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yle Nemez\Documents\151 Research\001 - GrainViz Imaging\bin_configuration\bin_data\"/>
    </mc:Choice>
  </mc:AlternateContent>
  <xr:revisionPtr revIDLastSave="0" documentId="13_ncr:1_{87DAA860-FF50-4A86-8696-FE6AB9FE162E}" xr6:coauthVersionLast="41" xr6:coauthVersionMax="41" xr10:uidLastSave="{00000000-0000-0000-0000-000000000000}"/>
  <bookViews>
    <workbookView xWindow="-19310" yWindow="6880" windowWidth="19420" windowHeight="10420" tabRatio="883" activeTab="3" xr2:uid="{C604F2DC-89BE-44BE-B8F3-7010542674BB}"/>
  </bookViews>
  <sheets>
    <sheet name="GSI" sheetId="58" r:id="rId1"/>
    <sheet name="WESTEEL" sheetId="65" r:id="rId2"/>
    <sheet name="BROCK" sheetId="60" r:id="rId3"/>
    <sheet name="BROCK - STIFFENED" sheetId="6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85" i="65" l="1"/>
  <c r="D485" i="65"/>
  <c r="O484" i="65"/>
  <c r="D484" i="65"/>
  <c r="O483" i="65"/>
  <c r="D483" i="65"/>
  <c r="O482" i="65"/>
  <c r="D482" i="65"/>
  <c r="O481" i="65"/>
  <c r="D481" i="65"/>
  <c r="O480" i="65"/>
  <c r="D480" i="65"/>
  <c r="O479" i="65"/>
  <c r="D479" i="65"/>
  <c r="O478" i="65"/>
  <c r="D478" i="65"/>
  <c r="O477" i="65"/>
  <c r="D477" i="65"/>
  <c r="O476" i="65"/>
  <c r="D476" i="65"/>
  <c r="O475" i="65"/>
  <c r="D475" i="65"/>
  <c r="O474" i="65"/>
  <c r="D474" i="65"/>
  <c r="O473" i="65"/>
  <c r="D473" i="65"/>
  <c r="O472" i="65"/>
  <c r="D472" i="65"/>
  <c r="O471" i="65"/>
  <c r="D471" i="65"/>
  <c r="O470" i="65"/>
  <c r="D470" i="65"/>
  <c r="O469" i="65"/>
  <c r="D469" i="65"/>
  <c r="O468" i="65"/>
  <c r="D468" i="65"/>
  <c r="O467" i="65"/>
  <c r="D467" i="65"/>
  <c r="O466" i="65"/>
  <c r="D466" i="65"/>
  <c r="O465" i="65"/>
  <c r="D465" i="65"/>
  <c r="O464" i="65"/>
  <c r="D464" i="65"/>
  <c r="O463" i="65"/>
  <c r="D463" i="65"/>
  <c r="O462" i="65"/>
  <c r="D462" i="65"/>
  <c r="O461" i="65"/>
  <c r="D461" i="65"/>
  <c r="O460" i="65"/>
  <c r="D460" i="65"/>
  <c r="O459" i="65"/>
  <c r="D459" i="65"/>
  <c r="O458" i="65"/>
  <c r="D458" i="65"/>
  <c r="O457" i="65"/>
  <c r="D457" i="65"/>
  <c r="O456" i="65"/>
  <c r="D456" i="65"/>
  <c r="O455" i="65"/>
  <c r="D455" i="65"/>
  <c r="O454" i="65"/>
  <c r="D454" i="65"/>
  <c r="O453" i="65"/>
  <c r="D453" i="65"/>
  <c r="O452" i="65"/>
  <c r="D452" i="65"/>
  <c r="O451" i="65"/>
  <c r="D451" i="65"/>
  <c r="O450" i="65"/>
  <c r="D450" i="65"/>
  <c r="O449" i="65"/>
  <c r="D449" i="65"/>
  <c r="O448" i="65"/>
  <c r="D448" i="65"/>
  <c r="O447" i="65"/>
  <c r="D447" i="65"/>
  <c r="O446" i="65"/>
  <c r="D446" i="65"/>
  <c r="O445" i="65"/>
  <c r="D445" i="65"/>
  <c r="O444" i="65"/>
  <c r="D444" i="65"/>
  <c r="O443" i="65"/>
  <c r="D443" i="65"/>
  <c r="O442" i="65"/>
  <c r="D442" i="65"/>
  <c r="O441" i="65"/>
  <c r="D441" i="65"/>
  <c r="O440" i="65"/>
  <c r="D440" i="65"/>
  <c r="O439" i="65"/>
  <c r="D439" i="65"/>
  <c r="O438" i="65"/>
  <c r="D438" i="65"/>
  <c r="O437" i="65"/>
  <c r="D437" i="65"/>
  <c r="O436" i="65"/>
  <c r="D436" i="65"/>
  <c r="O435" i="65"/>
  <c r="D435" i="65"/>
  <c r="O434" i="65"/>
  <c r="D434" i="65"/>
  <c r="O433" i="65"/>
  <c r="D433" i="65"/>
  <c r="O432" i="65"/>
  <c r="D432" i="65"/>
  <c r="O431" i="65"/>
  <c r="D431" i="65"/>
  <c r="O430" i="65"/>
  <c r="D430" i="65"/>
  <c r="O429" i="65"/>
  <c r="D429" i="65"/>
  <c r="O428" i="65"/>
  <c r="D428" i="65"/>
  <c r="O427" i="65"/>
  <c r="D427" i="65"/>
  <c r="O426" i="65"/>
  <c r="D426" i="65"/>
  <c r="O425" i="65"/>
  <c r="D425" i="65"/>
  <c r="O424" i="65"/>
  <c r="D424" i="65"/>
  <c r="O423" i="65"/>
  <c r="D423" i="65"/>
  <c r="O422" i="65"/>
  <c r="D422" i="65"/>
  <c r="O421" i="65"/>
  <c r="D421" i="65"/>
  <c r="O420" i="65"/>
  <c r="D420" i="65"/>
  <c r="O419" i="65"/>
  <c r="D419" i="65"/>
  <c r="O418" i="65"/>
  <c r="D418" i="65"/>
  <c r="O417" i="65"/>
  <c r="D417" i="65"/>
  <c r="O416" i="65"/>
  <c r="D416" i="65"/>
  <c r="O415" i="65"/>
  <c r="D415" i="65"/>
  <c r="O414" i="65"/>
  <c r="D414" i="65"/>
  <c r="O413" i="65"/>
  <c r="D413" i="65"/>
  <c r="O412" i="65"/>
  <c r="D412" i="65"/>
  <c r="O411" i="65"/>
  <c r="D411" i="65"/>
  <c r="O410" i="65"/>
  <c r="D410" i="65"/>
  <c r="O409" i="65"/>
  <c r="D409" i="65"/>
  <c r="O408" i="65"/>
  <c r="D408" i="65"/>
  <c r="O407" i="65"/>
  <c r="D407" i="65"/>
  <c r="O406" i="65"/>
  <c r="D406" i="65"/>
  <c r="O405" i="65"/>
  <c r="D405" i="65"/>
  <c r="O404" i="65"/>
  <c r="D404" i="65"/>
  <c r="O403" i="65"/>
  <c r="D403" i="65"/>
  <c r="O402" i="65"/>
  <c r="D402" i="65"/>
  <c r="O401" i="65"/>
  <c r="D401" i="65"/>
  <c r="O400" i="65"/>
  <c r="D400" i="65"/>
  <c r="O399" i="65"/>
  <c r="D399" i="65"/>
  <c r="O398" i="65"/>
  <c r="D398" i="65"/>
  <c r="O397" i="65"/>
  <c r="D397" i="65"/>
  <c r="O396" i="65"/>
  <c r="D396" i="65"/>
  <c r="O395" i="65"/>
  <c r="D395" i="65"/>
  <c r="O394" i="65"/>
  <c r="D394" i="65"/>
  <c r="O393" i="65"/>
  <c r="D393" i="65"/>
  <c r="O392" i="65"/>
  <c r="D392" i="65"/>
  <c r="O391" i="65"/>
  <c r="D391" i="65"/>
  <c r="O390" i="65"/>
  <c r="D390" i="65"/>
  <c r="O389" i="65"/>
  <c r="D389" i="65"/>
  <c r="O388" i="65"/>
  <c r="D388" i="65"/>
  <c r="O387" i="65"/>
  <c r="D387" i="65"/>
  <c r="O386" i="65"/>
  <c r="D386" i="65"/>
  <c r="O385" i="65"/>
  <c r="D385" i="65"/>
  <c r="O384" i="65"/>
  <c r="D384" i="65"/>
  <c r="O383" i="65"/>
  <c r="D383" i="65"/>
  <c r="O382" i="65"/>
  <c r="D382" i="65"/>
  <c r="O381" i="65"/>
  <c r="D381" i="65"/>
  <c r="O380" i="65"/>
  <c r="D380" i="65"/>
  <c r="O379" i="65"/>
  <c r="D379" i="65"/>
  <c r="O378" i="65"/>
  <c r="D378" i="65"/>
  <c r="O377" i="65"/>
  <c r="D377" i="65"/>
  <c r="O376" i="65"/>
  <c r="D376" i="65"/>
  <c r="O375" i="65"/>
  <c r="D375" i="65"/>
  <c r="O374" i="65"/>
  <c r="D374" i="65"/>
  <c r="O373" i="65"/>
  <c r="D373" i="65"/>
  <c r="O372" i="65"/>
  <c r="D372" i="65"/>
  <c r="O371" i="65"/>
  <c r="D371" i="65"/>
  <c r="O370" i="65"/>
  <c r="D370" i="65"/>
  <c r="O369" i="65"/>
  <c r="D369" i="65"/>
  <c r="O368" i="65"/>
  <c r="D368" i="65"/>
  <c r="O367" i="65"/>
  <c r="D367" i="65"/>
  <c r="O366" i="65"/>
  <c r="D366" i="65"/>
  <c r="O365" i="65"/>
  <c r="D365" i="65"/>
  <c r="O364" i="65"/>
  <c r="D364" i="65"/>
  <c r="O363" i="65"/>
  <c r="D363" i="65"/>
  <c r="O362" i="65"/>
  <c r="D362" i="65"/>
  <c r="O361" i="65"/>
  <c r="D361" i="65"/>
  <c r="O360" i="65"/>
  <c r="D360" i="65"/>
  <c r="O359" i="65"/>
  <c r="D359" i="65"/>
  <c r="O358" i="65"/>
  <c r="D358" i="65"/>
  <c r="O357" i="65"/>
  <c r="D357" i="65"/>
  <c r="O356" i="65"/>
  <c r="D356" i="65"/>
  <c r="O355" i="65"/>
  <c r="D355" i="65"/>
  <c r="O354" i="65"/>
  <c r="D354" i="65"/>
  <c r="O353" i="65"/>
  <c r="D353" i="65"/>
  <c r="O352" i="65"/>
  <c r="D352" i="65"/>
  <c r="O351" i="65"/>
  <c r="D351" i="65"/>
  <c r="O350" i="65"/>
  <c r="D350" i="65"/>
  <c r="O349" i="65"/>
  <c r="D349" i="65"/>
  <c r="O348" i="65"/>
  <c r="D348" i="65"/>
  <c r="O347" i="65"/>
  <c r="D347" i="65"/>
  <c r="O346" i="65"/>
  <c r="D346" i="65"/>
  <c r="O345" i="65"/>
  <c r="D345" i="65"/>
  <c r="O344" i="65"/>
  <c r="D344" i="65"/>
  <c r="O343" i="65"/>
  <c r="D343" i="65"/>
  <c r="O342" i="65"/>
  <c r="D342" i="65"/>
  <c r="O341" i="65"/>
  <c r="D341" i="65"/>
  <c r="O340" i="65"/>
  <c r="D340" i="65"/>
  <c r="O339" i="65"/>
  <c r="D339" i="65"/>
  <c r="O338" i="65"/>
  <c r="D338" i="65"/>
  <c r="O337" i="65"/>
  <c r="D337" i="65"/>
  <c r="O336" i="65"/>
  <c r="D336" i="65"/>
  <c r="O335" i="65"/>
  <c r="D335" i="65"/>
  <c r="O334" i="65"/>
  <c r="D334" i="65"/>
  <c r="O333" i="65"/>
  <c r="D333" i="65"/>
  <c r="O332" i="65"/>
  <c r="D332" i="65"/>
  <c r="O331" i="65"/>
  <c r="D331" i="65"/>
  <c r="O330" i="65"/>
  <c r="D330" i="65"/>
  <c r="O329" i="65"/>
  <c r="D329" i="65"/>
  <c r="O328" i="65"/>
  <c r="D328" i="65"/>
  <c r="O327" i="65"/>
  <c r="D327" i="65"/>
  <c r="O326" i="65"/>
  <c r="D326" i="65"/>
  <c r="O325" i="65"/>
  <c r="D325" i="65"/>
  <c r="O324" i="65"/>
  <c r="D324" i="65"/>
  <c r="O323" i="65"/>
  <c r="D323" i="65"/>
  <c r="O322" i="65"/>
  <c r="D322" i="65"/>
  <c r="O321" i="65"/>
  <c r="D321" i="65"/>
  <c r="O320" i="65"/>
  <c r="D320" i="65"/>
  <c r="O319" i="65"/>
  <c r="D319" i="65"/>
  <c r="O318" i="65"/>
  <c r="D318" i="65"/>
  <c r="O317" i="65"/>
  <c r="D317" i="65"/>
  <c r="O316" i="65"/>
  <c r="D316" i="65"/>
  <c r="O315" i="65"/>
  <c r="D315" i="65"/>
  <c r="O314" i="65"/>
  <c r="D314" i="65"/>
  <c r="O313" i="65"/>
  <c r="D313" i="65"/>
  <c r="O312" i="65"/>
  <c r="D312" i="65"/>
  <c r="O311" i="65"/>
  <c r="D311" i="65"/>
  <c r="O310" i="65"/>
  <c r="D310" i="65"/>
  <c r="O309" i="65"/>
  <c r="D309" i="65"/>
  <c r="O308" i="65"/>
  <c r="D308" i="65"/>
  <c r="O307" i="65"/>
  <c r="D307" i="65"/>
  <c r="O306" i="65"/>
  <c r="D306" i="65"/>
  <c r="O305" i="65"/>
  <c r="D305" i="65"/>
  <c r="O304" i="65"/>
  <c r="D304" i="65"/>
  <c r="O303" i="65"/>
  <c r="D303" i="65"/>
  <c r="O302" i="65"/>
  <c r="D302" i="65"/>
  <c r="O301" i="65"/>
  <c r="D301" i="65"/>
  <c r="O300" i="65"/>
  <c r="D300" i="65"/>
  <c r="O299" i="65"/>
  <c r="D299" i="65"/>
  <c r="O298" i="65"/>
  <c r="D298" i="65"/>
  <c r="O297" i="65"/>
  <c r="D297" i="65"/>
  <c r="O296" i="65"/>
  <c r="D296" i="65"/>
  <c r="O295" i="65"/>
  <c r="D295" i="65"/>
  <c r="O294" i="65"/>
  <c r="D294" i="65"/>
  <c r="O293" i="65"/>
  <c r="D293" i="65"/>
  <c r="O292" i="65"/>
  <c r="D292" i="65"/>
  <c r="O291" i="65"/>
  <c r="D291" i="65"/>
  <c r="O290" i="65"/>
  <c r="D290" i="65"/>
  <c r="O289" i="65"/>
  <c r="D289" i="65"/>
  <c r="O288" i="65"/>
  <c r="D288" i="65"/>
  <c r="O287" i="65"/>
  <c r="D287" i="65"/>
  <c r="O286" i="65"/>
  <c r="D286" i="65"/>
  <c r="O285" i="65"/>
  <c r="D285" i="65"/>
  <c r="O284" i="65"/>
  <c r="D284" i="65"/>
  <c r="O283" i="65"/>
  <c r="D283" i="65"/>
  <c r="O282" i="65"/>
  <c r="D282" i="65"/>
  <c r="O281" i="65"/>
  <c r="D281" i="65"/>
  <c r="O280" i="65"/>
  <c r="D280" i="65"/>
  <c r="O279" i="65"/>
  <c r="D279" i="65"/>
  <c r="O278" i="65"/>
  <c r="D278" i="65"/>
  <c r="O277" i="65"/>
  <c r="D277" i="65"/>
  <c r="O276" i="65"/>
  <c r="D276" i="65"/>
  <c r="O275" i="65"/>
  <c r="D275" i="65"/>
  <c r="O274" i="65"/>
  <c r="D274" i="65"/>
  <c r="O273" i="65"/>
  <c r="D273" i="65"/>
  <c r="O272" i="65"/>
  <c r="D272" i="65"/>
  <c r="O271" i="65"/>
  <c r="I271" i="65"/>
  <c r="J271" i="65" s="1"/>
  <c r="D271" i="65"/>
  <c r="O270" i="65"/>
  <c r="I270" i="65"/>
  <c r="J270" i="65" s="1"/>
  <c r="D270" i="65"/>
  <c r="I269" i="65"/>
  <c r="J269" i="65" s="1"/>
  <c r="O269" i="65" s="1"/>
  <c r="D269" i="65"/>
  <c r="I268" i="65"/>
  <c r="J268" i="65" s="1"/>
  <c r="O268" i="65" s="1"/>
  <c r="D268" i="65"/>
  <c r="O267" i="65"/>
  <c r="I267" i="65"/>
  <c r="J267" i="65" s="1"/>
  <c r="D267" i="65"/>
  <c r="O266" i="65"/>
  <c r="I266" i="65"/>
  <c r="J266" i="65" s="1"/>
  <c r="D266" i="65"/>
  <c r="I265" i="65"/>
  <c r="J265" i="65" s="1"/>
  <c r="O265" i="65" s="1"/>
  <c r="D265" i="65"/>
  <c r="I264" i="65"/>
  <c r="J264" i="65" s="1"/>
  <c r="O264" i="65" s="1"/>
  <c r="D264" i="65"/>
  <c r="O263" i="65"/>
  <c r="I263" i="65"/>
  <c r="J263" i="65" s="1"/>
  <c r="D263" i="65"/>
  <c r="O262" i="65"/>
  <c r="I262" i="65"/>
  <c r="J262" i="65" s="1"/>
  <c r="D262" i="65"/>
  <c r="I261" i="65"/>
  <c r="J261" i="65" s="1"/>
  <c r="O261" i="65" s="1"/>
  <c r="D261" i="65"/>
  <c r="I260" i="65"/>
  <c r="J260" i="65" s="1"/>
  <c r="O260" i="65" s="1"/>
  <c r="D260" i="65"/>
  <c r="O259" i="65"/>
  <c r="I259" i="65"/>
  <c r="J259" i="65" s="1"/>
  <c r="D259" i="65"/>
  <c r="O258" i="65"/>
  <c r="I258" i="65"/>
  <c r="J258" i="65" s="1"/>
  <c r="D258" i="65"/>
  <c r="I257" i="65"/>
  <c r="J257" i="65" s="1"/>
  <c r="O257" i="65" s="1"/>
  <c r="D257" i="65"/>
  <c r="I256" i="65"/>
  <c r="J256" i="65" s="1"/>
  <c r="O256" i="65" s="1"/>
  <c r="D256" i="65"/>
  <c r="O255" i="65"/>
  <c r="I255" i="65"/>
  <c r="J255" i="65" s="1"/>
  <c r="D255" i="65"/>
  <c r="O254" i="65"/>
  <c r="I254" i="65"/>
  <c r="J254" i="65" s="1"/>
  <c r="D254" i="65"/>
  <c r="I253" i="65"/>
  <c r="J253" i="65" s="1"/>
  <c r="O253" i="65" s="1"/>
  <c r="D253" i="65"/>
  <c r="I252" i="65"/>
  <c r="J252" i="65" s="1"/>
  <c r="O252" i="65" s="1"/>
  <c r="D252" i="65"/>
  <c r="O251" i="65"/>
  <c r="I251" i="65"/>
  <c r="J251" i="65" s="1"/>
  <c r="D251" i="65"/>
  <c r="O250" i="65"/>
  <c r="I250" i="65"/>
  <c r="J250" i="65" s="1"/>
  <c r="D250" i="65"/>
  <c r="I249" i="65"/>
  <c r="J249" i="65" s="1"/>
  <c r="O249" i="65" s="1"/>
  <c r="D249" i="65"/>
  <c r="I248" i="65"/>
  <c r="J248" i="65" s="1"/>
  <c r="O248" i="65" s="1"/>
  <c r="D248" i="65"/>
  <c r="O247" i="65"/>
  <c r="I247" i="65"/>
  <c r="J247" i="65" s="1"/>
  <c r="D247" i="65"/>
  <c r="O246" i="65"/>
  <c r="I246" i="65"/>
  <c r="J246" i="65" s="1"/>
  <c r="D246" i="65"/>
  <c r="I245" i="65"/>
  <c r="J245" i="65" s="1"/>
  <c r="O245" i="65" s="1"/>
  <c r="D245" i="65"/>
  <c r="I244" i="65"/>
  <c r="J244" i="65" s="1"/>
  <c r="O244" i="65" s="1"/>
  <c r="D244" i="65"/>
  <c r="O243" i="65"/>
  <c r="I243" i="65"/>
  <c r="J243" i="65" s="1"/>
  <c r="D243" i="65"/>
  <c r="O242" i="65"/>
  <c r="I242" i="65"/>
  <c r="J242" i="65" s="1"/>
  <c r="D242" i="65"/>
  <c r="I241" i="65"/>
  <c r="J241" i="65" s="1"/>
  <c r="O241" i="65" s="1"/>
  <c r="D241" i="65"/>
  <c r="I240" i="65"/>
  <c r="J240" i="65" s="1"/>
  <c r="O240" i="65" s="1"/>
  <c r="D240" i="65"/>
  <c r="O239" i="65"/>
  <c r="I239" i="65"/>
  <c r="J239" i="65" s="1"/>
  <c r="D239" i="65"/>
  <c r="O238" i="65"/>
  <c r="I238" i="65"/>
  <c r="J238" i="65" s="1"/>
  <c r="D238" i="65"/>
  <c r="I237" i="65"/>
  <c r="J237" i="65" s="1"/>
  <c r="O237" i="65" s="1"/>
  <c r="D237" i="65"/>
  <c r="I236" i="65"/>
  <c r="J236" i="65" s="1"/>
  <c r="O236" i="65" s="1"/>
  <c r="D236" i="65"/>
  <c r="O235" i="65"/>
  <c r="I235" i="65"/>
  <c r="J235" i="65" s="1"/>
  <c r="D235" i="65"/>
  <c r="O234" i="65"/>
  <c r="I234" i="65"/>
  <c r="J234" i="65" s="1"/>
  <c r="D234" i="65"/>
  <c r="I233" i="65"/>
  <c r="J233" i="65" s="1"/>
  <c r="O233" i="65" s="1"/>
  <c r="D233" i="65"/>
  <c r="I232" i="65"/>
  <c r="J232" i="65" s="1"/>
  <c r="O232" i="65" s="1"/>
  <c r="D232" i="65"/>
  <c r="O231" i="65"/>
  <c r="I231" i="65"/>
  <c r="J231" i="65" s="1"/>
  <c r="D231" i="65"/>
  <c r="O230" i="65"/>
  <c r="I230" i="65"/>
  <c r="J230" i="65" s="1"/>
  <c r="D230" i="65"/>
  <c r="I229" i="65"/>
  <c r="J229" i="65" s="1"/>
  <c r="O229" i="65" s="1"/>
  <c r="D229" i="65"/>
  <c r="I228" i="65"/>
  <c r="J228" i="65" s="1"/>
  <c r="O228" i="65" s="1"/>
  <c r="D228" i="65"/>
  <c r="O227" i="65"/>
  <c r="I227" i="65"/>
  <c r="J227" i="65" s="1"/>
  <c r="D227" i="65"/>
  <c r="O226" i="65"/>
  <c r="I226" i="65"/>
  <c r="J226" i="65" s="1"/>
  <c r="D226" i="65"/>
  <c r="I225" i="65"/>
  <c r="J225" i="65" s="1"/>
  <c r="O225" i="65" s="1"/>
  <c r="D225" i="65"/>
  <c r="I224" i="65"/>
  <c r="J224" i="65" s="1"/>
  <c r="O224" i="65" s="1"/>
  <c r="D224" i="65"/>
  <c r="O223" i="65"/>
  <c r="I223" i="65"/>
  <c r="J223" i="65" s="1"/>
  <c r="D223" i="65"/>
  <c r="O222" i="65"/>
  <c r="I222" i="65"/>
  <c r="J222" i="65" s="1"/>
  <c r="D222" i="65"/>
  <c r="I221" i="65"/>
  <c r="J221" i="65" s="1"/>
  <c r="O221" i="65" s="1"/>
  <c r="D221" i="65"/>
  <c r="I220" i="65"/>
  <c r="J220" i="65" s="1"/>
  <c r="O220" i="65" s="1"/>
  <c r="D220" i="65"/>
  <c r="O219" i="65"/>
  <c r="I219" i="65"/>
  <c r="J219" i="65" s="1"/>
  <c r="D219" i="65"/>
  <c r="O218" i="65"/>
  <c r="I218" i="65"/>
  <c r="J218" i="65" s="1"/>
  <c r="D218" i="65"/>
  <c r="I217" i="65"/>
  <c r="J217" i="65" s="1"/>
  <c r="O217" i="65" s="1"/>
  <c r="D217" i="65"/>
  <c r="I216" i="65"/>
  <c r="J216" i="65" s="1"/>
  <c r="O216" i="65" s="1"/>
  <c r="D216" i="65"/>
  <c r="O215" i="65"/>
  <c r="I215" i="65"/>
  <c r="J215" i="65" s="1"/>
  <c r="D215" i="65"/>
  <c r="O214" i="65"/>
  <c r="I214" i="65"/>
  <c r="J214" i="65" s="1"/>
  <c r="D214" i="65"/>
  <c r="I213" i="65"/>
  <c r="J213" i="65" s="1"/>
  <c r="O213" i="65" s="1"/>
  <c r="D213" i="65"/>
  <c r="I212" i="65"/>
  <c r="J212" i="65" s="1"/>
  <c r="O212" i="65" s="1"/>
  <c r="D212" i="65"/>
  <c r="O211" i="65"/>
  <c r="I211" i="65"/>
  <c r="J211" i="65" s="1"/>
  <c r="D211" i="65"/>
  <c r="O210" i="65"/>
  <c r="I210" i="65"/>
  <c r="J210" i="65" s="1"/>
  <c r="D210" i="65"/>
  <c r="I209" i="65"/>
  <c r="J209" i="65" s="1"/>
  <c r="O209" i="65" s="1"/>
  <c r="D209" i="65"/>
  <c r="I208" i="65"/>
  <c r="J208" i="65" s="1"/>
  <c r="O208" i="65" s="1"/>
  <c r="D208" i="65"/>
  <c r="O207" i="65"/>
  <c r="I207" i="65"/>
  <c r="J207" i="65" s="1"/>
  <c r="D207" i="65"/>
  <c r="O206" i="65"/>
  <c r="I206" i="65"/>
  <c r="J206" i="65" s="1"/>
  <c r="D206" i="65"/>
  <c r="I205" i="65"/>
  <c r="J205" i="65" s="1"/>
  <c r="O205" i="65" s="1"/>
  <c r="D205" i="65"/>
  <c r="I204" i="65"/>
  <c r="J204" i="65" s="1"/>
  <c r="O204" i="65" s="1"/>
  <c r="D204" i="65"/>
  <c r="O203" i="65"/>
  <c r="I203" i="65"/>
  <c r="J203" i="65" s="1"/>
  <c r="D203" i="65"/>
  <c r="O202" i="65"/>
  <c r="I202" i="65"/>
  <c r="J202" i="65" s="1"/>
  <c r="D202" i="65"/>
  <c r="I201" i="65"/>
  <c r="J201" i="65" s="1"/>
  <c r="O201" i="65" s="1"/>
  <c r="D201" i="65"/>
  <c r="I200" i="65"/>
  <c r="J200" i="65" s="1"/>
  <c r="O200" i="65" s="1"/>
  <c r="D200" i="65"/>
  <c r="O199" i="65"/>
  <c r="I199" i="65"/>
  <c r="J199" i="65" s="1"/>
  <c r="D199" i="65"/>
  <c r="O198" i="65"/>
  <c r="I198" i="65"/>
  <c r="J198" i="65" s="1"/>
  <c r="D198" i="65"/>
  <c r="I197" i="65"/>
  <c r="J197" i="65" s="1"/>
  <c r="O197" i="65" s="1"/>
  <c r="D197" i="65"/>
  <c r="I196" i="65"/>
  <c r="J196" i="65" s="1"/>
  <c r="O196" i="65" s="1"/>
  <c r="D196" i="65"/>
  <c r="O195" i="65"/>
  <c r="I195" i="65"/>
  <c r="J195" i="65" s="1"/>
  <c r="D195" i="65"/>
  <c r="O194" i="65"/>
  <c r="I194" i="65"/>
  <c r="J194" i="65" s="1"/>
  <c r="D194" i="65"/>
  <c r="I193" i="65"/>
  <c r="J193" i="65" s="1"/>
  <c r="O193" i="65" s="1"/>
  <c r="D193" i="65"/>
  <c r="I192" i="65"/>
  <c r="J192" i="65" s="1"/>
  <c r="O192" i="65" s="1"/>
  <c r="D192" i="65"/>
  <c r="O191" i="65"/>
  <c r="I191" i="65"/>
  <c r="J191" i="65" s="1"/>
  <c r="D191" i="65"/>
  <c r="O190" i="65"/>
  <c r="I190" i="65"/>
  <c r="J190" i="65" s="1"/>
  <c r="D190" i="65"/>
  <c r="I189" i="65"/>
  <c r="J189" i="65" s="1"/>
  <c r="O189" i="65" s="1"/>
  <c r="D189" i="65"/>
  <c r="I188" i="65"/>
  <c r="J188" i="65" s="1"/>
  <c r="O188" i="65" s="1"/>
  <c r="D188" i="65"/>
  <c r="O187" i="65"/>
  <c r="I187" i="65"/>
  <c r="J187" i="65" s="1"/>
  <c r="D187" i="65"/>
  <c r="O186" i="65"/>
  <c r="J186" i="65"/>
  <c r="I186" i="65"/>
  <c r="D186" i="65"/>
  <c r="O185" i="65"/>
  <c r="J185" i="65"/>
  <c r="I185" i="65"/>
  <c r="D185" i="65"/>
  <c r="O184" i="65"/>
  <c r="J184" i="65"/>
  <c r="I184" i="65"/>
  <c r="D184" i="65"/>
  <c r="O183" i="65"/>
  <c r="J183" i="65"/>
  <c r="I183" i="65"/>
  <c r="D183" i="65"/>
  <c r="O182" i="65"/>
  <c r="J182" i="65"/>
  <c r="I182" i="65"/>
  <c r="D182" i="65"/>
  <c r="O181" i="65"/>
  <c r="J181" i="65"/>
  <c r="I181" i="65"/>
  <c r="D181" i="65"/>
  <c r="O180" i="65"/>
  <c r="J180" i="65"/>
  <c r="I180" i="65"/>
  <c r="D180" i="65"/>
  <c r="O179" i="65"/>
  <c r="J179" i="65"/>
  <c r="I179" i="65"/>
  <c r="D179" i="65"/>
  <c r="O178" i="65"/>
  <c r="J178" i="65"/>
  <c r="I178" i="65"/>
  <c r="D178" i="65"/>
  <c r="O177" i="65"/>
  <c r="J177" i="65"/>
  <c r="I177" i="65"/>
  <c r="D177" i="65"/>
  <c r="O176" i="65"/>
  <c r="J176" i="65"/>
  <c r="I176" i="65"/>
  <c r="D176" i="65"/>
  <c r="O175" i="65"/>
  <c r="J175" i="65"/>
  <c r="I175" i="65"/>
  <c r="D175" i="65"/>
  <c r="O174" i="65"/>
  <c r="J174" i="65"/>
  <c r="I174" i="65"/>
  <c r="D174" i="65"/>
  <c r="O173" i="65"/>
  <c r="J173" i="65"/>
  <c r="I173" i="65"/>
  <c r="D173" i="65"/>
  <c r="O172" i="65"/>
  <c r="J172" i="65"/>
  <c r="I172" i="65"/>
  <c r="D172" i="65"/>
  <c r="O171" i="65"/>
  <c r="J171" i="65"/>
  <c r="I171" i="65"/>
  <c r="D171" i="65"/>
  <c r="O170" i="65"/>
  <c r="J170" i="65"/>
  <c r="I170" i="65"/>
  <c r="D170" i="65"/>
  <c r="O169" i="65"/>
  <c r="J169" i="65"/>
  <c r="I169" i="65"/>
  <c r="D169" i="65"/>
  <c r="O168" i="65"/>
  <c r="J168" i="65"/>
  <c r="I168" i="65"/>
  <c r="D168" i="65"/>
  <c r="O167" i="65"/>
  <c r="J167" i="65"/>
  <c r="I167" i="65"/>
  <c r="D167" i="65"/>
  <c r="O166" i="65"/>
  <c r="J166" i="65"/>
  <c r="I166" i="65"/>
  <c r="D166" i="65"/>
  <c r="O165" i="65"/>
  <c r="J165" i="65"/>
  <c r="I165" i="65"/>
  <c r="D165" i="65"/>
  <c r="O164" i="65"/>
  <c r="J164" i="65"/>
  <c r="I164" i="65"/>
  <c r="D164" i="65"/>
  <c r="O163" i="65"/>
  <c r="J163" i="65"/>
  <c r="I163" i="65"/>
  <c r="D163" i="65"/>
  <c r="O162" i="65"/>
  <c r="J162" i="65"/>
  <c r="I162" i="65"/>
  <c r="D162" i="65"/>
  <c r="O161" i="65"/>
  <c r="J161" i="65"/>
  <c r="I161" i="65"/>
  <c r="D161" i="65"/>
  <c r="O160" i="65"/>
  <c r="J160" i="65"/>
  <c r="I160" i="65"/>
  <c r="D160" i="65"/>
  <c r="O159" i="65"/>
  <c r="J159" i="65"/>
  <c r="I159" i="65"/>
  <c r="D159" i="65"/>
  <c r="O158" i="65"/>
  <c r="J158" i="65"/>
  <c r="I158" i="65"/>
  <c r="D158" i="65"/>
  <c r="O157" i="65"/>
  <c r="J157" i="65"/>
  <c r="I157" i="65"/>
  <c r="D157" i="65"/>
  <c r="O156" i="65"/>
  <c r="J156" i="65"/>
  <c r="I156" i="65"/>
  <c r="D156" i="65"/>
  <c r="O155" i="65"/>
  <c r="J155" i="65"/>
  <c r="I155" i="65"/>
  <c r="D155" i="65"/>
  <c r="O154" i="65"/>
  <c r="J154" i="65"/>
  <c r="I154" i="65"/>
  <c r="D154" i="65"/>
  <c r="O153" i="65"/>
  <c r="J153" i="65"/>
  <c r="I153" i="65"/>
  <c r="D153" i="65"/>
  <c r="O152" i="65"/>
  <c r="J152" i="65"/>
  <c r="I152" i="65"/>
  <c r="D152" i="65"/>
  <c r="O151" i="65"/>
  <c r="J151" i="65"/>
  <c r="I151" i="65"/>
  <c r="D151" i="65"/>
  <c r="O150" i="65"/>
  <c r="J150" i="65"/>
  <c r="I150" i="65"/>
  <c r="D150" i="65"/>
  <c r="O149" i="65"/>
  <c r="J149" i="65"/>
  <c r="I149" i="65"/>
  <c r="D149" i="65"/>
  <c r="O148" i="65"/>
  <c r="J148" i="65"/>
  <c r="I148" i="65"/>
  <c r="D148" i="65"/>
  <c r="O147" i="65"/>
  <c r="J147" i="65"/>
  <c r="I147" i="65"/>
  <c r="D147" i="65"/>
  <c r="O146" i="65"/>
  <c r="J146" i="65"/>
  <c r="I146" i="65"/>
  <c r="D146" i="65"/>
  <c r="O145" i="65"/>
  <c r="J145" i="65"/>
  <c r="I145" i="65"/>
  <c r="D145" i="65"/>
  <c r="O144" i="65"/>
  <c r="J144" i="65"/>
  <c r="I144" i="65"/>
  <c r="D144" i="65"/>
  <c r="O143" i="65"/>
  <c r="J143" i="65"/>
  <c r="I143" i="65"/>
  <c r="D143" i="65"/>
  <c r="O142" i="65"/>
  <c r="J142" i="65"/>
  <c r="I142" i="65"/>
  <c r="D142" i="65"/>
  <c r="O141" i="65"/>
  <c r="J141" i="65"/>
  <c r="I141" i="65"/>
  <c r="D141" i="65"/>
  <c r="O140" i="65"/>
  <c r="J140" i="65"/>
  <c r="I140" i="65"/>
  <c r="D140" i="65"/>
  <c r="O139" i="65"/>
  <c r="J139" i="65"/>
  <c r="I139" i="65"/>
  <c r="D139" i="65"/>
  <c r="O138" i="65"/>
  <c r="J138" i="65"/>
  <c r="I138" i="65"/>
  <c r="D138" i="65"/>
  <c r="O137" i="65"/>
  <c r="J137" i="65"/>
  <c r="I137" i="65"/>
  <c r="D137" i="65"/>
  <c r="O136" i="65"/>
  <c r="J136" i="65"/>
  <c r="I136" i="65"/>
  <c r="D136" i="65"/>
  <c r="O135" i="65"/>
  <c r="J135" i="65"/>
  <c r="I135" i="65"/>
  <c r="D135" i="65"/>
  <c r="O134" i="65"/>
  <c r="J134" i="65"/>
  <c r="I134" i="65"/>
  <c r="D134" i="65"/>
  <c r="O133" i="65"/>
  <c r="J133" i="65"/>
  <c r="I133" i="65"/>
  <c r="D133" i="65"/>
  <c r="O132" i="65"/>
  <c r="J132" i="65"/>
  <c r="I132" i="65"/>
  <c r="D132" i="65"/>
  <c r="O131" i="65"/>
  <c r="J131" i="65"/>
  <c r="I131" i="65"/>
  <c r="D131" i="65"/>
  <c r="O130" i="65"/>
  <c r="J130" i="65"/>
  <c r="I130" i="65"/>
  <c r="D130" i="65"/>
  <c r="O129" i="65"/>
  <c r="J129" i="65"/>
  <c r="I129" i="65"/>
  <c r="D129" i="65"/>
  <c r="O128" i="65"/>
  <c r="J128" i="65"/>
  <c r="I128" i="65"/>
  <c r="D128" i="65"/>
  <c r="O127" i="65"/>
  <c r="J127" i="65"/>
  <c r="I127" i="65"/>
  <c r="D127" i="65"/>
  <c r="O126" i="65"/>
  <c r="J126" i="65"/>
  <c r="I126" i="65"/>
  <c r="D126" i="65"/>
  <c r="O125" i="65"/>
  <c r="J125" i="65"/>
  <c r="I125" i="65"/>
  <c r="D125" i="65"/>
  <c r="O124" i="65"/>
  <c r="J124" i="65"/>
  <c r="I124" i="65"/>
  <c r="D124" i="65"/>
  <c r="O123" i="65"/>
  <c r="J123" i="65"/>
  <c r="I123" i="65"/>
  <c r="D123" i="65"/>
  <c r="O122" i="65"/>
  <c r="J122" i="65"/>
  <c r="I122" i="65"/>
  <c r="D122" i="65"/>
  <c r="O121" i="65"/>
  <c r="J121" i="65"/>
  <c r="I121" i="65"/>
  <c r="D121" i="65"/>
  <c r="O120" i="65"/>
  <c r="J120" i="65"/>
  <c r="I120" i="65"/>
  <c r="D120" i="65"/>
  <c r="O119" i="65"/>
  <c r="J119" i="65"/>
  <c r="I119" i="65"/>
  <c r="D119" i="65"/>
  <c r="O118" i="65"/>
  <c r="J118" i="65"/>
  <c r="I118" i="65"/>
  <c r="D118" i="65"/>
  <c r="O117" i="65"/>
  <c r="J117" i="65"/>
  <c r="I117" i="65"/>
  <c r="D117" i="65"/>
  <c r="O116" i="65"/>
  <c r="J116" i="65"/>
  <c r="I116" i="65"/>
  <c r="D116" i="65"/>
  <c r="O115" i="65"/>
  <c r="J115" i="65"/>
  <c r="I115" i="65"/>
  <c r="D115" i="65"/>
  <c r="O114" i="65"/>
  <c r="J114" i="65"/>
  <c r="I114" i="65"/>
  <c r="D114" i="65"/>
  <c r="O113" i="65"/>
  <c r="J113" i="65"/>
  <c r="I113" i="65"/>
  <c r="D113" i="65"/>
  <c r="O112" i="65"/>
  <c r="J112" i="65"/>
  <c r="I112" i="65"/>
  <c r="D112" i="65"/>
  <c r="O111" i="65"/>
  <c r="J111" i="65"/>
  <c r="I111" i="65"/>
  <c r="D111" i="65"/>
  <c r="O110" i="65"/>
  <c r="J110" i="65"/>
  <c r="I110" i="65"/>
  <c r="D110" i="65"/>
  <c r="O109" i="65"/>
  <c r="J109" i="65"/>
  <c r="I109" i="65"/>
  <c r="D109" i="65"/>
  <c r="O108" i="65"/>
  <c r="J108" i="65"/>
  <c r="I108" i="65"/>
  <c r="D108" i="65"/>
  <c r="O107" i="65"/>
  <c r="J107" i="65"/>
  <c r="I107" i="65"/>
  <c r="D107" i="65"/>
  <c r="O106" i="65"/>
  <c r="J106" i="65"/>
  <c r="I106" i="65"/>
  <c r="D106" i="65"/>
  <c r="O105" i="65"/>
  <c r="J105" i="65"/>
  <c r="I105" i="65"/>
  <c r="D105" i="65"/>
  <c r="O104" i="65"/>
  <c r="J104" i="65"/>
  <c r="I104" i="65"/>
  <c r="D104" i="65"/>
  <c r="O103" i="65"/>
  <c r="J103" i="65"/>
  <c r="I103" i="65"/>
  <c r="D103" i="65"/>
  <c r="O102" i="65"/>
  <c r="J102" i="65"/>
  <c r="I102" i="65"/>
  <c r="D102" i="65"/>
  <c r="O101" i="65"/>
  <c r="J101" i="65"/>
  <c r="I101" i="65"/>
  <c r="D101" i="65"/>
  <c r="O100" i="65"/>
  <c r="J100" i="65"/>
  <c r="I100" i="65"/>
  <c r="D100" i="65"/>
  <c r="O99" i="65"/>
  <c r="J99" i="65"/>
  <c r="I99" i="65"/>
  <c r="D99" i="65"/>
  <c r="O98" i="65"/>
  <c r="J98" i="65"/>
  <c r="I98" i="65"/>
  <c r="D98" i="65"/>
  <c r="O97" i="65"/>
  <c r="J97" i="65"/>
  <c r="I97" i="65"/>
  <c r="D97" i="65"/>
  <c r="O96" i="65"/>
  <c r="J96" i="65"/>
  <c r="I96" i="65"/>
  <c r="D96" i="65"/>
  <c r="O95" i="65"/>
  <c r="J95" i="65"/>
  <c r="I95" i="65"/>
  <c r="D95" i="65"/>
  <c r="O94" i="65"/>
  <c r="J94" i="65"/>
  <c r="I94" i="65"/>
  <c r="D94" i="65"/>
  <c r="O93" i="65"/>
  <c r="J93" i="65"/>
  <c r="I93" i="65"/>
  <c r="D93" i="65"/>
  <c r="O92" i="65"/>
  <c r="J92" i="65"/>
  <c r="I92" i="65"/>
  <c r="D92" i="65"/>
  <c r="O91" i="65"/>
  <c r="J91" i="65"/>
  <c r="I91" i="65"/>
  <c r="D91" i="65"/>
  <c r="O90" i="65"/>
  <c r="J90" i="65"/>
  <c r="I90" i="65"/>
  <c r="D90" i="65"/>
  <c r="O89" i="65"/>
  <c r="J89" i="65"/>
  <c r="I89" i="65"/>
  <c r="D89" i="65"/>
  <c r="O88" i="65"/>
  <c r="J88" i="65"/>
  <c r="I88" i="65"/>
  <c r="D88" i="65"/>
  <c r="O87" i="65"/>
  <c r="J87" i="65"/>
  <c r="I87" i="65"/>
  <c r="D87" i="65"/>
  <c r="O86" i="65"/>
  <c r="J86" i="65"/>
  <c r="I86" i="65"/>
  <c r="D86" i="65"/>
  <c r="O85" i="65"/>
  <c r="J85" i="65"/>
  <c r="I85" i="65"/>
  <c r="D85" i="65"/>
  <c r="O84" i="65"/>
  <c r="J84" i="65"/>
  <c r="I84" i="65"/>
  <c r="D84" i="65"/>
  <c r="O83" i="65"/>
  <c r="J83" i="65"/>
  <c r="I83" i="65"/>
  <c r="D83" i="65"/>
  <c r="O82" i="65"/>
  <c r="J82" i="65"/>
  <c r="I82" i="65"/>
  <c r="D82" i="65"/>
  <c r="O81" i="65"/>
  <c r="J81" i="65"/>
  <c r="I81" i="65"/>
  <c r="D81" i="65"/>
  <c r="O80" i="65"/>
  <c r="J80" i="65"/>
  <c r="I80" i="65"/>
  <c r="D80" i="65"/>
  <c r="O79" i="65"/>
  <c r="J79" i="65"/>
  <c r="I79" i="65"/>
  <c r="D79" i="65"/>
  <c r="O78" i="65"/>
  <c r="J78" i="65"/>
  <c r="I78" i="65"/>
  <c r="D78" i="65"/>
  <c r="O77" i="65"/>
  <c r="J77" i="65"/>
  <c r="I77" i="65"/>
  <c r="D77" i="65"/>
  <c r="O76" i="65"/>
  <c r="J76" i="65"/>
  <c r="I76" i="65"/>
  <c r="D76" i="65"/>
  <c r="O75" i="65"/>
  <c r="J75" i="65"/>
  <c r="I75" i="65"/>
  <c r="D75" i="65"/>
  <c r="O74" i="65"/>
  <c r="J74" i="65"/>
  <c r="I74" i="65"/>
  <c r="D74" i="65"/>
  <c r="O73" i="65"/>
  <c r="J73" i="65"/>
  <c r="I73" i="65"/>
  <c r="D73" i="65"/>
  <c r="O72" i="65"/>
  <c r="J72" i="65"/>
  <c r="I72" i="65"/>
  <c r="D72" i="65"/>
  <c r="O71" i="65"/>
  <c r="J71" i="65"/>
  <c r="I71" i="65"/>
  <c r="D71" i="65"/>
  <c r="O70" i="65"/>
  <c r="J70" i="65"/>
  <c r="I70" i="65"/>
  <c r="D70" i="65"/>
  <c r="O69" i="65"/>
  <c r="J69" i="65"/>
  <c r="I69" i="65"/>
  <c r="D69" i="65"/>
  <c r="O68" i="65"/>
  <c r="J68" i="65"/>
  <c r="I68" i="65"/>
  <c r="D68" i="65"/>
  <c r="O67" i="65"/>
  <c r="J67" i="65"/>
  <c r="I67" i="65"/>
  <c r="D67" i="65"/>
  <c r="O66" i="65"/>
  <c r="J66" i="65"/>
  <c r="I66" i="65"/>
  <c r="D66" i="65"/>
  <c r="O65" i="65"/>
  <c r="J65" i="65"/>
  <c r="I65" i="65"/>
  <c r="D65" i="65"/>
  <c r="O64" i="65"/>
  <c r="J64" i="65"/>
  <c r="I64" i="65"/>
  <c r="D64" i="65"/>
  <c r="O63" i="65"/>
  <c r="J63" i="65"/>
  <c r="I63" i="65"/>
  <c r="D63" i="65"/>
  <c r="O62" i="65"/>
  <c r="J62" i="65"/>
  <c r="I62" i="65"/>
  <c r="D62" i="65"/>
  <c r="O61" i="65"/>
  <c r="J61" i="65"/>
  <c r="I61" i="65"/>
  <c r="D61" i="65"/>
  <c r="O60" i="65"/>
  <c r="J60" i="65"/>
  <c r="I60" i="65"/>
  <c r="D60" i="65"/>
  <c r="O59" i="65"/>
  <c r="J59" i="65"/>
  <c r="I59" i="65"/>
  <c r="D59" i="65"/>
  <c r="O58" i="65"/>
  <c r="J58" i="65"/>
  <c r="I58" i="65"/>
  <c r="D58" i="65"/>
  <c r="O57" i="65"/>
  <c r="J57" i="65"/>
  <c r="I57" i="65"/>
  <c r="D57" i="65"/>
  <c r="O56" i="65"/>
  <c r="J56" i="65"/>
  <c r="I56" i="65"/>
  <c r="D56" i="65"/>
  <c r="O55" i="65"/>
  <c r="J55" i="65"/>
  <c r="I55" i="65"/>
  <c r="D55" i="65"/>
  <c r="O54" i="65"/>
  <c r="J54" i="65"/>
  <c r="I54" i="65"/>
  <c r="D54" i="65"/>
  <c r="O53" i="65"/>
  <c r="J53" i="65"/>
  <c r="I53" i="65"/>
  <c r="D53" i="65"/>
  <c r="O52" i="65"/>
  <c r="J52" i="65"/>
  <c r="I52" i="65"/>
  <c r="D52" i="65"/>
  <c r="O51" i="65"/>
  <c r="J51" i="65"/>
  <c r="I51" i="65"/>
  <c r="D51" i="65"/>
  <c r="O50" i="65"/>
  <c r="J50" i="65"/>
  <c r="I50" i="65"/>
  <c r="D50" i="65"/>
  <c r="O49" i="65"/>
  <c r="J49" i="65"/>
  <c r="I49" i="65"/>
  <c r="D49" i="65"/>
  <c r="O48" i="65"/>
  <c r="J48" i="65"/>
  <c r="I48" i="65"/>
  <c r="D48" i="65"/>
  <c r="O47" i="65"/>
  <c r="J47" i="65"/>
  <c r="I47" i="65"/>
  <c r="D47" i="65"/>
  <c r="O46" i="65"/>
  <c r="J46" i="65"/>
  <c r="I46" i="65"/>
  <c r="D46" i="65"/>
  <c r="O45" i="65"/>
  <c r="J45" i="65"/>
  <c r="I45" i="65"/>
  <c r="D45" i="65"/>
  <c r="O44" i="65"/>
  <c r="J44" i="65"/>
  <c r="I44" i="65"/>
  <c r="D44" i="65"/>
  <c r="O43" i="65"/>
  <c r="J43" i="65"/>
  <c r="I43" i="65"/>
  <c r="D43" i="65"/>
  <c r="O42" i="65"/>
  <c r="J42" i="65"/>
  <c r="I42" i="65"/>
  <c r="D42" i="65"/>
  <c r="O41" i="65"/>
  <c r="J41" i="65"/>
  <c r="I41" i="65"/>
  <c r="D41" i="65"/>
  <c r="O40" i="65"/>
  <c r="J40" i="65"/>
  <c r="I40" i="65"/>
  <c r="D40" i="65"/>
  <c r="O39" i="65"/>
  <c r="J39" i="65"/>
  <c r="I39" i="65"/>
  <c r="D39" i="65"/>
  <c r="O38" i="65"/>
  <c r="J38" i="65"/>
  <c r="I38" i="65"/>
  <c r="D38" i="65"/>
  <c r="O37" i="65"/>
  <c r="J37" i="65"/>
  <c r="I37" i="65"/>
  <c r="D37" i="65"/>
  <c r="O36" i="65"/>
  <c r="J36" i="65"/>
  <c r="I36" i="65"/>
  <c r="D36" i="65"/>
  <c r="O35" i="65"/>
  <c r="J35" i="65"/>
  <c r="I35" i="65"/>
  <c r="D35" i="65"/>
  <c r="O34" i="65"/>
  <c r="J34" i="65"/>
  <c r="I34" i="65"/>
  <c r="D34" i="65"/>
  <c r="O33" i="65"/>
  <c r="J33" i="65"/>
  <c r="I33" i="65"/>
  <c r="D33" i="65"/>
  <c r="O32" i="65"/>
  <c r="J32" i="65"/>
  <c r="I32" i="65"/>
  <c r="D32" i="65"/>
  <c r="O31" i="65"/>
  <c r="J31" i="65"/>
  <c r="I31" i="65"/>
  <c r="D31" i="65"/>
  <c r="O30" i="65"/>
  <c r="J30" i="65"/>
  <c r="I30" i="65"/>
  <c r="D30" i="65"/>
  <c r="O29" i="65"/>
  <c r="J29" i="65"/>
  <c r="I29" i="65"/>
  <c r="D29" i="65"/>
  <c r="O28" i="65"/>
  <c r="J28" i="65"/>
  <c r="I28" i="65"/>
  <c r="D28" i="65"/>
  <c r="O27" i="65"/>
  <c r="J27" i="65"/>
  <c r="I27" i="65"/>
  <c r="D27" i="65"/>
  <c r="I26" i="65"/>
  <c r="J26" i="65" s="1"/>
  <c r="O26" i="65" s="1"/>
  <c r="D26" i="65"/>
  <c r="I25" i="65"/>
  <c r="J25" i="65" s="1"/>
  <c r="O25" i="65" s="1"/>
  <c r="D25" i="65"/>
  <c r="I24" i="65"/>
  <c r="J24" i="65" s="1"/>
  <c r="O24" i="65" s="1"/>
  <c r="D24" i="65"/>
  <c r="I23" i="65"/>
  <c r="J23" i="65" s="1"/>
  <c r="O23" i="65" s="1"/>
  <c r="D23" i="65"/>
  <c r="I22" i="65"/>
  <c r="J22" i="65" s="1"/>
  <c r="O22" i="65" s="1"/>
  <c r="D22" i="65"/>
  <c r="I21" i="65"/>
  <c r="J21" i="65" s="1"/>
  <c r="O21" i="65" s="1"/>
  <c r="D21" i="65"/>
  <c r="I20" i="65"/>
  <c r="J20" i="65" s="1"/>
  <c r="O20" i="65" s="1"/>
  <c r="D20" i="65"/>
  <c r="I19" i="65"/>
  <c r="J19" i="65" s="1"/>
  <c r="O19" i="65" s="1"/>
  <c r="D19" i="65"/>
  <c r="I18" i="65"/>
  <c r="J18" i="65" s="1"/>
  <c r="O18" i="65" s="1"/>
  <c r="D18" i="65"/>
  <c r="I17" i="65"/>
  <c r="J17" i="65" s="1"/>
  <c r="O17" i="65" s="1"/>
  <c r="D17" i="65"/>
  <c r="I16" i="65"/>
  <c r="J16" i="65" s="1"/>
  <c r="O16" i="65" s="1"/>
  <c r="D16" i="65"/>
  <c r="I15" i="65"/>
  <c r="J15" i="65" s="1"/>
  <c r="O15" i="65" s="1"/>
  <c r="D15" i="65"/>
  <c r="I14" i="65"/>
  <c r="J14" i="65" s="1"/>
  <c r="O14" i="65" s="1"/>
  <c r="D14" i="65"/>
  <c r="I13" i="65"/>
  <c r="J13" i="65" s="1"/>
  <c r="O13" i="65" s="1"/>
  <c r="D13" i="65"/>
  <c r="I12" i="65"/>
  <c r="J12" i="65" s="1"/>
  <c r="O12" i="65" s="1"/>
  <c r="D12" i="65"/>
  <c r="I11" i="65"/>
  <c r="J11" i="65" s="1"/>
  <c r="O11" i="65" s="1"/>
  <c r="D11" i="65"/>
  <c r="I10" i="65"/>
  <c r="J10" i="65" s="1"/>
  <c r="O10" i="65" s="1"/>
  <c r="D10" i="65"/>
  <c r="I9" i="65"/>
  <c r="J9" i="65" s="1"/>
  <c r="O9" i="65" s="1"/>
  <c r="D9" i="65"/>
  <c r="I8" i="65"/>
  <c r="J8" i="65" s="1"/>
  <c r="O8" i="65" s="1"/>
  <c r="D8" i="65"/>
  <c r="I7" i="65"/>
  <c r="J7" i="65" s="1"/>
  <c r="O7" i="65" s="1"/>
  <c r="D7" i="65"/>
  <c r="I6" i="65"/>
  <c r="J6" i="65" s="1"/>
  <c r="O6" i="65" s="1"/>
  <c r="D6" i="65"/>
  <c r="I5" i="65"/>
  <c r="J5" i="65" s="1"/>
  <c r="O5" i="65" s="1"/>
  <c r="D5" i="65"/>
  <c r="I4" i="65"/>
  <c r="J4" i="65" s="1"/>
  <c r="O4" i="65" s="1"/>
  <c r="D4" i="65"/>
  <c r="I3" i="65"/>
  <c r="J3" i="65" s="1"/>
  <c r="O3" i="65" s="1"/>
  <c r="D3" i="65"/>
  <c r="I2" i="65"/>
  <c r="J2" i="65" s="1"/>
  <c r="O2" i="65" s="1"/>
  <c r="D2" i="65"/>
  <c r="P229" i="61" l="1"/>
  <c r="P230" i="61"/>
  <c r="P231" i="61"/>
  <c r="P232" i="61"/>
  <c r="P233" i="61"/>
  <c r="P234" i="61"/>
  <c r="P235" i="61"/>
  <c r="P236" i="61"/>
  <c r="P237" i="61"/>
  <c r="P238" i="61"/>
  <c r="P239" i="61"/>
  <c r="P240" i="61"/>
  <c r="P241" i="61"/>
  <c r="P242" i="61"/>
  <c r="P243" i="61"/>
  <c r="P244" i="61"/>
  <c r="P245" i="61"/>
  <c r="P246" i="61"/>
  <c r="P247" i="61"/>
  <c r="P248" i="61"/>
  <c r="P249" i="61"/>
  <c r="P250" i="61"/>
  <c r="P251" i="61"/>
  <c r="P252" i="61"/>
  <c r="P253" i="61"/>
  <c r="P254" i="61"/>
  <c r="P255" i="61"/>
  <c r="P256" i="61"/>
  <c r="P257" i="61"/>
  <c r="P258" i="61"/>
  <c r="P259" i="61"/>
  <c r="P260" i="61"/>
  <c r="P261" i="61"/>
  <c r="P262" i="61"/>
  <c r="P263" i="61"/>
  <c r="P264" i="61"/>
  <c r="P265" i="61"/>
  <c r="P266" i="61"/>
  <c r="P267" i="61"/>
  <c r="P268" i="61"/>
  <c r="P269" i="61"/>
  <c r="P270" i="61"/>
  <c r="P271" i="61"/>
  <c r="P272" i="61"/>
  <c r="P273" i="61"/>
  <c r="P274" i="61"/>
  <c r="P275" i="61"/>
  <c r="P276" i="61"/>
  <c r="P277" i="61"/>
  <c r="P278" i="61"/>
  <c r="P279" i="61"/>
  <c r="P280" i="61"/>
  <c r="P281" i="61"/>
  <c r="P282" i="61"/>
  <c r="P283" i="61"/>
  <c r="P284" i="61"/>
  <c r="P285" i="61"/>
  <c r="P286" i="61"/>
  <c r="P287" i="61"/>
  <c r="P288" i="61"/>
  <c r="P289" i="61"/>
  <c r="P290" i="61"/>
  <c r="P291" i="61"/>
  <c r="P292" i="61"/>
  <c r="P293" i="61"/>
  <c r="P294" i="61"/>
  <c r="P295" i="61"/>
  <c r="P296" i="61"/>
  <c r="P297" i="61"/>
  <c r="P298" i="61"/>
  <c r="P299" i="61"/>
  <c r="P300" i="61"/>
  <c r="P301" i="61"/>
  <c r="P302" i="61"/>
  <c r="P303" i="61"/>
  <c r="P304" i="61"/>
  <c r="P305" i="61"/>
  <c r="P306" i="61"/>
  <c r="P307" i="61"/>
  <c r="P308" i="61"/>
  <c r="P309" i="61"/>
  <c r="P310" i="61"/>
  <c r="P311" i="61"/>
  <c r="P312" i="61"/>
  <c r="P313" i="61"/>
  <c r="P314" i="61"/>
  <c r="P315" i="61"/>
  <c r="P316" i="61"/>
  <c r="P317" i="61"/>
  <c r="P318" i="61"/>
  <c r="P319" i="61"/>
  <c r="P320" i="61"/>
  <c r="P321" i="61"/>
  <c r="P322" i="61"/>
  <c r="P323" i="61"/>
  <c r="P324" i="61"/>
  <c r="P325" i="61"/>
  <c r="P326" i="61"/>
  <c r="P327" i="61"/>
  <c r="P328" i="61"/>
  <c r="P329" i="61"/>
  <c r="P330" i="61"/>
  <c r="P331" i="61"/>
  <c r="P332" i="61"/>
  <c r="P333" i="61"/>
  <c r="P334" i="61"/>
  <c r="P335" i="61"/>
  <c r="P336" i="61"/>
  <c r="P337" i="61"/>
  <c r="P338" i="61"/>
  <c r="P339" i="61"/>
  <c r="P340" i="61"/>
  <c r="P341" i="61"/>
  <c r="P342" i="61"/>
  <c r="P343" i="61"/>
  <c r="P344" i="61"/>
  <c r="P345" i="61"/>
  <c r="P346" i="61"/>
  <c r="P347" i="61"/>
  <c r="P348" i="61"/>
  <c r="P349" i="61"/>
  <c r="P350" i="61"/>
  <c r="P351" i="61"/>
  <c r="P352" i="61"/>
  <c r="P353" i="61"/>
  <c r="P354" i="61"/>
  <c r="P355" i="61"/>
  <c r="P356" i="61"/>
  <c r="P357" i="61"/>
  <c r="P358" i="61"/>
  <c r="P359" i="61"/>
  <c r="P360" i="61"/>
  <c r="P361" i="61"/>
  <c r="P362" i="61"/>
  <c r="P363" i="61"/>
  <c r="P364" i="61"/>
  <c r="P365" i="61"/>
  <c r="P366" i="61"/>
  <c r="P367" i="61"/>
  <c r="P368" i="61"/>
  <c r="P369" i="61"/>
  <c r="P370" i="61"/>
  <c r="P371" i="61"/>
  <c r="P372" i="61"/>
  <c r="P373" i="61"/>
  <c r="P374" i="61"/>
  <c r="P375" i="61"/>
  <c r="P376" i="61"/>
  <c r="P377" i="61"/>
  <c r="P378" i="61"/>
  <c r="P379" i="61"/>
  <c r="P380" i="61"/>
  <c r="P381" i="61"/>
  <c r="P382" i="61"/>
  <c r="P383" i="61"/>
  <c r="P384" i="61"/>
  <c r="P385" i="61"/>
  <c r="P386" i="61"/>
  <c r="P387" i="61"/>
  <c r="P388" i="61"/>
  <c r="P389" i="61"/>
  <c r="P390" i="61"/>
  <c r="P391" i="61"/>
  <c r="P392" i="61"/>
  <c r="P393" i="61"/>
  <c r="P394" i="61"/>
  <c r="P395" i="61"/>
  <c r="P396" i="61"/>
  <c r="P397" i="61"/>
  <c r="P398" i="61"/>
  <c r="P399" i="61"/>
  <c r="P400" i="61"/>
  <c r="P401" i="61"/>
  <c r="P402" i="61"/>
  <c r="P403" i="61"/>
  <c r="P404" i="61"/>
  <c r="P405" i="61"/>
  <c r="P406" i="61"/>
  <c r="P407" i="61"/>
  <c r="P408" i="61"/>
  <c r="P409" i="61"/>
  <c r="P410" i="61"/>
  <c r="P411" i="61"/>
  <c r="P412" i="61"/>
  <c r="P413" i="61"/>
  <c r="P414" i="61"/>
  <c r="P415" i="61"/>
  <c r="P416" i="61"/>
  <c r="P417" i="61"/>
  <c r="P418" i="61"/>
  <c r="P419" i="61"/>
  <c r="P420" i="61"/>
  <c r="P421" i="61"/>
  <c r="P422" i="61"/>
  <c r="P423" i="61"/>
  <c r="P424" i="61"/>
  <c r="P425" i="61"/>
  <c r="P426" i="61"/>
  <c r="P427" i="61"/>
  <c r="P428" i="61"/>
  <c r="P429" i="61"/>
  <c r="P430" i="61"/>
  <c r="P431" i="61"/>
  <c r="P432" i="61"/>
  <c r="P433" i="61"/>
  <c r="P434" i="61"/>
  <c r="P435" i="61"/>
  <c r="P436" i="61"/>
  <c r="P437" i="61"/>
  <c r="P438" i="61"/>
  <c r="P439" i="61"/>
  <c r="P440" i="61"/>
  <c r="P441" i="61"/>
  <c r="P442" i="61"/>
  <c r="P443" i="61"/>
  <c r="P444" i="61"/>
  <c r="P445" i="61"/>
  <c r="P446" i="61"/>
  <c r="P447" i="61"/>
  <c r="P448" i="61"/>
  <c r="P449" i="61"/>
  <c r="P450" i="61"/>
  <c r="P451" i="61"/>
  <c r="P452" i="61"/>
  <c r="P453" i="61"/>
  <c r="P454" i="61"/>
  <c r="P455" i="61"/>
  <c r="P456" i="61"/>
  <c r="P457" i="61"/>
  <c r="P458" i="61"/>
  <c r="P459" i="61"/>
  <c r="P460" i="61"/>
  <c r="P461" i="61"/>
  <c r="P462" i="61"/>
  <c r="P463" i="61"/>
  <c r="P464" i="61"/>
  <c r="P465" i="61"/>
  <c r="P466" i="61"/>
  <c r="P467" i="61"/>
  <c r="P468" i="61"/>
  <c r="P469" i="61"/>
  <c r="P470" i="61"/>
  <c r="P471" i="61"/>
  <c r="P472" i="61"/>
  <c r="P473" i="61"/>
  <c r="P474" i="61"/>
  <c r="P475" i="61"/>
  <c r="P476" i="61"/>
  <c r="P477" i="61"/>
  <c r="P478" i="61"/>
  <c r="P479" i="61"/>
  <c r="P480" i="61"/>
  <c r="P481" i="61"/>
  <c r="P482" i="61"/>
  <c r="P483" i="61"/>
  <c r="P484" i="61"/>
  <c r="P485" i="61"/>
  <c r="P486" i="61"/>
  <c r="P487" i="61"/>
  <c r="P488" i="61"/>
  <c r="P489" i="61"/>
  <c r="P490" i="61"/>
  <c r="P491" i="61"/>
  <c r="P492" i="61"/>
  <c r="P493" i="61"/>
  <c r="P494" i="61"/>
  <c r="P495" i="61"/>
  <c r="P496" i="61"/>
  <c r="P497" i="61"/>
  <c r="P498" i="61"/>
  <c r="P499" i="61"/>
  <c r="P500" i="61"/>
  <c r="P501" i="61"/>
  <c r="P502" i="61"/>
  <c r="P503" i="61"/>
  <c r="P504" i="61"/>
  <c r="P505" i="61"/>
  <c r="P506" i="61"/>
  <c r="P507" i="61"/>
  <c r="P508" i="61"/>
  <c r="P509" i="61"/>
  <c r="P510" i="61"/>
  <c r="P511" i="61"/>
  <c r="P512" i="61"/>
  <c r="P513" i="61"/>
  <c r="P514" i="61"/>
  <c r="P515" i="61"/>
  <c r="P516" i="61"/>
  <c r="P517" i="61"/>
  <c r="P518" i="61"/>
  <c r="P519" i="61"/>
  <c r="P520" i="61"/>
  <c r="P521" i="61"/>
  <c r="P522" i="61"/>
  <c r="P523" i="61"/>
  <c r="P524" i="61"/>
  <c r="P525" i="61"/>
  <c r="P526" i="61"/>
  <c r="P527" i="61"/>
  <c r="P528" i="61"/>
  <c r="P529" i="61"/>
  <c r="P530" i="61"/>
  <c r="P531" i="61"/>
  <c r="P532" i="61"/>
  <c r="P533" i="61"/>
  <c r="P534" i="61"/>
  <c r="P535" i="61"/>
  <c r="P536" i="61"/>
  <c r="P537" i="61"/>
  <c r="P538" i="61"/>
  <c r="P539" i="61"/>
  <c r="P540" i="61"/>
  <c r="P541" i="61"/>
  <c r="P542" i="61"/>
  <c r="P543" i="61"/>
  <c r="P544" i="61"/>
  <c r="P545" i="61"/>
  <c r="P546" i="61"/>
  <c r="P547" i="61"/>
  <c r="P548" i="61"/>
  <c r="P549" i="61"/>
  <c r="P550" i="61"/>
  <c r="P551" i="61"/>
  <c r="P552" i="61"/>
  <c r="P553" i="61"/>
  <c r="P554" i="61"/>
  <c r="P555" i="61"/>
  <c r="P556" i="61"/>
  <c r="P557" i="61"/>
  <c r="P558" i="61"/>
  <c r="P559" i="61"/>
  <c r="P560" i="61"/>
  <c r="P561" i="61"/>
  <c r="P562" i="61"/>
  <c r="P563" i="61"/>
  <c r="P564" i="61"/>
  <c r="P565" i="61"/>
  <c r="P566" i="61"/>
  <c r="P567" i="61"/>
  <c r="P568" i="61"/>
  <c r="P569" i="61"/>
  <c r="P570" i="61"/>
  <c r="P571" i="61"/>
  <c r="P572" i="61"/>
  <c r="P573" i="61"/>
  <c r="P574" i="61"/>
  <c r="P575" i="61"/>
  <c r="P576" i="61"/>
  <c r="P577" i="61"/>
  <c r="P578" i="61"/>
  <c r="P579" i="61"/>
  <c r="P580" i="61"/>
  <c r="P581" i="61"/>
  <c r="P582" i="61"/>
  <c r="P583" i="61"/>
  <c r="P584" i="61"/>
  <c r="P585" i="61"/>
  <c r="P586" i="61"/>
  <c r="P587" i="61"/>
  <c r="P588" i="61"/>
  <c r="P589" i="61"/>
  <c r="P590" i="61"/>
  <c r="P591" i="61"/>
  <c r="P592" i="61"/>
  <c r="P593" i="61"/>
  <c r="P594" i="61"/>
  <c r="P595" i="61"/>
  <c r="P596" i="61"/>
  <c r="P597" i="61"/>
  <c r="P598" i="61"/>
  <c r="P599" i="61"/>
  <c r="P600" i="61"/>
  <c r="P601" i="61"/>
  <c r="P602" i="61"/>
  <c r="P603" i="61"/>
  <c r="P604" i="61"/>
  <c r="P605" i="61"/>
  <c r="P606" i="61"/>
  <c r="P607" i="61"/>
  <c r="P608" i="61"/>
  <c r="P609" i="61"/>
  <c r="P610" i="61"/>
  <c r="P611" i="61"/>
  <c r="P612" i="61"/>
  <c r="P613" i="61"/>
  <c r="P614" i="61"/>
  <c r="P615" i="61"/>
  <c r="P616" i="61"/>
  <c r="P617" i="61"/>
  <c r="P618" i="61"/>
  <c r="P619" i="61"/>
  <c r="P620" i="61"/>
  <c r="P621" i="61"/>
  <c r="P622" i="61"/>
  <c r="P623" i="61"/>
  <c r="P624" i="61"/>
  <c r="P625" i="61"/>
  <c r="P626" i="61"/>
  <c r="P627" i="61"/>
  <c r="P628" i="61"/>
  <c r="P629" i="61"/>
  <c r="P630" i="61"/>
  <c r="P631" i="61"/>
  <c r="P632" i="61"/>
  <c r="P633" i="61"/>
  <c r="P634" i="61"/>
  <c r="P635" i="61"/>
  <c r="P636" i="61"/>
  <c r="P637" i="61"/>
  <c r="P638" i="61"/>
  <c r="P639" i="61"/>
  <c r="P640" i="61"/>
  <c r="P641" i="61"/>
  <c r="P642" i="61"/>
  <c r="P643" i="61"/>
  <c r="P644" i="61"/>
  <c r="P645" i="61"/>
  <c r="P646" i="61"/>
  <c r="P647" i="61"/>
  <c r="P648" i="61"/>
  <c r="P649" i="61"/>
  <c r="P650" i="61"/>
  <c r="P228" i="61"/>
  <c r="P3" i="61"/>
  <c r="P4" i="61"/>
  <c r="P5" i="61"/>
  <c r="P6" i="61"/>
  <c r="P7" i="61"/>
  <c r="P8" i="61"/>
  <c r="P9" i="61"/>
  <c r="P10" i="61"/>
  <c r="P11" i="61"/>
  <c r="P12" i="61"/>
  <c r="P13" i="61"/>
  <c r="P14" i="61"/>
  <c r="P15" i="61"/>
  <c r="P16" i="61"/>
  <c r="P17" i="61"/>
  <c r="P18" i="61"/>
  <c r="P19" i="61"/>
  <c r="P20" i="61"/>
  <c r="P21" i="61"/>
  <c r="P22" i="61"/>
  <c r="P23" i="61"/>
  <c r="P24" i="61"/>
  <c r="P25" i="61"/>
  <c r="P26" i="61"/>
  <c r="P27" i="61"/>
  <c r="P28" i="61"/>
  <c r="P29" i="61"/>
  <c r="P30" i="61"/>
  <c r="P31" i="61"/>
  <c r="P32" i="61"/>
  <c r="P33" i="61"/>
  <c r="P34" i="61"/>
  <c r="P35" i="61"/>
  <c r="P36" i="61"/>
  <c r="P37" i="61"/>
  <c r="P38" i="61"/>
  <c r="P39" i="61"/>
  <c r="P40" i="61"/>
  <c r="P41" i="61"/>
  <c r="P42" i="61"/>
  <c r="P43" i="61"/>
  <c r="P44" i="61"/>
  <c r="P45" i="61"/>
  <c r="P46" i="61"/>
  <c r="P47" i="61"/>
  <c r="P48" i="61"/>
  <c r="P49" i="61"/>
  <c r="P50" i="61"/>
  <c r="P51" i="61"/>
  <c r="P52" i="61"/>
  <c r="P53" i="61"/>
  <c r="P54" i="61"/>
  <c r="P55" i="61"/>
  <c r="P56" i="61"/>
  <c r="P57" i="61"/>
  <c r="P58" i="61"/>
  <c r="P59" i="61"/>
  <c r="P60" i="61"/>
  <c r="P61" i="61"/>
  <c r="P62" i="61"/>
  <c r="P63" i="61"/>
  <c r="P64" i="61"/>
  <c r="P65" i="61"/>
  <c r="P66" i="61"/>
  <c r="P67" i="61"/>
  <c r="P68" i="61"/>
  <c r="P69" i="61"/>
  <c r="P70" i="61"/>
  <c r="P71" i="61"/>
  <c r="P72" i="61"/>
  <c r="P73" i="61"/>
  <c r="P74" i="61"/>
  <c r="P75" i="61"/>
  <c r="P76" i="61"/>
  <c r="P77" i="61"/>
  <c r="P78" i="61"/>
  <c r="P79" i="61"/>
  <c r="P80" i="61"/>
  <c r="P81" i="61"/>
  <c r="P82" i="61"/>
  <c r="P83" i="61"/>
  <c r="P84" i="61"/>
  <c r="P85" i="61"/>
  <c r="P86" i="61"/>
  <c r="P87" i="61"/>
  <c r="P88" i="61"/>
  <c r="P89" i="61"/>
  <c r="P90" i="61"/>
  <c r="P91" i="61"/>
  <c r="P92" i="61"/>
  <c r="P93" i="61"/>
  <c r="P94" i="61"/>
  <c r="P95" i="61"/>
  <c r="P96" i="61"/>
  <c r="P97" i="61"/>
  <c r="P98" i="61"/>
  <c r="P99" i="61"/>
  <c r="P100" i="61"/>
  <c r="P101" i="61"/>
  <c r="P102" i="61"/>
  <c r="P103" i="61"/>
  <c r="P104" i="61"/>
  <c r="P105" i="61"/>
  <c r="P106" i="61"/>
  <c r="P107" i="61"/>
  <c r="P108" i="61"/>
  <c r="P109" i="61"/>
  <c r="P110" i="61"/>
  <c r="P111" i="61"/>
  <c r="P112" i="61"/>
  <c r="P113" i="61"/>
  <c r="P114" i="61"/>
  <c r="P115" i="61"/>
  <c r="P116" i="61"/>
  <c r="P117" i="61"/>
  <c r="P118" i="61"/>
  <c r="P119" i="61"/>
  <c r="P120" i="61"/>
  <c r="P121" i="61"/>
  <c r="P122" i="61"/>
  <c r="P123" i="61"/>
  <c r="P124" i="61"/>
  <c r="P125" i="61"/>
  <c r="P126" i="61"/>
  <c r="P127" i="61"/>
  <c r="P128" i="61"/>
  <c r="P129" i="61"/>
  <c r="P130" i="61"/>
  <c r="P131" i="61"/>
  <c r="P132" i="61"/>
  <c r="P133" i="61"/>
  <c r="P134" i="61"/>
  <c r="P135" i="61"/>
  <c r="P136" i="61"/>
  <c r="P137" i="61"/>
  <c r="P138" i="61"/>
  <c r="P139" i="61"/>
  <c r="P140" i="61"/>
  <c r="P141" i="61"/>
  <c r="P142" i="61"/>
  <c r="P143" i="61"/>
  <c r="P144" i="61"/>
  <c r="P145" i="61"/>
  <c r="P146" i="61"/>
  <c r="P147" i="61"/>
  <c r="P148" i="61"/>
  <c r="P149" i="61"/>
  <c r="P150" i="61"/>
  <c r="P151" i="61"/>
  <c r="P152" i="61"/>
  <c r="P153" i="61"/>
  <c r="P154" i="61"/>
  <c r="P155" i="61"/>
  <c r="P156" i="61"/>
  <c r="P157" i="61"/>
  <c r="P158" i="61"/>
  <c r="P159" i="61"/>
  <c r="P160" i="61"/>
  <c r="P161" i="61"/>
  <c r="P162" i="61"/>
  <c r="P163" i="61"/>
  <c r="P164" i="61"/>
  <c r="P165" i="61"/>
  <c r="P166" i="61"/>
  <c r="P167" i="61"/>
  <c r="P168" i="61"/>
  <c r="P169" i="61"/>
  <c r="P170" i="61"/>
  <c r="P171" i="61"/>
  <c r="P172" i="61"/>
  <c r="P173" i="61"/>
  <c r="P174" i="61"/>
  <c r="P175" i="61"/>
  <c r="P176" i="61"/>
  <c r="P177" i="61"/>
  <c r="P178" i="61"/>
  <c r="P179" i="61"/>
  <c r="P180" i="61"/>
  <c r="P181" i="61"/>
  <c r="P182" i="61"/>
  <c r="P183" i="61"/>
  <c r="P184" i="61"/>
  <c r="P185" i="61"/>
  <c r="P186" i="61"/>
  <c r="P187" i="61"/>
  <c r="P188" i="61"/>
  <c r="P189" i="61"/>
  <c r="P190" i="61"/>
  <c r="P191" i="61"/>
  <c r="P192" i="61"/>
  <c r="P193" i="61"/>
  <c r="P194" i="61"/>
  <c r="P195" i="61"/>
  <c r="P196" i="61"/>
  <c r="P197" i="61"/>
  <c r="P198" i="61"/>
  <c r="P199" i="61"/>
  <c r="P200" i="61"/>
  <c r="P201" i="61"/>
  <c r="P202" i="61"/>
  <c r="P203" i="61"/>
  <c r="P204" i="61"/>
  <c r="P205" i="61"/>
  <c r="P206" i="61"/>
  <c r="P207" i="61"/>
  <c r="P208" i="61"/>
  <c r="P209" i="61"/>
  <c r="P210" i="61"/>
  <c r="P211" i="61"/>
  <c r="P212" i="61"/>
  <c r="P213" i="61"/>
  <c r="P214" i="61"/>
  <c r="P215" i="61"/>
  <c r="P216" i="61"/>
  <c r="P217" i="61"/>
  <c r="P218" i="61"/>
  <c r="P219" i="61"/>
  <c r="P220" i="61"/>
  <c r="P221" i="61"/>
  <c r="P222" i="61"/>
  <c r="P223" i="61"/>
  <c r="P224" i="61"/>
  <c r="P225" i="61"/>
  <c r="P226" i="61"/>
  <c r="P227" i="61"/>
  <c r="P2" i="61"/>
  <c r="L650" i="61" l="1"/>
  <c r="M650" i="61" s="1"/>
  <c r="L649" i="61"/>
  <c r="M649" i="61" s="1"/>
  <c r="L648" i="61"/>
  <c r="M648" i="61" s="1"/>
  <c r="M647" i="61"/>
  <c r="L647" i="61"/>
  <c r="L646" i="61"/>
  <c r="M646" i="61" s="1"/>
  <c r="M645" i="61"/>
  <c r="L645" i="61"/>
  <c r="L644" i="61"/>
  <c r="M644" i="61" s="1"/>
  <c r="M643" i="61"/>
  <c r="L643" i="61"/>
  <c r="L642" i="61"/>
  <c r="M642" i="61" s="1"/>
  <c r="L641" i="61"/>
  <c r="M641" i="61" s="1"/>
  <c r="L640" i="61"/>
  <c r="M640" i="61" s="1"/>
  <c r="M639" i="61"/>
  <c r="L639" i="61"/>
  <c r="L638" i="61"/>
  <c r="M638" i="61" s="1"/>
  <c r="M637" i="61"/>
  <c r="L637" i="61"/>
  <c r="L636" i="61"/>
  <c r="M636" i="61" s="1"/>
  <c r="M635" i="61"/>
  <c r="L635" i="61"/>
  <c r="L634" i="61"/>
  <c r="M634" i="61" s="1"/>
  <c r="L633" i="61"/>
  <c r="M633" i="61" s="1"/>
  <c r="L632" i="61"/>
  <c r="M632" i="61" s="1"/>
  <c r="L631" i="61"/>
  <c r="M631" i="61" s="1"/>
  <c r="L630" i="61"/>
  <c r="M630" i="61" s="1"/>
  <c r="M629" i="61"/>
  <c r="L629" i="61"/>
  <c r="L628" i="61"/>
  <c r="M628" i="61" s="1"/>
  <c r="M627" i="61"/>
  <c r="L627" i="61"/>
  <c r="L626" i="61"/>
  <c r="M626" i="61" s="1"/>
  <c r="L625" i="61"/>
  <c r="M625" i="61" s="1"/>
  <c r="L624" i="61"/>
  <c r="M624" i="61" s="1"/>
  <c r="L623" i="61"/>
  <c r="M623" i="61" s="1"/>
  <c r="L622" i="61"/>
  <c r="M622" i="61" s="1"/>
  <c r="M621" i="61"/>
  <c r="L621" i="61"/>
  <c r="L620" i="61"/>
  <c r="M620" i="61" s="1"/>
  <c r="M619" i="61"/>
  <c r="L619" i="61"/>
  <c r="L618" i="61"/>
  <c r="M618" i="61" s="1"/>
  <c r="L617" i="61"/>
  <c r="M617" i="61" s="1"/>
  <c r="L616" i="61"/>
  <c r="M616" i="61" s="1"/>
  <c r="L615" i="61"/>
  <c r="M615" i="61" s="1"/>
  <c r="L614" i="61"/>
  <c r="M614" i="61" s="1"/>
  <c r="M613" i="61"/>
  <c r="L613" i="61"/>
  <c r="L612" i="61"/>
  <c r="M612" i="61" s="1"/>
  <c r="M611" i="61"/>
  <c r="L611" i="61"/>
  <c r="L610" i="61"/>
  <c r="M610" i="61" s="1"/>
  <c r="L609" i="61"/>
  <c r="M609" i="61" s="1"/>
  <c r="L608" i="61"/>
  <c r="M608" i="61" s="1"/>
  <c r="L607" i="61"/>
  <c r="M607" i="61" s="1"/>
  <c r="L606" i="61"/>
  <c r="M606" i="61" s="1"/>
  <c r="M605" i="61"/>
  <c r="L605" i="61"/>
  <c r="L604" i="61"/>
  <c r="M604" i="61" s="1"/>
  <c r="M603" i="61"/>
  <c r="L603" i="61"/>
  <c r="L602" i="61"/>
  <c r="M602" i="61" s="1"/>
  <c r="L601" i="61"/>
  <c r="M601" i="61" s="1"/>
  <c r="L600" i="61"/>
  <c r="M600" i="61" s="1"/>
  <c r="L599" i="61"/>
  <c r="M599" i="61" s="1"/>
  <c r="L598" i="61"/>
  <c r="M598" i="61" s="1"/>
  <c r="M597" i="61"/>
  <c r="L597" i="61"/>
  <c r="L596" i="61"/>
  <c r="M596" i="61" s="1"/>
  <c r="M595" i="61"/>
  <c r="L595" i="61"/>
  <c r="L594" i="61"/>
  <c r="M594" i="61" s="1"/>
  <c r="L593" i="61"/>
  <c r="M593" i="61" s="1"/>
  <c r="L592" i="61"/>
  <c r="M592" i="61" s="1"/>
  <c r="L591" i="61"/>
  <c r="M591" i="61" s="1"/>
  <c r="L590" i="61"/>
  <c r="M590" i="61" s="1"/>
  <c r="M589" i="61"/>
  <c r="L589" i="61"/>
  <c r="L588" i="61"/>
  <c r="M588" i="61" s="1"/>
  <c r="M587" i="61"/>
  <c r="L587" i="61"/>
  <c r="L586" i="61"/>
  <c r="M586" i="61" s="1"/>
  <c r="L585" i="61"/>
  <c r="M585" i="61" s="1"/>
  <c r="L584" i="61"/>
  <c r="M584" i="61" s="1"/>
  <c r="L583" i="61"/>
  <c r="M583" i="61" s="1"/>
  <c r="L582" i="61"/>
  <c r="M582" i="61" s="1"/>
  <c r="M581" i="61"/>
  <c r="L581" i="61"/>
  <c r="L580" i="61"/>
  <c r="M580" i="61" s="1"/>
  <c r="M579" i="61"/>
  <c r="L579" i="61"/>
  <c r="L578" i="61"/>
  <c r="M578" i="61" s="1"/>
  <c r="L577" i="61"/>
  <c r="M577" i="61" s="1"/>
  <c r="L576" i="61"/>
  <c r="M576" i="61" s="1"/>
  <c r="L575" i="61"/>
  <c r="M575" i="61" s="1"/>
  <c r="L574" i="61"/>
  <c r="M574" i="61" s="1"/>
  <c r="M573" i="61"/>
  <c r="L573" i="61"/>
  <c r="L572" i="61"/>
  <c r="M572" i="61" s="1"/>
  <c r="M571" i="61"/>
  <c r="L571" i="61"/>
  <c r="L570" i="61"/>
  <c r="M570" i="61" s="1"/>
  <c r="L569" i="61"/>
  <c r="M569" i="61" s="1"/>
  <c r="L568" i="61"/>
  <c r="M568" i="61" s="1"/>
  <c r="L567" i="61"/>
  <c r="M567" i="61" s="1"/>
  <c r="L566" i="61"/>
  <c r="M566" i="61" s="1"/>
  <c r="M565" i="61"/>
  <c r="L565" i="61"/>
  <c r="L564" i="61"/>
  <c r="M564" i="61" s="1"/>
  <c r="M563" i="61"/>
  <c r="L563" i="61"/>
  <c r="L562" i="61"/>
  <c r="M562" i="61" s="1"/>
  <c r="L561" i="61"/>
  <c r="M561" i="61" s="1"/>
  <c r="L560" i="61"/>
  <c r="M560" i="61" s="1"/>
  <c r="L559" i="61"/>
  <c r="M559" i="61" s="1"/>
  <c r="L558" i="61"/>
  <c r="M558" i="61" s="1"/>
  <c r="M557" i="61"/>
  <c r="L557" i="61"/>
  <c r="L556" i="61"/>
  <c r="M556" i="61" s="1"/>
  <c r="M555" i="61"/>
  <c r="L555" i="61"/>
  <c r="L554" i="61"/>
  <c r="M554" i="61" s="1"/>
  <c r="L553" i="61"/>
  <c r="M553" i="61" s="1"/>
  <c r="L552" i="61"/>
  <c r="M552" i="61" s="1"/>
  <c r="L551" i="61"/>
  <c r="M551" i="61" s="1"/>
  <c r="L550" i="61"/>
  <c r="M550" i="61" s="1"/>
  <c r="M549" i="61"/>
  <c r="L549" i="61"/>
  <c r="L548" i="61"/>
  <c r="M548" i="61" s="1"/>
  <c r="M547" i="61"/>
  <c r="L547" i="61"/>
  <c r="L546" i="61"/>
  <c r="M546" i="61" s="1"/>
  <c r="L545" i="61"/>
  <c r="M545" i="61" s="1"/>
  <c r="L544" i="61"/>
  <c r="M544" i="61" s="1"/>
  <c r="L543" i="61"/>
  <c r="M543" i="61" s="1"/>
  <c r="L542" i="61"/>
  <c r="M542" i="61" s="1"/>
  <c r="M541" i="61"/>
  <c r="L541" i="61"/>
  <c r="L540" i="61"/>
  <c r="M540" i="61" s="1"/>
  <c r="M539" i="61"/>
  <c r="L539" i="61"/>
  <c r="L538" i="61"/>
  <c r="M538" i="61" s="1"/>
  <c r="L537" i="61"/>
  <c r="M537" i="61" s="1"/>
  <c r="L536" i="61"/>
  <c r="M536" i="61" s="1"/>
  <c r="L535" i="61"/>
  <c r="M535" i="61" s="1"/>
  <c r="L534" i="61"/>
  <c r="M534" i="61" s="1"/>
  <c r="M533" i="61"/>
  <c r="L533" i="61"/>
  <c r="L532" i="61"/>
  <c r="M532" i="61" s="1"/>
  <c r="M531" i="61"/>
  <c r="L531" i="61"/>
  <c r="L530" i="61"/>
  <c r="M530" i="61" s="1"/>
  <c r="L529" i="61"/>
  <c r="M529" i="61" s="1"/>
  <c r="L528" i="61"/>
  <c r="M528" i="61" s="1"/>
  <c r="L527" i="61"/>
  <c r="M527" i="61" s="1"/>
  <c r="L526" i="61"/>
  <c r="M526" i="61" s="1"/>
  <c r="M525" i="61"/>
  <c r="L525" i="61"/>
  <c r="L524" i="61"/>
  <c r="M524" i="61" s="1"/>
  <c r="M523" i="61"/>
  <c r="L523" i="61"/>
  <c r="L522" i="61"/>
  <c r="M522" i="61" s="1"/>
  <c r="L521" i="61"/>
  <c r="M521" i="61" s="1"/>
  <c r="L520" i="61"/>
  <c r="M520" i="61" s="1"/>
  <c r="L519" i="61"/>
  <c r="M519" i="61" s="1"/>
  <c r="L518" i="61"/>
  <c r="M518" i="61" s="1"/>
  <c r="M517" i="61"/>
  <c r="L517" i="61"/>
  <c r="L516" i="61"/>
  <c r="M516" i="61" s="1"/>
  <c r="M515" i="61"/>
  <c r="L515" i="61"/>
  <c r="L514" i="61"/>
  <c r="M514" i="61" s="1"/>
  <c r="L513" i="61"/>
  <c r="M513" i="61" s="1"/>
  <c r="L512" i="61"/>
  <c r="M512" i="61" s="1"/>
  <c r="L511" i="61"/>
  <c r="M511" i="61" s="1"/>
  <c r="L510" i="61"/>
  <c r="M510" i="61" s="1"/>
  <c r="M509" i="61"/>
  <c r="L509" i="61"/>
  <c r="L508" i="61"/>
  <c r="M508" i="61" s="1"/>
  <c r="M507" i="61"/>
  <c r="L507" i="61"/>
  <c r="L506" i="61"/>
  <c r="M506" i="61" s="1"/>
  <c r="L505" i="61"/>
  <c r="M505" i="61" s="1"/>
  <c r="L504" i="61"/>
  <c r="M504" i="61" s="1"/>
  <c r="L503" i="61"/>
  <c r="M503" i="61" s="1"/>
  <c r="L502" i="61"/>
  <c r="M502" i="61" s="1"/>
  <c r="M501" i="61"/>
  <c r="L501" i="61"/>
  <c r="L500" i="61"/>
  <c r="M500" i="61" s="1"/>
  <c r="M499" i="61"/>
  <c r="L499" i="61"/>
  <c r="L498" i="61"/>
  <c r="M498" i="61" s="1"/>
  <c r="L497" i="61"/>
  <c r="M497" i="61" s="1"/>
  <c r="L496" i="61"/>
  <c r="M496" i="61" s="1"/>
  <c r="L495" i="61"/>
  <c r="M495" i="61" s="1"/>
  <c r="L494" i="61"/>
  <c r="M494" i="61" s="1"/>
  <c r="M493" i="61"/>
  <c r="L493" i="61"/>
  <c r="L492" i="61"/>
  <c r="M492" i="61" s="1"/>
  <c r="M491" i="61"/>
  <c r="L491" i="61"/>
  <c r="L490" i="61"/>
  <c r="M490" i="61" s="1"/>
  <c r="L489" i="61"/>
  <c r="M489" i="61" s="1"/>
  <c r="L488" i="61"/>
  <c r="M488" i="61" s="1"/>
  <c r="L487" i="61"/>
  <c r="M487" i="61" s="1"/>
  <c r="L486" i="61"/>
  <c r="M486" i="61" s="1"/>
  <c r="M485" i="61"/>
  <c r="L485" i="61"/>
  <c r="L484" i="61"/>
  <c r="M484" i="61" s="1"/>
  <c r="M483" i="61"/>
  <c r="L483" i="61"/>
  <c r="L482" i="61"/>
  <c r="M482" i="61" s="1"/>
  <c r="L481" i="61"/>
  <c r="M481" i="61" s="1"/>
  <c r="M480" i="61"/>
  <c r="L480" i="61"/>
  <c r="L479" i="61"/>
  <c r="M479" i="61" s="1"/>
  <c r="M478" i="61"/>
  <c r="L478" i="61"/>
  <c r="L477" i="61"/>
  <c r="M477" i="61" s="1"/>
  <c r="M476" i="61"/>
  <c r="L476" i="61"/>
  <c r="L475" i="61"/>
  <c r="M475" i="61" s="1"/>
  <c r="M474" i="61"/>
  <c r="L474" i="61"/>
  <c r="L473" i="61"/>
  <c r="M473" i="61" s="1"/>
  <c r="M472" i="61"/>
  <c r="L472" i="61"/>
  <c r="L471" i="61"/>
  <c r="M471" i="61" s="1"/>
  <c r="M470" i="61"/>
  <c r="L470" i="61"/>
  <c r="L469" i="61"/>
  <c r="M469" i="61" s="1"/>
  <c r="M468" i="61"/>
  <c r="L468" i="61"/>
  <c r="L467" i="61"/>
  <c r="M467" i="61" s="1"/>
  <c r="M466" i="61"/>
  <c r="L466" i="61"/>
  <c r="L465" i="61"/>
  <c r="M465" i="61" s="1"/>
  <c r="M464" i="61"/>
  <c r="L464" i="61"/>
  <c r="L463" i="61"/>
  <c r="M463" i="61" s="1"/>
  <c r="M462" i="61"/>
  <c r="L462" i="61"/>
  <c r="L461" i="61"/>
  <c r="M461" i="61" s="1"/>
  <c r="M460" i="61"/>
  <c r="L460" i="61"/>
  <c r="L459" i="61"/>
  <c r="M459" i="61" s="1"/>
  <c r="M458" i="61"/>
  <c r="L458" i="61"/>
  <c r="L457" i="61"/>
  <c r="M457" i="61" s="1"/>
  <c r="M456" i="61"/>
  <c r="L456" i="61"/>
  <c r="L455" i="61"/>
  <c r="M455" i="61" s="1"/>
  <c r="M454" i="61"/>
  <c r="L454" i="61"/>
  <c r="L453" i="61"/>
  <c r="M453" i="61" s="1"/>
  <c r="M452" i="61"/>
  <c r="L452" i="61"/>
  <c r="L451" i="61"/>
  <c r="M451" i="61" s="1"/>
  <c r="M450" i="61"/>
  <c r="L450" i="61"/>
  <c r="L449" i="61"/>
  <c r="M449" i="61" s="1"/>
  <c r="M448" i="61"/>
  <c r="L448" i="61"/>
  <c r="L447" i="61"/>
  <c r="M447" i="61" s="1"/>
  <c r="M446" i="61"/>
  <c r="L446" i="61"/>
  <c r="L445" i="61"/>
  <c r="M445" i="61" s="1"/>
  <c r="M444" i="61"/>
  <c r="L444" i="61"/>
  <c r="L443" i="61"/>
  <c r="M443" i="61" s="1"/>
  <c r="M442" i="61"/>
  <c r="L442" i="61"/>
  <c r="L441" i="61"/>
  <c r="M441" i="61" s="1"/>
  <c r="M440" i="61"/>
  <c r="L440" i="61"/>
  <c r="L439" i="61"/>
  <c r="M439" i="61" s="1"/>
  <c r="M438" i="61"/>
  <c r="L438" i="61"/>
  <c r="L437" i="61"/>
  <c r="M437" i="61" s="1"/>
  <c r="M436" i="61"/>
  <c r="L436" i="61"/>
  <c r="L435" i="61"/>
  <c r="M435" i="61" s="1"/>
  <c r="M434" i="61"/>
  <c r="L434" i="61"/>
  <c r="L433" i="61"/>
  <c r="M433" i="61" s="1"/>
  <c r="M432" i="61"/>
  <c r="L432" i="61"/>
  <c r="L431" i="61"/>
  <c r="M431" i="61" s="1"/>
  <c r="M430" i="61"/>
  <c r="L430" i="61"/>
  <c r="L429" i="61"/>
  <c r="M429" i="61" s="1"/>
  <c r="M428" i="61"/>
  <c r="L428" i="61"/>
  <c r="L427" i="61"/>
  <c r="M427" i="61" s="1"/>
  <c r="M426" i="61"/>
  <c r="L426" i="61"/>
  <c r="L425" i="61"/>
  <c r="M425" i="61" s="1"/>
  <c r="M424" i="61"/>
  <c r="L424" i="61"/>
  <c r="L423" i="61"/>
  <c r="M423" i="61" s="1"/>
  <c r="M422" i="61"/>
  <c r="L422" i="61"/>
  <c r="L421" i="61"/>
  <c r="M421" i="61" s="1"/>
  <c r="M420" i="61"/>
  <c r="L420" i="61"/>
  <c r="L419" i="61"/>
  <c r="M419" i="61" s="1"/>
  <c r="M418" i="61"/>
  <c r="L418" i="61"/>
  <c r="L417" i="61"/>
  <c r="M417" i="61" s="1"/>
  <c r="M416" i="61"/>
  <c r="L416" i="61"/>
  <c r="L415" i="61"/>
  <c r="M415" i="61" s="1"/>
  <c r="M414" i="61"/>
  <c r="L414" i="61"/>
  <c r="L413" i="61"/>
  <c r="M413" i="61" s="1"/>
  <c r="M412" i="61"/>
  <c r="L412" i="61"/>
  <c r="L411" i="61"/>
  <c r="M411" i="61" s="1"/>
  <c r="M410" i="61"/>
  <c r="L410" i="61"/>
  <c r="L409" i="61"/>
  <c r="M409" i="61" s="1"/>
  <c r="M408" i="61"/>
  <c r="L408" i="61"/>
  <c r="L407" i="61"/>
  <c r="M407" i="61" s="1"/>
  <c r="M406" i="61"/>
  <c r="L406" i="61"/>
  <c r="L405" i="61"/>
  <c r="M405" i="61" s="1"/>
  <c r="M404" i="61"/>
  <c r="L404" i="61"/>
  <c r="L403" i="61"/>
  <c r="M403" i="61" s="1"/>
  <c r="M402" i="61"/>
  <c r="L402" i="61"/>
  <c r="L401" i="61"/>
  <c r="M401" i="61" s="1"/>
  <c r="M400" i="61"/>
  <c r="L400" i="61"/>
  <c r="L399" i="61"/>
  <c r="M399" i="61" s="1"/>
  <c r="M398" i="61"/>
  <c r="L398" i="61"/>
  <c r="L397" i="61"/>
  <c r="M397" i="61" s="1"/>
  <c r="M396" i="61"/>
  <c r="L396" i="61"/>
  <c r="L395" i="61"/>
  <c r="M395" i="61" s="1"/>
  <c r="M394" i="61"/>
  <c r="L394" i="61"/>
  <c r="L393" i="61"/>
  <c r="M393" i="61" s="1"/>
  <c r="M392" i="61"/>
  <c r="L392" i="61"/>
  <c r="L391" i="61"/>
  <c r="M391" i="61" s="1"/>
  <c r="M390" i="61"/>
  <c r="L390" i="61"/>
  <c r="L389" i="61"/>
  <c r="M389" i="61" s="1"/>
  <c r="M388" i="61"/>
  <c r="L388" i="61"/>
  <c r="L387" i="61"/>
  <c r="M387" i="61" s="1"/>
  <c r="M386" i="61"/>
  <c r="L386" i="61"/>
  <c r="L385" i="61"/>
  <c r="M385" i="61" s="1"/>
  <c r="M384" i="61"/>
  <c r="L384" i="61"/>
  <c r="L383" i="61"/>
  <c r="M383" i="61" s="1"/>
  <c r="M382" i="61"/>
  <c r="L382" i="61"/>
  <c r="L381" i="61"/>
  <c r="M381" i="61" s="1"/>
  <c r="M380" i="61"/>
  <c r="L380" i="61"/>
  <c r="L379" i="61"/>
  <c r="M379" i="61" s="1"/>
  <c r="M378" i="61"/>
  <c r="L378" i="61"/>
  <c r="L377" i="61"/>
  <c r="M377" i="61" s="1"/>
  <c r="M376" i="61"/>
  <c r="L376" i="61"/>
  <c r="L375" i="61"/>
  <c r="M375" i="61" s="1"/>
  <c r="M374" i="61"/>
  <c r="L374" i="61"/>
  <c r="L373" i="61"/>
  <c r="M373" i="61" s="1"/>
  <c r="M372" i="61"/>
  <c r="L372" i="61"/>
  <c r="L371" i="61"/>
  <c r="M371" i="61" s="1"/>
  <c r="M370" i="61"/>
  <c r="L370" i="61"/>
  <c r="L369" i="61"/>
  <c r="M369" i="61" s="1"/>
  <c r="M368" i="61"/>
  <c r="L368" i="61"/>
  <c r="L367" i="61"/>
  <c r="M367" i="61" s="1"/>
  <c r="M366" i="61"/>
  <c r="L366" i="61"/>
  <c r="L365" i="61"/>
  <c r="M365" i="61" s="1"/>
  <c r="M364" i="61"/>
  <c r="L364" i="61"/>
  <c r="L363" i="61"/>
  <c r="M363" i="61" s="1"/>
  <c r="M362" i="61"/>
  <c r="L362" i="61"/>
  <c r="L361" i="61"/>
  <c r="M361" i="61" s="1"/>
  <c r="M360" i="61"/>
  <c r="L360" i="61"/>
  <c r="L359" i="61"/>
  <c r="M359" i="61" s="1"/>
  <c r="M358" i="61"/>
  <c r="L358" i="61"/>
  <c r="L357" i="61"/>
  <c r="M357" i="61" s="1"/>
  <c r="M356" i="61"/>
  <c r="L356" i="61"/>
  <c r="L355" i="61"/>
  <c r="M355" i="61" s="1"/>
  <c r="M354" i="61"/>
  <c r="L354" i="61"/>
  <c r="M353" i="61"/>
  <c r="L353" i="61"/>
  <c r="M352" i="61"/>
  <c r="L352" i="61"/>
  <c r="M351" i="61"/>
  <c r="L351" i="61"/>
  <c r="M350" i="61"/>
  <c r="L350" i="61"/>
  <c r="M349" i="61"/>
  <c r="L349" i="61"/>
  <c r="M348" i="61"/>
  <c r="L348" i="61"/>
  <c r="M347" i="61"/>
  <c r="L347" i="61"/>
  <c r="M346" i="61"/>
  <c r="L346" i="61"/>
  <c r="M345" i="61"/>
  <c r="L345" i="61"/>
  <c r="M344" i="61"/>
  <c r="L344" i="61"/>
  <c r="M343" i="61"/>
  <c r="L343" i="61"/>
  <c r="M342" i="61"/>
  <c r="L342" i="61"/>
  <c r="M341" i="61"/>
  <c r="L341" i="61"/>
  <c r="M340" i="61"/>
  <c r="L340" i="61"/>
  <c r="M339" i="61"/>
  <c r="L339" i="61"/>
  <c r="M338" i="61"/>
  <c r="L338" i="61"/>
  <c r="M337" i="61"/>
  <c r="L337" i="61"/>
  <c r="M336" i="61"/>
  <c r="L336" i="61"/>
  <c r="M335" i="61"/>
  <c r="L335" i="61"/>
  <c r="M334" i="61"/>
  <c r="L334" i="61"/>
  <c r="M333" i="61"/>
  <c r="L333" i="61"/>
  <c r="M332" i="61"/>
  <c r="L332" i="61"/>
  <c r="M331" i="61"/>
  <c r="L331" i="61"/>
  <c r="M330" i="61"/>
  <c r="L330" i="61"/>
  <c r="M329" i="61"/>
  <c r="L329" i="61"/>
  <c r="M328" i="61"/>
  <c r="L328" i="61"/>
  <c r="M327" i="61"/>
  <c r="L327" i="61"/>
  <c r="M326" i="61"/>
  <c r="L326" i="61"/>
  <c r="M325" i="61"/>
  <c r="L325" i="61"/>
  <c r="M324" i="61"/>
  <c r="L324" i="61"/>
  <c r="M323" i="61"/>
  <c r="L323" i="61"/>
  <c r="M322" i="61"/>
  <c r="L322" i="61"/>
  <c r="M321" i="61"/>
  <c r="L321" i="61"/>
  <c r="M320" i="61"/>
  <c r="L320" i="61"/>
  <c r="M319" i="61"/>
  <c r="L319" i="61"/>
  <c r="M318" i="61"/>
  <c r="L318" i="61"/>
  <c r="M317" i="61"/>
  <c r="L317" i="61"/>
  <c r="M316" i="61"/>
  <c r="L316" i="61"/>
  <c r="M315" i="61"/>
  <c r="L315" i="61"/>
  <c r="M314" i="61"/>
  <c r="L314" i="61"/>
  <c r="M313" i="61"/>
  <c r="L313" i="61"/>
  <c r="M312" i="61"/>
  <c r="L312" i="61"/>
  <c r="M311" i="61"/>
  <c r="L311" i="61"/>
  <c r="M310" i="61"/>
  <c r="L310" i="61"/>
  <c r="M309" i="61"/>
  <c r="L309" i="61"/>
  <c r="M308" i="61"/>
  <c r="L308" i="61"/>
  <c r="M307" i="61"/>
  <c r="L307" i="61"/>
  <c r="M306" i="61"/>
  <c r="L306" i="61"/>
  <c r="M305" i="61"/>
  <c r="L305" i="61"/>
  <c r="M304" i="61"/>
  <c r="L304" i="61"/>
  <c r="M303" i="61"/>
  <c r="L303" i="61"/>
  <c r="M302" i="61"/>
  <c r="L302" i="61"/>
  <c r="M301" i="61"/>
  <c r="L301" i="61"/>
  <c r="M300" i="61"/>
  <c r="L300" i="61"/>
  <c r="M299" i="61"/>
  <c r="L299" i="61"/>
  <c r="M298" i="61"/>
  <c r="L298" i="61"/>
  <c r="M297" i="61"/>
  <c r="L297" i="61"/>
  <c r="M296" i="61"/>
  <c r="L296" i="61"/>
  <c r="M295" i="61"/>
  <c r="L295" i="61"/>
  <c r="M294" i="61"/>
  <c r="L294" i="61"/>
  <c r="M293" i="61"/>
  <c r="L293" i="61"/>
  <c r="M292" i="61"/>
  <c r="L292" i="61"/>
  <c r="M291" i="61"/>
  <c r="L291" i="61"/>
  <c r="M290" i="61"/>
  <c r="L290" i="61"/>
  <c r="M289" i="61"/>
  <c r="L289" i="61"/>
  <c r="M288" i="61"/>
  <c r="L288" i="61"/>
  <c r="M287" i="61"/>
  <c r="L287" i="61"/>
  <c r="M286" i="61"/>
  <c r="L286" i="61"/>
  <c r="M285" i="61"/>
  <c r="L285" i="61"/>
  <c r="M284" i="61"/>
  <c r="L284" i="61"/>
  <c r="M283" i="61"/>
  <c r="L283" i="61"/>
  <c r="M282" i="61"/>
  <c r="L282" i="61"/>
  <c r="M281" i="61"/>
  <c r="L281" i="61"/>
  <c r="M280" i="61"/>
  <c r="L280" i="61"/>
  <c r="M279" i="61"/>
  <c r="L279" i="61"/>
  <c r="M278" i="61"/>
  <c r="L278" i="61"/>
  <c r="M277" i="61"/>
  <c r="L277" i="61"/>
  <c r="M276" i="61"/>
  <c r="L276" i="61"/>
  <c r="M275" i="61"/>
  <c r="L275" i="61"/>
  <c r="M274" i="61"/>
  <c r="L274" i="61"/>
  <c r="M273" i="61"/>
  <c r="L273" i="61"/>
  <c r="M272" i="61"/>
  <c r="L272" i="61"/>
  <c r="M271" i="61"/>
  <c r="L271" i="61"/>
  <c r="M270" i="61"/>
  <c r="L270" i="61"/>
  <c r="M269" i="61"/>
  <c r="L269" i="61"/>
  <c r="M268" i="61"/>
  <c r="L268" i="61"/>
  <c r="M267" i="61"/>
  <c r="L267" i="61"/>
  <c r="M266" i="61"/>
  <c r="L266" i="61"/>
  <c r="M265" i="61"/>
  <c r="L265" i="61"/>
  <c r="M264" i="61"/>
  <c r="L264" i="61"/>
  <c r="M263" i="61"/>
  <c r="L263" i="61"/>
  <c r="M262" i="61"/>
  <c r="L262" i="61"/>
  <c r="M261" i="61"/>
  <c r="L261" i="61"/>
  <c r="M260" i="61"/>
  <c r="L260" i="61"/>
  <c r="M259" i="61"/>
  <c r="L259" i="61"/>
  <c r="M258" i="61"/>
  <c r="L258" i="61"/>
  <c r="M257" i="61"/>
  <c r="L257" i="61"/>
  <c r="M256" i="61"/>
  <c r="L256" i="61"/>
  <c r="M255" i="61"/>
  <c r="L255" i="61"/>
  <c r="M254" i="61"/>
  <c r="L254" i="61"/>
  <c r="M253" i="61"/>
  <c r="L253" i="61"/>
  <c r="M252" i="61"/>
  <c r="L252" i="61"/>
  <c r="M251" i="61"/>
  <c r="L251" i="61"/>
  <c r="M250" i="61"/>
  <c r="L250" i="61"/>
  <c r="M249" i="61"/>
  <c r="L249" i="61"/>
  <c r="M248" i="61"/>
  <c r="L248" i="61"/>
  <c r="M247" i="61"/>
  <c r="L247" i="61"/>
  <c r="M246" i="61"/>
  <c r="L246" i="61"/>
  <c r="M245" i="61"/>
  <c r="L245" i="61"/>
  <c r="M244" i="61"/>
  <c r="L244" i="61"/>
  <c r="M243" i="61"/>
  <c r="L243" i="61"/>
  <c r="M242" i="61"/>
  <c r="L242" i="61"/>
  <c r="M241" i="61"/>
  <c r="L241" i="61"/>
  <c r="M240" i="61"/>
  <c r="L240" i="61"/>
  <c r="M239" i="61"/>
  <c r="L239" i="61"/>
  <c r="M238" i="61"/>
  <c r="L238" i="61"/>
  <c r="M237" i="61"/>
  <c r="L237" i="61"/>
  <c r="M236" i="61"/>
  <c r="L236" i="61"/>
  <c r="M235" i="61"/>
  <c r="L235" i="61"/>
  <c r="M234" i="61"/>
  <c r="L234" i="61"/>
  <c r="M233" i="61"/>
  <c r="L233" i="61"/>
  <c r="M232" i="61"/>
  <c r="L232" i="61"/>
  <c r="M231" i="61"/>
  <c r="L231" i="61"/>
  <c r="M230" i="61"/>
  <c r="L230" i="61"/>
  <c r="M229" i="61"/>
  <c r="L229" i="61"/>
  <c r="M228" i="61"/>
  <c r="L228" i="61"/>
  <c r="M227" i="61"/>
  <c r="L227" i="61"/>
  <c r="M226" i="61"/>
  <c r="L226" i="61"/>
  <c r="M225" i="61"/>
  <c r="L225" i="61"/>
  <c r="M224" i="61"/>
  <c r="L224" i="61"/>
  <c r="M223" i="61"/>
  <c r="L223" i="61"/>
  <c r="M222" i="61"/>
  <c r="L222" i="61"/>
  <c r="M221" i="61"/>
  <c r="L221" i="61"/>
  <c r="M220" i="61"/>
  <c r="L220" i="61"/>
  <c r="M219" i="61"/>
  <c r="L219" i="61"/>
  <c r="M218" i="61"/>
  <c r="L218" i="61"/>
  <c r="M217" i="61"/>
  <c r="L217" i="61"/>
  <c r="M216" i="61"/>
  <c r="L216" i="61"/>
  <c r="M215" i="61"/>
  <c r="L215" i="61"/>
  <c r="M214" i="61"/>
  <c r="L214" i="61"/>
  <c r="M213" i="61"/>
  <c r="L213" i="61"/>
  <c r="M212" i="61"/>
  <c r="L212" i="61"/>
  <c r="M211" i="61"/>
  <c r="L211" i="61"/>
  <c r="M210" i="61"/>
  <c r="L210" i="61"/>
  <c r="M209" i="61"/>
  <c r="L209" i="61"/>
  <c r="M208" i="61"/>
  <c r="L208" i="61"/>
  <c r="M207" i="61"/>
  <c r="L207" i="61"/>
  <c r="M206" i="61"/>
  <c r="L206" i="61"/>
  <c r="M205" i="61"/>
  <c r="L205" i="61"/>
  <c r="M204" i="61"/>
  <c r="L204" i="61"/>
  <c r="M203" i="61"/>
  <c r="L203" i="61"/>
  <c r="M202" i="61"/>
  <c r="L202" i="61"/>
  <c r="M201" i="61"/>
  <c r="L201" i="61"/>
  <c r="M200" i="61"/>
  <c r="L200" i="61"/>
  <c r="M199" i="61"/>
  <c r="L199" i="61"/>
  <c r="M198" i="61"/>
  <c r="L198" i="61"/>
  <c r="M197" i="61"/>
  <c r="L197" i="61"/>
  <c r="M196" i="61"/>
  <c r="L196" i="61"/>
  <c r="M195" i="61"/>
  <c r="L195" i="61"/>
  <c r="M194" i="61"/>
  <c r="L194" i="61"/>
  <c r="M193" i="61"/>
  <c r="L193" i="61"/>
  <c r="M192" i="61"/>
  <c r="L192" i="61"/>
  <c r="M191" i="61"/>
  <c r="L191" i="61"/>
  <c r="M190" i="61"/>
  <c r="L190" i="61"/>
  <c r="M189" i="61"/>
  <c r="L189" i="61"/>
  <c r="M188" i="61"/>
  <c r="L188" i="61"/>
  <c r="M187" i="61"/>
  <c r="L187" i="61"/>
  <c r="M186" i="61"/>
  <c r="L186" i="61"/>
  <c r="M185" i="61"/>
  <c r="L185" i="61"/>
  <c r="M184" i="61"/>
  <c r="L184" i="61"/>
  <c r="M183" i="61"/>
  <c r="L183" i="61"/>
  <c r="M182" i="61"/>
  <c r="L182" i="61"/>
  <c r="M181" i="61"/>
  <c r="L181" i="61"/>
  <c r="M180" i="61"/>
  <c r="L180" i="61"/>
  <c r="M179" i="61"/>
  <c r="L179" i="61"/>
  <c r="M178" i="61"/>
  <c r="L178" i="61"/>
  <c r="M177" i="61"/>
  <c r="L177" i="61"/>
  <c r="M176" i="61"/>
  <c r="L176" i="61"/>
  <c r="M175" i="61"/>
  <c r="L175" i="61"/>
  <c r="M174" i="61"/>
  <c r="L174" i="61"/>
  <c r="M173" i="61"/>
  <c r="L173" i="61"/>
  <c r="M172" i="61"/>
  <c r="L172" i="61"/>
  <c r="M171" i="61"/>
  <c r="L171" i="61"/>
  <c r="M170" i="61"/>
  <c r="L170" i="61"/>
  <c r="M169" i="61"/>
  <c r="L169" i="61"/>
  <c r="M168" i="61"/>
  <c r="L168" i="61"/>
  <c r="M167" i="61"/>
  <c r="L167" i="61"/>
  <c r="M166" i="61"/>
  <c r="L166" i="61"/>
  <c r="M165" i="61"/>
  <c r="L165" i="61"/>
  <c r="M164" i="61"/>
  <c r="L164" i="61"/>
  <c r="M163" i="61"/>
  <c r="L163" i="61"/>
  <c r="M162" i="61"/>
  <c r="L162" i="61"/>
  <c r="M161" i="61"/>
  <c r="L161" i="61"/>
  <c r="M160" i="61"/>
  <c r="L160" i="61"/>
  <c r="M159" i="61"/>
  <c r="L159" i="61"/>
  <c r="M158" i="61"/>
  <c r="L158" i="61"/>
  <c r="M157" i="61"/>
  <c r="L157" i="61"/>
  <c r="M156" i="61"/>
  <c r="L156" i="61"/>
  <c r="M155" i="61"/>
  <c r="L155" i="61"/>
  <c r="M154" i="61"/>
  <c r="L154" i="61"/>
  <c r="M153" i="61"/>
  <c r="L153" i="61"/>
  <c r="M152" i="61"/>
  <c r="L152" i="61"/>
  <c r="M151" i="61"/>
  <c r="L151" i="61"/>
  <c r="M150" i="61"/>
  <c r="L150" i="61"/>
  <c r="M149" i="61"/>
  <c r="L149" i="61"/>
  <c r="M148" i="61"/>
  <c r="L148" i="61"/>
  <c r="M147" i="61"/>
  <c r="L147" i="61"/>
  <c r="M146" i="61"/>
  <c r="L146" i="61"/>
  <c r="M145" i="61"/>
  <c r="L145" i="61"/>
  <c r="M144" i="61"/>
  <c r="L144" i="61"/>
  <c r="M143" i="61"/>
  <c r="L143" i="61"/>
  <c r="M142" i="61"/>
  <c r="L142" i="61"/>
  <c r="M141" i="61"/>
  <c r="L141" i="61"/>
  <c r="M140" i="61"/>
  <c r="L140" i="61"/>
  <c r="M139" i="61"/>
  <c r="L139" i="61"/>
  <c r="M138" i="61"/>
  <c r="L138" i="61"/>
  <c r="M137" i="61"/>
  <c r="L137" i="61"/>
  <c r="M136" i="61"/>
  <c r="L136" i="61"/>
  <c r="M135" i="61"/>
  <c r="L135" i="61"/>
  <c r="M134" i="61"/>
  <c r="L134" i="61"/>
  <c r="M133" i="61"/>
  <c r="L133" i="61"/>
  <c r="M132" i="61"/>
  <c r="L132" i="61"/>
  <c r="M131" i="61"/>
  <c r="L131" i="61"/>
  <c r="M130" i="61"/>
  <c r="L130" i="61"/>
  <c r="M129" i="61"/>
  <c r="L129" i="61"/>
  <c r="M128" i="61"/>
  <c r="L128" i="61"/>
  <c r="M127" i="61"/>
  <c r="L127" i="61"/>
  <c r="M126" i="61"/>
  <c r="L126" i="61"/>
  <c r="M125" i="61"/>
  <c r="L125" i="61"/>
  <c r="M124" i="61"/>
  <c r="L124" i="61"/>
  <c r="M123" i="61"/>
  <c r="L123" i="61"/>
  <c r="M122" i="61"/>
  <c r="L122" i="61"/>
  <c r="M121" i="61"/>
  <c r="L121" i="61"/>
  <c r="M120" i="61"/>
  <c r="L120" i="61"/>
  <c r="M119" i="61"/>
  <c r="L119" i="61"/>
  <c r="M118" i="61"/>
  <c r="L118" i="61"/>
  <c r="M117" i="61"/>
  <c r="L117" i="61"/>
  <c r="M116" i="61"/>
  <c r="L116" i="61"/>
  <c r="M115" i="61"/>
  <c r="L115" i="61"/>
  <c r="M114" i="61"/>
  <c r="L114" i="61"/>
  <c r="M113" i="61"/>
  <c r="L113" i="61"/>
  <c r="M112" i="61"/>
  <c r="L112" i="61"/>
  <c r="M111" i="61"/>
  <c r="L111" i="61"/>
  <c r="M110" i="61"/>
  <c r="L110" i="61"/>
  <c r="M109" i="61"/>
  <c r="L109" i="61"/>
  <c r="M108" i="61"/>
  <c r="L108" i="61"/>
  <c r="M107" i="61"/>
  <c r="L107" i="61"/>
  <c r="M106" i="61"/>
  <c r="L106" i="61"/>
  <c r="M105" i="61"/>
  <c r="L105" i="61"/>
  <c r="M104" i="61"/>
  <c r="L104" i="61"/>
  <c r="M103" i="61"/>
  <c r="L103" i="61"/>
  <c r="M102" i="61"/>
  <c r="L102" i="61"/>
  <c r="M101" i="61"/>
  <c r="L101" i="61"/>
  <c r="M100" i="61"/>
  <c r="L100" i="61"/>
  <c r="M99" i="61"/>
  <c r="L99" i="61"/>
  <c r="M98" i="61"/>
  <c r="L98" i="61"/>
  <c r="M97" i="61"/>
  <c r="L97" i="61"/>
  <c r="M96" i="61"/>
  <c r="L96" i="61"/>
  <c r="M95" i="61"/>
  <c r="L95" i="61"/>
  <c r="M94" i="61"/>
  <c r="L94" i="61"/>
  <c r="M93" i="61"/>
  <c r="L93" i="61"/>
  <c r="M92" i="61"/>
  <c r="L92" i="61"/>
  <c r="M91" i="61"/>
  <c r="L91" i="61"/>
  <c r="M90" i="61"/>
  <c r="L90" i="61"/>
  <c r="M89" i="61"/>
  <c r="L89" i="61"/>
  <c r="M88" i="61"/>
  <c r="L88" i="61"/>
  <c r="M87" i="61"/>
  <c r="L87" i="61"/>
  <c r="M86" i="61"/>
  <c r="L86" i="61"/>
  <c r="M85" i="61"/>
  <c r="L85" i="61"/>
  <c r="M84" i="61"/>
  <c r="L84" i="61"/>
  <c r="M83" i="61"/>
  <c r="L83" i="61"/>
  <c r="M82" i="61"/>
  <c r="L82" i="61"/>
  <c r="M81" i="61"/>
  <c r="L81" i="61"/>
  <c r="M80" i="61"/>
  <c r="L80" i="61"/>
  <c r="M79" i="61"/>
  <c r="L79" i="61"/>
  <c r="M78" i="61"/>
  <c r="L78" i="61"/>
  <c r="M77" i="61"/>
  <c r="L77" i="61"/>
  <c r="M76" i="61"/>
  <c r="L76" i="61"/>
  <c r="M75" i="61"/>
  <c r="L75" i="61"/>
  <c r="M74" i="61"/>
  <c r="L74" i="61"/>
  <c r="M73" i="61"/>
  <c r="L73" i="61"/>
  <c r="M72" i="61"/>
  <c r="L72" i="61"/>
  <c r="M71" i="61"/>
  <c r="L71" i="61"/>
  <c r="M70" i="61"/>
  <c r="L70" i="61"/>
  <c r="M69" i="61"/>
  <c r="L69" i="61"/>
  <c r="M68" i="61"/>
  <c r="L68" i="61"/>
  <c r="M67" i="61"/>
  <c r="L67" i="61"/>
  <c r="M66" i="61"/>
  <c r="L66" i="61"/>
  <c r="M65" i="61"/>
  <c r="L65" i="61"/>
  <c r="M64" i="61"/>
  <c r="L64" i="61"/>
  <c r="M63" i="61"/>
  <c r="L63" i="61"/>
  <c r="M62" i="61"/>
  <c r="L62" i="61"/>
  <c r="M61" i="61"/>
  <c r="L61" i="61"/>
  <c r="M60" i="61"/>
  <c r="L60" i="61"/>
  <c r="M59" i="61"/>
  <c r="L59" i="61"/>
  <c r="M58" i="61"/>
  <c r="L58" i="61"/>
  <c r="M57" i="61"/>
  <c r="L57" i="61"/>
  <c r="M56" i="61"/>
  <c r="L56" i="61"/>
  <c r="M55" i="61"/>
  <c r="L55" i="61"/>
  <c r="M54" i="61"/>
  <c r="L54" i="61"/>
  <c r="M53" i="61"/>
  <c r="L53" i="61"/>
  <c r="M52" i="61"/>
  <c r="L52" i="61"/>
  <c r="M51" i="61"/>
  <c r="L51" i="61"/>
  <c r="M50" i="61"/>
  <c r="L50" i="61"/>
  <c r="M49" i="61"/>
  <c r="L49" i="61"/>
  <c r="M48" i="61"/>
  <c r="L48" i="61"/>
  <c r="M47" i="61"/>
  <c r="L47" i="61"/>
  <c r="M46" i="61"/>
  <c r="L46" i="61"/>
  <c r="M45" i="61"/>
  <c r="L45" i="61"/>
  <c r="M44" i="61"/>
  <c r="L44" i="61"/>
  <c r="M43" i="61"/>
  <c r="L43" i="61"/>
  <c r="M42" i="61"/>
  <c r="L42" i="61"/>
  <c r="M41" i="61"/>
  <c r="L41" i="61"/>
  <c r="M40" i="61"/>
  <c r="L40" i="61"/>
  <c r="M39" i="61"/>
  <c r="L39" i="61"/>
  <c r="M38" i="61"/>
  <c r="L38" i="61"/>
  <c r="M37" i="61"/>
  <c r="L37" i="61"/>
  <c r="M36" i="61"/>
  <c r="L36" i="61"/>
  <c r="M35" i="61"/>
  <c r="L35" i="61"/>
  <c r="M34" i="61"/>
  <c r="L34" i="61"/>
  <c r="M33" i="61"/>
  <c r="L33" i="61"/>
  <c r="M32" i="61"/>
  <c r="L32" i="61"/>
  <c r="M31" i="61"/>
  <c r="L31" i="61"/>
  <c r="M30" i="61"/>
  <c r="L30" i="61"/>
  <c r="M29" i="61"/>
  <c r="L29" i="61"/>
  <c r="M28" i="61"/>
  <c r="L28" i="61"/>
  <c r="M27" i="61"/>
  <c r="L27" i="61"/>
  <c r="M26" i="61"/>
  <c r="L26" i="61"/>
  <c r="M25" i="61"/>
  <c r="L25" i="61"/>
  <c r="M24" i="61"/>
  <c r="L24" i="61"/>
  <c r="M23" i="61"/>
  <c r="L23" i="61"/>
  <c r="M22" i="61"/>
  <c r="L22" i="61"/>
  <c r="M21" i="61"/>
  <c r="L21" i="61"/>
  <c r="M20" i="61"/>
  <c r="L20" i="61"/>
  <c r="M19" i="61"/>
  <c r="L19" i="61"/>
  <c r="M18" i="61"/>
  <c r="L18" i="61"/>
  <c r="M17" i="61"/>
  <c r="L17" i="61"/>
  <c r="M16" i="61"/>
  <c r="L16" i="61"/>
  <c r="M15" i="61"/>
  <c r="L15" i="61"/>
  <c r="M14" i="61"/>
  <c r="L14" i="61"/>
  <c r="M13" i="61"/>
  <c r="L13" i="61"/>
  <c r="M12" i="61"/>
  <c r="L12" i="61"/>
  <c r="M11" i="61"/>
  <c r="L11" i="61"/>
  <c r="M10" i="61"/>
  <c r="L10" i="61"/>
  <c r="M9" i="61"/>
  <c r="L9" i="61"/>
  <c r="M8" i="61"/>
  <c r="L8" i="61"/>
  <c r="M7" i="61"/>
  <c r="L7" i="61"/>
  <c r="M6" i="61"/>
  <c r="L6" i="61"/>
  <c r="M5" i="61"/>
  <c r="L5" i="61"/>
  <c r="M4" i="61"/>
  <c r="L4" i="61"/>
  <c r="M3" i="61"/>
  <c r="L3" i="61"/>
  <c r="M2" i="61"/>
  <c r="L2" i="61"/>
  <c r="O180" i="60"/>
  <c r="P180" i="60" s="1"/>
  <c r="P179" i="60"/>
  <c r="O179" i="60"/>
  <c r="P178" i="60"/>
  <c r="O178" i="60"/>
  <c r="P177" i="60"/>
  <c r="O177" i="60"/>
  <c r="P176" i="60"/>
  <c r="O176" i="60"/>
  <c r="P175" i="60"/>
  <c r="O175" i="60"/>
  <c r="P174" i="60"/>
  <c r="O174" i="60"/>
  <c r="P173" i="60"/>
  <c r="O173" i="60"/>
  <c r="P172" i="60"/>
  <c r="O172" i="60"/>
  <c r="P171" i="60"/>
  <c r="O171" i="60"/>
  <c r="P170" i="60"/>
  <c r="O170" i="60"/>
  <c r="P169" i="60"/>
  <c r="O169" i="60"/>
  <c r="P168" i="60"/>
  <c r="O168" i="60"/>
  <c r="P167" i="60"/>
  <c r="O167" i="60"/>
  <c r="P166" i="60"/>
  <c r="O166" i="60"/>
  <c r="P165" i="60"/>
  <c r="O165" i="60"/>
  <c r="P164" i="60"/>
  <c r="O164" i="60"/>
  <c r="P163" i="60"/>
  <c r="O163" i="60"/>
  <c r="P162" i="60"/>
  <c r="O162" i="60"/>
  <c r="P161" i="60"/>
  <c r="O161" i="60"/>
  <c r="P160" i="60"/>
  <c r="O160" i="60"/>
  <c r="P159" i="60"/>
  <c r="O159" i="60"/>
  <c r="P158" i="60"/>
  <c r="O158" i="60"/>
  <c r="P157" i="60"/>
  <c r="O157" i="60"/>
  <c r="P156" i="60"/>
  <c r="O156" i="60"/>
  <c r="P155" i="60"/>
  <c r="O155" i="60"/>
  <c r="P154" i="60"/>
  <c r="O154" i="60"/>
  <c r="P153" i="60"/>
  <c r="O153" i="60"/>
  <c r="P152" i="60"/>
  <c r="O152" i="60"/>
  <c r="P151" i="60"/>
  <c r="O151" i="60"/>
  <c r="P150" i="60"/>
  <c r="O150" i="60"/>
  <c r="P149" i="60"/>
  <c r="O149" i="60"/>
  <c r="P148" i="60"/>
  <c r="O148" i="60"/>
  <c r="P147" i="60"/>
  <c r="O147" i="60"/>
  <c r="P146" i="60"/>
  <c r="O146" i="60"/>
  <c r="P145" i="60"/>
  <c r="O145" i="60"/>
  <c r="P144" i="60"/>
  <c r="O144" i="60"/>
  <c r="P143" i="60"/>
  <c r="O143" i="60"/>
  <c r="P142" i="60"/>
  <c r="O142" i="60"/>
  <c r="P141" i="60"/>
  <c r="O141" i="60"/>
  <c r="P140" i="60"/>
  <c r="O140" i="60"/>
  <c r="P139" i="60"/>
  <c r="O139" i="60"/>
  <c r="P138" i="60"/>
  <c r="O138" i="60"/>
  <c r="P137" i="60"/>
  <c r="O137" i="60"/>
  <c r="P136" i="60"/>
  <c r="O136" i="60"/>
  <c r="P135" i="60"/>
  <c r="O135" i="60"/>
  <c r="P134" i="60"/>
  <c r="O134" i="60"/>
  <c r="P133" i="60"/>
  <c r="O133" i="60"/>
  <c r="P132" i="60"/>
  <c r="O132" i="60"/>
  <c r="P131" i="60"/>
  <c r="O131" i="60"/>
  <c r="P130" i="60"/>
  <c r="O130" i="60"/>
  <c r="P129" i="60"/>
  <c r="O129" i="60"/>
  <c r="P128" i="60"/>
  <c r="O128" i="60"/>
  <c r="P127" i="60"/>
  <c r="O127" i="60"/>
  <c r="P126" i="60"/>
  <c r="O126" i="60"/>
  <c r="P125" i="60"/>
  <c r="O125" i="60"/>
  <c r="P124" i="60"/>
  <c r="O124" i="60"/>
  <c r="P123" i="60"/>
  <c r="O123" i="60"/>
  <c r="P122" i="60"/>
  <c r="O122" i="60"/>
  <c r="P121" i="60"/>
  <c r="O121" i="60"/>
  <c r="P120" i="60"/>
  <c r="O120" i="60"/>
  <c r="P119" i="60"/>
  <c r="O119" i="60"/>
  <c r="P118" i="60"/>
  <c r="O118" i="60"/>
  <c r="P117" i="60"/>
  <c r="O117" i="60"/>
  <c r="P116" i="60"/>
  <c r="O116" i="60"/>
  <c r="P115" i="60"/>
  <c r="O115" i="60"/>
  <c r="P114" i="60"/>
  <c r="O114" i="60"/>
  <c r="P113" i="60"/>
  <c r="O113" i="60"/>
  <c r="P112" i="60"/>
  <c r="O112" i="60"/>
  <c r="P111" i="60"/>
  <c r="O111" i="60"/>
  <c r="P110" i="60"/>
  <c r="O110" i="60"/>
  <c r="P109" i="60"/>
  <c r="O109" i="60"/>
  <c r="P108" i="60"/>
  <c r="O108" i="60"/>
  <c r="P107" i="60"/>
  <c r="O107" i="60"/>
  <c r="P106" i="60"/>
  <c r="O106" i="60"/>
  <c r="P105" i="60"/>
  <c r="O105" i="60"/>
  <c r="P104" i="60"/>
  <c r="O104" i="60"/>
  <c r="P103" i="60"/>
  <c r="O103" i="60"/>
  <c r="P102" i="60"/>
  <c r="O102" i="60"/>
  <c r="P101" i="60"/>
  <c r="O101" i="60"/>
  <c r="P100" i="60"/>
  <c r="O100" i="60"/>
  <c r="P99" i="60"/>
  <c r="O99" i="60"/>
  <c r="P98" i="60"/>
  <c r="O98" i="60"/>
  <c r="P97" i="60"/>
  <c r="O97" i="60"/>
  <c r="P96" i="60"/>
  <c r="O96" i="60"/>
  <c r="P95" i="60"/>
  <c r="O95" i="60"/>
  <c r="P94" i="60"/>
  <c r="O94" i="60"/>
  <c r="P93" i="60"/>
  <c r="O93" i="60"/>
  <c r="P92" i="60"/>
  <c r="O92" i="60"/>
  <c r="P91" i="60"/>
  <c r="O91" i="60"/>
  <c r="P90" i="60"/>
  <c r="O90" i="60"/>
  <c r="P89" i="60"/>
  <c r="O89" i="60"/>
  <c r="P88" i="60"/>
  <c r="O88" i="60"/>
  <c r="P87" i="60"/>
  <c r="O87" i="60"/>
  <c r="P86" i="60"/>
  <c r="O86" i="60"/>
  <c r="P85" i="60"/>
  <c r="O85" i="60"/>
  <c r="P84" i="60"/>
  <c r="O84" i="60"/>
  <c r="P83" i="60"/>
  <c r="O83" i="60"/>
  <c r="P82" i="60"/>
  <c r="O82" i="60"/>
  <c r="P81" i="60"/>
  <c r="O81" i="60"/>
  <c r="P80" i="60"/>
  <c r="O80" i="60"/>
  <c r="P79" i="60"/>
  <c r="O79" i="60"/>
  <c r="P78" i="60"/>
  <c r="O78" i="60"/>
  <c r="P77" i="60"/>
  <c r="O77" i="60"/>
  <c r="P76" i="60"/>
  <c r="O76" i="60"/>
  <c r="P75" i="60"/>
  <c r="O75" i="60"/>
  <c r="P74" i="60"/>
  <c r="O74" i="60"/>
  <c r="P73" i="60"/>
  <c r="O73" i="60"/>
  <c r="P72" i="60"/>
  <c r="O72" i="60"/>
  <c r="P71" i="60"/>
  <c r="O71" i="60"/>
  <c r="P70" i="60"/>
  <c r="O70" i="60"/>
  <c r="P69" i="60"/>
  <c r="O69" i="60"/>
  <c r="P68" i="60"/>
  <c r="O68" i="60"/>
  <c r="P67" i="60"/>
  <c r="O67" i="60"/>
  <c r="P66" i="60"/>
  <c r="O66" i="60"/>
  <c r="P65" i="60"/>
  <c r="O65" i="60"/>
  <c r="P64" i="60"/>
  <c r="O64" i="60"/>
  <c r="P63" i="60"/>
  <c r="O63" i="60"/>
  <c r="P62" i="60"/>
  <c r="O62" i="60"/>
  <c r="P61" i="60"/>
  <c r="O61" i="60"/>
  <c r="P60" i="60"/>
  <c r="O60" i="60"/>
  <c r="P59" i="60"/>
  <c r="O59" i="60"/>
  <c r="P58" i="60"/>
  <c r="O58" i="60"/>
  <c r="P57" i="60"/>
  <c r="O57" i="60"/>
  <c r="P56" i="60"/>
  <c r="O56" i="60"/>
  <c r="P55" i="60"/>
  <c r="O55" i="60"/>
  <c r="P54" i="60"/>
  <c r="O54" i="60"/>
  <c r="P53" i="60"/>
  <c r="O53" i="60"/>
  <c r="P52" i="60"/>
  <c r="O52" i="60"/>
  <c r="P51" i="60"/>
  <c r="O51" i="60"/>
  <c r="P50" i="60"/>
  <c r="O50" i="60"/>
  <c r="P49" i="60"/>
  <c r="O49" i="60"/>
  <c r="P48" i="60"/>
  <c r="O48" i="60"/>
  <c r="P47" i="60"/>
  <c r="O47" i="60"/>
  <c r="P46" i="60"/>
  <c r="O46" i="60"/>
  <c r="P45" i="60"/>
  <c r="O45" i="60"/>
  <c r="P44" i="60"/>
  <c r="O44" i="60"/>
  <c r="P43" i="60"/>
  <c r="O43" i="60"/>
  <c r="P42" i="60"/>
  <c r="O42" i="60"/>
  <c r="P41" i="60"/>
  <c r="O41" i="60"/>
  <c r="P40" i="60"/>
  <c r="O40" i="60"/>
  <c r="P39" i="60"/>
  <c r="O39" i="60"/>
  <c r="P38" i="60"/>
  <c r="O38" i="60"/>
  <c r="P37" i="60"/>
  <c r="O37" i="60"/>
  <c r="P36" i="60"/>
  <c r="O36" i="60"/>
  <c r="P35" i="60"/>
  <c r="O35" i="60"/>
  <c r="P34" i="60"/>
  <c r="O34" i="60"/>
  <c r="P33" i="60"/>
  <c r="O33" i="60"/>
  <c r="P32" i="60"/>
  <c r="O32" i="60"/>
  <c r="P31" i="60"/>
  <c r="O31" i="60"/>
  <c r="P30" i="60"/>
  <c r="O30" i="60"/>
  <c r="P29" i="60"/>
  <c r="O29" i="60"/>
  <c r="P28" i="60"/>
  <c r="O28" i="60"/>
  <c r="P27" i="60"/>
  <c r="O27" i="60"/>
  <c r="P26" i="60"/>
  <c r="O26" i="60"/>
  <c r="P25" i="60"/>
  <c r="O25" i="60"/>
  <c r="P24" i="60"/>
  <c r="O24" i="60"/>
  <c r="P23" i="60"/>
  <c r="O23" i="60"/>
  <c r="P22" i="60"/>
  <c r="O22" i="60"/>
  <c r="P21" i="60"/>
  <c r="O21" i="60"/>
  <c r="P20" i="60"/>
  <c r="O20" i="60"/>
  <c r="P19" i="60"/>
  <c r="O19" i="60"/>
  <c r="P18" i="60"/>
  <c r="O18" i="60"/>
  <c r="P17" i="60"/>
  <c r="O17" i="60"/>
  <c r="P16" i="60"/>
  <c r="O16" i="60"/>
  <c r="P15" i="60"/>
  <c r="O15" i="60"/>
  <c r="P14" i="60"/>
  <c r="O14" i="60"/>
  <c r="P13" i="60"/>
  <c r="O13" i="60"/>
  <c r="P12" i="60"/>
  <c r="O12" i="60"/>
  <c r="P11" i="60"/>
  <c r="O11" i="60"/>
  <c r="P10" i="60"/>
  <c r="O10" i="60"/>
  <c r="P9" i="60"/>
  <c r="O9" i="60"/>
  <c r="P8" i="60"/>
  <c r="O8" i="60"/>
  <c r="P7" i="60"/>
  <c r="O7" i="60"/>
  <c r="P6" i="60"/>
  <c r="O6" i="60"/>
  <c r="P5" i="60"/>
  <c r="O5" i="60"/>
  <c r="P4" i="60"/>
  <c r="O4" i="60"/>
  <c r="P3" i="60"/>
  <c r="O3" i="60"/>
  <c r="P2" i="60"/>
  <c r="O2" i="60"/>
  <c r="P590" i="58"/>
  <c r="O590" i="58"/>
  <c r="O589" i="58"/>
  <c r="P589" i="58" s="1"/>
  <c r="P588" i="58"/>
  <c r="O588" i="58"/>
  <c r="O587" i="58"/>
  <c r="P587" i="58" s="1"/>
  <c r="O586" i="58"/>
  <c r="P586" i="58" s="1"/>
  <c r="O585" i="58"/>
  <c r="P585" i="58" s="1"/>
  <c r="O584" i="58"/>
  <c r="P584" i="58" s="1"/>
  <c r="O583" i="58"/>
  <c r="P583" i="58" s="1"/>
  <c r="P582" i="58"/>
  <c r="O582" i="58"/>
  <c r="O581" i="58"/>
  <c r="P581" i="58" s="1"/>
  <c r="O580" i="58"/>
  <c r="P580" i="58" s="1"/>
  <c r="O579" i="58"/>
  <c r="P579" i="58" s="1"/>
  <c r="P578" i="58"/>
  <c r="O578" i="58"/>
  <c r="O577" i="58"/>
  <c r="P577" i="58" s="1"/>
  <c r="O576" i="58"/>
  <c r="P576" i="58" s="1"/>
  <c r="O575" i="58"/>
  <c r="P575" i="58" s="1"/>
  <c r="P574" i="58"/>
  <c r="O574" i="58"/>
  <c r="O573" i="58"/>
  <c r="P573" i="58" s="1"/>
  <c r="P572" i="58"/>
  <c r="O572" i="58"/>
  <c r="O571" i="58"/>
  <c r="P571" i="58" s="1"/>
  <c r="O570" i="58"/>
  <c r="P570" i="58" s="1"/>
  <c r="O569" i="58"/>
  <c r="P569" i="58" s="1"/>
  <c r="O568" i="58"/>
  <c r="P568" i="58" s="1"/>
  <c r="O567" i="58"/>
  <c r="P567" i="58" s="1"/>
  <c r="P566" i="58"/>
  <c r="O566" i="58"/>
  <c r="O565" i="58"/>
  <c r="P565" i="58" s="1"/>
  <c r="O564" i="58"/>
  <c r="P564" i="58" s="1"/>
  <c r="O563" i="58"/>
  <c r="P563" i="58" s="1"/>
  <c r="P562" i="58"/>
  <c r="O562" i="58"/>
  <c r="O561" i="58"/>
  <c r="P561" i="58" s="1"/>
  <c r="O560" i="58"/>
  <c r="P560" i="58" s="1"/>
  <c r="O559" i="58"/>
  <c r="P559" i="58" s="1"/>
  <c r="P558" i="58"/>
  <c r="O558" i="58"/>
  <c r="O557" i="58"/>
  <c r="P557" i="58" s="1"/>
  <c r="P556" i="58"/>
  <c r="O556" i="58"/>
  <c r="O555" i="58"/>
  <c r="P555" i="58" s="1"/>
  <c r="O554" i="58"/>
  <c r="P554" i="58" s="1"/>
  <c r="O553" i="58"/>
  <c r="P553" i="58" s="1"/>
  <c r="O552" i="58"/>
  <c r="P552" i="58" s="1"/>
  <c r="O551" i="58"/>
  <c r="P551" i="58" s="1"/>
  <c r="P550" i="58"/>
  <c r="O550" i="58"/>
  <c r="O549" i="58"/>
  <c r="P549" i="58" s="1"/>
  <c r="O548" i="58"/>
  <c r="P548" i="58" s="1"/>
  <c r="O547" i="58"/>
  <c r="P547" i="58" s="1"/>
  <c r="P546" i="58"/>
  <c r="O546" i="58"/>
  <c r="O545" i="58"/>
  <c r="P545" i="58" s="1"/>
  <c r="O544" i="58"/>
  <c r="P544" i="58" s="1"/>
  <c r="O543" i="58"/>
  <c r="P543" i="58" s="1"/>
  <c r="P542" i="58"/>
  <c r="O542" i="58"/>
  <c r="O541" i="58"/>
  <c r="P541" i="58" s="1"/>
  <c r="P540" i="58"/>
  <c r="O540" i="58"/>
  <c r="O539" i="58"/>
  <c r="P539" i="58" s="1"/>
  <c r="O538" i="58"/>
  <c r="P538" i="58" s="1"/>
  <c r="O537" i="58"/>
  <c r="P537" i="58" s="1"/>
  <c r="O536" i="58"/>
  <c r="P536" i="58" s="1"/>
  <c r="O535" i="58"/>
  <c r="P535" i="58" s="1"/>
  <c r="P534" i="58"/>
  <c r="O534" i="58"/>
  <c r="O533" i="58"/>
  <c r="P533" i="58" s="1"/>
  <c r="O532" i="58"/>
  <c r="P532" i="58" s="1"/>
  <c r="O531" i="58"/>
  <c r="P531" i="58" s="1"/>
  <c r="P530" i="58"/>
  <c r="O530" i="58"/>
  <c r="O529" i="58"/>
  <c r="P529" i="58" s="1"/>
  <c r="O528" i="58"/>
  <c r="P528" i="58" s="1"/>
  <c r="O527" i="58"/>
  <c r="P527" i="58" s="1"/>
  <c r="P526" i="58"/>
  <c r="O526" i="58"/>
  <c r="O525" i="58"/>
  <c r="P525" i="58" s="1"/>
  <c r="P524" i="58"/>
  <c r="O524" i="58"/>
  <c r="O523" i="58"/>
  <c r="P523" i="58" s="1"/>
  <c r="O522" i="58"/>
  <c r="P522" i="58" s="1"/>
  <c r="O521" i="58"/>
  <c r="P521" i="58" s="1"/>
  <c r="O520" i="58"/>
  <c r="P520" i="58" s="1"/>
  <c r="O519" i="58"/>
  <c r="P519" i="58" s="1"/>
  <c r="P518" i="58"/>
  <c r="O518" i="58"/>
  <c r="O517" i="58"/>
  <c r="P517" i="58" s="1"/>
  <c r="O516" i="58"/>
  <c r="P516" i="58" s="1"/>
  <c r="O515" i="58"/>
  <c r="P515" i="58" s="1"/>
  <c r="P514" i="58"/>
  <c r="O514" i="58"/>
  <c r="O513" i="58"/>
  <c r="P513" i="58" s="1"/>
  <c r="O512" i="58"/>
  <c r="P512" i="58" s="1"/>
  <c r="O511" i="58"/>
  <c r="P511" i="58" s="1"/>
  <c r="P510" i="58"/>
  <c r="O510" i="58"/>
  <c r="O509" i="58"/>
  <c r="P509" i="58" s="1"/>
  <c r="P508" i="58"/>
  <c r="O508" i="58"/>
  <c r="O507" i="58"/>
  <c r="P507" i="58" s="1"/>
  <c r="O506" i="58"/>
  <c r="P506" i="58" s="1"/>
  <c r="O505" i="58"/>
  <c r="P505" i="58" s="1"/>
  <c r="O504" i="58"/>
  <c r="P504" i="58" s="1"/>
  <c r="O503" i="58"/>
  <c r="P503" i="58" s="1"/>
  <c r="P502" i="58"/>
  <c r="O502" i="58"/>
  <c r="O501" i="58"/>
  <c r="P501" i="58" s="1"/>
  <c r="O500" i="58"/>
  <c r="P500" i="58" s="1"/>
  <c r="O499" i="58"/>
  <c r="P499" i="58" s="1"/>
  <c r="P498" i="58"/>
  <c r="O498" i="58"/>
  <c r="O497" i="58"/>
  <c r="P497" i="58" s="1"/>
  <c r="O496" i="58"/>
  <c r="P496" i="58" s="1"/>
  <c r="O495" i="58"/>
  <c r="P495" i="58" s="1"/>
  <c r="P494" i="58"/>
  <c r="O494" i="58"/>
  <c r="O493" i="58"/>
  <c r="P493" i="58" s="1"/>
  <c r="P492" i="58"/>
  <c r="O492" i="58"/>
  <c r="O491" i="58"/>
  <c r="P491" i="58" s="1"/>
  <c r="O490" i="58"/>
  <c r="P490" i="58" s="1"/>
  <c r="O489" i="58"/>
  <c r="P489" i="58" s="1"/>
  <c r="O488" i="58"/>
  <c r="P488" i="58" s="1"/>
  <c r="O487" i="58"/>
  <c r="P487" i="58" s="1"/>
  <c r="P486" i="58"/>
  <c r="O486" i="58"/>
  <c r="O485" i="58"/>
  <c r="P485" i="58" s="1"/>
  <c r="O484" i="58"/>
  <c r="P484" i="58" s="1"/>
  <c r="O483" i="58"/>
  <c r="P483" i="58" s="1"/>
  <c r="P482" i="58"/>
  <c r="O482" i="58"/>
  <c r="O481" i="58"/>
  <c r="P481" i="58" s="1"/>
  <c r="O480" i="58"/>
  <c r="P480" i="58" s="1"/>
  <c r="O479" i="58"/>
  <c r="P479" i="58" s="1"/>
  <c r="P478" i="58"/>
  <c r="O478" i="58"/>
  <c r="O477" i="58"/>
  <c r="P477" i="58" s="1"/>
  <c r="P476" i="58"/>
  <c r="O476" i="58"/>
  <c r="O475" i="58"/>
  <c r="P475" i="58" s="1"/>
  <c r="O474" i="58"/>
  <c r="P474" i="58" s="1"/>
  <c r="O473" i="58"/>
  <c r="P473" i="58" s="1"/>
  <c r="O472" i="58"/>
  <c r="P472" i="58" s="1"/>
  <c r="O471" i="58"/>
  <c r="P471" i="58" s="1"/>
  <c r="P470" i="58"/>
  <c r="O470" i="58"/>
  <c r="O469" i="58"/>
  <c r="P469" i="58" s="1"/>
  <c r="O468" i="58"/>
  <c r="P468" i="58" s="1"/>
  <c r="O467" i="58"/>
  <c r="P467" i="58" s="1"/>
  <c r="P466" i="58"/>
  <c r="O466" i="58"/>
  <c r="O465" i="58"/>
  <c r="P465" i="58" s="1"/>
  <c r="O464" i="58"/>
  <c r="P464" i="58" s="1"/>
  <c r="O463" i="58"/>
  <c r="P463" i="58" s="1"/>
  <c r="P462" i="58"/>
  <c r="O462" i="58"/>
  <c r="O461" i="58"/>
  <c r="P461" i="58" s="1"/>
  <c r="P460" i="58"/>
  <c r="O460" i="58"/>
  <c r="O459" i="58"/>
  <c r="P459" i="58" s="1"/>
  <c r="O458" i="58"/>
  <c r="P458" i="58" s="1"/>
  <c r="O457" i="58"/>
  <c r="P457" i="58" s="1"/>
  <c r="O456" i="58"/>
  <c r="P456" i="58" s="1"/>
  <c r="O455" i="58"/>
  <c r="P455" i="58" s="1"/>
  <c r="P454" i="58"/>
  <c r="O454" i="58"/>
  <c r="O453" i="58"/>
  <c r="P453" i="58" s="1"/>
  <c r="O452" i="58"/>
  <c r="P452" i="58" s="1"/>
  <c r="O451" i="58"/>
  <c r="P451" i="58" s="1"/>
  <c r="P450" i="58"/>
  <c r="O450" i="58"/>
  <c r="O449" i="58"/>
  <c r="P449" i="58" s="1"/>
  <c r="O448" i="58"/>
  <c r="P448" i="58" s="1"/>
  <c r="O447" i="58"/>
  <c r="P447" i="58" s="1"/>
  <c r="P446" i="58"/>
  <c r="O446" i="58"/>
  <c r="O445" i="58"/>
  <c r="P445" i="58" s="1"/>
  <c r="P444" i="58"/>
  <c r="O444" i="58"/>
  <c r="O443" i="58"/>
  <c r="P443" i="58" s="1"/>
  <c r="O442" i="58"/>
  <c r="P442" i="58" s="1"/>
  <c r="O441" i="58"/>
  <c r="P441" i="58" s="1"/>
  <c r="O440" i="58"/>
  <c r="P440" i="58" s="1"/>
  <c r="O439" i="58"/>
  <c r="P439" i="58" s="1"/>
  <c r="P438" i="58"/>
  <c r="O438" i="58"/>
  <c r="O437" i="58"/>
  <c r="P437" i="58" s="1"/>
  <c r="O436" i="58"/>
  <c r="P436" i="58" s="1"/>
  <c r="O435" i="58"/>
  <c r="P435" i="58" s="1"/>
  <c r="P434" i="58"/>
  <c r="O434" i="58"/>
  <c r="O433" i="58"/>
  <c r="P433" i="58" s="1"/>
  <c r="O432" i="58"/>
  <c r="P432" i="58" s="1"/>
  <c r="O431" i="58"/>
  <c r="P431" i="58" s="1"/>
  <c r="P430" i="58"/>
  <c r="O430" i="58"/>
  <c r="O429" i="58"/>
  <c r="P429" i="58" s="1"/>
  <c r="P428" i="58"/>
  <c r="O428" i="58"/>
  <c r="O427" i="58"/>
  <c r="P427" i="58" s="1"/>
  <c r="O426" i="58"/>
  <c r="P426" i="58" s="1"/>
  <c r="O425" i="58"/>
  <c r="P425" i="58" s="1"/>
  <c r="O424" i="58"/>
  <c r="P424" i="58" s="1"/>
  <c r="O423" i="58"/>
  <c r="P423" i="58" s="1"/>
  <c r="P422" i="58"/>
  <c r="O422" i="58"/>
  <c r="O421" i="58"/>
  <c r="P421" i="58" s="1"/>
  <c r="O420" i="58"/>
  <c r="P420" i="58" s="1"/>
  <c r="O419" i="58"/>
  <c r="P419" i="58" s="1"/>
  <c r="P418" i="58"/>
  <c r="O418" i="58"/>
  <c r="O417" i="58"/>
  <c r="P417" i="58" s="1"/>
  <c r="O416" i="58"/>
  <c r="P416" i="58" s="1"/>
  <c r="O415" i="58"/>
  <c r="P415" i="58" s="1"/>
  <c r="P414" i="58"/>
  <c r="O414" i="58"/>
  <c r="O413" i="58"/>
  <c r="P413" i="58" s="1"/>
  <c r="O412" i="58"/>
  <c r="P412" i="58" s="1"/>
  <c r="O411" i="58"/>
  <c r="P411" i="58" s="1"/>
  <c r="P410" i="58"/>
  <c r="O410" i="58"/>
  <c r="O409" i="58"/>
  <c r="P409" i="58" s="1"/>
  <c r="O408" i="58"/>
  <c r="P408" i="58" s="1"/>
  <c r="O407" i="58"/>
  <c r="P407" i="58" s="1"/>
  <c r="P406" i="58"/>
  <c r="O406" i="58"/>
  <c r="O405" i="58"/>
  <c r="P405" i="58" s="1"/>
  <c r="O404" i="58"/>
  <c r="P404" i="58" s="1"/>
  <c r="O403" i="58"/>
  <c r="P403" i="58" s="1"/>
  <c r="P402" i="58"/>
  <c r="O402" i="58"/>
  <c r="O401" i="58"/>
  <c r="P401" i="58" s="1"/>
  <c r="O400" i="58"/>
  <c r="P400" i="58" s="1"/>
  <c r="O399" i="58"/>
  <c r="P399" i="58" s="1"/>
  <c r="P398" i="58"/>
  <c r="O398" i="58"/>
  <c r="O397" i="58"/>
  <c r="P397" i="58" s="1"/>
  <c r="O396" i="58"/>
  <c r="P396" i="58" s="1"/>
  <c r="O395" i="58"/>
  <c r="P395" i="58" s="1"/>
  <c r="P394" i="58"/>
  <c r="O394" i="58"/>
  <c r="O393" i="58"/>
  <c r="P393" i="58" s="1"/>
  <c r="O392" i="58"/>
  <c r="P392" i="58" s="1"/>
  <c r="O391" i="58"/>
  <c r="P391" i="58" s="1"/>
  <c r="P390" i="58"/>
  <c r="O390" i="58"/>
  <c r="O389" i="58"/>
  <c r="P389" i="58" s="1"/>
  <c r="O388" i="58"/>
  <c r="P388" i="58" s="1"/>
  <c r="O387" i="58"/>
  <c r="P387" i="58" s="1"/>
  <c r="P386" i="58"/>
  <c r="O386" i="58"/>
  <c r="O385" i="58"/>
  <c r="P385" i="58" s="1"/>
  <c r="O384" i="58"/>
  <c r="P384" i="58" s="1"/>
  <c r="O383" i="58"/>
  <c r="P383" i="58" s="1"/>
  <c r="P382" i="58"/>
  <c r="O382" i="58"/>
  <c r="O381" i="58"/>
  <c r="P381" i="58" s="1"/>
  <c r="O380" i="58"/>
  <c r="P380" i="58" s="1"/>
  <c r="O379" i="58"/>
  <c r="P379" i="58" s="1"/>
  <c r="P378" i="58"/>
  <c r="O378" i="58"/>
  <c r="O377" i="58"/>
  <c r="P377" i="58" s="1"/>
  <c r="O376" i="58"/>
  <c r="P376" i="58" s="1"/>
  <c r="O375" i="58"/>
  <c r="P375" i="58" s="1"/>
  <c r="P374" i="58"/>
  <c r="O374" i="58"/>
  <c r="O373" i="58"/>
  <c r="P373" i="58" s="1"/>
  <c r="O372" i="58"/>
  <c r="P372" i="58" s="1"/>
  <c r="O371" i="58"/>
  <c r="P371" i="58" s="1"/>
  <c r="P370" i="58"/>
  <c r="O370" i="58"/>
  <c r="O369" i="58"/>
  <c r="P369" i="58" s="1"/>
  <c r="O368" i="58"/>
  <c r="P368" i="58" s="1"/>
  <c r="O367" i="58"/>
  <c r="P367" i="58" s="1"/>
  <c r="P366" i="58"/>
  <c r="O366" i="58"/>
  <c r="O365" i="58"/>
  <c r="P365" i="58" s="1"/>
  <c r="O364" i="58"/>
  <c r="P364" i="58" s="1"/>
  <c r="O363" i="58"/>
  <c r="P363" i="58" s="1"/>
  <c r="P362" i="58"/>
  <c r="O362" i="58"/>
  <c r="O361" i="58"/>
  <c r="P361" i="58" s="1"/>
  <c r="O360" i="58"/>
  <c r="P360" i="58" s="1"/>
  <c r="O359" i="58"/>
  <c r="P359" i="58" s="1"/>
  <c r="P358" i="58"/>
  <c r="O358" i="58"/>
  <c r="O357" i="58"/>
  <c r="P357" i="58" s="1"/>
  <c r="O356" i="58"/>
  <c r="P356" i="58" s="1"/>
  <c r="O355" i="58"/>
  <c r="P355" i="58" s="1"/>
  <c r="P354" i="58"/>
  <c r="O354" i="58"/>
  <c r="O353" i="58"/>
  <c r="P353" i="58" s="1"/>
  <c r="O352" i="58"/>
  <c r="P352" i="58" s="1"/>
  <c r="O351" i="58"/>
  <c r="P351" i="58" s="1"/>
  <c r="P350" i="58"/>
  <c r="O350" i="58"/>
  <c r="O349" i="58"/>
  <c r="P349" i="58" s="1"/>
  <c r="O348" i="58"/>
  <c r="P348" i="58" s="1"/>
  <c r="O347" i="58"/>
  <c r="P347" i="58" s="1"/>
  <c r="P346" i="58"/>
  <c r="O346" i="58"/>
  <c r="O345" i="58"/>
  <c r="P345" i="58" s="1"/>
  <c r="O344" i="58"/>
  <c r="P344" i="58" s="1"/>
  <c r="O343" i="58"/>
  <c r="P343" i="58" s="1"/>
  <c r="P342" i="58"/>
  <c r="O342" i="58"/>
  <c r="O341" i="58"/>
  <c r="P341" i="58" s="1"/>
  <c r="O340" i="58"/>
  <c r="P340" i="58" s="1"/>
  <c r="O339" i="58"/>
  <c r="P339" i="58" s="1"/>
  <c r="P338" i="58"/>
  <c r="O338" i="58"/>
  <c r="O337" i="58"/>
  <c r="P337" i="58" s="1"/>
  <c r="O336" i="58"/>
  <c r="P336" i="58" s="1"/>
  <c r="O335" i="58"/>
  <c r="P335" i="58" s="1"/>
  <c r="P334" i="58"/>
  <c r="O334" i="58"/>
  <c r="O333" i="58"/>
  <c r="P333" i="58" s="1"/>
  <c r="O332" i="58"/>
  <c r="P332" i="58" s="1"/>
  <c r="O331" i="58"/>
  <c r="P331" i="58" s="1"/>
  <c r="P330" i="58"/>
  <c r="O330" i="58"/>
  <c r="O329" i="58"/>
  <c r="P329" i="58" s="1"/>
  <c r="O328" i="58"/>
  <c r="P328" i="58" s="1"/>
  <c r="O327" i="58"/>
  <c r="P327" i="58" s="1"/>
  <c r="P326" i="58"/>
  <c r="O326" i="58"/>
  <c r="O325" i="58"/>
  <c r="P325" i="58" s="1"/>
  <c r="O324" i="58"/>
  <c r="P324" i="58" s="1"/>
  <c r="O323" i="58"/>
  <c r="P323" i="58" s="1"/>
  <c r="P322" i="58"/>
  <c r="O322" i="58"/>
  <c r="O321" i="58"/>
  <c r="P321" i="58" s="1"/>
  <c r="O320" i="58"/>
  <c r="P320" i="58" s="1"/>
  <c r="O319" i="58"/>
  <c r="P319" i="58" s="1"/>
  <c r="P318" i="58"/>
  <c r="O318" i="58"/>
  <c r="O317" i="58"/>
  <c r="P317" i="58" s="1"/>
  <c r="O316" i="58"/>
  <c r="P316" i="58" s="1"/>
  <c r="O315" i="58"/>
  <c r="P315" i="58" s="1"/>
  <c r="P314" i="58"/>
  <c r="O314" i="58"/>
  <c r="O313" i="58"/>
  <c r="P313" i="58" s="1"/>
  <c r="O312" i="58"/>
  <c r="P312" i="58" s="1"/>
  <c r="O311" i="58"/>
  <c r="P311" i="58" s="1"/>
  <c r="P310" i="58"/>
  <c r="O310" i="58"/>
  <c r="O309" i="58"/>
  <c r="P309" i="58" s="1"/>
  <c r="O308" i="58"/>
  <c r="P308" i="58" s="1"/>
  <c r="O307" i="58"/>
  <c r="P307" i="58" s="1"/>
  <c r="P306" i="58"/>
  <c r="O306" i="58"/>
  <c r="O305" i="58"/>
  <c r="P305" i="58" s="1"/>
  <c r="O304" i="58"/>
  <c r="P304" i="58" s="1"/>
  <c r="O303" i="58"/>
  <c r="P303" i="58" s="1"/>
  <c r="P302" i="58"/>
  <c r="O302" i="58"/>
  <c r="O301" i="58"/>
  <c r="P301" i="58" s="1"/>
  <c r="O300" i="58"/>
  <c r="P300" i="58" s="1"/>
  <c r="O299" i="58"/>
  <c r="P299" i="58" s="1"/>
  <c r="P298" i="58"/>
  <c r="O298" i="58"/>
  <c r="O297" i="58"/>
  <c r="P297" i="58" s="1"/>
  <c r="O296" i="58"/>
  <c r="P296" i="58" s="1"/>
  <c r="O295" i="58"/>
  <c r="P295" i="58" s="1"/>
  <c r="P294" i="58"/>
  <c r="O294" i="58"/>
  <c r="O293" i="58"/>
  <c r="P293" i="58" s="1"/>
  <c r="O292" i="58"/>
  <c r="P292" i="58" s="1"/>
  <c r="O291" i="58"/>
  <c r="P291" i="58" s="1"/>
  <c r="O290" i="58"/>
  <c r="P290" i="58" s="1"/>
  <c r="O289" i="58"/>
  <c r="P289" i="58" s="1"/>
  <c r="O288" i="58"/>
  <c r="P288" i="58" s="1"/>
  <c r="O287" i="58"/>
  <c r="P287" i="58" s="1"/>
  <c r="O286" i="58"/>
  <c r="P286" i="58" s="1"/>
  <c r="O285" i="58"/>
  <c r="P285" i="58" s="1"/>
  <c r="O284" i="58"/>
  <c r="P284" i="58" s="1"/>
  <c r="O283" i="58"/>
  <c r="P283" i="58" s="1"/>
  <c r="O282" i="58"/>
  <c r="P282" i="58" s="1"/>
  <c r="O281" i="58"/>
  <c r="P281" i="58" s="1"/>
  <c r="O280" i="58"/>
  <c r="P280" i="58" s="1"/>
  <c r="O279" i="58"/>
  <c r="P279" i="58" s="1"/>
  <c r="O278" i="58"/>
  <c r="P278" i="58" s="1"/>
  <c r="O277" i="58"/>
  <c r="P277" i="58" s="1"/>
  <c r="O276" i="58"/>
  <c r="P276" i="58" s="1"/>
  <c r="O275" i="58"/>
  <c r="P275" i="58" s="1"/>
  <c r="O274" i="58"/>
  <c r="P274" i="58" s="1"/>
  <c r="O273" i="58"/>
  <c r="P273" i="58" s="1"/>
  <c r="O272" i="58"/>
  <c r="P272" i="58" s="1"/>
  <c r="O271" i="58"/>
  <c r="P271" i="58" s="1"/>
  <c r="O270" i="58"/>
  <c r="P270" i="58" s="1"/>
  <c r="O269" i="58"/>
  <c r="P269" i="58" s="1"/>
  <c r="O268" i="58"/>
  <c r="P268" i="58" s="1"/>
  <c r="O267" i="58"/>
  <c r="P267" i="58" s="1"/>
  <c r="O266" i="58"/>
  <c r="P266" i="58" s="1"/>
  <c r="O265" i="58"/>
  <c r="P265" i="58" s="1"/>
  <c r="O264" i="58"/>
  <c r="P264" i="58" s="1"/>
  <c r="O263" i="58"/>
  <c r="P263" i="58" s="1"/>
  <c r="O262" i="58"/>
  <c r="P262" i="58" s="1"/>
  <c r="O261" i="58"/>
  <c r="P261" i="58" s="1"/>
  <c r="O260" i="58"/>
  <c r="P260" i="58" s="1"/>
  <c r="O259" i="58"/>
  <c r="P259" i="58" s="1"/>
  <c r="O258" i="58"/>
  <c r="P258" i="58" s="1"/>
  <c r="O257" i="58"/>
  <c r="P257" i="58" s="1"/>
  <c r="O256" i="58"/>
  <c r="P256" i="58" s="1"/>
  <c r="O255" i="58"/>
  <c r="P255" i="58" s="1"/>
  <c r="O254" i="58"/>
  <c r="P254" i="58" s="1"/>
  <c r="O253" i="58"/>
  <c r="P253" i="58" s="1"/>
  <c r="O252" i="58"/>
  <c r="P252" i="58" s="1"/>
  <c r="O251" i="58"/>
  <c r="P251" i="58" s="1"/>
  <c r="O250" i="58"/>
  <c r="P250" i="58" s="1"/>
  <c r="O249" i="58"/>
  <c r="P249" i="58" s="1"/>
  <c r="O248" i="58"/>
  <c r="P248" i="58" s="1"/>
  <c r="O247" i="58"/>
  <c r="P247" i="58" s="1"/>
  <c r="O246" i="58"/>
  <c r="P246" i="58" s="1"/>
  <c r="O245" i="58"/>
  <c r="P245" i="58" s="1"/>
  <c r="O244" i="58"/>
  <c r="P244" i="58" s="1"/>
  <c r="O243" i="58"/>
  <c r="P243" i="58" s="1"/>
  <c r="O242" i="58"/>
  <c r="P242" i="58" s="1"/>
  <c r="O241" i="58"/>
  <c r="P241" i="58" s="1"/>
  <c r="O240" i="58"/>
  <c r="P240" i="58" s="1"/>
  <c r="O239" i="58"/>
  <c r="P239" i="58" s="1"/>
  <c r="O238" i="58"/>
  <c r="P238" i="58" s="1"/>
  <c r="O237" i="58"/>
  <c r="P237" i="58" s="1"/>
  <c r="P236" i="58"/>
  <c r="O236" i="58"/>
  <c r="O235" i="58"/>
  <c r="P235" i="58" s="1"/>
  <c r="O234" i="58"/>
  <c r="P234" i="58" s="1"/>
  <c r="O233" i="58"/>
  <c r="P233" i="58" s="1"/>
  <c r="O232" i="58"/>
  <c r="P232" i="58" s="1"/>
  <c r="O231" i="58"/>
  <c r="P231" i="58" s="1"/>
  <c r="O230" i="58"/>
  <c r="P230" i="58" s="1"/>
  <c r="O229" i="58"/>
  <c r="P229" i="58" s="1"/>
  <c r="P228" i="58"/>
  <c r="O228" i="58"/>
  <c r="O227" i="58"/>
  <c r="P227" i="58" s="1"/>
  <c r="O226" i="58"/>
  <c r="P226" i="58" s="1"/>
  <c r="O225" i="58"/>
  <c r="P225" i="58" s="1"/>
  <c r="O224" i="58"/>
  <c r="P224" i="58" s="1"/>
  <c r="O223" i="58"/>
  <c r="P223" i="58" s="1"/>
  <c r="O222" i="58"/>
  <c r="P222" i="58" s="1"/>
  <c r="O221" i="58"/>
  <c r="P221" i="58" s="1"/>
  <c r="P220" i="58"/>
  <c r="O220" i="58"/>
  <c r="O219" i="58"/>
  <c r="P219" i="58" s="1"/>
  <c r="O218" i="58"/>
  <c r="P218" i="58" s="1"/>
  <c r="O217" i="58"/>
  <c r="P217" i="58" s="1"/>
  <c r="O216" i="58"/>
  <c r="P216" i="58" s="1"/>
  <c r="O215" i="58"/>
  <c r="P215" i="58" s="1"/>
  <c r="O214" i="58"/>
  <c r="P214" i="58" s="1"/>
  <c r="O213" i="58"/>
  <c r="P213" i="58" s="1"/>
  <c r="P212" i="58"/>
  <c r="O212" i="58"/>
  <c r="O211" i="58"/>
  <c r="P211" i="58" s="1"/>
  <c r="O210" i="58"/>
  <c r="P210" i="58" s="1"/>
  <c r="O209" i="58"/>
  <c r="P209" i="58" s="1"/>
  <c r="O208" i="58"/>
  <c r="P208" i="58" s="1"/>
  <c r="O207" i="58"/>
  <c r="P207" i="58" s="1"/>
  <c r="O206" i="58"/>
  <c r="P206" i="58" s="1"/>
  <c r="O205" i="58"/>
  <c r="P205" i="58" s="1"/>
  <c r="P204" i="58"/>
  <c r="O204" i="58"/>
  <c r="O203" i="58"/>
  <c r="P203" i="58" s="1"/>
  <c r="O202" i="58"/>
  <c r="P202" i="58" s="1"/>
  <c r="O201" i="58"/>
  <c r="P201" i="58" s="1"/>
  <c r="O200" i="58"/>
  <c r="P200" i="58" s="1"/>
  <c r="O199" i="58"/>
  <c r="P199" i="58" s="1"/>
  <c r="O198" i="58"/>
  <c r="P198" i="58" s="1"/>
  <c r="O197" i="58"/>
  <c r="P197" i="58" s="1"/>
  <c r="P196" i="58"/>
  <c r="O196" i="58"/>
  <c r="O195" i="58"/>
  <c r="P195" i="58" s="1"/>
  <c r="O194" i="58"/>
  <c r="P194" i="58" s="1"/>
  <c r="O193" i="58"/>
  <c r="P193" i="58" s="1"/>
  <c r="O192" i="58"/>
  <c r="P192" i="58" s="1"/>
  <c r="O191" i="58"/>
  <c r="P191" i="58" s="1"/>
  <c r="O190" i="58"/>
  <c r="P190" i="58" s="1"/>
  <c r="O189" i="58"/>
  <c r="P189" i="58" s="1"/>
  <c r="P188" i="58"/>
  <c r="O188" i="58"/>
  <c r="O187" i="58"/>
  <c r="P187" i="58" s="1"/>
  <c r="O186" i="58"/>
  <c r="P186" i="58" s="1"/>
  <c r="O185" i="58"/>
  <c r="P185" i="58" s="1"/>
  <c r="O184" i="58"/>
  <c r="P184" i="58" s="1"/>
  <c r="O183" i="58"/>
  <c r="P183" i="58" s="1"/>
  <c r="O182" i="58"/>
  <c r="P182" i="58" s="1"/>
  <c r="O181" i="58"/>
  <c r="P181" i="58" s="1"/>
  <c r="P180" i="58"/>
  <c r="O180" i="58"/>
  <c r="O179" i="58"/>
  <c r="P179" i="58" s="1"/>
  <c r="O178" i="58"/>
  <c r="P178" i="58" s="1"/>
  <c r="O177" i="58"/>
  <c r="P177" i="58" s="1"/>
  <c r="O176" i="58"/>
  <c r="P176" i="58" s="1"/>
  <c r="O175" i="58"/>
  <c r="P175" i="58" s="1"/>
  <c r="O174" i="58"/>
  <c r="P174" i="58" s="1"/>
  <c r="O173" i="58"/>
  <c r="P173" i="58" s="1"/>
  <c r="O172" i="58"/>
  <c r="P172" i="58" s="1"/>
  <c r="O171" i="58"/>
  <c r="P171" i="58" s="1"/>
  <c r="O170" i="58"/>
  <c r="P170" i="58" s="1"/>
  <c r="O169" i="58"/>
  <c r="P169" i="58" s="1"/>
  <c r="O168" i="58"/>
  <c r="P168" i="58" s="1"/>
  <c r="O167" i="58"/>
  <c r="P167" i="58" s="1"/>
  <c r="O166" i="58"/>
  <c r="P166" i="58" s="1"/>
  <c r="O165" i="58"/>
  <c r="P165" i="58" s="1"/>
  <c r="O164" i="58"/>
  <c r="P164" i="58" s="1"/>
  <c r="O163" i="58"/>
  <c r="P163" i="58" s="1"/>
  <c r="O162" i="58"/>
  <c r="P162" i="58" s="1"/>
  <c r="O161" i="58"/>
  <c r="P161" i="58" s="1"/>
  <c r="O160" i="58"/>
  <c r="P160" i="58" s="1"/>
  <c r="O159" i="58"/>
  <c r="P159" i="58" s="1"/>
  <c r="O158" i="58"/>
  <c r="P158" i="58" s="1"/>
  <c r="O157" i="58"/>
  <c r="P157" i="58" s="1"/>
  <c r="O156" i="58"/>
  <c r="P156" i="58" s="1"/>
  <c r="O155" i="58"/>
  <c r="P155" i="58" s="1"/>
  <c r="O154" i="58"/>
  <c r="P154" i="58" s="1"/>
  <c r="O153" i="58"/>
  <c r="P153" i="58" s="1"/>
  <c r="O152" i="58"/>
  <c r="P152" i="58" s="1"/>
  <c r="O151" i="58"/>
  <c r="P151" i="58" s="1"/>
  <c r="O150" i="58"/>
  <c r="P150" i="58" s="1"/>
  <c r="O149" i="58"/>
  <c r="P149" i="58" s="1"/>
  <c r="O148" i="58"/>
  <c r="P148" i="58" s="1"/>
  <c r="O147" i="58"/>
  <c r="P147" i="58" s="1"/>
  <c r="O146" i="58"/>
  <c r="P146" i="58" s="1"/>
  <c r="O145" i="58"/>
  <c r="P145" i="58" s="1"/>
  <c r="O144" i="58"/>
  <c r="P144" i="58" s="1"/>
  <c r="O143" i="58"/>
  <c r="P143" i="58" s="1"/>
  <c r="O142" i="58"/>
  <c r="P142" i="58" s="1"/>
  <c r="O141" i="58"/>
  <c r="P141" i="58" s="1"/>
  <c r="O140" i="58"/>
  <c r="P140" i="58" s="1"/>
  <c r="O139" i="58"/>
  <c r="P139" i="58" s="1"/>
  <c r="O138" i="58"/>
  <c r="P138" i="58" s="1"/>
  <c r="O137" i="58"/>
  <c r="P137" i="58" s="1"/>
  <c r="O136" i="58"/>
  <c r="P136" i="58" s="1"/>
  <c r="O135" i="58"/>
  <c r="P135" i="58" s="1"/>
  <c r="O134" i="58"/>
  <c r="P134" i="58" s="1"/>
  <c r="O133" i="58"/>
  <c r="P133" i="58" s="1"/>
  <c r="O132" i="58"/>
  <c r="P132" i="58" s="1"/>
  <c r="O131" i="58"/>
  <c r="P131" i="58" s="1"/>
  <c r="O130" i="58"/>
  <c r="P130" i="58" s="1"/>
  <c r="O129" i="58"/>
  <c r="P129" i="58" s="1"/>
  <c r="O128" i="58"/>
  <c r="P128" i="58" s="1"/>
  <c r="O127" i="58"/>
  <c r="P127" i="58" s="1"/>
  <c r="O126" i="58"/>
  <c r="P126" i="58" s="1"/>
  <c r="O125" i="58"/>
  <c r="P125" i="58" s="1"/>
  <c r="O124" i="58"/>
  <c r="P124" i="58" s="1"/>
  <c r="O123" i="58"/>
  <c r="P123" i="58" s="1"/>
  <c r="O122" i="58"/>
  <c r="P122" i="58" s="1"/>
  <c r="O121" i="58"/>
  <c r="P121" i="58" s="1"/>
  <c r="O120" i="58"/>
  <c r="P120" i="58" s="1"/>
  <c r="O119" i="58"/>
  <c r="P119" i="58" s="1"/>
  <c r="O118" i="58"/>
  <c r="P118" i="58" s="1"/>
  <c r="O117" i="58"/>
  <c r="P117" i="58" s="1"/>
  <c r="O116" i="58"/>
  <c r="P116" i="58" s="1"/>
  <c r="O115" i="58"/>
  <c r="P115" i="58" s="1"/>
  <c r="O114" i="58"/>
  <c r="P114" i="58" s="1"/>
  <c r="O113" i="58"/>
  <c r="P113" i="58" s="1"/>
  <c r="O112" i="58"/>
  <c r="P112" i="58" s="1"/>
  <c r="O111" i="58"/>
  <c r="P111" i="58" s="1"/>
  <c r="O110" i="58"/>
  <c r="P110" i="58" s="1"/>
  <c r="O109" i="58"/>
  <c r="P109" i="58" s="1"/>
  <c r="P108" i="58"/>
  <c r="O108" i="58"/>
  <c r="O107" i="58"/>
  <c r="P107" i="58" s="1"/>
  <c r="P106" i="58"/>
  <c r="O106" i="58"/>
  <c r="O105" i="58"/>
  <c r="P105" i="58" s="1"/>
  <c r="P104" i="58"/>
  <c r="O104" i="58"/>
  <c r="O103" i="58"/>
  <c r="P103" i="58" s="1"/>
  <c r="P102" i="58"/>
  <c r="O102" i="58"/>
  <c r="O101" i="58"/>
  <c r="P101" i="58" s="1"/>
  <c r="P100" i="58"/>
  <c r="O100" i="58"/>
  <c r="O99" i="58"/>
  <c r="P99" i="58" s="1"/>
  <c r="P98" i="58"/>
  <c r="O98" i="58"/>
  <c r="O97" i="58"/>
  <c r="P97" i="58" s="1"/>
  <c r="P96" i="58"/>
  <c r="O96" i="58"/>
  <c r="O95" i="58"/>
  <c r="P95" i="58" s="1"/>
  <c r="P94" i="58"/>
  <c r="O94" i="58"/>
  <c r="O93" i="58"/>
  <c r="P93" i="58" s="1"/>
  <c r="P92" i="58"/>
  <c r="O92" i="58"/>
  <c r="O91" i="58"/>
  <c r="P91" i="58" s="1"/>
  <c r="P90" i="58"/>
  <c r="O90" i="58"/>
  <c r="O89" i="58"/>
  <c r="P89" i="58" s="1"/>
  <c r="P88" i="58"/>
  <c r="O88" i="58"/>
  <c r="O87" i="58"/>
  <c r="P87" i="58" s="1"/>
  <c r="P86" i="58"/>
  <c r="O86" i="58"/>
  <c r="O85" i="58"/>
  <c r="P85" i="58" s="1"/>
  <c r="P84" i="58"/>
  <c r="O84" i="58"/>
  <c r="O83" i="58"/>
  <c r="P83" i="58" s="1"/>
  <c r="P82" i="58"/>
  <c r="O82" i="58"/>
  <c r="O81" i="58"/>
  <c r="P81" i="58" s="1"/>
  <c r="P80" i="58"/>
  <c r="O80" i="58"/>
  <c r="O79" i="58"/>
  <c r="P79" i="58" s="1"/>
  <c r="P78" i="58"/>
  <c r="O78" i="58"/>
  <c r="O77" i="58"/>
  <c r="P77" i="58" s="1"/>
  <c r="P76" i="58"/>
  <c r="O76" i="58"/>
  <c r="O75" i="58"/>
  <c r="P75" i="58" s="1"/>
  <c r="P74" i="58"/>
  <c r="O74" i="58"/>
  <c r="O73" i="58"/>
  <c r="P73" i="58" s="1"/>
  <c r="P72" i="58"/>
  <c r="O72" i="58"/>
  <c r="O71" i="58"/>
  <c r="P71" i="58" s="1"/>
  <c r="P70" i="58"/>
  <c r="O70" i="58"/>
  <c r="O69" i="58"/>
  <c r="P69" i="58" s="1"/>
  <c r="P68" i="58"/>
  <c r="O68" i="58"/>
  <c r="O67" i="58"/>
  <c r="P67" i="58" s="1"/>
  <c r="P66" i="58"/>
  <c r="O66" i="58"/>
  <c r="O65" i="58"/>
  <c r="P65" i="58" s="1"/>
  <c r="P64" i="58"/>
  <c r="O64" i="58"/>
  <c r="O63" i="58"/>
  <c r="P63" i="58" s="1"/>
  <c r="P62" i="58"/>
  <c r="O62" i="58"/>
  <c r="O61" i="58"/>
  <c r="P61" i="58" s="1"/>
  <c r="P60" i="58"/>
  <c r="O60" i="58"/>
  <c r="O59" i="58"/>
  <c r="P59" i="58" s="1"/>
  <c r="P58" i="58"/>
  <c r="O58" i="58"/>
  <c r="O57" i="58"/>
  <c r="P57" i="58" s="1"/>
  <c r="P56" i="58"/>
  <c r="O56" i="58"/>
  <c r="O55" i="58"/>
  <c r="P55" i="58" s="1"/>
  <c r="P54" i="58"/>
  <c r="O54" i="58"/>
  <c r="O53" i="58"/>
  <c r="P53" i="58" s="1"/>
  <c r="P52" i="58"/>
  <c r="O52" i="58"/>
  <c r="O51" i="58"/>
  <c r="P51" i="58" s="1"/>
  <c r="P50" i="58"/>
  <c r="O50" i="58"/>
  <c r="O49" i="58"/>
  <c r="P49" i="58" s="1"/>
  <c r="P48" i="58"/>
  <c r="O48" i="58"/>
  <c r="O47" i="58"/>
  <c r="P47" i="58" s="1"/>
  <c r="P46" i="58"/>
  <c r="O46" i="58"/>
  <c r="O45" i="58"/>
  <c r="P45" i="58" s="1"/>
  <c r="P44" i="58"/>
  <c r="O44" i="58"/>
  <c r="O43" i="58"/>
  <c r="P43" i="58" s="1"/>
  <c r="P42" i="58"/>
  <c r="O42" i="58"/>
  <c r="O41" i="58"/>
  <c r="P41" i="58" s="1"/>
  <c r="P40" i="58"/>
  <c r="O40" i="58"/>
  <c r="O39" i="58"/>
  <c r="P39" i="58" s="1"/>
  <c r="P38" i="58"/>
  <c r="O38" i="58"/>
  <c r="O37" i="58"/>
  <c r="P37" i="58" s="1"/>
  <c r="P36" i="58"/>
  <c r="O36" i="58"/>
  <c r="O35" i="58"/>
  <c r="P35" i="58" s="1"/>
  <c r="P34" i="58"/>
  <c r="O34" i="58"/>
  <c r="O33" i="58"/>
  <c r="P33" i="58" s="1"/>
  <c r="P32" i="58"/>
  <c r="O32" i="58"/>
  <c r="O31" i="58"/>
  <c r="P31" i="58" s="1"/>
  <c r="P30" i="58"/>
  <c r="O30" i="58"/>
  <c r="O29" i="58"/>
  <c r="P29" i="58" s="1"/>
  <c r="P28" i="58"/>
  <c r="O28" i="58"/>
  <c r="O27" i="58"/>
  <c r="P27" i="58" s="1"/>
  <c r="P26" i="58"/>
  <c r="O26" i="58"/>
  <c r="O25" i="58"/>
  <c r="P25" i="58" s="1"/>
  <c r="P24" i="58"/>
  <c r="O24" i="58"/>
  <c r="O23" i="58"/>
  <c r="P23" i="58" s="1"/>
  <c r="P22" i="58"/>
  <c r="O22" i="58"/>
  <c r="O21" i="58"/>
  <c r="P21" i="58" s="1"/>
  <c r="P20" i="58"/>
  <c r="O20" i="58"/>
  <c r="O19" i="58"/>
  <c r="P19" i="58" s="1"/>
  <c r="P18" i="58"/>
  <c r="O18" i="58"/>
  <c r="O17" i="58"/>
  <c r="P17" i="58" s="1"/>
  <c r="P16" i="58"/>
  <c r="O16" i="58"/>
  <c r="O15" i="58"/>
  <c r="P15" i="58" s="1"/>
  <c r="P14" i="58"/>
  <c r="O14" i="58"/>
  <c r="O13" i="58"/>
  <c r="P13" i="58" s="1"/>
  <c r="P12" i="58"/>
  <c r="O12" i="58"/>
  <c r="O11" i="58"/>
  <c r="P11" i="58" s="1"/>
  <c r="P10" i="58"/>
  <c r="O10" i="58"/>
  <c r="O9" i="58"/>
  <c r="P9" i="58" s="1"/>
  <c r="P8" i="58"/>
  <c r="O8" i="58"/>
  <c r="O7" i="58"/>
  <c r="P7" i="58" s="1"/>
  <c r="P6" i="58"/>
  <c r="O6" i="58"/>
  <c r="O5" i="58"/>
  <c r="P5" i="58" s="1"/>
  <c r="P4" i="58"/>
  <c r="O4" i="58"/>
  <c r="O3" i="58"/>
  <c r="P3" i="58" s="1"/>
  <c r="P2" i="58"/>
  <c r="O2" i="58"/>
</calcChain>
</file>

<file path=xl/sharedStrings.xml><?xml version="1.0" encoding="utf-8"?>
<sst xmlns="http://schemas.openxmlformats.org/spreadsheetml/2006/main" count="11137" uniqueCount="2672">
  <si>
    <t>Diameter (ft)</t>
  </si>
  <si>
    <t>Wide</t>
  </si>
  <si>
    <t>Narrow</t>
  </si>
  <si>
    <t>Flat</t>
  </si>
  <si>
    <t>Hopper</t>
  </si>
  <si>
    <t>Corrugation</t>
  </si>
  <si>
    <t>Rings</t>
  </si>
  <si>
    <t>GSI 40 SERIES BINS</t>
  </si>
  <si>
    <t>4024 SERIES</t>
  </si>
  <si>
    <t>11'1"</t>
  </si>
  <si>
    <t>14'7"</t>
  </si>
  <si>
    <t>14'9"</t>
  </si>
  <si>
    <t>18'3"</t>
  </si>
  <si>
    <t>18'5"</t>
  </si>
  <si>
    <t>21'11"</t>
  </si>
  <si>
    <t>22'1"</t>
  </si>
  <si>
    <t>25'7"</t>
  </si>
  <si>
    <t>25'9"</t>
  </si>
  <si>
    <t>29'3"</t>
  </si>
  <si>
    <t>29'5"</t>
  </si>
  <si>
    <t>32'11"</t>
  </si>
  <si>
    <t>33'1"</t>
  </si>
  <si>
    <t>36'7"</t>
  </si>
  <si>
    <t>36'9"</t>
  </si>
  <si>
    <t>40'3"</t>
  </si>
  <si>
    <t>40'5"</t>
  </si>
  <si>
    <t>43'11"</t>
  </si>
  <si>
    <t>44'1"</t>
  </si>
  <si>
    <t>47'7"</t>
  </si>
  <si>
    <t>47'9"</t>
  </si>
  <si>
    <t>51'3"</t>
  </si>
  <si>
    <t>15'5"</t>
  </si>
  <si>
    <t>19'1"</t>
  </si>
  <si>
    <t>22'9"</t>
  </si>
  <si>
    <t>26'5"</t>
  </si>
  <si>
    <t>30'1"</t>
  </si>
  <si>
    <t>33'9"</t>
  </si>
  <si>
    <t>37'5"</t>
  </si>
  <si>
    <t>41'1"</t>
  </si>
  <si>
    <t>44'9"</t>
  </si>
  <si>
    <t>48'5"</t>
  </si>
  <si>
    <t>52'1"</t>
  </si>
  <si>
    <t>16'3"</t>
  </si>
  <si>
    <t>19'11"</t>
  </si>
  <si>
    <t>23'7"</t>
  </si>
  <si>
    <t>27'3"</t>
  </si>
  <si>
    <t>30'11"</t>
  </si>
  <si>
    <t>34'7"</t>
  </si>
  <si>
    <t>38'3"</t>
  </si>
  <si>
    <t>41'11"</t>
  </si>
  <si>
    <t>45'7"</t>
  </si>
  <si>
    <t>49'3"</t>
  </si>
  <si>
    <t>52'11"</t>
  </si>
  <si>
    <t>17'2"</t>
  </si>
  <si>
    <t>20'10"</t>
  </si>
  <si>
    <t>24'6"</t>
  </si>
  <si>
    <t>28'2"</t>
  </si>
  <si>
    <t>31'10"</t>
  </si>
  <si>
    <t>35'6"</t>
  </si>
  <si>
    <t>39'2"</t>
  </si>
  <si>
    <t>42'10"</t>
  </si>
  <si>
    <t>46'6"</t>
  </si>
  <si>
    <t>50'2"</t>
  </si>
  <si>
    <t>53'10"</t>
  </si>
  <si>
    <t>18'0"</t>
  </si>
  <si>
    <t>21'8"</t>
  </si>
  <si>
    <t>25'4"</t>
  </si>
  <si>
    <t>29'0"</t>
  </si>
  <si>
    <t>32'8"</t>
  </si>
  <si>
    <t>36'4"</t>
  </si>
  <si>
    <t>40'0"</t>
  </si>
  <si>
    <t>43'8"</t>
  </si>
  <si>
    <t>47'4"</t>
  </si>
  <si>
    <t>51'0"</t>
  </si>
  <si>
    <t>54'8"</t>
  </si>
  <si>
    <t>18'11"</t>
  </si>
  <si>
    <t>22'7"</t>
  </si>
  <si>
    <t>26'3"</t>
  </si>
  <si>
    <t>29'11"</t>
  </si>
  <si>
    <t>33'7"</t>
  </si>
  <si>
    <t>37'3"</t>
  </si>
  <si>
    <t>40'11"</t>
  </si>
  <si>
    <t>44'7"</t>
  </si>
  <si>
    <t>48'3"</t>
  </si>
  <si>
    <t>51'11"</t>
  </si>
  <si>
    <t>55'7"</t>
  </si>
  <si>
    <t>19'10"</t>
  </si>
  <si>
    <t>23'6"</t>
  </si>
  <si>
    <t>27'2"</t>
  </si>
  <si>
    <t>30'10"</t>
  </si>
  <si>
    <t>34'6"</t>
  </si>
  <si>
    <t>38'2"</t>
  </si>
  <si>
    <t>41'10"</t>
  </si>
  <si>
    <t>45'6"</t>
  </si>
  <si>
    <t>49'2"</t>
  </si>
  <si>
    <t>52'10"</t>
  </si>
  <si>
    <t>56'6"</t>
  </si>
  <si>
    <t>51'5"</t>
  </si>
  <si>
    <t>60'2"</t>
  </si>
  <si>
    <t>55'1"</t>
  </si>
  <si>
    <t>63'10"</t>
  </si>
  <si>
    <t>58'9"</t>
  </si>
  <si>
    <t>67'6"</t>
  </si>
  <si>
    <t>62'5"</t>
  </si>
  <si>
    <t>71'2"</t>
  </si>
  <si>
    <t>66'1"</t>
  </si>
  <si>
    <t>74'10"</t>
  </si>
  <si>
    <t>69'9"</t>
  </si>
  <si>
    <t>78'6"</t>
  </si>
  <si>
    <t>73'5"</t>
  </si>
  <si>
    <t>82'2"</t>
  </si>
  <si>
    <t>77'1"</t>
  </si>
  <si>
    <t>85'10"</t>
  </si>
  <si>
    <t>20'8"</t>
  </si>
  <si>
    <t>24'4"</t>
  </si>
  <si>
    <t>28'0"</t>
  </si>
  <si>
    <t>31'8"</t>
  </si>
  <si>
    <t>35'4"</t>
  </si>
  <si>
    <t>39'0"</t>
  </si>
  <si>
    <t>42'8"</t>
  </si>
  <si>
    <t>46'4"</t>
  </si>
  <si>
    <t>50'0"</t>
  </si>
  <si>
    <t>53'8"</t>
  </si>
  <si>
    <t>57'4"</t>
  </si>
  <si>
    <t>61'0"</t>
  </si>
  <si>
    <t>64'8"</t>
  </si>
  <si>
    <t>68'4"</t>
  </si>
  <si>
    <t>72'0"</t>
  </si>
  <si>
    <t>75'8"</t>
  </si>
  <si>
    <t>79'4"</t>
  </si>
  <si>
    <t>83'0"</t>
  </si>
  <si>
    <t>86'8"</t>
  </si>
  <si>
    <t>21'7"</t>
  </si>
  <si>
    <t>25'3"</t>
  </si>
  <si>
    <t>28'11"</t>
  </si>
  <si>
    <t>32'7"</t>
  </si>
  <si>
    <t>36'3"</t>
  </si>
  <si>
    <t>39'11"</t>
  </si>
  <si>
    <t>43'7"</t>
  </si>
  <si>
    <t>47'3"</t>
  </si>
  <si>
    <t>50'11"</t>
  </si>
  <si>
    <t>54'7"</t>
  </si>
  <si>
    <t>58'3"</t>
  </si>
  <si>
    <t>61'11"</t>
  </si>
  <si>
    <t>65'7"</t>
  </si>
  <si>
    <t>69'3"</t>
  </si>
  <si>
    <t>72'11"</t>
  </si>
  <si>
    <t>76'7"</t>
  </si>
  <si>
    <t>80'3"</t>
  </si>
  <si>
    <t>83'11"</t>
  </si>
  <si>
    <t>87'7"</t>
  </si>
  <si>
    <t>23'4"</t>
  </si>
  <si>
    <t>27'0"</t>
  </si>
  <si>
    <t>30'8"</t>
  </si>
  <si>
    <t>34'4"</t>
  </si>
  <si>
    <t>38'0"</t>
  </si>
  <si>
    <t>41'8"</t>
  </si>
  <si>
    <t>45'4"</t>
  </si>
  <si>
    <t>49'0"</t>
  </si>
  <si>
    <t>52'8"</t>
  </si>
  <si>
    <t>56'4"</t>
  </si>
  <si>
    <t>60'0"</t>
  </si>
  <si>
    <t>62'8"</t>
  </si>
  <si>
    <t>66'4"</t>
  </si>
  <si>
    <t>70'0"</t>
  </si>
  <si>
    <t>73'8"</t>
  </si>
  <si>
    <t>77'4"</t>
  </si>
  <si>
    <t>81'0"</t>
  </si>
  <si>
    <t>84'8"</t>
  </si>
  <si>
    <t>88'4"</t>
  </si>
  <si>
    <t>25'1"</t>
  </si>
  <si>
    <t>28'9"</t>
  </si>
  <si>
    <t>32'5"</t>
  </si>
  <si>
    <t>36'1"</t>
  </si>
  <si>
    <t>39'9"</t>
  </si>
  <si>
    <t>43'5"</t>
  </si>
  <si>
    <t>47'1"</t>
  </si>
  <si>
    <t>50'9"</t>
  </si>
  <si>
    <t>54'5"</t>
  </si>
  <si>
    <t>58'1"</t>
  </si>
  <si>
    <t>61'9"</t>
  </si>
  <si>
    <t>64'5"</t>
  </si>
  <si>
    <t>68'1"</t>
  </si>
  <si>
    <t>71'9"</t>
  </si>
  <si>
    <t>75'5"</t>
  </si>
  <si>
    <t>79'1"</t>
  </si>
  <si>
    <t>82'9"</t>
  </si>
  <si>
    <t>86'5"</t>
  </si>
  <si>
    <t>90'1"</t>
  </si>
  <si>
    <t>25'5"</t>
  </si>
  <si>
    <t>29'1"</t>
  </si>
  <si>
    <t>32'9"</t>
  </si>
  <si>
    <t>36'5"</t>
  </si>
  <si>
    <t>40'1"</t>
  </si>
  <si>
    <t>43'9"</t>
  </si>
  <si>
    <t>47'5"</t>
  </si>
  <si>
    <t>51'1"</t>
  </si>
  <si>
    <t>54'9"</t>
  </si>
  <si>
    <t>58'5"</t>
  </si>
  <si>
    <t>62'1"</t>
  </si>
  <si>
    <t>65'9"</t>
  </si>
  <si>
    <t>69'5"</t>
  </si>
  <si>
    <t>73'1"</t>
  </si>
  <si>
    <t>76'9"</t>
  </si>
  <si>
    <t>80'5"</t>
  </si>
  <si>
    <t>84'1"</t>
  </si>
  <si>
    <t>87'9"</t>
  </si>
  <si>
    <t>91'5"</t>
  </si>
  <si>
    <t>89'6"</t>
  </si>
  <si>
    <t>93'2"</t>
  </si>
  <si>
    <t>48'0"</t>
  </si>
  <si>
    <t>51'8"</t>
  </si>
  <si>
    <t>55'4"</t>
  </si>
  <si>
    <t>59'0"</t>
  </si>
  <si>
    <t>92'0"</t>
  </si>
  <si>
    <t>95'8"</t>
  </si>
  <si>
    <t>4022 AND 4032 SERIES</t>
  </si>
  <si>
    <t>32'2"</t>
  </si>
  <si>
    <t>34'10"</t>
  </si>
  <si>
    <t>42'7"</t>
  </si>
  <si>
    <t>40'2"</t>
  </si>
  <si>
    <t>45'3"</t>
  </si>
  <si>
    <t>47'11"</t>
  </si>
  <si>
    <t>45'5"</t>
  </si>
  <si>
    <t>50'7"</t>
  </si>
  <si>
    <t>48'2"</t>
  </si>
  <si>
    <t>53'3"</t>
  </si>
  <si>
    <t>43'6"</t>
  </si>
  <si>
    <t>46'2"</t>
  </si>
  <si>
    <t>48'10"</t>
  </si>
  <si>
    <t>51'6"</t>
  </si>
  <si>
    <t>54'2"</t>
  </si>
  <si>
    <t>50'10"</t>
  </si>
  <si>
    <t>56'10"</t>
  </si>
  <si>
    <t>53'6"</t>
  </si>
  <si>
    <t>59'6"</t>
  </si>
  <si>
    <t>56'2"</t>
  </si>
  <si>
    <t>62'2"</t>
  </si>
  <si>
    <t>58'10"</t>
  </si>
  <si>
    <t>64'10"</t>
  </si>
  <si>
    <t>37'6"</t>
  </si>
  <si>
    <t>44'4"</t>
  </si>
  <si>
    <t>47'0"</t>
  </si>
  <si>
    <t>49'8"</t>
  </si>
  <si>
    <t>53'4"</t>
  </si>
  <si>
    <t>55'0"</t>
  </si>
  <si>
    <t>57'8"</t>
  </si>
  <si>
    <t>60'4"</t>
  </si>
  <si>
    <t>63'0"</t>
  </si>
  <si>
    <t>65'8"</t>
  </si>
  <si>
    <t>61'6"</t>
  </si>
  <si>
    <t>64'2"</t>
  </si>
  <si>
    <t>71'0"</t>
  </si>
  <si>
    <t>66'10"</t>
  </si>
  <si>
    <t>69'6"</t>
  </si>
  <si>
    <t>76'4"</t>
  </si>
  <si>
    <t>72'2"</t>
  </si>
  <si>
    <t>79'0"</t>
  </si>
  <si>
    <t>55'11"</t>
  </si>
  <si>
    <t>58'7"</t>
  </si>
  <si>
    <t>61'3"</t>
  </si>
  <si>
    <t>63'11"</t>
  </si>
  <si>
    <t>66'7"</t>
  </si>
  <si>
    <t>71'11"</t>
  </si>
  <si>
    <t>74'7"</t>
  </si>
  <si>
    <t>77'3"</t>
  </si>
  <si>
    <t>79'11"</t>
  </si>
  <si>
    <t>82'7"</t>
  </si>
  <si>
    <t>77'6"</t>
  </si>
  <si>
    <t>85'3"</t>
  </si>
  <si>
    <t>80'2"</t>
  </si>
  <si>
    <t>87'11"</t>
  </si>
  <si>
    <t>40'10"</t>
  </si>
  <si>
    <t>70'2"</t>
  </si>
  <si>
    <t>72'10"</t>
  </si>
  <si>
    <t>75'6"</t>
  </si>
  <si>
    <t>78'2"</t>
  </si>
  <si>
    <t>80'10"</t>
  </si>
  <si>
    <t>83'6"</t>
  </si>
  <si>
    <t>86'2"</t>
  </si>
  <si>
    <t>88'10"</t>
  </si>
  <si>
    <t>82'10"</t>
  </si>
  <si>
    <t>91'6"</t>
  </si>
  <si>
    <t>85'6"</t>
  </si>
  <si>
    <t>94'2"</t>
  </si>
  <si>
    <t>52'4"</t>
  </si>
  <si>
    <t>81'8"</t>
  </si>
  <si>
    <t>84'4"</t>
  </si>
  <si>
    <t>87'0"</t>
  </si>
  <si>
    <t>89'8"</t>
  </si>
  <si>
    <t>92'4"</t>
  </si>
  <si>
    <t>95'0"</t>
  </si>
  <si>
    <t>85'7"</t>
  </si>
  <si>
    <t>90'7"</t>
  </si>
  <si>
    <t>93'3"</t>
  </si>
  <si>
    <t>95'11"</t>
  </si>
  <si>
    <t>54'0"</t>
  </si>
  <si>
    <t>56'8"</t>
  </si>
  <si>
    <t>59'4"</t>
  </si>
  <si>
    <t>62'0"</t>
  </si>
  <si>
    <t>67'4"</t>
  </si>
  <si>
    <t>72'8"</t>
  </si>
  <si>
    <t>75'4"</t>
  </si>
  <si>
    <t>78"0"</t>
  </si>
  <si>
    <t>80'8"</t>
  </si>
  <si>
    <t>83'4"</t>
  </si>
  <si>
    <t>86'0"</t>
  </si>
  <si>
    <t>88'8"</t>
  </si>
  <si>
    <t>91'4"</t>
  </si>
  <si>
    <t>94'0"</t>
  </si>
  <si>
    <t>46'1"</t>
  </si>
  <si>
    <t>48'9"</t>
  </si>
  <si>
    <t>53'1"</t>
  </si>
  <si>
    <t>55'9"</t>
  </si>
  <si>
    <t>61'1"</t>
  </si>
  <si>
    <t>63'9"</t>
  </si>
  <si>
    <t>66'5"</t>
  </si>
  <si>
    <t>69'1"</t>
  </si>
  <si>
    <t>74'5"</t>
  </si>
  <si>
    <t>79'9"</t>
  </si>
  <si>
    <t>82'5"</t>
  </si>
  <si>
    <t>85'1"</t>
  </si>
  <si>
    <t>90'5"</t>
  </si>
  <si>
    <t>93'1"</t>
  </si>
  <si>
    <t>95'9"</t>
  </si>
  <si>
    <t>98'5"</t>
  </si>
  <si>
    <t>46'5"</t>
  </si>
  <si>
    <t>49'1"</t>
  </si>
  <si>
    <t>51'9"</t>
  </si>
  <si>
    <t>57'1"</t>
  </si>
  <si>
    <t>59'9"</t>
  </si>
  <si>
    <t>65'1"</t>
  </si>
  <si>
    <t>67'9"</t>
  </si>
  <si>
    <t>70'5"</t>
  </si>
  <si>
    <t>75'9"</t>
  </si>
  <si>
    <t>78'5"</t>
  </si>
  <si>
    <t>81'1"</t>
  </si>
  <si>
    <t>83'9"</t>
  </si>
  <si>
    <t>89'1"</t>
  </si>
  <si>
    <t>91'9"</t>
  </si>
  <si>
    <t>94'5"</t>
  </si>
  <si>
    <t>97'1"</t>
  </si>
  <si>
    <t>99'9"</t>
  </si>
  <si>
    <t>88'2"</t>
  </si>
  <si>
    <t>102'5"</t>
  </si>
  <si>
    <t>90'10"</t>
  </si>
  <si>
    <t>105'1"</t>
  </si>
  <si>
    <t>93'6"</t>
  </si>
  <si>
    <t>107'9"</t>
  </si>
  <si>
    <t>96'2"</t>
  </si>
  <si>
    <t>110'5"</t>
  </si>
  <si>
    <t>98'10"</t>
  </si>
  <si>
    <t>113'1"</t>
  </si>
  <si>
    <t>101'6</t>
  </si>
  <si>
    <t>115'9"</t>
  </si>
  <si>
    <t>104'2"</t>
  </si>
  <si>
    <t>118'5"</t>
  </si>
  <si>
    <t>106'10"</t>
  </si>
  <si>
    <t>121'1"</t>
  </si>
  <si>
    <t>101'6"</t>
  </si>
  <si>
    <t>109'6"</t>
  </si>
  <si>
    <t>112'2"</t>
  </si>
  <si>
    <t>114'10"</t>
  </si>
  <si>
    <t>117'6"</t>
  </si>
  <si>
    <t>120'2"</t>
  </si>
  <si>
    <t>122'10"</t>
  </si>
  <si>
    <t>50'8"</t>
  </si>
  <si>
    <t>56'0"</t>
  </si>
  <si>
    <t>58'8"</t>
  </si>
  <si>
    <t>61'4"</t>
  </si>
  <si>
    <t>64'0"</t>
  </si>
  <si>
    <t>66'8"</t>
  </si>
  <si>
    <t>69'4"</t>
  </si>
  <si>
    <t>74'8"</t>
  </si>
  <si>
    <t>80'0"</t>
  </si>
  <si>
    <t>82'8"</t>
  </si>
  <si>
    <t>85'4"</t>
  </si>
  <si>
    <t>88'0"</t>
  </si>
  <si>
    <t>90'8"</t>
  </si>
  <si>
    <t>93'4"</t>
  </si>
  <si>
    <t>96'0"</t>
  </si>
  <si>
    <t>98'8"</t>
  </si>
  <si>
    <t>101'4"</t>
  </si>
  <si>
    <t>104'0"</t>
  </si>
  <si>
    <t>106'8"</t>
  </si>
  <si>
    <t>109'4"</t>
  </si>
  <si>
    <t>112'0"</t>
  </si>
  <si>
    <t>114'8"</t>
  </si>
  <si>
    <t>117'4"</t>
  </si>
  <si>
    <t>120'0"</t>
  </si>
  <si>
    <t>122'8"</t>
  </si>
  <si>
    <t>125'4"</t>
  </si>
  <si>
    <t>54'3"</t>
  </si>
  <si>
    <t>56'11"</t>
  </si>
  <si>
    <t>62'3"</t>
  </si>
  <si>
    <t>64'11"</t>
  </si>
  <si>
    <t>70'3"</t>
  </si>
  <si>
    <t>78'3"</t>
  </si>
  <si>
    <t>80'11"</t>
  </si>
  <si>
    <t>86'3"</t>
  </si>
  <si>
    <t>88'11"</t>
  </si>
  <si>
    <t>94'3"</t>
  </si>
  <si>
    <t>96'11"</t>
  </si>
  <si>
    <t>99'6"</t>
  </si>
  <si>
    <t>102'3"</t>
  </si>
  <si>
    <t>104'11"</t>
  </si>
  <si>
    <t>107'6"</t>
  </si>
  <si>
    <t>110'3"</t>
  </si>
  <si>
    <t>112'11"</t>
  </si>
  <si>
    <t>115'6"</t>
  </si>
  <si>
    <t>118'3"</t>
  </si>
  <si>
    <t>120'11"</t>
  </si>
  <si>
    <t>123'6"</t>
  </si>
  <si>
    <t>126'3"</t>
  </si>
  <si>
    <t>52'5"</t>
  </si>
  <si>
    <t>57'9"</t>
  </si>
  <si>
    <t>60'5"</t>
  </si>
  <si>
    <t>63'1"</t>
  </si>
  <si>
    <t>68'5"</t>
  </si>
  <si>
    <t>71'1"</t>
  </si>
  <si>
    <t>73'9"</t>
  </si>
  <si>
    <t>76'5"</t>
  </si>
  <si>
    <t>81'9"</t>
  </si>
  <si>
    <t>84'5"</t>
  </si>
  <si>
    <t>87'1"</t>
  </si>
  <si>
    <t>89'9"</t>
  </si>
  <si>
    <t>92'5"</t>
  </si>
  <si>
    <t>95'1"</t>
  </si>
  <si>
    <t>97'9"</t>
  </si>
  <si>
    <t>100'5"</t>
  </si>
  <si>
    <t>103'1"</t>
  </si>
  <si>
    <t>105'9"</t>
  </si>
  <si>
    <t>108'5"</t>
  </si>
  <si>
    <t>111'1"</t>
  </si>
  <si>
    <t>113'9"</t>
  </si>
  <si>
    <t>116'5"</t>
  </si>
  <si>
    <t>119'1"</t>
  </si>
  <si>
    <t>121'9"</t>
  </si>
  <si>
    <t>124'5"</t>
  </si>
  <si>
    <t>127'1"</t>
  </si>
  <si>
    <t>128'0"</t>
  </si>
  <si>
    <t>130'8"</t>
  </si>
  <si>
    <t>97'8"</t>
  </si>
  <si>
    <t>100'4"</t>
  </si>
  <si>
    <t>103'0"</t>
  </si>
  <si>
    <t>105'8"</t>
  </si>
  <si>
    <t>108'4"</t>
  </si>
  <si>
    <t>111'0"</t>
  </si>
  <si>
    <t>113'8"</t>
  </si>
  <si>
    <t>116'4"</t>
  </si>
  <si>
    <t>119'0"</t>
  </si>
  <si>
    <t>121'8"</t>
  </si>
  <si>
    <t>124'4"</t>
  </si>
  <si>
    <t>127'0"</t>
  </si>
  <si>
    <t>129'8"</t>
  </si>
  <si>
    <t>132'4"</t>
  </si>
  <si>
    <t>135'0"</t>
  </si>
  <si>
    <t>86'9"</t>
  </si>
  <si>
    <t>89'5"</t>
  </si>
  <si>
    <t>92'1"</t>
  </si>
  <si>
    <t>94'9"</t>
  </si>
  <si>
    <t>97'5"</t>
  </si>
  <si>
    <t>100'1"</t>
  </si>
  <si>
    <t>102'9"</t>
  </si>
  <si>
    <t>105'5"</t>
  </si>
  <si>
    <t>108'1"</t>
  </si>
  <si>
    <t>110'9"</t>
  </si>
  <si>
    <t>113'5"</t>
  </si>
  <si>
    <t>116'1"</t>
  </si>
  <si>
    <t>118'9"</t>
  </si>
  <si>
    <t>121'5"</t>
  </si>
  <si>
    <t>124'1"</t>
  </si>
  <si>
    <t>126'9"</t>
  </si>
  <si>
    <t>Diameter (m)</t>
  </si>
  <si>
    <t>Capacity (bu)</t>
  </si>
  <si>
    <t>Eave Height (m)</t>
  </si>
  <si>
    <t>Weight (kg)</t>
  </si>
  <si>
    <t>14'10"</t>
  </si>
  <si>
    <t>18'6"</t>
  </si>
  <si>
    <t>22'2"</t>
  </si>
  <si>
    <t>25'10"</t>
  </si>
  <si>
    <t>20'11"</t>
  </si>
  <si>
    <t>29'6"</t>
  </si>
  <si>
    <t>21'6"</t>
  </si>
  <si>
    <t>25'2"</t>
  </si>
  <si>
    <t>28'10"</t>
  </si>
  <si>
    <t>26'10"</t>
  </si>
  <si>
    <t>22'5"</t>
  </si>
  <si>
    <t>26'1"</t>
  </si>
  <si>
    <t>33'5"</t>
  </si>
  <si>
    <t>33'2"</t>
  </si>
  <si>
    <t>26'6"</t>
  </si>
  <si>
    <t>30'2"</t>
  </si>
  <si>
    <t>33'10"</t>
  </si>
  <si>
    <t>41'2"</t>
  </si>
  <si>
    <t>32'10"</t>
  </si>
  <si>
    <t>35'10"</t>
  </si>
  <si>
    <t>31'11"</t>
  </si>
  <si>
    <t>42'11"</t>
  </si>
  <si>
    <t>44'8"</t>
  </si>
  <si>
    <t>39'6"</t>
  </si>
  <si>
    <t>43'2"</t>
  </si>
  <si>
    <t>46'10"</t>
  </si>
  <si>
    <t>13'9"</t>
  </si>
  <si>
    <t>15'6"</t>
  </si>
  <si>
    <t>17'5"</t>
  </si>
  <si>
    <t>16'8"</t>
  </si>
  <si>
    <t>24'1"</t>
  </si>
  <si>
    <t>27'8"</t>
  </si>
  <si>
    <t>19'0"</t>
  </si>
  <si>
    <t>20'0"</t>
  </si>
  <si>
    <t>22'8"</t>
  </si>
  <si>
    <t>15'0"</t>
  </si>
  <si>
    <t>28'8"</t>
  </si>
  <si>
    <t>36'8"</t>
  </si>
  <si>
    <t>36'10"</t>
  </si>
  <si>
    <t>40'6"</t>
  </si>
  <si>
    <t>48'4"</t>
  </si>
  <si>
    <t>55'6"</t>
  </si>
  <si>
    <t>49'10"</t>
  </si>
  <si>
    <t>57'2"</t>
  </si>
  <si>
    <t>57'10"</t>
  </si>
  <si>
    <t>78'7"</t>
  </si>
  <si>
    <t>59'2"</t>
  </si>
  <si>
    <t>62'10"</t>
  </si>
  <si>
    <t>73'10"</t>
  </si>
  <si>
    <t>81'2"</t>
  </si>
  <si>
    <t>85'8"</t>
  </si>
  <si>
    <t>89'4"</t>
  </si>
  <si>
    <t>65'2"</t>
  </si>
  <si>
    <t>68'10"</t>
  </si>
  <si>
    <t>88'5"</t>
  </si>
  <si>
    <t>90'2"</t>
  </si>
  <si>
    <t>104'10"</t>
  </si>
  <si>
    <t>95'6"</t>
  </si>
  <si>
    <t>99'2"</t>
  </si>
  <si>
    <t>102'10"</t>
  </si>
  <si>
    <t>67'11"</t>
  </si>
  <si>
    <t>100'11"</t>
  </si>
  <si>
    <t>104'7"</t>
  </si>
  <si>
    <t>69'8"</t>
  </si>
  <si>
    <t>92'11"</t>
  </si>
  <si>
    <t>Bin Model</t>
  </si>
  <si>
    <t>Bushels</t>
  </si>
  <si>
    <t>U.S. Tons Corn</t>
  </si>
  <si>
    <t>Metric Tons Corn</t>
  </si>
  <si>
    <t>U.S. Tons Wheat</t>
  </si>
  <si>
    <t>Metric Tons Wheat</t>
  </si>
  <si>
    <t>Low Floor</t>
  </si>
  <si>
    <t>High Floor</t>
  </si>
  <si>
    <t>Fill Height (ft, inches)</t>
  </si>
  <si>
    <t>Bottom</t>
  </si>
  <si>
    <t>74-01511</t>
  </si>
  <si>
    <t>11'2"</t>
  </si>
  <si>
    <t>74-01515</t>
  </si>
  <si>
    <t>18'8"</t>
  </si>
  <si>
    <t>74-01518</t>
  </si>
  <si>
    <t>74-01522</t>
  </si>
  <si>
    <t>26'0"</t>
  </si>
  <si>
    <t>74-01526</t>
  </si>
  <si>
    <t>29'8"</t>
  </si>
  <si>
    <t>74-01529</t>
  </si>
  <si>
    <t>74-01811</t>
  </si>
  <si>
    <t>15'11"</t>
  </si>
  <si>
    <t>74-01815</t>
  </si>
  <si>
    <t>19'6"</t>
  </si>
  <si>
    <t>74-01818</t>
  </si>
  <si>
    <t>23'2"</t>
  </si>
  <si>
    <t>74-01822</t>
  </si>
  <si>
    <t>26'11"</t>
  </si>
  <si>
    <t>74-01826</t>
  </si>
  <si>
    <t>30'6"</t>
  </si>
  <si>
    <t>74-01829</t>
  </si>
  <si>
    <t>34'2"</t>
  </si>
  <si>
    <t>74-01833</t>
  </si>
  <si>
    <t>37'11"</t>
  </si>
  <si>
    <t>74-02111</t>
  </si>
  <si>
    <t>74-02115</t>
  </si>
  <si>
    <t>20'5"</t>
  </si>
  <si>
    <t>74-02118</t>
  </si>
  <si>
    <t>74-02122</t>
  </si>
  <si>
    <t>74-02126</t>
  </si>
  <si>
    <t>31'5"</t>
  </si>
  <si>
    <t>74-02129</t>
  </si>
  <si>
    <t>35'1"</t>
  </si>
  <si>
    <t>74-02133</t>
  </si>
  <si>
    <t>38'8"</t>
  </si>
  <si>
    <t>74-02411</t>
  </si>
  <si>
    <t>17'7"</t>
  </si>
  <si>
    <t>74-02415</t>
  </si>
  <si>
    <t>21'4"</t>
  </si>
  <si>
    <t>74-02418</t>
  </si>
  <si>
    <t>24'11"</t>
  </si>
  <si>
    <t>74-02422</t>
  </si>
  <si>
    <t>28'7"</t>
  </si>
  <si>
    <t>74-02426</t>
  </si>
  <si>
    <t>32'4"</t>
  </si>
  <si>
    <t>74-02429</t>
  </si>
  <si>
    <t>35'11"</t>
  </si>
  <si>
    <t>74-02433</t>
  </si>
  <si>
    <t>39'7"</t>
  </si>
  <si>
    <t>74-02711</t>
  </si>
  <si>
    <t>74-02715</t>
  </si>
  <si>
    <t>74-02718</t>
  </si>
  <si>
    <t>74-02722</t>
  </si>
  <si>
    <t>74-02726</t>
  </si>
  <si>
    <t>74-02729</t>
  </si>
  <si>
    <t>74-02733</t>
  </si>
  <si>
    <t>74-02737</t>
  </si>
  <si>
    <t>74-03015</t>
  </si>
  <si>
    <t>23'0"</t>
  </si>
  <si>
    <t>74-03018</t>
  </si>
  <si>
    <t>26'8"</t>
  </si>
  <si>
    <t>74-03022</t>
  </si>
  <si>
    <t>30'4"</t>
  </si>
  <si>
    <t>74-03026</t>
  </si>
  <si>
    <t>34'0"</t>
  </si>
  <si>
    <t>74-03029</t>
  </si>
  <si>
    <t>37'8"</t>
  </si>
  <si>
    <t>74-03033</t>
  </si>
  <si>
    <t>41'4"</t>
  </si>
  <si>
    <t>74-03037</t>
  </si>
  <si>
    <t>45'0"</t>
  </si>
  <si>
    <t>74-03315</t>
  </si>
  <si>
    <t>23'11"</t>
  </si>
  <si>
    <t>74-03318</t>
  </si>
  <si>
    <t>27'6"</t>
  </si>
  <si>
    <t>74-03322</t>
  </si>
  <si>
    <t>31'2"</t>
  </si>
  <si>
    <t>74-03326</t>
  </si>
  <si>
    <t>34'11"</t>
  </si>
  <si>
    <t>74-03329</t>
  </si>
  <si>
    <t>38'6"</t>
  </si>
  <si>
    <t>74-03333</t>
  </si>
  <si>
    <t>42'2"</t>
  </si>
  <si>
    <t>74-03337</t>
  </si>
  <si>
    <t>45'11"</t>
  </si>
  <si>
    <t>74-03615</t>
  </si>
  <si>
    <t>24'8"</t>
  </si>
  <si>
    <t>74-03618</t>
  </si>
  <si>
    <t>28'5"</t>
  </si>
  <si>
    <t>74-03622</t>
  </si>
  <si>
    <t>32'0"</t>
  </si>
  <si>
    <t>74-03626</t>
  </si>
  <si>
    <t>35'8"</t>
  </si>
  <si>
    <t>74-03629</t>
  </si>
  <si>
    <t>39'5"</t>
  </si>
  <si>
    <t>74-03633</t>
  </si>
  <si>
    <t>43'0"</t>
  </si>
  <si>
    <t>74-03637</t>
  </si>
  <si>
    <t>46'8"</t>
  </si>
  <si>
    <t>74-04215</t>
  </si>
  <si>
    <t>74-04218</t>
  </si>
  <si>
    <t>74-04222</t>
  </si>
  <si>
    <t>74-04226</t>
  </si>
  <si>
    <t>74-04229</t>
  </si>
  <si>
    <t>74-04233</t>
  </si>
  <si>
    <t>44'10"</t>
  </si>
  <si>
    <t>74-04237</t>
  </si>
  <si>
    <t>48'6"</t>
  </si>
  <si>
    <t>74-04815</t>
  </si>
  <si>
    <t>74-04818</t>
  </si>
  <si>
    <t>74-04822</t>
  </si>
  <si>
    <t>74-04826</t>
  </si>
  <si>
    <t>74-04829</t>
  </si>
  <si>
    <t>74-04833</t>
  </si>
  <si>
    <t>74-04837</t>
  </si>
  <si>
    <t>7-01204</t>
  </si>
  <si>
    <t>10'10"</t>
  </si>
  <si>
    <t>7-01205</t>
  </si>
  <si>
    <t>13'6"</t>
  </si>
  <si>
    <t>16'5"</t>
  </si>
  <si>
    <t>7-01206</t>
  </si>
  <si>
    <t>16'2"</t>
  </si>
  <si>
    <t>7-01207</t>
  </si>
  <si>
    <t>18'10"</t>
  </si>
  <si>
    <t>21'9"</t>
  </si>
  <si>
    <t>7-01208</t>
  </si>
  <si>
    <t>24'5"</t>
  </si>
  <si>
    <t>7-01209</t>
  </si>
  <si>
    <t>24'2"</t>
  </si>
  <si>
    <t>27'1"</t>
  </si>
  <si>
    <t>7-01504</t>
  </si>
  <si>
    <t>14'8"</t>
  </si>
  <si>
    <t>7-01505</t>
  </si>
  <si>
    <t>7-01506</t>
  </si>
  <si>
    <t>7-01507</t>
  </si>
  <si>
    <t>7-01508</t>
  </si>
  <si>
    <t>7-01509</t>
  </si>
  <si>
    <t>7-01510</t>
  </si>
  <si>
    <t>7-01511</t>
  </si>
  <si>
    <t>7-01804</t>
  </si>
  <si>
    <t>7-01805</t>
  </si>
  <si>
    <t>18'2"</t>
  </si>
  <si>
    <t>7-01806</t>
  </si>
  <si>
    <t>7-01807</t>
  </si>
  <si>
    <t>7-01808</t>
  </si>
  <si>
    <t>26'2"</t>
  </si>
  <si>
    <t>7-01809</t>
  </si>
  <si>
    <t>7-01810</t>
  </si>
  <si>
    <t>31'6"</t>
  </si>
  <si>
    <t>7-01811</t>
  </si>
  <si>
    <t>7-01812</t>
  </si>
  <si>
    <t>36'11"</t>
  </si>
  <si>
    <t>7-02104</t>
  </si>
  <si>
    <t>7-02105</t>
  </si>
  <si>
    <t>7-02106</t>
  </si>
  <si>
    <t>7-02107</t>
  </si>
  <si>
    <t>7-02108</t>
  </si>
  <si>
    <t>7-02109</t>
  </si>
  <si>
    <t>7-02110</t>
  </si>
  <si>
    <t>7-02111</t>
  </si>
  <si>
    <t>7-02112</t>
  </si>
  <si>
    <t>7-02404</t>
  </si>
  <si>
    <t>17'4"</t>
  </si>
  <si>
    <t>7-02405</t>
  </si>
  <si>
    <t>7-02406</t>
  </si>
  <si>
    <t>7-02407</t>
  </si>
  <si>
    <t>7-02408</t>
  </si>
  <si>
    <t>27'11"</t>
  </si>
  <si>
    <t>7-02409</t>
  </si>
  <si>
    <t>30'7"</t>
  </si>
  <si>
    <t>7-02410</t>
  </si>
  <si>
    <t>33'4"</t>
  </si>
  <si>
    <t>7-02411</t>
  </si>
  <si>
    <t>7-02412</t>
  </si>
  <si>
    <t>38'7"</t>
  </si>
  <si>
    <t>7-02704</t>
  </si>
  <si>
    <t>18'1"</t>
  </si>
  <si>
    <t>7-02705</t>
  </si>
  <si>
    <t>7-02706</t>
  </si>
  <si>
    <t>7-02707</t>
  </si>
  <si>
    <t>7-02708</t>
  </si>
  <si>
    <t>7-02709</t>
  </si>
  <si>
    <t>7-02710</t>
  </si>
  <si>
    <t>34'1"</t>
  </si>
  <si>
    <t>7-02711</t>
  </si>
  <si>
    <t>7-02712</t>
  </si>
  <si>
    <t>7-03004</t>
  </si>
  <si>
    <t>7-03005</t>
  </si>
  <si>
    <t>7-03006</t>
  </si>
  <si>
    <t>7-03007</t>
  </si>
  <si>
    <t>7-03008</t>
  </si>
  <si>
    <t>7-03009</t>
  </si>
  <si>
    <t>7-03010</t>
  </si>
  <si>
    <t>35'0"</t>
  </si>
  <si>
    <t>7-03011</t>
  </si>
  <si>
    <t>7-03012</t>
  </si>
  <si>
    <t>40'4"</t>
  </si>
  <si>
    <t>7-03013</t>
  </si>
  <si>
    <t>7-03304</t>
  </si>
  <si>
    <t>7-03305</t>
  </si>
  <si>
    <t>22'6"</t>
  </si>
  <si>
    <t>7-03306</t>
  </si>
  <si>
    <t>7-03307</t>
  </si>
  <si>
    <t>7-03308</t>
  </si>
  <si>
    <t>7-03309</t>
  </si>
  <si>
    <t>7-03310</t>
  </si>
  <si>
    <t>7-03311</t>
  </si>
  <si>
    <t>7-03312</t>
  </si>
  <si>
    <t>7-03313</t>
  </si>
  <si>
    <t>7-03604</t>
  </si>
  <si>
    <t>7-03605</t>
  </si>
  <si>
    <t>23'5"</t>
  </si>
  <si>
    <t>7-03606</t>
  </si>
  <si>
    <t>7-03607</t>
  </si>
  <si>
    <t>7-03608</t>
  </si>
  <si>
    <t>7-03609</t>
  </si>
  <si>
    <t>7-03610</t>
  </si>
  <si>
    <t>7-03611</t>
  </si>
  <si>
    <t>7-03612</t>
  </si>
  <si>
    <t>42'0"</t>
  </si>
  <si>
    <t>7-03613</t>
  </si>
  <si>
    <t>7-04204</t>
  </si>
  <si>
    <t>7-04205</t>
  </si>
  <si>
    <t>7-04206</t>
  </si>
  <si>
    <t>27'10"</t>
  </si>
  <si>
    <t>7-04207</t>
  </si>
  <si>
    <t>7-04208</t>
  </si>
  <si>
    <t>7-04209</t>
  </si>
  <si>
    <t>7-04210</t>
  </si>
  <si>
    <t>7-04211</t>
  </si>
  <si>
    <t>7-04212</t>
  </si>
  <si>
    <t>43'10"</t>
  </si>
  <si>
    <t>7-04213</t>
  </si>
  <si>
    <t>7-04804</t>
  </si>
  <si>
    <t>7-04805</t>
  </si>
  <si>
    <t>7-04806</t>
  </si>
  <si>
    <t>7-04807</t>
  </si>
  <si>
    <t>7-04808</t>
  </si>
  <si>
    <t>7-04809</t>
  </si>
  <si>
    <t>7-04810</t>
  </si>
  <si>
    <t>7-04811</t>
  </si>
  <si>
    <t>7-04812</t>
  </si>
  <si>
    <t>7-04813</t>
  </si>
  <si>
    <t>75-05404</t>
  </si>
  <si>
    <t>24'10"</t>
  </si>
  <si>
    <t>75-05405</t>
  </si>
  <si>
    <t>75-05406</t>
  </si>
  <si>
    <t>75-05407</t>
  </si>
  <si>
    <t>75-05408</t>
  </si>
  <si>
    <t>75-05409</t>
  </si>
  <si>
    <t>75-05410</t>
  </si>
  <si>
    <t>75-05411</t>
  </si>
  <si>
    <t>75-05412</t>
  </si>
  <si>
    <t>Type</t>
  </si>
  <si>
    <t>Subtype</t>
  </si>
  <si>
    <t>Flat Bottom</t>
  </si>
  <si>
    <t>Wide Core</t>
  </si>
  <si>
    <t>E4-015022</t>
  </si>
  <si>
    <t>22'2”</t>
  </si>
  <si>
    <t>26'0”</t>
  </si>
  <si>
    <t>E4-015029</t>
  </si>
  <si>
    <t>29'6”</t>
  </si>
  <si>
    <t>33'5”</t>
  </si>
  <si>
    <t>E4-015033</t>
  </si>
  <si>
    <t>33'2”</t>
  </si>
  <si>
    <t>37'0”</t>
  </si>
  <si>
    <t>E4-015040</t>
  </si>
  <si>
    <t>40'6”</t>
  </si>
  <si>
    <t>44'5”</t>
  </si>
  <si>
    <t>E4-015044</t>
  </si>
  <si>
    <t>44'2”</t>
  </si>
  <si>
    <t>48'0”</t>
  </si>
  <si>
    <t>E4-015051</t>
  </si>
  <si>
    <t>51'6”</t>
  </si>
  <si>
    <t>55'5”</t>
  </si>
  <si>
    <t>E4-015055</t>
  </si>
  <si>
    <t>55'2”</t>
  </si>
  <si>
    <t>59'0”</t>
  </si>
  <si>
    <t>E4-015059</t>
  </si>
  <si>
    <t>58'10”</t>
  </si>
  <si>
    <t>62'8”</t>
  </si>
  <si>
    <t>E4-018022</t>
  </si>
  <si>
    <t>26'11”</t>
  </si>
  <si>
    <t>E4-018029</t>
  </si>
  <si>
    <t>34'2”</t>
  </si>
  <si>
    <t>E4-018033</t>
  </si>
  <si>
    <t>37'11”</t>
  </si>
  <si>
    <t>E4-018040</t>
  </si>
  <si>
    <t>45'2”</t>
  </si>
  <si>
    <t>E4-018044</t>
  </si>
  <si>
    <t>48'11”</t>
  </si>
  <si>
    <t>E4-018051</t>
  </si>
  <si>
    <t>56'2”</t>
  </si>
  <si>
    <t>E4-018055</t>
  </si>
  <si>
    <t>59'11”</t>
  </si>
  <si>
    <t>E4-018062</t>
  </si>
  <si>
    <t>62'6”</t>
  </si>
  <si>
    <t>67'2”</t>
  </si>
  <si>
    <t>E4-018066</t>
  </si>
  <si>
    <t>66'2”</t>
  </si>
  <si>
    <t>70'11”</t>
  </si>
  <si>
    <t>E4-018070</t>
  </si>
  <si>
    <t>69'10”</t>
  </si>
  <si>
    <t>74'6”</t>
  </si>
  <si>
    <t>E4-021022</t>
  </si>
  <si>
    <t>27'8”</t>
  </si>
  <si>
    <t>E4-021029</t>
  </si>
  <si>
    <t>35'1”</t>
  </si>
  <si>
    <t>E4-021033</t>
  </si>
  <si>
    <t>38'8”</t>
  </si>
  <si>
    <t>E4-021040</t>
  </si>
  <si>
    <t>46'1”</t>
  </si>
  <si>
    <t>E4-021044</t>
  </si>
  <si>
    <t>49'8”</t>
  </si>
  <si>
    <t>E4-021051</t>
  </si>
  <si>
    <t>57'1”</t>
  </si>
  <si>
    <t>E4-021055</t>
  </si>
  <si>
    <t>60'8”</t>
  </si>
  <si>
    <t>E4-021062</t>
  </si>
  <si>
    <t>68'1”</t>
  </si>
  <si>
    <t>E4-021066</t>
  </si>
  <si>
    <t>71'8”</t>
  </si>
  <si>
    <t>E4-021070</t>
  </si>
  <si>
    <t>75'5”</t>
  </si>
  <si>
    <t>E4-021073</t>
  </si>
  <si>
    <t>73'6”</t>
  </si>
  <si>
    <t>79'1”</t>
  </si>
  <si>
    <t>E4-021077</t>
  </si>
  <si>
    <t>77'2”</t>
  </si>
  <si>
    <t>82'8”</t>
  </si>
  <si>
    <t>E4-021081</t>
  </si>
  <si>
    <t>80'10”</t>
  </si>
  <si>
    <t>86'5”</t>
  </si>
  <si>
    <t>E4-024022</t>
  </si>
  <si>
    <t>28'7”</t>
  </si>
  <si>
    <t>E4-024029</t>
  </si>
  <si>
    <t>35'11”</t>
  </si>
  <si>
    <t>E4-024033</t>
  </si>
  <si>
    <t>39'7”</t>
  </si>
  <si>
    <t>E4-024040</t>
  </si>
  <si>
    <t>46'11”</t>
  </si>
  <si>
    <t>E4-024044</t>
  </si>
  <si>
    <t>50'7”</t>
  </si>
  <si>
    <t>E4-024051</t>
  </si>
  <si>
    <t>57'11”</t>
  </si>
  <si>
    <t>E4-024055</t>
  </si>
  <si>
    <t>61'7”</t>
  </si>
  <si>
    <t>E4-024062</t>
  </si>
  <si>
    <t>68'11”</t>
  </si>
  <si>
    <t>E4-024066</t>
  </si>
  <si>
    <t>72'7”</t>
  </si>
  <si>
    <t>E4-024073</t>
  </si>
  <si>
    <t>79'11”</t>
  </si>
  <si>
    <t>E4-024077</t>
  </si>
  <si>
    <t>83'7”</t>
  </si>
  <si>
    <t>E4-024081</t>
  </si>
  <si>
    <t>87'4”</t>
  </si>
  <si>
    <t>E4-024084</t>
  </si>
  <si>
    <t>84'6”</t>
  </si>
  <si>
    <t>90'11”</t>
  </si>
  <si>
    <t>E4-024088</t>
  </si>
  <si>
    <t>88'2”</t>
  </si>
  <si>
    <t>94'7”</t>
  </si>
  <si>
    <t>E4-027022</t>
  </si>
  <si>
    <t>E4-027029</t>
  </si>
  <si>
    <t>36'10”</t>
  </si>
  <si>
    <t>E4-027033</t>
  </si>
  <si>
    <t>E4-027040</t>
  </si>
  <si>
    <t>47'10”</t>
  </si>
  <si>
    <t>E4-027044</t>
  </si>
  <si>
    <t>E4-027051</t>
  </si>
  <si>
    <t>E4-027055</t>
  </si>
  <si>
    <t>E4-027062</t>
  </si>
  <si>
    <t>E4-027066</t>
  </si>
  <si>
    <t>E4-027073</t>
  </si>
  <si>
    <t>E4-027077</t>
  </si>
  <si>
    <t>E4-027081</t>
  </si>
  <si>
    <t>88'1”</t>
  </si>
  <si>
    <t>E4-027084</t>
  </si>
  <si>
    <t>91'10”</t>
  </si>
  <si>
    <t>E4-027088</t>
  </si>
  <si>
    <t>95'6”</t>
  </si>
  <si>
    <t>E4-030022</t>
  </si>
  <si>
    <t>30'4”</t>
  </si>
  <si>
    <t>E4-030029</t>
  </si>
  <si>
    <t>37'8”</t>
  </si>
  <si>
    <t>E4-030033</t>
  </si>
  <si>
    <t>41'4”</t>
  </si>
  <si>
    <t>E4-030040</t>
  </si>
  <si>
    <t>48'8”</t>
  </si>
  <si>
    <t>E4-030044</t>
  </si>
  <si>
    <t>52'4”</t>
  </si>
  <si>
    <t>E4-030051</t>
  </si>
  <si>
    <t>59'8”</t>
  </si>
  <si>
    <t>E4-030055</t>
  </si>
  <si>
    <t>63'4”</t>
  </si>
  <si>
    <t>E4-030062</t>
  </si>
  <si>
    <t>70'8”</t>
  </si>
  <si>
    <t>E4-030066</t>
  </si>
  <si>
    <t>74'4”</t>
  </si>
  <si>
    <t>E4-030073</t>
  </si>
  <si>
    <t>81'8”</t>
  </si>
  <si>
    <t>E4-030077</t>
  </si>
  <si>
    <t>85'4”</t>
  </si>
  <si>
    <t>E4-030081</t>
  </si>
  <si>
    <t>89'0”</t>
  </si>
  <si>
    <t>E4-030084</t>
  </si>
  <si>
    <t>92'8”</t>
  </si>
  <si>
    <t>E4-030088</t>
  </si>
  <si>
    <t>96'4”</t>
  </si>
  <si>
    <t>E4-033022</t>
  </si>
  <si>
    <t>31'2”</t>
  </si>
  <si>
    <t>E4-033029</t>
  </si>
  <si>
    <t>38'6”</t>
  </si>
  <si>
    <t>E4-033033</t>
  </si>
  <si>
    <t>42'2”</t>
  </si>
  <si>
    <t>E4-033040</t>
  </si>
  <si>
    <t>49'6”</t>
  </si>
  <si>
    <t>E4-033044</t>
  </si>
  <si>
    <t>53'2”</t>
  </si>
  <si>
    <t>E4-033051</t>
  </si>
  <si>
    <t>60'6”</t>
  </si>
  <si>
    <t>E4-033055</t>
  </si>
  <si>
    <t>64'2”</t>
  </si>
  <si>
    <t>E4-033062</t>
  </si>
  <si>
    <t>71'6”</t>
  </si>
  <si>
    <t>E4-033066</t>
  </si>
  <si>
    <t>75'2”</t>
  </si>
  <si>
    <t>E4-033070</t>
  </si>
  <si>
    <t>78'11”</t>
  </si>
  <si>
    <t>E4-033073</t>
  </si>
  <si>
    <t>82'6”</t>
  </si>
  <si>
    <t>E4-033077</t>
  </si>
  <si>
    <t>86'2”</t>
  </si>
  <si>
    <t>E4-033081</t>
  </si>
  <si>
    <t>89'11”</t>
  </si>
  <si>
    <t>E4-033084</t>
  </si>
  <si>
    <t>93'6”</t>
  </si>
  <si>
    <t>E4-033088</t>
  </si>
  <si>
    <t>97'2”</t>
  </si>
  <si>
    <t>E4-036022</t>
  </si>
  <si>
    <t>32'0”</t>
  </si>
  <si>
    <t>E4-036029</t>
  </si>
  <si>
    <t>39'5”</t>
  </si>
  <si>
    <t>E4-036033</t>
  </si>
  <si>
    <t>43'0”</t>
  </si>
  <si>
    <t>E4-036040</t>
  </si>
  <si>
    <t>50'5”</t>
  </si>
  <si>
    <t>E4-036044</t>
  </si>
  <si>
    <t>54'0”</t>
  </si>
  <si>
    <t>E4-036051</t>
  </si>
  <si>
    <t>61'5”</t>
  </si>
  <si>
    <t>E4-036055</t>
  </si>
  <si>
    <t>65'0”</t>
  </si>
  <si>
    <t>E4-036062</t>
  </si>
  <si>
    <t>72'5”</t>
  </si>
  <si>
    <t>E4-036066</t>
  </si>
  <si>
    <t>76'0”</t>
  </si>
  <si>
    <t>E4-036070</t>
  </si>
  <si>
    <t>79'8”</t>
  </si>
  <si>
    <t>E4-036073</t>
  </si>
  <si>
    <t>83'5”</t>
  </si>
  <si>
    <t>E4-036077</t>
  </si>
  <si>
    <t>87'0”</t>
  </si>
  <si>
    <t>E4-036081</t>
  </si>
  <si>
    <t>90'8”</t>
  </si>
  <si>
    <t>E4-036084</t>
  </si>
  <si>
    <t>94'5”</t>
  </si>
  <si>
    <t>E4-036088</t>
  </si>
  <si>
    <t>98'0”</t>
  </si>
  <si>
    <t>E4-042022</t>
  </si>
  <si>
    <t>33'10”</t>
  </si>
  <si>
    <t>E4-042029</t>
  </si>
  <si>
    <t>41'2”</t>
  </si>
  <si>
    <t>E4-042033</t>
  </si>
  <si>
    <t>44'10”</t>
  </si>
  <si>
    <t>E4-042040</t>
  </si>
  <si>
    <t>52'2”</t>
  </si>
  <si>
    <t>E4-042044</t>
  </si>
  <si>
    <t>55'10”</t>
  </si>
  <si>
    <t>E4-042051</t>
  </si>
  <si>
    <t>63'2”</t>
  </si>
  <si>
    <t>E4-042055</t>
  </si>
  <si>
    <t>66'10”</t>
  </si>
  <si>
    <t>E4-042062</t>
  </si>
  <si>
    <t>74'2”</t>
  </si>
  <si>
    <t>E4-042066</t>
  </si>
  <si>
    <t>77'10”</t>
  </si>
  <si>
    <t>E4-042070</t>
  </si>
  <si>
    <t>81'6”</t>
  </si>
  <si>
    <t>E4-042073</t>
  </si>
  <si>
    <t>85'2”</t>
  </si>
  <si>
    <t>E4-042077</t>
  </si>
  <si>
    <t>88'10”</t>
  </si>
  <si>
    <t>E4-042081</t>
  </si>
  <si>
    <t>92'6”</t>
  </si>
  <si>
    <t>E4-042084</t>
  </si>
  <si>
    <t>96'2”</t>
  </si>
  <si>
    <t>E4-042088</t>
  </si>
  <si>
    <t>99'10”</t>
  </si>
  <si>
    <t>E4-048022</t>
  </si>
  <si>
    <t>34'6”</t>
  </si>
  <si>
    <t>E4-048029</t>
  </si>
  <si>
    <t>41'10”</t>
  </si>
  <si>
    <t>E4-048033</t>
  </si>
  <si>
    <t>45'6”</t>
  </si>
  <si>
    <t>E4-048040</t>
  </si>
  <si>
    <t>52'10”</t>
  </si>
  <si>
    <t>E4-048044</t>
  </si>
  <si>
    <t>56'6”</t>
  </si>
  <si>
    <t>E4-048051</t>
  </si>
  <si>
    <t>63'10”</t>
  </si>
  <si>
    <t>E4-048055</t>
  </si>
  <si>
    <t>67'6”</t>
  </si>
  <si>
    <t>E4-048062</t>
  </si>
  <si>
    <t>74'10”</t>
  </si>
  <si>
    <t>E4-048066</t>
  </si>
  <si>
    <t>78'6”</t>
  </si>
  <si>
    <t>E4-048073</t>
  </si>
  <si>
    <t>85'10”</t>
  </si>
  <si>
    <t>E4-048077</t>
  </si>
  <si>
    <t>89'6”</t>
  </si>
  <si>
    <t>E4-048084</t>
  </si>
  <si>
    <t>96'10”</t>
  </si>
  <si>
    <t>E4-048088</t>
  </si>
  <si>
    <t>100'6”</t>
  </si>
  <si>
    <t>E4-054022</t>
  </si>
  <si>
    <t>36'2”</t>
  </si>
  <si>
    <t>E4-054029</t>
  </si>
  <si>
    <t>43'6”</t>
  </si>
  <si>
    <t>E4-054033</t>
  </si>
  <si>
    <t>47'2”</t>
  </si>
  <si>
    <t>E4-054040</t>
  </si>
  <si>
    <t>54'6”</t>
  </si>
  <si>
    <t>E4-054044</t>
  </si>
  <si>
    <t>58'2”</t>
  </si>
  <si>
    <t>E4-054051</t>
  </si>
  <si>
    <t>65'6”</t>
  </si>
  <si>
    <t>E4-054055</t>
  </si>
  <si>
    <t>69'2”</t>
  </si>
  <si>
    <t>E4-054062</t>
  </si>
  <si>
    <t>76'6”</t>
  </si>
  <si>
    <t>E4-054066</t>
  </si>
  <si>
    <t>80'2”</t>
  </si>
  <si>
    <t>E4-054073</t>
  </si>
  <si>
    <t>87'6”</t>
  </si>
  <si>
    <t>E4-054077</t>
  </si>
  <si>
    <t>91'2”</t>
  </si>
  <si>
    <t>E4-054084</t>
  </si>
  <si>
    <t>98'6”</t>
  </si>
  <si>
    <t>E4-054088</t>
  </si>
  <si>
    <t>102'2”</t>
  </si>
  <si>
    <t>E4-054092</t>
  </si>
  <si>
    <t>105'10”</t>
  </si>
  <si>
    <t>E4-060026</t>
  </si>
  <si>
    <t>25'10”</t>
  </si>
  <si>
    <t>E4-060033</t>
  </si>
  <si>
    <t>48'7”</t>
  </si>
  <si>
    <t>E4-060037</t>
  </si>
  <si>
    <t>E4-060044</t>
  </si>
  <si>
    <t>59'7”</t>
  </si>
  <si>
    <t>E4-060048</t>
  </si>
  <si>
    <t>E4-060055</t>
  </si>
  <si>
    <t>70'7”</t>
  </si>
  <si>
    <t>E4-060059</t>
  </si>
  <si>
    <t>E4-060066</t>
  </si>
  <si>
    <t>81'7”</t>
  </si>
  <si>
    <t>E4-060070</t>
  </si>
  <si>
    <t>E4-060077</t>
  </si>
  <si>
    <t>92'7”</t>
  </si>
  <si>
    <t>E4-060081</t>
  </si>
  <si>
    <t>E4-060084</t>
  </si>
  <si>
    <t>99'11”</t>
  </si>
  <si>
    <t>E4-060088</t>
  </si>
  <si>
    <t>103'7”</t>
  </si>
  <si>
    <t>E4-060092</t>
  </si>
  <si>
    <t>107'4”</t>
  </si>
  <si>
    <t>E4-072029</t>
  </si>
  <si>
    <t>48'5”</t>
  </si>
  <si>
    <t>E4-072037</t>
  </si>
  <si>
    <t>55'8”</t>
  </si>
  <si>
    <t>E4-072040</t>
  </si>
  <si>
    <t>59'5”</t>
  </si>
  <si>
    <t>E4-072048</t>
  </si>
  <si>
    <t>66'8”</t>
  </si>
  <si>
    <t>E4-072051</t>
  </si>
  <si>
    <t>70'5”</t>
  </si>
  <si>
    <t>E4-072059</t>
  </si>
  <si>
    <t>77'8”</t>
  </si>
  <si>
    <t>E4-072062</t>
  </si>
  <si>
    <t>81'5”</t>
  </si>
  <si>
    <t>E4-072070</t>
  </si>
  <si>
    <t>88'8”</t>
  </si>
  <si>
    <t>E4-072073</t>
  </si>
  <si>
    <t>92'5”</t>
  </si>
  <si>
    <t>E4-072077</t>
  </si>
  <si>
    <t>96'1”</t>
  </si>
  <si>
    <t>E4-072081</t>
  </si>
  <si>
    <t>99'8”</t>
  </si>
  <si>
    <t>E4-072084</t>
  </si>
  <si>
    <t>103'5”</t>
  </si>
  <si>
    <t>E4-072088</t>
  </si>
  <si>
    <t>107'1”</t>
  </si>
  <si>
    <t>E4-075029</t>
  </si>
  <si>
    <t>E4-075037</t>
  </si>
  <si>
    <t>55'11”</t>
  </si>
  <si>
    <t>E4-075040</t>
  </si>
  <si>
    <t>E4-075048</t>
  </si>
  <si>
    <t>66'11”</t>
  </si>
  <si>
    <t>E4-075051</t>
  </si>
  <si>
    <t>E4-075059</t>
  </si>
  <si>
    <t>77'11”</t>
  </si>
  <si>
    <t>E4-075062</t>
  </si>
  <si>
    <t>E4-075070</t>
  </si>
  <si>
    <t>88'11”</t>
  </si>
  <si>
    <t>E4-075073</t>
  </si>
  <si>
    <t>E4-075077</t>
  </si>
  <si>
    <t>E4-075081</t>
  </si>
  <si>
    <t>E4-075084</t>
  </si>
  <si>
    <t>E4-075088</t>
  </si>
  <si>
    <t>107'2”</t>
  </si>
  <si>
    <t>E4-078033</t>
  </si>
  <si>
    <t>53'1”</t>
  </si>
  <si>
    <t>E4-078040</t>
  </si>
  <si>
    <t>60'5”</t>
  </si>
  <si>
    <t>E4-078044</t>
  </si>
  <si>
    <t>64'1”</t>
  </si>
  <si>
    <t>E4-078051</t>
  </si>
  <si>
    <t>71'5”</t>
  </si>
  <si>
    <t>E4-078055</t>
  </si>
  <si>
    <t>75'1”</t>
  </si>
  <si>
    <t>E4-078059</t>
  </si>
  <si>
    <t>78'10”</t>
  </si>
  <si>
    <t>E4-078062</t>
  </si>
  <si>
    <t>82'5”</t>
  </si>
  <si>
    <t>E4-078066</t>
  </si>
  <si>
    <t>86'1”</t>
  </si>
  <si>
    <t>E4-078070</t>
  </si>
  <si>
    <t>89'10”</t>
  </si>
  <si>
    <t>E4-078073</t>
  </si>
  <si>
    <t>93'5”</t>
  </si>
  <si>
    <t>E4-078077</t>
  </si>
  <si>
    <t>97'1”</t>
  </si>
  <si>
    <t>E4-078081</t>
  </si>
  <si>
    <t>100'10”</t>
  </si>
  <si>
    <t>E4-078084</t>
  </si>
  <si>
    <t>104'5”</t>
  </si>
  <si>
    <t>E4-078088</t>
  </si>
  <si>
    <t>108'1”</t>
  </si>
  <si>
    <t>E4-090037</t>
  </si>
  <si>
    <t>60'2”</t>
  </si>
  <si>
    <t>E4-090044</t>
  </si>
  <si>
    <t>E4-090048</t>
  </si>
  <si>
    <t>71'2”</t>
  </si>
  <si>
    <t>E4-090051</t>
  </si>
  <si>
    <t>74'11”</t>
  </si>
  <si>
    <t>E4-090055</t>
  </si>
  <si>
    <t>E4-090059</t>
  </si>
  <si>
    <t>82'2”</t>
  </si>
  <si>
    <t>E4-090062</t>
  </si>
  <si>
    <t>85'11”</t>
  </si>
  <si>
    <t>E4-090066</t>
  </si>
  <si>
    <t>E4-090070</t>
  </si>
  <si>
    <t>93'2”</t>
  </si>
  <si>
    <t>E4-090073</t>
  </si>
  <si>
    <t>96'11”</t>
  </si>
  <si>
    <t>E4-090077</t>
  </si>
  <si>
    <t>E4-090081</t>
  </si>
  <si>
    <t>104'2”</t>
  </si>
  <si>
    <t>E4-090084</t>
  </si>
  <si>
    <t>107'11”</t>
  </si>
  <si>
    <t>E4-090088</t>
  </si>
  <si>
    <t>111'6”</t>
  </si>
  <si>
    <t>E4-105037</t>
  </si>
  <si>
    <t>64'6”</t>
  </si>
  <si>
    <t>E4-105044</t>
  </si>
  <si>
    <t>71'11”</t>
  </si>
  <si>
    <t>E4-105048</t>
  </si>
  <si>
    <t>75'6”</t>
  </si>
  <si>
    <t>E4-105051</t>
  </si>
  <si>
    <t>79'2”</t>
  </si>
  <si>
    <t>E4-105055</t>
  </si>
  <si>
    <t>82'11”</t>
  </si>
  <si>
    <t>E4-105059</t>
  </si>
  <si>
    <t>86'6”</t>
  </si>
  <si>
    <t>E4-105062</t>
  </si>
  <si>
    <t>90'2”</t>
  </si>
  <si>
    <t>E4-105066</t>
  </si>
  <si>
    <t>93'11”</t>
  </si>
  <si>
    <t>E4-105070</t>
  </si>
  <si>
    <t>97'6”</t>
  </si>
  <si>
    <t>E4-105073</t>
  </si>
  <si>
    <t>101'2”</t>
  </si>
  <si>
    <t>E4-105077</t>
  </si>
  <si>
    <t>104'11”</t>
  </si>
  <si>
    <t>E4-105081</t>
  </si>
  <si>
    <t>108'6”</t>
  </si>
  <si>
    <t>E4-105084</t>
  </si>
  <si>
    <t>112'2”</t>
  </si>
  <si>
    <t>Narrow Core</t>
  </si>
  <si>
    <t>E-01507</t>
  </si>
  <si>
    <t>E-01510</t>
  </si>
  <si>
    <t>E-01513</t>
  </si>
  <si>
    <t>E-01516</t>
  </si>
  <si>
    <t>E-01519</t>
  </si>
  <si>
    <t>E-01522</t>
  </si>
  <si>
    <t>E-01807</t>
  </si>
  <si>
    <t>E-01810</t>
  </si>
  <si>
    <t>E-01813</t>
  </si>
  <si>
    <t>E-01816</t>
  </si>
  <si>
    <t>47'6"</t>
  </si>
  <si>
    <t>E-01819</t>
  </si>
  <si>
    <t>E-01822</t>
  </si>
  <si>
    <t>63'6"</t>
  </si>
  <si>
    <t>E-01825</t>
  </si>
  <si>
    <t>71'6"</t>
  </si>
  <si>
    <t>E-01826</t>
  </si>
  <si>
    <t>74'2"</t>
  </si>
  <si>
    <t>E-02107</t>
  </si>
  <si>
    <t>E-02111</t>
  </si>
  <si>
    <t>E-02115</t>
  </si>
  <si>
    <t>45'8"</t>
  </si>
  <si>
    <t>E-02118</t>
  </si>
  <si>
    <t>E-02121</t>
  </si>
  <si>
    <t>61'8"</t>
  </si>
  <si>
    <t>E-02124</t>
  </si>
  <si>
    <t>E-02127</t>
  </si>
  <si>
    <t>77'8"</t>
  </si>
  <si>
    <t>E-02130</t>
  </si>
  <si>
    <t>E-02407</t>
  </si>
  <si>
    <t>E-02411</t>
  </si>
  <si>
    <t>E-02415</t>
  </si>
  <si>
    <t>46'7"</t>
  </si>
  <si>
    <t>E-02419</t>
  </si>
  <si>
    <t>E-02423</t>
  </si>
  <si>
    <t>E-02427</t>
  </si>
  <si>
    <t>E-02431</t>
  </si>
  <si>
    <t>E-02435</t>
  </si>
  <si>
    <t>99'11"</t>
  </si>
  <si>
    <t>E-02707</t>
  </si>
  <si>
    <t>E-02711</t>
  </si>
  <si>
    <t>E-02715</t>
  </si>
  <si>
    <t>E-02719</t>
  </si>
  <si>
    <t>E-02723</t>
  </si>
  <si>
    <t>E-02727</t>
  </si>
  <si>
    <t>79'6"</t>
  </si>
  <si>
    <t>E-02731</t>
  </si>
  <si>
    <t>E-02735</t>
  </si>
  <si>
    <t>100'10"</t>
  </si>
  <si>
    <t>E-02739</t>
  </si>
  <si>
    <t>111'6"</t>
  </si>
  <si>
    <t>E-03007</t>
  </si>
  <si>
    <t>E-03011</t>
  </si>
  <si>
    <t>E-03015</t>
  </si>
  <si>
    <t>E-03019</t>
  </si>
  <si>
    <t>E-03023</t>
  </si>
  <si>
    <t>E-03027</t>
  </si>
  <si>
    <t>80'4"</t>
  </si>
  <si>
    <t>E-03031</t>
  </si>
  <si>
    <t>91'0"</t>
  </si>
  <si>
    <t>E-03035</t>
  </si>
  <si>
    <t>101'8"</t>
  </si>
  <si>
    <t>E-03039</t>
  </si>
  <si>
    <t>112'4"</t>
  </si>
  <si>
    <t>E-03040</t>
  </si>
  <si>
    <t>115'0"</t>
  </si>
  <si>
    <t>E-03307</t>
  </si>
  <si>
    <t>E-03311</t>
  </si>
  <si>
    <t>E-03315</t>
  </si>
  <si>
    <t>E-03319</t>
  </si>
  <si>
    <t>59'11"</t>
  </si>
  <si>
    <t>E-03323</t>
  </si>
  <si>
    <t>70'6"</t>
  </si>
  <si>
    <t>E-03327</t>
  </si>
  <si>
    <t>E-03331</t>
  </si>
  <si>
    <t>91'11"</t>
  </si>
  <si>
    <t>E-03335</t>
  </si>
  <si>
    <t>102'6"</t>
  </si>
  <si>
    <t>E-03339</t>
  </si>
  <si>
    <t>113'2"</t>
  </si>
  <si>
    <t>E-03340</t>
  </si>
  <si>
    <t>115'11"</t>
  </si>
  <si>
    <t>E-03607</t>
  </si>
  <si>
    <t>E-03610</t>
  </si>
  <si>
    <t>E-03613</t>
  </si>
  <si>
    <t>E-03616</t>
  </si>
  <si>
    <t>E-03619</t>
  </si>
  <si>
    <t>60'8"</t>
  </si>
  <si>
    <t>E-03622</t>
  </si>
  <si>
    <t>68'8"</t>
  </si>
  <si>
    <t>E-03625</t>
  </si>
  <si>
    <t>76'8"</t>
  </si>
  <si>
    <t>E-03628</t>
  </si>
  <si>
    <t>E-03631</t>
  </si>
  <si>
    <t>92'8"</t>
  </si>
  <si>
    <t>E-03634</t>
  </si>
  <si>
    <t>100'8"</t>
  </si>
  <si>
    <t>E-03637</t>
  </si>
  <si>
    <t>108'8"</t>
  </si>
  <si>
    <t>E-03639</t>
  </si>
  <si>
    <t>114'0"</t>
  </si>
  <si>
    <t>E-03640</t>
  </si>
  <si>
    <t>116'8"</t>
  </si>
  <si>
    <t>E-04208</t>
  </si>
  <si>
    <t>E-04211</t>
  </si>
  <si>
    <t>E-04214</t>
  </si>
  <si>
    <t>E-04217</t>
  </si>
  <si>
    <t>E-04220</t>
  </si>
  <si>
    <t>E-04223</t>
  </si>
  <si>
    <t>73'2"</t>
  </si>
  <si>
    <t>E-04226</t>
  </si>
  <si>
    <t>E-04229</t>
  </si>
  <si>
    <t>89'2"</t>
  </si>
  <si>
    <t>E-04232</t>
  </si>
  <si>
    <t>97'2"</t>
  </si>
  <si>
    <t>E-04235</t>
  </si>
  <si>
    <t>105'2"</t>
  </si>
  <si>
    <t>E-04238</t>
  </si>
  <si>
    <t>E-04239</t>
  </si>
  <si>
    <t>115'10"</t>
  </si>
  <si>
    <t>E-04240</t>
  </si>
  <si>
    <t>118'6"</t>
  </si>
  <si>
    <t>E-04808</t>
  </si>
  <si>
    <t>E-04811</t>
  </si>
  <si>
    <t>E-04814</t>
  </si>
  <si>
    <t>E-04817</t>
  </si>
  <si>
    <t>E-04820</t>
  </si>
  <si>
    <t>65'10"</t>
  </si>
  <si>
    <t>E-04823</t>
  </si>
  <si>
    <t>E-04826</t>
  </si>
  <si>
    <t>81'10"</t>
  </si>
  <si>
    <t>E-04829</t>
  </si>
  <si>
    <t>89'10"</t>
  </si>
  <si>
    <t>E-04830</t>
  </si>
  <si>
    <t>92'6"</t>
  </si>
  <si>
    <t>E-04832</t>
  </si>
  <si>
    <t>97'10"</t>
  </si>
  <si>
    <t>E-04833</t>
  </si>
  <si>
    <t>100'6"</t>
  </si>
  <si>
    <t>E-04835</t>
  </si>
  <si>
    <t>105'10"</t>
  </si>
  <si>
    <t>E-04836</t>
  </si>
  <si>
    <t>108'6"</t>
  </si>
  <si>
    <t>E-04838</t>
  </si>
  <si>
    <t>113'10"</t>
  </si>
  <si>
    <t>E-04839</t>
  </si>
  <si>
    <t>116'6"</t>
  </si>
  <si>
    <t>E-04840</t>
  </si>
  <si>
    <t>E-05408</t>
  </si>
  <si>
    <t>E-05411</t>
  </si>
  <si>
    <t>E-05414</t>
  </si>
  <si>
    <t>E-05417</t>
  </si>
  <si>
    <t>E-05420</t>
  </si>
  <si>
    <t>E-05423</t>
  </si>
  <si>
    <t>E-05426</t>
  </si>
  <si>
    <t>E-05427</t>
  </si>
  <si>
    <t>E-05430</t>
  </si>
  <si>
    <t>E-05431</t>
  </si>
  <si>
    <t>96'10"</t>
  </si>
  <si>
    <t>E-05432</t>
  </si>
  <si>
    <t>E-05434</t>
  </si>
  <si>
    <t>E-05435</t>
  </si>
  <si>
    <t>E-05436</t>
  </si>
  <si>
    <t>110'2"</t>
  </si>
  <si>
    <t>E-05438</t>
  </si>
  <si>
    <t>E-05439</t>
  </si>
  <si>
    <t>118'2"</t>
  </si>
  <si>
    <t>E-05440</t>
  </si>
  <si>
    <t>120'10"</t>
  </si>
  <si>
    <t>E-06008</t>
  </si>
  <si>
    <t>E-06011</t>
  </si>
  <si>
    <t>44'11"</t>
  </si>
  <si>
    <t>E-06014</t>
  </si>
  <si>
    <t>E-06017</t>
  </si>
  <si>
    <t>60'11"</t>
  </si>
  <si>
    <t>E-06020</t>
  </si>
  <si>
    <t>68'11"</t>
  </si>
  <si>
    <t>E-06023</t>
  </si>
  <si>
    <t>76'11"</t>
  </si>
  <si>
    <t>E-06026</t>
  </si>
  <si>
    <t>84'11"</t>
  </si>
  <si>
    <t>E-06029</t>
  </si>
  <si>
    <t>E-06032</t>
  </si>
  <si>
    <t>E-06035</t>
  </si>
  <si>
    <t>108'11"</t>
  </si>
  <si>
    <t>E-06038</t>
  </si>
  <si>
    <t>116'11"</t>
  </si>
  <si>
    <t>E-06039</t>
  </si>
  <si>
    <t>119'7"</t>
  </si>
  <si>
    <t>E-06040</t>
  </si>
  <si>
    <t>122'4"</t>
  </si>
  <si>
    <t>E-07208</t>
  </si>
  <si>
    <t>E-07211</t>
  </si>
  <si>
    <t>E-07214</t>
  </si>
  <si>
    <t>56'5"</t>
  </si>
  <si>
    <t>E-07217</t>
  </si>
  <si>
    <t>E-07220</t>
  </si>
  <si>
    <t>72'5"</t>
  </si>
  <si>
    <t>E-07223</t>
  </si>
  <si>
    <t>E-07226</t>
  </si>
  <si>
    <t>E-07229</t>
  </si>
  <si>
    <t>96'5"</t>
  </si>
  <si>
    <t>E-07232</t>
  </si>
  <si>
    <t>104'5"</t>
  </si>
  <si>
    <t>E-07235</t>
  </si>
  <si>
    <t>112'5"</t>
  </si>
  <si>
    <t>E-07238</t>
  </si>
  <si>
    <t>120'5"</t>
  </si>
  <si>
    <t>E-07239</t>
  </si>
  <si>
    <t>123'1"</t>
  </si>
  <si>
    <t>E-07240</t>
  </si>
  <si>
    <t>125'8"</t>
  </si>
  <si>
    <t>E-07509</t>
  </si>
  <si>
    <t>E-07512</t>
  </si>
  <si>
    <t>51'2"</t>
  </si>
  <si>
    <t>E-07515</t>
  </si>
  <si>
    <t>E-07518</t>
  </si>
  <si>
    <t>67'2"</t>
  </si>
  <si>
    <t>E-07521</t>
  </si>
  <si>
    <t>75'2"</t>
  </si>
  <si>
    <t>E-07524</t>
  </si>
  <si>
    <t>83'2"</t>
  </si>
  <si>
    <t>E-07527</t>
  </si>
  <si>
    <t>91'2"</t>
  </si>
  <si>
    <t>E-07530</t>
  </si>
  <si>
    <t>E-07532</t>
  </si>
  <si>
    <t>E-07534</t>
  </si>
  <si>
    <t>109'11"</t>
  </si>
  <si>
    <t>E-07536</t>
  </si>
  <si>
    <t>115'2"</t>
  </si>
  <si>
    <t>E-07538</t>
  </si>
  <si>
    <t>120'7"</t>
  </si>
  <si>
    <t>E-07539</t>
  </si>
  <si>
    <t>123'2"</t>
  </si>
  <si>
    <t>E-07540</t>
  </si>
  <si>
    <t>125'11"</t>
  </si>
  <si>
    <t>E-07810</t>
  </si>
  <si>
    <t>E-07813</t>
  </si>
  <si>
    <t>54'10"</t>
  </si>
  <si>
    <t>E-07816</t>
  </si>
  <si>
    <t>E-07819</t>
  </si>
  <si>
    <t>70'10"</t>
  </si>
  <si>
    <t>E-07822</t>
  </si>
  <si>
    <t>78'10"</t>
  </si>
  <si>
    <t>E-07825</t>
  </si>
  <si>
    <t>86'10"</t>
  </si>
  <si>
    <t>E-07828</t>
  </si>
  <si>
    <t>94'10"</t>
  </si>
  <si>
    <t>E-07831</t>
  </si>
  <si>
    <t>E-07834</t>
  </si>
  <si>
    <t>110'10"</t>
  </si>
  <si>
    <t>E-07835</t>
  </si>
  <si>
    <t>E-07836</t>
  </si>
  <si>
    <t>E-07838</t>
  </si>
  <si>
    <t>E-07839</t>
  </si>
  <si>
    <t>E-07840</t>
  </si>
  <si>
    <t>126'10"</t>
  </si>
  <si>
    <t>E-09011</t>
  </si>
  <si>
    <t>E-09014</t>
  </si>
  <si>
    <t>E-09017</t>
  </si>
  <si>
    <t>E-09020</t>
  </si>
  <si>
    <t>E-09023</t>
  </si>
  <si>
    <t>E-09025</t>
  </si>
  <si>
    <t>E-09027</t>
  </si>
  <si>
    <t>E-09029</t>
  </si>
  <si>
    <t>E-09031</t>
  </si>
  <si>
    <t>106'2"</t>
  </si>
  <si>
    <t>E-09033</t>
  </si>
  <si>
    <t>E-09035</t>
  </si>
  <si>
    <t>E-09037</t>
  </si>
  <si>
    <t>122'2"</t>
  </si>
  <si>
    <t>E-09038</t>
  </si>
  <si>
    <t>124'11"</t>
  </si>
  <si>
    <t>E-09039</t>
  </si>
  <si>
    <t>127'6"</t>
  </si>
  <si>
    <t>E-09040</t>
  </si>
  <si>
    <t>130'2"</t>
  </si>
  <si>
    <t>E-10512</t>
  </si>
  <si>
    <t>E-10515</t>
  </si>
  <si>
    <t>E-10518</t>
  </si>
  <si>
    <t>75'11"</t>
  </si>
  <si>
    <t>E-10521</t>
  </si>
  <si>
    <t>E-10524</t>
  </si>
  <si>
    <t>E-10526</t>
  </si>
  <si>
    <t>E-10528</t>
  </si>
  <si>
    <t>E-10530</t>
  </si>
  <si>
    <t>107'11"</t>
  </si>
  <si>
    <t>E-10532</t>
  </si>
  <si>
    <t>E-10534</t>
  </si>
  <si>
    <t>E-10536</t>
  </si>
  <si>
    <t>123'11"</t>
  </si>
  <si>
    <t>E-10537</t>
  </si>
  <si>
    <t>126'6"</t>
  </si>
  <si>
    <t>E-10538</t>
  </si>
  <si>
    <t>129'2"</t>
  </si>
  <si>
    <t>E-10539</t>
  </si>
  <si>
    <t>131'11"</t>
  </si>
  <si>
    <t>E-10540</t>
  </si>
  <si>
    <t>134'6"</t>
  </si>
  <si>
    <t>E-13218</t>
  </si>
  <si>
    <t>E-13220</t>
  </si>
  <si>
    <t>E-13221</t>
  </si>
  <si>
    <t>E-13223</t>
  </si>
  <si>
    <t>97'4"</t>
  </si>
  <si>
    <t>E-13224</t>
  </si>
  <si>
    <t>E-13226</t>
  </si>
  <si>
    <t>105'4"</t>
  </si>
  <si>
    <t>E-13227</t>
  </si>
  <si>
    <t>E-13228</t>
  </si>
  <si>
    <t>110'7"</t>
  </si>
  <si>
    <t>E-13229</t>
  </si>
  <si>
    <t>113'4"</t>
  </si>
  <si>
    <t>E-13230</t>
  </si>
  <si>
    <t>E-13231</t>
  </si>
  <si>
    <t>118'7"</t>
  </si>
  <si>
    <t>E-13232</t>
  </si>
  <si>
    <t>121'4"</t>
  </si>
  <si>
    <t>E-13233</t>
  </si>
  <si>
    <t>E-13234</t>
  </si>
  <si>
    <t>126'7"</t>
  </si>
  <si>
    <t>E-13235</t>
  </si>
  <si>
    <t>129'4"</t>
  </si>
  <si>
    <t>E-13236</t>
  </si>
  <si>
    <t>E-15618</t>
  </si>
  <si>
    <t>E-15620</t>
  </si>
  <si>
    <t>E-15621</t>
  </si>
  <si>
    <t>E-15622</t>
  </si>
  <si>
    <t>E-15623</t>
  </si>
  <si>
    <t>E-15624</t>
  </si>
  <si>
    <t>E-15625</t>
  </si>
  <si>
    <t>M-15626</t>
  </si>
  <si>
    <t>Hopper Bottom</t>
  </si>
  <si>
    <t>60°</t>
  </si>
  <si>
    <t>EH-15006</t>
  </si>
  <si>
    <t>30'1”</t>
  </si>
  <si>
    <t>34'0”</t>
  </si>
  <si>
    <t>EH-15007</t>
  </si>
  <si>
    <t>32'9”</t>
  </si>
  <si>
    <t>36'8”</t>
  </si>
  <si>
    <t>EH-15008</t>
  </si>
  <si>
    <t>35'5”</t>
  </si>
  <si>
    <t>39'4”</t>
  </si>
  <si>
    <t>EH-15009</t>
  </si>
  <si>
    <t>38'1”</t>
  </si>
  <si>
    <t>42'0”</t>
  </si>
  <si>
    <t>EH-15010</t>
  </si>
  <si>
    <t>40'9”</t>
  </si>
  <si>
    <t>44'8”</t>
  </si>
  <si>
    <t>EH-15011</t>
  </si>
  <si>
    <t>43'5”</t>
  </si>
  <si>
    <t>47'4”</t>
  </si>
  <si>
    <t>EH-15012</t>
  </si>
  <si>
    <t>50'0”</t>
  </si>
  <si>
    <t>EH-15013</t>
  </si>
  <si>
    <t>48'9”</t>
  </si>
  <si>
    <t>52'8”</t>
  </si>
  <si>
    <t>EH-15014</t>
  </si>
  <si>
    <t>51'5”</t>
  </si>
  <si>
    <t>55'4”</t>
  </si>
  <si>
    <t>EH-15015</t>
  </si>
  <si>
    <t>54'1”</t>
  </si>
  <si>
    <t>58'0”</t>
  </si>
  <si>
    <t>EH-15016</t>
  </si>
  <si>
    <t>56'9”</t>
  </si>
  <si>
    <t>EH-15017</t>
  </si>
  <si>
    <t>EH-18006</t>
  </si>
  <si>
    <t>37'6”</t>
  </si>
  <si>
    <t>EH-18007</t>
  </si>
  <si>
    <t>40'2”</t>
  </si>
  <si>
    <t>EH-18008</t>
  </si>
  <si>
    <t>42'10”</t>
  </si>
  <si>
    <t>EH-18009</t>
  </si>
  <si>
    <t>EH-18010</t>
  </si>
  <si>
    <t>48'2”</t>
  </si>
  <si>
    <t>EH-18011</t>
  </si>
  <si>
    <t>50'10”</t>
  </si>
  <si>
    <t>EH-18012</t>
  </si>
  <si>
    <t>53'6”</t>
  </si>
  <si>
    <t>EH-18013</t>
  </si>
  <si>
    <t>EH-18014</t>
  </si>
  <si>
    <t>EH-18015</t>
  </si>
  <si>
    <t>61'6”</t>
  </si>
  <si>
    <t>EH-18016</t>
  </si>
  <si>
    <t>EH-18017</t>
  </si>
  <si>
    <t>62'1”</t>
  </si>
  <si>
    <t>EH-18018</t>
  </si>
  <si>
    <t>64'9”</t>
  </si>
  <si>
    <t>69'6”</t>
  </si>
  <si>
    <t>EH-18019</t>
  </si>
  <si>
    <t>67'5”</t>
  </si>
  <si>
    <t>72'2”</t>
  </si>
  <si>
    <t>EH-18020</t>
  </si>
  <si>
    <t>70'1”</t>
  </si>
  <si>
    <t>EH-18021</t>
  </si>
  <si>
    <t>72'9”</t>
  </si>
  <si>
    <t>77'6”</t>
  </si>
  <si>
    <t>EH-21006</t>
  </si>
  <si>
    <t>35'4”</t>
  </si>
  <si>
    <t>40'11”</t>
  </si>
  <si>
    <t>EH-21007</t>
  </si>
  <si>
    <t>38'0”</t>
  </si>
  <si>
    <t>43'7”</t>
  </si>
  <si>
    <t>EH-21008</t>
  </si>
  <si>
    <t>40'8”</t>
  </si>
  <si>
    <t>46'3”</t>
  </si>
  <si>
    <t>EH-21009</t>
  </si>
  <si>
    <t>43'4”</t>
  </si>
  <si>
    <t>EH-21010</t>
  </si>
  <si>
    <t>46'0”</t>
  </si>
  <si>
    <t>51'7”</t>
  </si>
  <si>
    <t>EH-21011</t>
  </si>
  <si>
    <t>54'3”</t>
  </si>
  <si>
    <t>EH-21012</t>
  </si>
  <si>
    <t>51'4”</t>
  </si>
  <si>
    <t>56'11”</t>
  </si>
  <si>
    <t>EH-21013</t>
  </si>
  <si>
    <t>EH-21014</t>
  </si>
  <si>
    <t>56'8”</t>
  </si>
  <si>
    <t>62'3”</t>
  </si>
  <si>
    <t>EH-21015</t>
  </si>
  <si>
    <t>59'4”</t>
  </si>
  <si>
    <t>64'11”</t>
  </si>
  <si>
    <t>EH-21016</t>
  </si>
  <si>
    <t>62'0”</t>
  </si>
  <si>
    <t>67'7”</t>
  </si>
  <si>
    <t>EH-21017</t>
  </si>
  <si>
    <t>64'8”</t>
  </si>
  <si>
    <t>70'3”</t>
  </si>
  <si>
    <t>EH-21018</t>
  </si>
  <si>
    <t>67'4”</t>
  </si>
  <si>
    <t>72'11”</t>
  </si>
  <si>
    <t>EH-21019</t>
  </si>
  <si>
    <t>70'0”</t>
  </si>
  <si>
    <t>75'7”</t>
  </si>
  <si>
    <t>EH-21020</t>
  </si>
  <si>
    <t>72'8”</t>
  </si>
  <si>
    <t>78'3”</t>
  </si>
  <si>
    <t>EH-21021</t>
  </si>
  <si>
    <t>75'4”</t>
  </si>
  <si>
    <t>80'11”</t>
  </si>
  <si>
    <t>EH-21022</t>
  </si>
  <si>
    <t>78'0”</t>
  </si>
  <si>
    <t>45°</t>
  </si>
  <si>
    <t>EH-15306</t>
  </si>
  <si>
    <t>25'6”</t>
  </si>
  <si>
    <t>29'4”</t>
  </si>
  <si>
    <t>EH-15307</t>
  </si>
  <si>
    <t>28'2”</t>
  </si>
  <si>
    <t>EH-15308</t>
  </si>
  <si>
    <t>30'10”</t>
  </si>
  <si>
    <t>34'8”</t>
  </si>
  <si>
    <t>EH-15309</t>
  </si>
  <si>
    <t>33'6”</t>
  </si>
  <si>
    <t>37'4”</t>
  </si>
  <si>
    <t>EH-15310</t>
  </si>
  <si>
    <t>40'0”</t>
  </si>
  <si>
    <t>EH-15311</t>
  </si>
  <si>
    <t>38'10”</t>
  </si>
  <si>
    <t>42'8”</t>
  </si>
  <si>
    <t>EH-15312</t>
  </si>
  <si>
    <t>41'6”</t>
  </si>
  <si>
    <t>45'4”</t>
  </si>
  <si>
    <t>EH-15313</t>
  </si>
  <si>
    <t>EH-15314</t>
  </si>
  <si>
    <t>46'10”</t>
  </si>
  <si>
    <t>50'8”</t>
  </si>
  <si>
    <t>EH-15315</t>
  </si>
  <si>
    <t>53'4”</t>
  </si>
  <si>
    <t>EH-15316</t>
  </si>
  <si>
    <t>56'0”</t>
  </si>
  <si>
    <t>EH-15317</t>
  </si>
  <si>
    <t>54'10”</t>
  </si>
  <si>
    <t>58'8”</t>
  </si>
  <si>
    <t>EH-15318</t>
  </si>
  <si>
    <t>57'6”</t>
  </si>
  <si>
    <t>61'4”</t>
  </si>
  <si>
    <t>EH-15319</t>
  </si>
  <si>
    <t>64'0”</t>
  </si>
  <si>
    <t>EH-18306</t>
  </si>
  <si>
    <t>27'1”</t>
  </si>
  <si>
    <t>31'9”</t>
  </si>
  <si>
    <t>EH-18307</t>
  </si>
  <si>
    <t>29'9”</t>
  </si>
  <si>
    <t>34'5”</t>
  </si>
  <si>
    <t>EH-18308</t>
  </si>
  <si>
    <t>32'5”</t>
  </si>
  <si>
    <t>37'1”</t>
  </si>
  <si>
    <t>EH-18309</t>
  </si>
  <si>
    <t>39'9”</t>
  </si>
  <si>
    <t>EH-18310</t>
  </si>
  <si>
    <t>37'9”</t>
  </si>
  <si>
    <t>42'5”</t>
  </si>
  <si>
    <t>EH-18311</t>
  </si>
  <si>
    <t>40'5”</t>
  </si>
  <si>
    <t>45'1”</t>
  </si>
  <si>
    <t>EH-18312</t>
  </si>
  <si>
    <t>43'1”</t>
  </si>
  <si>
    <t>47'9”</t>
  </si>
  <si>
    <t>EH-18313</t>
  </si>
  <si>
    <t>45'9”</t>
  </si>
  <si>
    <t>EH-18314</t>
  </si>
  <si>
    <t>EH-18315</t>
  </si>
  <si>
    <t>51'1”</t>
  </si>
  <si>
    <t>55'9”</t>
  </si>
  <si>
    <t>EH-18316</t>
  </si>
  <si>
    <t>53'9”</t>
  </si>
  <si>
    <t>58'5”</t>
  </si>
  <si>
    <t>EH-18317</t>
  </si>
  <si>
    <t>56'5”</t>
  </si>
  <si>
    <t>61'1”</t>
  </si>
  <si>
    <t>EH-18318</t>
  </si>
  <si>
    <t>59'1”</t>
  </si>
  <si>
    <t>63'9”</t>
  </si>
  <si>
    <t>EH-18319</t>
  </si>
  <si>
    <t>61'9”</t>
  </si>
  <si>
    <t>66'5”</t>
  </si>
  <si>
    <t>EH-18320</t>
  </si>
  <si>
    <t>64'5”</t>
  </si>
  <si>
    <t>69'1”</t>
  </si>
  <si>
    <t>EH-18321</t>
  </si>
  <si>
    <t>67'1”</t>
  </si>
  <si>
    <t>71'9”</t>
  </si>
  <si>
    <t>EH-18322</t>
  </si>
  <si>
    <t>69'9”</t>
  </si>
  <si>
    <t>74'5”</t>
  </si>
  <si>
    <t>EH-21306</t>
  </si>
  <si>
    <t>EH-21307</t>
  </si>
  <si>
    <t>31'3”</t>
  </si>
  <si>
    <t>EH-21308</t>
  </si>
  <si>
    <t>33'11”</t>
  </si>
  <si>
    <t>39'6”</t>
  </si>
  <si>
    <t>EH-21309</t>
  </si>
  <si>
    <t>36'7”</t>
  </si>
  <si>
    <t>EH-21310</t>
  </si>
  <si>
    <t>39'3”</t>
  </si>
  <si>
    <t>EH-21311</t>
  </si>
  <si>
    <t>41'11”</t>
  </si>
  <si>
    <t>47'6”</t>
  </si>
  <si>
    <t>EH-21312</t>
  </si>
  <si>
    <t>44'7”</t>
  </si>
  <si>
    <t>50'2”</t>
  </si>
  <si>
    <t>EH-21313</t>
  </si>
  <si>
    <t>47'3”</t>
  </si>
  <si>
    <t>EH-21314</t>
  </si>
  <si>
    <t>49'11”</t>
  </si>
  <si>
    <t>55'6”</t>
  </si>
  <si>
    <t>EH-21315</t>
  </si>
  <si>
    <t>52'7”</t>
  </si>
  <si>
    <t>EH-21316</t>
  </si>
  <si>
    <t>55'3”</t>
  </si>
  <si>
    <t>60'10”</t>
  </si>
  <si>
    <t>EH-21317</t>
  </si>
  <si>
    <t>63'6”</t>
  </si>
  <si>
    <t>EH-21318</t>
  </si>
  <si>
    <t>60'7”</t>
  </si>
  <si>
    <t>EH-21319</t>
  </si>
  <si>
    <t>63'3”</t>
  </si>
  <si>
    <t>68'10”</t>
  </si>
  <si>
    <t>EH-21320</t>
  </si>
  <si>
    <t>65'11”</t>
  </si>
  <si>
    <t>EH-21321</t>
  </si>
  <si>
    <t>68'7”</t>
  </si>
  <si>
    <t>EH-21322</t>
  </si>
  <si>
    <t>71'3”</t>
  </si>
  <si>
    <t>76'10”</t>
  </si>
  <si>
    <t>EH-24306</t>
  </si>
  <si>
    <t>36'6”</t>
  </si>
  <si>
    <t>EH-24307</t>
  </si>
  <si>
    <t>39'2”</t>
  </si>
  <si>
    <t>EH-24308</t>
  </si>
  <si>
    <t>EH-24309</t>
  </si>
  <si>
    <t>44'6”</t>
  </si>
  <si>
    <t>EH-24310</t>
  </si>
  <si>
    <t>EH-24311</t>
  </si>
  <si>
    <t>49'10”</t>
  </si>
  <si>
    <t>EH-24312</t>
  </si>
  <si>
    <t>52'6”</t>
  </si>
  <si>
    <t>EH-24313</t>
  </si>
  <si>
    <t>EH-24314</t>
  </si>
  <si>
    <t>57'10”</t>
  </si>
  <si>
    <t>EH-24315</t>
  </si>
  <si>
    <t>EH-24316</t>
  </si>
  <si>
    <t>EH-24317</t>
  </si>
  <si>
    <t>65'10”</t>
  </si>
  <si>
    <t>EH-24318</t>
  </si>
  <si>
    <t>68'6”</t>
  </si>
  <si>
    <t>EH-24319</t>
  </si>
  <si>
    <t>EH-24320</t>
  </si>
  <si>
    <t>73'10”</t>
  </si>
  <si>
    <t>EH-24321</t>
  </si>
  <si>
    <t>EH-24322</t>
  </si>
  <si>
    <t>40°</t>
  </si>
  <si>
    <t>EH-27406</t>
  </si>
  <si>
    <t>29'7”</t>
  </si>
  <si>
    <t>EH-27407</t>
  </si>
  <si>
    <t>32'3”</t>
  </si>
  <si>
    <t>EH-27408</t>
  </si>
  <si>
    <t>34'11”</t>
  </si>
  <si>
    <t>EH-27409</t>
  </si>
  <si>
    <t>37'7”</t>
  </si>
  <si>
    <t>EH-27410</t>
  </si>
  <si>
    <t>40'3”</t>
  </si>
  <si>
    <t>EH-27411</t>
  </si>
  <si>
    <t>42'11”</t>
  </si>
  <si>
    <t>EH-27412</t>
  </si>
  <si>
    <t>45'7”</t>
  </si>
  <si>
    <t>EH-27413</t>
  </si>
  <si>
    <t>48'3”</t>
  </si>
  <si>
    <t>EH-27414</t>
  </si>
  <si>
    <t>50'11”</t>
  </si>
  <si>
    <t>EH-27415</t>
  </si>
  <si>
    <t>53'7”</t>
  </si>
  <si>
    <t>EH-27416</t>
  </si>
  <si>
    <t>56'3”</t>
  </si>
  <si>
    <t>EH-27417</t>
  </si>
  <si>
    <t>58'11”</t>
  </si>
  <si>
    <t>EH-27418</t>
  </si>
  <si>
    <t>EH-27419</t>
  </si>
  <si>
    <t>64'3”</t>
  </si>
  <si>
    <t>EH-27420</t>
  </si>
  <si>
    <t>EH-27421</t>
  </si>
  <si>
    <t>69'7”</t>
  </si>
  <si>
    <t>EH-27422</t>
  </si>
  <si>
    <t>72'3”</t>
  </si>
  <si>
    <t>79”-6”</t>
  </si>
  <si>
    <t>EH-30406</t>
  </si>
  <si>
    <t>39'0”</t>
  </si>
  <si>
    <t>EH-30407</t>
  </si>
  <si>
    <t>32'6”</t>
  </si>
  <si>
    <t>41'8”</t>
  </si>
  <si>
    <t>EH-30408</t>
  </si>
  <si>
    <t>44'4”</t>
  </si>
  <si>
    <t>EH-30409</t>
  </si>
  <si>
    <t>47'0”</t>
  </si>
  <si>
    <t>EH-30410</t>
  </si>
  <si>
    <t>EH-30411</t>
  </si>
  <si>
    <t>EH-30412</t>
  </si>
  <si>
    <t>55'0”</t>
  </si>
  <si>
    <t>EH-30413</t>
  </si>
  <si>
    <t>57'8”</t>
  </si>
  <si>
    <t>EH-30414</t>
  </si>
  <si>
    <t>60'4”</t>
  </si>
  <si>
    <t>EH-30415</t>
  </si>
  <si>
    <t>63'0”</t>
  </si>
  <si>
    <t>EH-30416</t>
  </si>
  <si>
    <t>65'8”</t>
  </si>
  <si>
    <t>EH-30417</t>
  </si>
  <si>
    <t>68'4”</t>
  </si>
  <si>
    <t>EH-30418</t>
  </si>
  <si>
    <t>62'10”</t>
  </si>
  <si>
    <t>71'0”</t>
  </si>
  <si>
    <t>EH-30419</t>
  </si>
  <si>
    <t>73'8”</t>
  </si>
  <si>
    <t>EH-30420</t>
  </si>
  <si>
    <t>68'2”</t>
  </si>
  <si>
    <t>76'4”</t>
  </si>
  <si>
    <t>EH-30421</t>
  </si>
  <si>
    <t>70'10”</t>
  </si>
  <si>
    <t>79'0”</t>
  </si>
  <si>
    <t>EH-30422</t>
  </si>
  <si>
    <t>EH-30423</t>
  </si>
  <si>
    <t>76'2”</t>
  </si>
  <si>
    <t>84'4”</t>
  </si>
  <si>
    <t>EH-36406</t>
  </si>
  <si>
    <t>EH-36407</t>
  </si>
  <si>
    <t>35'10”</t>
  </si>
  <si>
    <t>EH-36408</t>
  </si>
  <si>
    <t>EH-36409</t>
  </si>
  <si>
    <t>EH-36410</t>
  </si>
  <si>
    <t>43'10”</t>
  </si>
  <si>
    <t>EH-36411</t>
  </si>
  <si>
    <t>46'6”</t>
  </si>
  <si>
    <t>EH-36412</t>
  </si>
  <si>
    <t>49'2”</t>
  </si>
  <si>
    <t>EH-36413</t>
  </si>
  <si>
    <t>51'10”</t>
  </si>
  <si>
    <t>EH-36414</t>
  </si>
  <si>
    <t>EH-36415</t>
  </si>
  <si>
    <t>57'2”</t>
  </si>
  <si>
    <t>EH-36416</t>
  </si>
  <si>
    <t>59'10”</t>
  </si>
  <si>
    <t>EH-36417</t>
  </si>
  <si>
    <t>EH-36418</t>
  </si>
  <si>
    <t>65'2”</t>
  </si>
  <si>
    <t>EH-36419</t>
  </si>
  <si>
    <t>67'10”</t>
  </si>
  <si>
    <t>77'9”</t>
  </si>
  <si>
    <t>EH-36420</t>
  </si>
  <si>
    <t>70'6”</t>
  </si>
  <si>
    <t>80'5”</t>
  </si>
  <si>
    <t>EH-36421</t>
  </si>
  <si>
    <t>73'2”</t>
  </si>
  <si>
    <t>83'1”</t>
  </si>
  <si>
    <t>EH-36422</t>
  </si>
  <si>
    <t>75'10”</t>
  </si>
  <si>
    <t>85'9”</t>
  </si>
  <si>
    <t>50°</t>
  </si>
  <si>
    <t>EH-30506</t>
  </si>
  <si>
    <t>EH-30507</t>
  </si>
  <si>
    <t>EH-30508</t>
  </si>
  <si>
    <t>EH-30509</t>
  </si>
  <si>
    <t>EH-30510</t>
  </si>
  <si>
    <t>EH-30511</t>
  </si>
  <si>
    <t>EH-30512</t>
  </si>
  <si>
    <t>EH-30513</t>
  </si>
  <si>
    <t>EH-30514</t>
  </si>
  <si>
    <t>66'0”</t>
  </si>
  <si>
    <t>EH-30515</t>
  </si>
  <si>
    <t>68'8”</t>
  </si>
  <si>
    <t>EH-30516</t>
  </si>
  <si>
    <t>71'4”</t>
  </si>
  <si>
    <t>EH-30517</t>
  </si>
  <si>
    <t>74'0”</t>
  </si>
  <si>
    <t>EH-30518</t>
  </si>
  <si>
    <t>76'8”</t>
  </si>
  <si>
    <t>EH-30519</t>
  </si>
  <si>
    <t>79'4”</t>
  </si>
  <si>
    <t>EH-30520</t>
  </si>
  <si>
    <t>82'0”</t>
  </si>
  <si>
    <t>EH-30521</t>
  </si>
  <si>
    <t>84'8”</t>
  </si>
  <si>
    <t>EH-30522</t>
  </si>
  <si>
    <t>EH-30523</t>
  </si>
  <si>
    <t>81'10”</t>
  </si>
  <si>
    <t>86'0”</t>
  </si>
  <si>
    <t>EH-36506</t>
  </si>
  <si>
    <t>39'11”</t>
  </si>
  <si>
    <t>EH-36507</t>
  </si>
  <si>
    <t>42'7”</t>
  </si>
  <si>
    <t>EH-36508</t>
  </si>
  <si>
    <t>45'3”</t>
  </si>
  <si>
    <t>EH-36509</t>
  </si>
  <si>
    <t>47'11”</t>
  </si>
  <si>
    <t>EH-36510</t>
  </si>
  <si>
    <t>EH-36511</t>
  </si>
  <si>
    <t>53'3”</t>
  </si>
  <si>
    <t>EH-36512</t>
  </si>
  <si>
    <t>EH-36513</t>
  </si>
  <si>
    <t>58'7”</t>
  </si>
  <si>
    <t>EH-36514</t>
  </si>
  <si>
    <t>61'3”</t>
  </si>
  <si>
    <t>EH-36515</t>
  </si>
  <si>
    <t>63'11”</t>
  </si>
  <si>
    <t>EH-36516</t>
  </si>
  <si>
    <t>66'7”</t>
  </si>
  <si>
    <t>EH-36517</t>
  </si>
  <si>
    <t>69'3”</t>
  </si>
  <si>
    <t>EH-36518</t>
  </si>
  <si>
    <t>EH-36519</t>
  </si>
  <si>
    <t>74'7”</t>
  </si>
  <si>
    <t>EH-36520</t>
  </si>
  <si>
    <t>77'3”</t>
  </si>
  <si>
    <t>87'2”</t>
  </si>
  <si>
    <t>EH-36521</t>
  </si>
  <si>
    <t>EH-36522</t>
  </si>
  <si>
    <t>82'7”</t>
  </si>
  <si>
    <t>Part Number</t>
  </si>
  <si>
    <t>Category</t>
  </si>
  <si>
    <t>Weight (lbs)</t>
  </si>
  <si>
    <t>Eave Height (ft)</t>
  </si>
  <si>
    <t>Peak Height (ft)</t>
  </si>
  <si>
    <t>Peak Height (m)</t>
  </si>
  <si>
    <t>Commercial</t>
  </si>
  <si>
    <t>Model 1513 Wide-Corr Centurion Bin</t>
  </si>
  <si>
    <t>Model 1514 Wide-Corr Centurion Bin</t>
  </si>
  <si>
    <t>Model 1813 Wide-Corr Centurion Bin</t>
  </si>
  <si>
    <t>Model 1814 Wide-Corr Centurion Bin</t>
  </si>
  <si>
    <t>Model 2113 Wide-Corr Centurion Bin</t>
  </si>
  <si>
    <t>Model 2114 Wide-Corr Centurion Bin</t>
  </si>
  <si>
    <t>Model 2413 Wide-Corr Centurion Bin</t>
  </si>
  <si>
    <t>Model 2414 Wide-Corr Centurion Bin</t>
  </si>
  <si>
    <t>Model 2415 Wide-Corr Centurion Bin</t>
  </si>
  <si>
    <t>Model 2416 Wide-Corr Centurion Bin</t>
  </si>
  <si>
    <t>Model 2417 Wide-Corr Centurion Bin</t>
  </si>
  <si>
    <t>Model 2418 Wide-Corr Centurion Bin</t>
  </si>
  <si>
    <t>Model 2713 Wide-Corr Centurion Bin</t>
  </si>
  <si>
    <t>Model 2714 Wide-Corr Centurion Bin</t>
  </si>
  <si>
    <t>Model 2715 Wide-Corr Centurion Bin</t>
  </si>
  <si>
    <t>Model 2716 Wide-Corr Centurion Bin</t>
  </si>
  <si>
    <t>Model 2717 Wide-Corr Centurion Bin</t>
  </si>
  <si>
    <t>Model 2718 Wide-Corr Centurion Bin</t>
  </si>
  <si>
    <t>Model 3013 Wide-Corr Centurion Bin</t>
  </si>
  <si>
    <t>Model 3014 Wide-Corr Centurion Bin</t>
  </si>
  <si>
    <t>Model 3015 Wide-Corr Centurion Bin</t>
  </si>
  <si>
    <t>Model 3016 Wide-Corr Centurion Bin</t>
  </si>
  <si>
    <t>Model 3017 Wide-Corr Centurion Bin</t>
  </si>
  <si>
    <t>Model 3018 Wide-Corr Centurion Bin</t>
  </si>
  <si>
    <t>Model 3019 Wide-Corr Centurion Bin</t>
  </si>
  <si>
    <t>Model 3020 Wide-Corr Centurion Bin</t>
  </si>
  <si>
    <t>Model 3313 Wide-Corr Centurion Bin</t>
  </si>
  <si>
    <t>Model 3314 Wide-Corr Centurion Bin</t>
  </si>
  <si>
    <t>Model 3315 Wide-Corr Centurion Bin</t>
  </si>
  <si>
    <t>Model 3316 Wide-Corr Centurion Bin</t>
  </si>
  <si>
    <t>Model 3317 Wide-Corr Centurion Bin</t>
  </si>
  <si>
    <t>Model 3318 Wide-Corr Centurion Bin</t>
  </si>
  <si>
    <t>Model 3319 Wide-Corr Centurion Bin</t>
  </si>
  <si>
    <t>Model 3320 Wide-Corr Centurion Bin</t>
  </si>
  <si>
    <t>Model 3321 Wide-Corr Centurion Bin</t>
  </si>
  <si>
    <t>Model 3322 Wide-Corr Centurion Bin</t>
  </si>
  <si>
    <t>Model 3323 Wide-Corr Centurion Bin</t>
  </si>
  <si>
    <t>Model 3613 Wide-Corr Centurion Bin</t>
  </si>
  <si>
    <t>Model 3614 Wide-Corr Centurion Bin</t>
  </si>
  <si>
    <t>Model 3615 Wide-Corr Centurion Bin</t>
  </si>
  <si>
    <t>Model 3616 Wide-Corr Centurion Bin</t>
  </si>
  <si>
    <t>Model 3617 Wide-Corr Centurion Bin</t>
  </si>
  <si>
    <t>Model 3618 Wide-Corr Centurion Bin</t>
  </si>
  <si>
    <t>Model 3619 Wide-Corr Centurion Bin</t>
  </si>
  <si>
    <t>Model 3620 Wide-Corr Centurion Bin</t>
  </si>
  <si>
    <t>Model 3621 Wide-Corr Centurion Bin</t>
  </si>
  <si>
    <t>Model 3622 Wide-Corr Centurion Bin</t>
  </si>
  <si>
    <t>Model 3623 Wide-Corr Centurion Bin</t>
  </si>
  <si>
    <t>Model 4213 Wide-Corr Centurion Bin</t>
  </si>
  <si>
    <t>Model 4214 Wide-Corr Centurion Bin</t>
  </si>
  <si>
    <t>Model 4215 Wide-Corr Centurion Bin</t>
  </si>
  <si>
    <t>Model 4216 Wide-Corr Centurion Bin</t>
  </si>
  <si>
    <t>Model 4217 Wide-Corr Centurion Bin</t>
  </si>
  <si>
    <t>Model 4218 Wide-Corr Centurion Bin</t>
  </si>
  <si>
    <t>Model 4219 Wide-Corr Centurion Bin</t>
  </si>
  <si>
    <t>Model 4220 Wide-Corr Centurion Bin</t>
  </si>
  <si>
    <t>Model 4221 Wide-Corr Centurion Bin</t>
  </si>
  <si>
    <t>Model 4222 Wide-Corr Centurion Bin</t>
  </si>
  <si>
    <t>Model 4223 Wide-Corr Centurion Bin</t>
  </si>
  <si>
    <t>Model 4813 Wide-Corr Centurion Bin</t>
  </si>
  <si>
    <t>Model 4814 Wide-Corr Centurion Bin</t>
  </si>
  <si>
    <t>Model 4815 Wide-Corr Centurion Bin</t>
  </si>
  <si>
    <t>Model 4816 Wide-Corr Centurion Bin</t>
  </si>
  <si>
    <t>Model 4817 Wide-Corr Centurion Bin</t>
  </si>
  <si>
    <t>Model 4818 Wide-Corr Centurion Bin</t>
  </si>
  <si>
    <t>Model 4819 Wide-Corr Centurion Bin</t>
  </si>
  <si>
    <t>Model 4820 Wide-Corr Centurion Bin</t>
  </si>
  <si>
    <t>Model 4821 Wide-Corr Centurion Bin</t>
  </si>
  <si>
    <t>Model 4822 Wide-Corr Centurion Bin</t>
  </si>
  <si>
    <t>Model 4823 Wide-Corr Centurion Bin</t>
  </si>
  <si>
    <t>Model 5409 Wide-Corr Centurion Bin STRUCTURED ROOF</t>
  </si>
  <si>
    <t>Model 5409 Wide-Corr Centurion Bin UNSTRUCTURED ROOF</t>
  </si>
  <si>
    <t>Model 5410 Wide-Corr Centurion Bin STRUCTURED ROOF</t>
  </si>
  <si>
    <t>Model 5410 Wide-Corr Centurion Bin UNSTRUCTURED ROOF</t>
  </si>
  <si>
    <t>Model 5411 Wide-Corr Centurion Bin UNSTRUCTURED ROOF</t>
  </si>
  <si>
    <t>Model 5411 Wide-Corr Centurion Bin STRUCTURED ROOF</t>
  </si>
  <si>
    <t>Model 5412 Wide-Corr Centurion Bin STRUCTURED ROOF</t>
  </si>
  <si>
    <t>Model 5412 Wide-Corr Centurion Bin UNSTRUCTURED ROOF</t>
  </si>
  <si>
    <t>Model 5413 Wide-Corr Centurion Bin UNSTRUCTURED ROOF</t>
  </si>
  <si>
    <t>Model 5413 Wide-Corr Centurion Bin STRUCTURED ROOF</t>
  </si>
  <si>
    <t>Model 5414 Wide-Corr Centurion Bin STRUCTURED ROOF</t>
  </si>
  <si>
    <t>Model 5414 Wide-Corr Centurion Bin UNSTRUCTURED ROOF</t>
  </si>
  <si>
    <t>Model 5415 Wide-Corr Centurion Bin STRUCTURED ROOF</t>
  </si>
  <si>
    <t>Model 5415 Wide-Corr Centurion Bin UNSTRUCTURED ROOF</t>
  </si>
  <si>
    <t>Model 5416 Wide-Corr Centurion Bin UNSTRUCTURED ROOF</t>
  </si>
  <si>
    <t>Model 5416 Wide-Corr Centurion Bin STRUCTURED ROOF</t>
  </si>
  <si>
    <t>Model 5417 Wide-Corr Centurion Bin STRUCTURED ROOF</t>
  </si>
  <si>
    <t>Model 5417 Wide-Corr Centurion Bin UNSTRUCTURED ROOF</t>
  </si>
  <si>
    <t>Model 5418 Wide-Corr Centurion Bin STRUCTURED ROOF</t>
  </si>
  <si>
    <t>Model 5418 Wide-Corr Centurion Bin UNSTRUCTURED ROOF</t>
  </si>
  <si>
    <t>Model 5419 Wide-Corr Centurion Bin STRUCTURED ROOF</t>
  </si>
  <si>
    <t>Model 5419 Wide-Corr Centurion Bin UNSTRUCTURED ROOF</t>
  </si>
  <si>
    <t>Model 5420 Wide-Corr Centurion Bin UNSTRUCTURED ROOF</t>
  </si>
  <si>
    <t>Model 5420 Wide-Corr Centurion Bin STRUCTURED ROOF</t>
  </si>
  <si>
    <t>Model 5421 Wide-Corr Centurion Bin STRUCTURED ROOF</t>
  </si>
  <si>
    <t>Modle 5421 Wide-Corr Centurion Bin UNSTRUCTURED ROOF</t>
  </si>
  <si>
    <t>Model 5422 Wide-Corr Centurion Bin STRUCTURED ROOF</t>
  </si>
  <si>
    <t>Model 5422 Wide-Corr Centurion Bin UNSTRUCTURED ROOF</t>
  </si>
  <si>
    <t>Model 5423 Wide-Corr Centurion Bin STRUCTURED ROOF</t>
  </si>
  <si>
    <t>Model 5423 Wide-Corr Centurion Bin UNSTRUCTURED ROOF</t>
  </si>
  <si>
    <t>Model 6009 Wide-Corr Centurion Bin</t>
  </si>
  <si>
    <t>Modle 6010 Wide-Corr Centurion Bin</t>
  </si>
  <si>
    <t>Model 6011 Wide-Corr Centurion Bin</t>
  </si>
  <si>
    <t>Model 6012 Wide-Corr Centurion Bin</t>
  </si>
  <si>
    <t>Model 6013 Wide-Corr Centurion Bin</t>
  </si>
  <si>
    <t>Model 6014 Wide-Corr Centurion Bin</t>
  </si>
  <si>
    <t>Model 6015 Wide-Corr Centurion Bin</t>
  </si>
  <si>
    <t>Model 6016 Wide-Corr Centurion Bin</t>
  </si>
  <si>
    <t>Model 6017 Wide-Corr Centurion Bin</t>
  </si>
  <si>
    <t>Model 6018 Wide-Corr Centurion Bin</t>
  </si>
  <si>
    <t>Model 6019 Wide-Corr Centurion Bin</t>
  </si>
  <si>
    <t>Modle 6020 Wide-Corr Centurion Bin</t>
  </si>
  <si>
    <t>Model 6021 Wide-Corr Centurion Bin</t>
  </si>
  <si>
    <t>Model 6022 Wide-Corr Centurion Bin</t>
  </si>
  <si>
    <t>Model 6023 Wide-Corr Centurion Bin</t>
  </si>
  <si>
    <t>Model 7209 Wide-Corr Centurion Bin</t>
  </si>
  <si>
    <t>Model 7210 Wide-Corr Centurion Bin</t>
  </si>
  <si>
    <t>Model 7211 Wide-Corr Centurion Bin</t>
  </si>
  <si>
    <t>Model 7212 Wide-Corr Centurion Bin</t>
  </si>
  <si>
    <t>Model 7213 Wide-Corr Centurion Bin</t>
  </si>
  <si>
    <t>Modle 7214 Wide-Corr Centurion Bin</t>
  </si>
  <si>
    <t>Model 7215 Wide-Corr Centurion Bin</t>
  </si>
  <si>
    <t>Model 7216 Wide-Corr Centurion Bin</t>
  </si>
  <si>
    <t>Model 7217 Wide-Corr Centurion Bin</t>
  </si>
  <si>
    <t>Model 7218 Wide-Corr Centurion Bin</t>
  </si>
  <si>
    <t>Model 7219 Wide-Corr Centurion Bin</t>
  </si>
  <si>
    <t>Model 7220 Wide-Corr Centurion Bin</t>
  </si>
  <si>
    <t>Model 7221 Wide-Corr Centurion Bin</t>
  </si>
  <si>
    <t>Model 7222 Wide-Corr Centurion Bin</t>
  </si>
  <si>
    <t>Model 7223 Wide-Corr Centurion Bin</t>
  </si>
  <si>
    <t>Model 7509 Wide-Corr Centurion Bin</t>
  </si>
  <si>
    <t>Model 7510 Wide-Corr Centurion Bin</t>
  </si>
  <si>
    <t>Model 7511 Wide-Corr Centurion Bin</t>
  </si>
  <si>
    <t>Model 7512 Wide-Corr Centurion Bin</t>
  </si>
  <si>
    <t>Model 7513 Wide-Corr Centurion Bin</t>
  </si>
  <si>
    <t>Model 7514 Wide-Corr Centurion Bin</t>
  </si>
  <si>
    <t>Model 7515 Wide-Corr Centurion Bin</t>
  </si>
  <si>
    <t>Model 7516 Wide-Corr Centurion Bin</t>
  </si>
  <si>
    <t>Model 7517 Wide-Corr Centurion Bin</t>
  </si>
  <si>
    <t>Model 7518 Wide-Corr Centurion Bin</t>
  </si>
  <si>
    <t>Model 7519 Wide-Corr Centurion Bin</t>
  </si>
  <si>
    <t>Model 7520 Wide-Corr Centurion Bin</t>
  </si>
  <si>
    <t>Model 7521 Wide-Corr Centurion Bin</t>
  </si>
  <si>
    <t>Model 7522 Wide-Corr Centurion Bin</t>
  </si>
  <si>
    <t>Model 7523 Wide-Corr Centurion Bin</t>
  </si>
  <si>
    <t>Model 7809 Wide-Corr Centurion Bin</t>
  </si>
  <si>
    <t>Model 7810 Wide-Corr Centurion Bin</t>
  </si>
  <si>
    <t>Model 7811 Wide-Corr Centurion Bin</t>
  </si>
  <si>
    <t>Model 7812 Wide-Corr Centurion Bin</t>
  </si>
  <si>
    <t>Model 7813 Wide-Corr Centurion Bin</t>
  </si>
  <si>
    <t>Model 7814 Wide-Corr Centurion Bin</t>
  </si>
  <si>
    <t>Model 7815 Wide-Corr Centurion Bin</t>
  </si>
  <si>
    <t>Model 7816 Wide-Corr Centurion Bin</t>
  </si>
  <si>
    <t>Model 7817 Wide-Corr Centurion Bin</t>
  </si>
  <si>
    <t>Model 7818 Wide-Corr Centurion Bin</t>
  </si>
  <si>
    <t>Model 7819 Wide-Corr Centurion Bin</t>
  </si>
  <si>
    <t>Model 7820 Wide-Corr Centurion Bin</t>
  </si>
  <si>
    <t>Model 7821 Wide-Corr Centurion Bin</t>
  </si>
  <si>
    <t>Model 7822 Wide-Corr Centurion Bin</t>
  </si>
  <si>
    <t>Model 7823 Wide-Corr Centurion Bin</t>
  </si>
  <si>
    <t>Model 9009 Wide-Corr Centurion Bin</t>
  </si>
  <si>
    <t>Model 9010 Wide-Corr Centurion Bin</t>
  </si>
  <si>
    <t>Model 9011 Wide-Corr Centurion Bin</t>
  </si>
  <si>
    <t>Model 9012 Wide-Corr Centurion Bin</t>
  </si>
  <si>
    <t>Model 9013 Wide-Corr Centurion Bin</t>
  </si>
  <si>
    <t>Model 9014 Wide-Corr Centurion Bin</t>
  </si>
  <si>
    <t>Model 9015 Wide-Corr Centurion Bin</t>
  </si>
  <si>
    <t>Model 9016 Wide-Corr Centurion Bin</t>
  </si>
  <si>
    <t>Model 9017 Wide-Corr Centurion Bin</t>
  </si>
  <si>
    <t>Model 9018 Wide-Corr Centurion Bin</t>
  </si>
  <si>
    <t>Model 9019 Wide-Corr Centurion Bin</t>
  </si>
  <si>
    <t>Model 9020 Wide-Corr Centurion Bin</t>
  </si>
  <si>
    <t>Model 9021 Wide-Corr Centurion Bin</t>
  </si>
  <si>
    <t>Model 9022 Wide-Corr Centurion Bin</t>
  </si>
  <si>
    <t>Model 9023 Wide-Corr Centurion Bin</t>
  </si>
  <si>
    <t>Model 10509 Wide-Corr Centurion Bin</t>
  </si>
  <si>
    <t>Model 10510 Wide-Corr Centurion Bin</t>
  </si>
  <si>
    <t>Model 10512 Wide-Corr Centurion Bin</t>
  </si>
  <si>
    <t>Model 10511 Wide-Corr Centurion Bin</t>
  </si>
  <si>
    <t>Model 10513 Wide-Corr Centurion Bin</t>
  </si>
  <si>
    <t>Model 10514 Wide-Corr Centurion Bin</t>
  </si>
  <si>
    <t>Model 10515 Wide-Corr Centurion Bin</t>
  </si>
  <si>
    <t>Model 10516 Wide-Corr Centurion Bin</t>
  </si>
  <si>
    <t>Model 10517 Wide-Corr Centurion Bin</t>
  </si>
  <si>
    <t>Model 10518 Wide-Corr Centurion Bin</t>
  </si>
  <si>
    <t>Model 10519 Wide-Corr Centurion Bin</t>
  </si>
  <si>
    <t>Model 10520 Wide-Corr Centurion Bin</t>
  </si>
  <si>
    <t>Model 10521 Wide-Corr Centurion Bin</t>
  </si>
  <si>
    <t>Model 10522 Wide-Corr Centurion Bin</t>
  </si>
  <si>
    <t>Model 10523 Wide-Corr Centurion Bin</t>
  </si>
  <si>
    <t>Model 10209 Wide-Corr Centurion Bin</t>
  </si>
  <si>
    <t>Model 10210 Wide-Corr Centurion Bin</t>
  </si>
  <si>
    <t>Model 10211 Wide-Corr Centurion Bin</t>
  </si>
  <si>
    <t>Model 10212 Wide-Corr Centurion Bin</t>
  </si>
  <si>
    <t>Model 10213 Wide-Corr Centurion Bin</t>
  </si>
  <si>
    <t>Model 10214 Wide-Corr Centurion Bin</t>
  </si>
  <si>
    <t>Model 10215 Wide-Corr Centurion Bin</t>
  </si>
  <si>
    <t>Model 10216 Wide-Corr Centurion Bin</t>
  </si>
  <si>
    <t>Model 10217 Wide-Corr Centurion Bin</t>
  </si>
  <si>
    <t>Model 10218 Wide-Corr Centurion Bin</t>
  </si>
  <si>
    <t>Model 10219 Wide-Corr Centurion Bin</t>
  </si>
  <si>
    <t>Model 10220 Wide-Corr Centurion Bin</t>
  </si>
  <si>
    <t>Model 10221 Wide-Corr Centurion Bin</t>
  </si>
  <si>
    <t>Model 10222 Wide-Corr Centurion Bin</t>
  </si>
  <si>
    <t>Model 10223 Wide-Corr Centurion Bin</t>
  </si>
  <si>
    <t>Model 10809 Wide-Corr Centurion Bin</t>
  </si>
  <si>
    <t>Model 10810 Wide-Corr Centurion Bin</t>
  </si>
  <si>
    <t>Model 10811 Wide-Corr Centurion Bin</t>
  </si>
  <si>
    <t>Model 10812 Wide-Corr Centurion Bin</t>
  </si>
  <si>
    <t>Model 10813 Wide-Corr Centurion Bin</t>
  </si>
  <si>
    <t>Model 10814 Wide-Corr Centurion Bin</t>
  </si>
  <si>
    <t>Model 10816 Wide-Corr Centurion Bin</t>
  </si>
  <si>
    <t>Model 10817 Wide-Corr Centurion Bin</t>
  </si>
  <si>
    <t>Model 10818 Wide-Corr Centurion Bin</t>
  </si>
  <si>
    <t>Model 10819 Wide-Corr Centurion Bin</t>
  </si>
  <si>
    <t>Model 10820 Wide-Corr Centurion Bin</t>
  </si>
  <si>
    <t>Model 10821 Wide-Corr Centurion Bin</t>
  </si>
  <si>
    <t>Model 10822 Wide-Corr Centurion Bin</t>
  </si>
  <si>
    <t>Model 6609 Wide-Corr Centurion Bin</t>
  </si>
  <si>
    <t>Model 6610 Wide-Corr Centurion Bin</t>
  </si>
  <si>
    <t>Model 6611 Wide-Corr Centurion Bin</t>
  </si>
  <si>
    <t>Model 6612 Wide-Corr Centurion Bin</t>
  </si>
  <si>
    <t>Model 6613 Wide-Corr Centurion Bin</t>
  </si>
  <si>
    <t>Model 6614 Wide-Corr Centurion Bin</t>
  </si>
  <si>
    <t>Model 6615 Wide-Corr Centurion Bin</t>
  </si>
  <si>
    <t>Model 6616 Wide-Corr Centurion Bin</t>
  </si>
  <si>
    <t>Model 6617 Wide-Corr Centurion Bin</t>
  </si>
  <si>
    <t>Model 6618 Wide-Corr Centurion Bin</t>
  </si>
  <si>
    <t>Model 6619 Wide-Corr Centurion Bin</t>
  </si>
  <si>
    <t>Model 6620 Wide-Corr Centurion Bin</t>
  </si>
  <si>
    <t>Model 6621 Wide-Corr Centurion Bin</t>
  </si>
  <si>
    <t>Model 6622 Wide-Corr Centurion Bin</t>
  </si>
  <si>
    <t>Model 6623 Wide-Corr Centurion Bin</t>
  </si>
  <si>
    <t>Model 8409 Wide-Corr Centurion Bin</t>
  </si>
  <si>
    <t>Model 8410 Wide-Corr Centurion Bin</t>
  </si>
  <si>
    <t>Model 8411 Wide-Corr Centurion Bin</t>
  </si>
  <si>
    <t>Model 8412 Wide-Corr Centurion Bin</t>
  </si>
  <si>
    <t>Model 8413 Wide-Corr Centurion Bin</t>
  </si>
  <si>
    <t>Model 8414 Wide-Corr Centurion Bin</t>
  </si>
  <si>
    <t>Model 8415 Wide-Corr Centurion Bin</t>
  </si>
  <si>
    <t>Model 8416 Wide-Corr Centurion Bin</t>
  </si>
  <si>
    <t>Model 8417 Wide-Corr Centurion Bin</t>
  </si>
  <si>
    <t>Model 8418 Wide-Corr Centurion Bin</t>
  </si>
  <si>
    <t>Model 8419 Wide-Corr Centurion Bin</t>
  </si>
  <si>
    <t>Model 8420 Wide-Corr Centurion Bin</t>
  </si>
  <si>
    <t>Model 8421 Wide-Corr Centurion Bin</t>
  </si>
  <si>
    <t>Model 8422 Wide-Corr Centurion Bin</t>
  </si>
  <si>
    <t>Model 8423 Wide-Corr Centurion Bin</t>
  </si>
  <si>
    <t>Model 4513 Wide-Corr Centurion Bin</t>
  </si>
  <si>
    <t>Model 4514 Wide-Corr Centurion Bin</t>
  </si>
  <si>
    <t>Model 4515 Wide-Corr Centurion Bin</t>
  </si>
  <si>
    <t>Model 4516 Wide-Corr Centurion Bin</t>
  </si>
  <si>
    <t>Model 4517 Wide-Corr Centurion Bin</t>
  </si>
  <si>
    <t>Model 4518 Wide-Corr Centurion Bin</t>
  </si>
  <si>
    <t>Model 4519 Wide-Corr Centurion Bin</t>
  </si>
  <si>
    <t>Model 4520 Wide-Corr Centurion Bin</t>
  </si>
  <si>
    <t>Model 4521 Wide-Corr Centurion Bin</t>
  </si>
  <si>
    <t>Model 4522 Wide-Corr Centurion Bin</t>
  </si>
  <si>
    <t>Model 4523 Wide-Corr Centurion Bin</t>
  </si>
  <si>
    <t>Model 5113 Wide-Corr Centurion Bin</t>
  </si>
  <si>
    <t>Model 5114 Wide-Corr Centurion Bin</t>
  </si>
  <si>
    <t>Model 5115 Wide-Corr Centurion Bin</t>
  </si>
  <si>
    <t>Model 5116 Wide-Corr Centurion Bin</t>
  </si>
  <si>
    <t>Model 5117 Wide-Corr Centurion Bin</t>
  </si>
  <si>
    <t>Model 5118 Wide-Corr Centurion Bin</t>
  </si>
  <si>
    <t>Model 5122 Wide-Corr Centurion Bin</t>
  </si>
  <si>
    <t>Model 5119 Wide-Corr Centurion Bin</t>
  </si>
  <si>
    <t>Model 5120 Wide-Corr Centurion Bin</t>
  </si>
  <si>
    <t>Model 5121 Wide-Corr Centurion Bin</t>
  </si>
  <si>
    <t>Model 5123 Wide-Corr Centurion Bin</t>
  </si>
  <si>
    <t>231997W</t>
  </si>
  <si>
    <t>Farm</t>
  </si>
  <si>
    <t>Model 1505 Centurion-W Bin</t>
  </si>
  <si>
    <t>231997WL</t>
  </si>
  <si>
    <t>Model 1505 Centurion-W Bin for Sealform</t>
  </si>
  <si>
    <t>231998W</t>
  </si>
  <si>
    <t>Model 1506 Centurion-W Bin</t>
  </si>
  <si>
    <t>231998WL</t>
  </si>
  <si>
    <t>Model 1506 Centurion-W Bin for Sealform</t>
  </si>
  <si>
    <t>231999W</t>
  </si>
  <si>
    <t>Model 1507 Centurion-W Bin</t>
  </si>
  <si>
    <t>231999WL</t>
  </si>
  <si>
    <t>Model 1507 Centurion-W Bin for Sealform</t>
  </si>
  <si>
    <t>232000W</t>
  </si>
  <si>
    <t>Model 1508 Centurion-W Bin</t>
  </si>
  <si>
    <t>232000WL</t>
  </si>
  <si>
    <t>Model 1508 Centurion-W Bin for Sealform</t>
  </si>
  <si>
    <t>232001W</t>
  </si>
  <si>
    <t>Model 1509 Centurion-W Bin</t>
  </si>
  <si>
    <t>232002W</t>
  </si>
  <si>
    <t>Model 1510 Centurion-W Bin</t>
  </si>
  <si>
    <t>232003W</t>
  </si>
  <si>
    <t>Model 1511 Centurion-W Bin</t>
  </si>
  <si>
    <t>232004W</t>
  </si>
  <si>
    <t>Model 1512 Centurion-W Bin</t>
  </si>
  <si>
    <t>232007W</t>
  </si>
  <si>
    <t>Model 1805 Centurion-W Bin</t>
  </si>
  <si>
    <t>232007WL</t>
  </si>
  <si>
    <t>Model 1805 Centurion-W Bin for Sealform</t>
  </si>
  <si>
    <t>232008W</t>
  </si>
  <si>
    <t>Model 1806 Centurion-W Bin</t>
  </si>
  <si>
    <t>232008WL</t>
  </si>
  <si>
    <t>Model 1806 Centurion-W Bin for Sealform</t>
  </si>
  <si>
    <t>232009W</t>
  </si>
  <si>
    <t>Model 1807 Centurion-W Bin</t>
  </si>
  <si>
    <t>232009WL</t>
  </si>
  <si>
    <t>Model 1807 Centurion-W Bin for Sealform</t>
  </si>
  <si>
    <t>232010W</t>
  </si>
  <si>
    <t>Model 1808 Centurion-W Bin</t>
  </si>
  <si>
    <t>232010WL</t>
  </si>
  <si>
    <t>Model 1808 Centurion-W Bin for Sealform</t>
  </si>
  <si>
    <t>232011W</t>
  </si>
  <si>
    <t>Model 1809 Centurion-W Bin</t>
  </si>
  <si>
    <t>232012W</t>
  </si>
  <si>
    <t>Model 1810 Centurion-W Bin</t>
  </si>
  <si>
    <t>232013W</t>
  </si>
  <si>
    <t>Model 1811 Centurion-W Bin</t>
  </si>
  <si>
    <t>232014W</t>
  </si>
  <si>
    <t>Model 1812 Centurion-W Bin</t>
  </si>
  <si>
    <t>232017W</t>
  </si>
  <si>
    <t>Model 2105 Centurion-W Bin</t>
  </si>
  <si>
    <t>232017WL</t>
  </si>
  <si>
    <t>Model 2105 Centurion-W Bin for Sealform</t>
  </si>
  <si>
    <t>232018W</t>
  </si>
  <si>
    <t>Model 2106 Centurion-W Bin</t>
  </si>
  <si>
    <t>232018WL</t>
  </si>
  <si>
    <t>Model 2106 Centurion-W Bin for Sealform</t>
  </si>
  <si>
    <t>232019W</t>
  </si>
  <si>
    <t>Model 2107 Centurion-W Bin</t>
  </si>
  <si>
    <t>232019WL</t>
  </si>
  <si>
    <t>Model 2107 Centurion-W Bin for Sealform</t>
  </si>
  <si>
    <t>232020W</t>
  </si>
  <si>
    <t>Model 2108 Centurion-W Bin</t>
  </si>
  <si>
    <t>232020WL</t>
  </si>
  <si>
    <t>Model 2108 Centurion-W Bin for Sealform</t>
  </si>
  <si>
    <t>232021W</t>
  </si>
  <si>
    <t>Model 2109 Centurion-W Bin</t>
  </si>
  <si>
    <t>232022W</t>
  </si>
  <si>
    <t>Model 2110 Centurion-W Bin</t>
  </si>
  <si>
    <t>232023W</t>
  </si>
  <si>
    <t>Model 2111 Centurion-W Bin</t>
  </si>
  <si>
    <t>232024W</t>
  </si>
  <si>
    <t>Model 2112 Centurion-W Bin</t>
  </si>
  <si>
    <t>232027W</t>
  </si>
  <si>
    <t>Model 2405 Centurion-W Bin</t>
  </si>
  <si>
    <t>232027WL</t>
  </si>
  <si>
    <t>Model 2405 Centurion-W Bin for Sealform</t>
  </si>
  <si>
    <t>232028W</t>
  </si>
  <si>
    <t>Model 2406 Centurion-W Bin</t>
  </si>
  <si>
    <t>232028WL</t>
  </si>
  <si>
    <t>Model 2406 Centurion-W Bin for Sealform</t>
  </si>
  <si>
    <t>232029W</t>
  </si>
  <si>
    <t>Model 2407 Centurion-W Bin</t>
  </si>
  <si>
    <t>232029WL</t>
  </si>
  <si>
    <t>Model 2407 Centurion-W Bin for Sealform</t>
  </si>
  <si>
    <t>232030W</t>
  </si>
  <si>
    <t>Model 2408 Centurion-W Bin</t>
  </si>
  <si>
    <t>232030WL</t>
  </si>
  <si>
    <t>Model 2408 Centurion-W Bin for Sealform</t>
  </si>
  <si>
    <t>232031W</t>
  </si>
  <si>
    <t>Model 2409 Centurion-W Bin</t>
  </si>
  <si>
    <t>232032W</t>
  </si>
  <si>
    <t>Model 2410 Centurion-W Bin</t>
  </si>
  <si>
    <t>232033W</t>
  </si>
  <si>
    <t>Model 2411 Centurion-W Bin</t>
  </si>
  <si>
    <t>232034W</t>
  </si>
  <si>
    <t>Model 2412 Centurion-W Bin</t>
  </si>
  <si>
    <t>232042W</t>
  </si>
  <si>
    <t>Model 2705 Centurion-W Bin</t>
  </si>
  <si>
    <t>232042WL</t>
  </si>
  <si>
    <t>Model 2705 Centurion-W Bin for Sealform</t>
  </si>
  <si>
    <t>232043W</t>
  </si>
  <si>
    <t>Model 2706 Centurion-W Bin</t>
  </si>
  <si>
    <t>232043WL</t>
  </si>
  <si>
    <t>Model 2706 Centurion-W Bin for Sealform</t>
  </si>
  <si>
    <t>232044W</t>
  </si>
  <si>
    <t>Model 2707 Centurion-W Bin</t>
  </si>
  <si>
    <t>232044WL</t>
  </si>
  <si>
    <t>Model 2707 Centurion-W Bin for Sealform</t>
  </si>
  <si>
    <t>232045W</t>
  </si>
  <si>
    <t>Model 2708 Centurion-W Bin</t>
  </si>
  <si>
    <t>232045WL</t>
  </si>
  <si>
    <t>Model 2708 Centurion-W Bin for Sealform</t>
  </si>
  <si>
    <t>232046W</t>
  </si>
  <si>
    <t>Model 2709 Centurion-W Bin</t>
  </si>
  <si>
    <t>232047W</t>
  </si>
  <si>
    <t>Model 2710 Centurion-W Bin</t>
  </si>
  <si>
    <t>232048W</t>
  </si>
  <si>
    <t>Model 2711 Centurion-W Bin</t>
  </si>
  <si>
    <t>232049W</t>
  </si>
  <si>
    <t>Model 2712 Centurion-W Bin</t>
  </si>
  <si>
    <t>232057W</t>
  </si>
  <si>
    <t>Model 3005 Centurion-W Bin</t>
  </si>
  <si>
    <t>232057WL</t>
  </si>
  <si>
    <t>Model 3005 Centurion-W Bin for Sealform</t>
  </si>
  <si>
    <t>232058W</t>
  </si>
  <si>
    <t>Model 3006 Centurion-W Bin</t>
  </si>
  <si>
    <t>232058WL</t>
  </si>
  <si>
    <t>Model 3006 Centurion-W Bin for Sealform</t>
  </si>
  <si>
    <t>232059W</t>
  </si>
  <si>
    <t>Model 3007 Centurion-W Bin</t>
  </si>
  <si>
    <t>232059WL</t>
  </si>
  <si>
    <t>Model 3007 Centurion-W Bin for Sealform</t>
  </si>
  <si>
    <t>232060W</t>
  </si>
  <si>
    <t>Model 3008 Centurion-W Bin</t>
  </si>
  <si>
    <t>232061W</t>
  </si>
  <si>
    <t>Model 3009 Centurion-W Bin</t>
  </si>
  <si>
    <t>232062W</t>
  </si>
  <si>
    <t>Model 3010 Centurion-W Bin</t>
  </si>
  <si>
    <t>232063W</t>
  </si>
  <si>
    <t>Model 3011 Centurion-W Bin</t>
  </si>
  <si>
    <t>232064W</t>
  </si>
  <si>
    <t>Model 3012 Centurion-W Bin</t>
  </si>
  <si>
    <t>232077W</t>
  </si>
  <si>
    <t>Model 3305 Centurion-W Bin</t>
  </si>
  <si>
    <t>232077WL</t>
  </si>
  <si>
    <t>Model 3305 Centurion-W Bin for Sealform</t>
  </si>
  <si>
    <t>232078W</t>
  </si>
  <si>
    <t>Model 3306 Centurion-W Bin</t>
  </si>
  <si>
    <t>232078WL</t>
  </si>
  <si>
    <t>Model 3306 Centurion-W Bin for Sealform</t>
  </si>
  <si>
    <t>232079W</t>
  </si>
  <si>
    <t>Model 3307 Centurion-W Bin</t>
  </si>
  <si>
    <t>232079WL</t>
  </si>
  <si>
    <t>Model 3307 Centurion-W Bin for Sealform</t>
  </si>
  <si>
    <t>232080W</t>
  </si>
  <si>
    <t>Model 3308 Centurion-W Bin</t>
  </si>
  <si>
    <t>232081W</t>
  </si>
  <si>
    <t>Model 3309 Centurion-W Bin</t>
  </si>
  <si>
    <t>232082W</t>
  </si>
  <si>
    <t>Model 3310 Centurion-W Bin</t>
  </si>
  <si>
    <t>232083W</t>
  </si>
  <si>
    <t>Model 3311 Centurion-W Bin</t>
  </si>
  <si>
    <t>232084W</t>
  </si>
  <si>
    <t>Model 3312 Centurion-W Bin</t>
  </si>
  <si>
    <t>232097W</t>
  </si>
  <si>
    <t>Model 3605 Centurion-W Bin</t>
  </si>
  <si>
    <t>232098W</t>
  </si>
  <si>
    <t>Model 3606 Centurion-W Bin</t>
  </si>
  <si>
    <t>232099W</t>
  </si>
  <si>
    <t>Model 3607 Centurion-W Bin</t>
  </si>
  <si>
    <t>232100W</t>
  </si>
  <si>
    <t>Model 3608 Centurion-W Bin</t>
  </si>
  <si>
    <t>232101W</t>
  </si>
  <si>
    <t>Model 3609 Centurion-W Bin</t>
  </si>
  <si>
    <t>232102W</t>
  </si>
  <si>
    <t>Model 3610 Centurion-W Bin</t>
  </si>
  <si>
    <t>232103W</t>
  </si>
  <si>
    <t>Model 3611 Centurion-W Bin</t>
  </si>
  <si>
    <t>232104W</t>
  </si>
  <si>
    <t>Model 3612 Centurion-W Bin</t>
  </si>
  <si>
    <t>232117W</t>
  </si>
  <si>
    <t>Model 4205 Centurion-W Bin</t>
  </si>
  <si>
    <t>232118W</t>
  </si>
  <si>
    <t>Model 4206 Centurion-W Bin</t>
  </si>
  <si>
    <t>232119W</t>
  </si>
  <si>
    <t>Model 4207 Centurion-W Bin</t>
  </si>
  <si>
    <t>232120W</t>
  </si>
  <si>
    <t>Model 4208 Centurion-W Bin</t>
  </si>
  <si>
    <t>232121W</t>
  </si>
  <si>
    <t>Model 4209 Centurion-W Bin</t>
  </si>
  <si>
    <t>232122W</t>
  </si>
  <si>
    <t>Model 4210 Centurion-W Bin</t>
  </si>
  <si>
    <t>232123W</t>
  </si>
  <si>
    <t>Model 4211 Centurion-W Bin</t>
  </si>
  <si>
    <t>232124W</t>
  </si>
  <si>
    <t>Model 4212 Centurion-W Bin</t>
  </si>
  <si>
    <t>232137W</t>
  </si>
  <si>
    <t>Model 4805 Centurion-W Bin</t>
  </si>
  <si>
    <t>232138W</t>
  </si>
  <si>
    <t>Model 4806 Centurion-W Bin</t>
  </si>
  <si>
    <t>232139W</t>
  </si>
  <si>
    <t>Model 4807 Centurion-W Bin</t>
  </si>
  <si>
    <t>232140W</t>
  </si>
  <si>
    <t>Model 4808 Centurion-W Bin</t>
  </si>
  <si>
    <t>232141W</t>
  </si>
  <si>
    <t>Model 4809 Centurion-W Bin</t>
  </si>
  <si>
    <t>232142W</t>
  </si>
  <si>
    <t>Model 4810 Centurion-W Bin</t>
  </si>
  <si>
    <t>232143W</t>
  </si>
  <si>
    <t>Model 4811 Centurion-W Bin</t>
  </si>
  <si>
    <t>232144W</t>
  </si>
  <si>
    <t>Model 4812 Centurion-W Bin</t>
  </si>
  <si>
    <t>Model 1504 Wide Corr Farm Bin</t>
  </si>
  <si>
    <t>195701L</t>
  </si>
  <si>
    <t>Model 1504 Wide Corr Farm Bin for Sealform</t>
  </si>
  <si>
    <t>Model 1505 Wide Corr Farm Bin</t>
  </si>
  <si>
    <t>195702L</t>
  </si>
  <si>
    <t>Model 1505 Wide Corr Farm Bin for Sealform</t>
  </si>
  <si>
    <t>Model 1506 Wide Corr Farm Bin</t>
  </si>
  <si>
    <t>195703L</t>
  </si>
  <si>
    <t>Model 1506 Wide Corr Farm Bin for Sealform</t>
  </si>
  <si>
    <t>Model 1507 Wide Corr Farm Bin</t>
  </si>
  <si>
    <t>195704L</t>
  </si>
  <si>
    <t>Model 1507 Wide Corr Farm Bin for Sealform</t>
  </si>
  <si>
    <t>Model 1804 Wide Corr Farm Bin</t>
  </si>
  <si>
    <t>195706L</t>
  </si>
  <si>
    <t>Model 1804 Wide Corr Farm Bin for Sealform</t>
  </si>
  <si>
    <t>Model 1805 Wide Corr Farm Bin</t>
  </si>
  <si>
    <t>195707L</t>
  </si>
  <si>
    <t>Model 1805 Wide Corr Farm Bin for Sealform</t>
  </si>
  <si>
    <t>Model 1806 Wide Corr Farm Bin</t>
  </si>
  <si>
    <t>195708L</t>
  </si>
  <si>
    <t>Model 1806 Wide Corr Farm Bin for Sealform</t>
  </si>
  <si>
    <t>Model 1807 Wide Corr Farm Bin</t>
  </si>
  <si>
    <t>195709L</t>
  </si>
  <si>
    <t>Model 1807 Wide Corr Farm Bin for Sealform</t>
  </si>
  <si>
    <t>Model 2104 Wide Corr Farm Bin</t>
  </si>
  <si>
    <t>195714L</t>
  </si>
  <si>
    <t>Model 2104 Wide Corr Farm Bin for Sealform</t>
  </si>
  <si>
    <t>Model 2105 Wide Corr Farm Bin</t>
  </si>
  <si>
    <t>195715L</t>
  </si>
  <si>
    <t>Model 2105 Wide Corr Farm Bin for Sealform</t>
  </si>
  <si>
    <t>Model 2106 Wide Corr Farm Bin</t>
  </si>
  <si>
    <t>195716L</t>
  </si>
  <si>
    <t>Model 2106 Wide Corr Farm Bin for Sealform</t>
  </si>
  <si>
    <t>Model 2107 Wide Corr Farm Bin</t>
  </si>
  <si>
    <t>195717L</t>
  </si>
  <si>
    <t>Model 2107 Wide Corr Farm Bin for Sealform</t>
  </si>
  <si>
    <t>Model 2108 Wide Corr Farm Bin</t>
  </si>
  <si>
    <t>195718L</t>
  </si>
  <si>
    <t>Model 2108 Wide Corr Farm Bin for Sealform</t>
  </si>
  <si>
    <t>Model 2404 Wide Corr Farm Bin</t>
  </si>
  <si>
    <t>195723L</t>
  </si>
  <si>
    <t>Model 2404 Wide Corr Farm Bin for Sealform</t>
  </si>
  <si>
    <t>Model 2405 Wide Corr Farm Bin</t>
  </si>
  <si>
    <t>195724L</t>
  </si>
  <si>
    <t>Model 2405 Wide Corr Farm Bin for Sealform</t>
  </si>
  <si>
    <t>Model 2406 Wide Corr Farm Bin</t>
  </si>
  <si>
    <t>195725L</t>
  </si>
  <si>
    <t>Model 2406 Wide Corr Farm Bin for Sealform</t>
  </si>
  <si>
    <t>Model 2407 Wide Corr Farm Bin</t>
  </si>
  <si>
    <t>195726L</t>
  </si>
  <si>
    <t>Model 2407 Wide Corr Farm Bin for Sealform</t>
  </si>
  <si>
    <t>Model 2408 Wide Corr Farm Bin</t>
  </si>
  <si>
    <t>195727L</t>
  </si>
  <si>
    <t>Model 2408 Wide Corr Farm Bin for Sealform</t>
  </si>
  <si>
    <t>Model 2704 Wide Corr Farm Bin</t>
  </si>
  <si>
    <t>195732L</t>
  </si>
  <si>
    <t>Model 2704 Wide Corr Farm Bin for Sealform</t>
  </si>
  <si>
    <t>Model 2705 Wide Corr Farm Bin</t>
  </si>
  <si>
    <t>195733L</t>
  </si>
  <si>
    <t>Model 2705 Wide Corr Farm Bin for Sealform</t>
  </si>
  <si>
    <t>Model 2706 Wide Corr Farm Bin</t>
  </si>
  <si>
    <t>195734L</t>
  </si>
  <si>
    <t>Model 2706 Wide Corr Farm Bin for Sealform</t>
  </si>
  <si>
    <t>Model 2707 Wide Corr Farm Bin</t>
  </si>
  <si>
    <t>195735L</t>
  </si>
  <si>
    <t>Model 2707 Wide Corr Farm Bin for Sealform</t>
  </si>
  <si>
    <t>Model 2708 Wide Corr Farm Bin</t>
  </si>
  <si>
    <t>195736L</t>
  </si>
  <si>
    <t>Model 2708 Wide Corr Farm Bin for Sealform</t>
  </si>
  <si>
    <t>Model 2709 Wide Corr Farm Bin</t>
  </si>
  <si>
    <t>195737L</t>
  </si>
  <si>
    <t>Model 2709 Wide Corr Farm Bin for Sealform</t>
  </si>
  <si>
    <t>Model 3004 Wide Corr Farm Bin</t>
  </si>
  <si>
    <t>195740L</t>
  </si>
  <si>
    <t>Model 3004 Wide Corr Farm Bin for Sealform</t>
  </si>
  <si>
    <t>Model 3005 Wide Corr Farm Bin</t>
  </si>
  <si>
    <t>195741L</t>
  </si>
  <si>
    <t>Model 3005 Wide Corr Farm Bin for Sealform</t>
  </si>
  <si>
    <t>Model 3006 Wide Corr Farm Bin</t>
  </si>
  <si>
    <t>195742L</t>
  </si>
  <si>
    <t>Model 3006 Wide Corr Farm Bin for Sealform</t>
  </si>
  <si>
    <t>Model 3007 Wide Corr Farm Bin</t>
  </si>
  <si>
    <t>195743L</t>
  </si>
  <si>
    <t>Model 3007 Wide Corr Farm Bin for Sealform</t>
  </si>
  <si>
    <t>Model 3008 Wide Corr Farm Bin</t>
  </si>
  <si>
    <t>195744L</t>
  </si>
  <si>
    <t>Model 3008 Wide Corr Farm Bin for Sealform</t>
  </si>
  <si>
    <t>Model 3009 Wide Corr Farm Bin</t>
  </si>
  <si>
    <t>195745L</t>
  </si>
  <si>
    <t>Model 3009 Wide Corr Farm Bin for Sealform</t>
  </si>
  <si>
    <t>Model 3304 Wide Corr Farm Bin</t>
  </si>
  <si>
    <t>195748L</t>
  </si>
  <si>
    <t>Model 3304 Wide Corr Farm Bin for Sealform</t>
  </si>
  <si>
    <t>Model 3305 Wide Corr Farm Bin</t>
  </si>
  <si>
    <t>195749L</t>
  </si>
  <si>
    <t>Model 3305 Wide Corr Farm Bin for Sealform</t>
  </si>
  <si>
    <t>Model 3306 Wide Corr Farm Bin</t>
  </si>
  <si>
    <t>195750L</t>
  </si>
  <si>
    <t>Model 3306 Wide Corr Farm Bin for Sealform</t>
  </si>
  <si>
    <t>Model 3307 Wide Corr Farm Bin</t>
  </si>
  <si>
    <t>195751L</t>
  </si>
  <si>
    <t>Model 3307 Wide Corr Farm Bin for Sealform</t>
  </si>
  <si>
    <t>Model 3308 Wide Corr Farm Bin</t>
  </si>
  <si>
    <t>195752L</t>
  </si>
  <si>
    <t>Model 3308 Wide Corr Farm Bin for Sealform</t>
  </si>
  <si>
    <t>Model 3309 Wide Corr Farm Bin</t>
  </si>
  <si>
    <t>195753L</t>
  </si>
  <si>
    <t>Model 3309 Wide Corr Farm Bin for Sealform</t>
  </si>
  <si>
    <t>Model 3604 Wide Corr Farm Bin</t>
  </si>
  <si>
    <t>195756L</t>
  </si>
  <si>
    <t>Model 3604 Wide Corr Farm Bin for Sealform</t>
  </si>
  <si>
    <t>Model 3605 Wide Corr Farm Bin</t>
  </si>
  <si>
    <t>195757L</t>
  </si>
  <si>
    <t>Model 3605 Wide Corr Farm Bin for Sealform</t>
  </si>
  <si>
    <t>Model 3606 Wide Corr Farm Bin</t>
  </si>
  <si>
    <t>195758L</t>
  </si>
  <si>
    <t>Model 3606 Wide Corr Farm Bin for Sealform</t>
  </si>
  <si>
    <t>Model 3607 Wide Corr Farm Bin</t>
  </si>
  <si>
    <t>195759L</t>
  </si>
  <si>
    <t>Model 3607 Wide Corr Farm Bin for Sealform</t>
  </si>
  <si>
    <t>Model 3608 Wide Corr Farm Bin</t>
  </si>
  <si>
    <t>195760L</t>
  </si>
  <si>
    <t>Model 3608 Wide Corr Farm Bin for Sealform</t>
  </si>
  <si>
    <t>Model 3609 Wide Corr Farm Bin</t>
  </si>
  <si>
    <t>195761L</t>
  </si>
  <si>
    <t>Model 3609 Wide Corr Farm Bin for Sealform</t>
  </si>
  <si>
    <t>Model 4209 Wide Corr Farm Bin</t>
  </si>
  <si>
    <t>195763L</t>
  </si>
  <si>
    <t>Model 4209 Wide Corr Farm Bin for Sealform</t>
  </si>
  <si>
    <t>Model 4204 Wide Corr Farm Bin</t>
  </si>
  <si>
    <t>195764L</t>
  </si>
  <si>
    <t>Model 4204 Wide Corr Farm Bin for Sealform</t>
  </si>
  <si>
    <t>Model 4205 Wide Corr Farm Bin</t>
  </si>
  <si>
    <t>195765L</t>
  </si>
  <si>
    <t>Model 4205 Wide Corr Farm Bin for Sealform</t>
  </si>
  <si>
    <t>Model 4206 Wide Corr Farm Bin</t>
  </si>
  <si>
    <t>195766L</t>
  </si>
  <si>
    <t>Model 4206 Wide Corr Farm Bin for Sealform</t>
  </si>
  <si>
    <t>Model 4207 Wide Corr Farm Bin</t>
  </si>
  <si>
    <t>195767L</t>
  </si>
  <si>
    <t>Model 4207 Wide Corr Farm Bin for Sealform</t>
  </si>
  <si>
    <t>Model 4208 Wide Corr Farm Bin</t>
  </si>
  <si>
    <t>195768L</t>
  </si>
  <si>
    <t>Model 4208 Wide Corr Farm Bin for Sealform</t>
  </si>
  <si>
    <t>Model 4804 Wide Corr Farm Bin</t>
  </si>
  <si>
    <t>195769L</t>
  </si>
  <si>
    <t>Model 4804 Wide Corr Farm Bin for SealForm</t>
  </si>
  <si>
    <t>Model 4805 Wide Corr Farm Bin</t>
  </si>
  <si>
    <t>195770L</t>
  </si>
  <si>
    <t>Model 4805 Wide Corr Farm Bin for SealForm</t>
  </si>
  <si>
    <t>Model 4806 Wide Corr Farm Bin</t>
  </si>
  <si>
    <t>195771L</t>
  </si>
  <si>
    <t>Model 4806 Wide Corr Farm Bin for SealForm</t>
  </si>
  <si>
    <t>Model 4807 Wide Corr Farm Bin</t>
  </si>
  <si>
    <t>195772L</t>
  </si>
  <si>
    <t>Model 4807 Wide Corr Farm Bin for SealForm</t>
  </si>
  <si>
    <t>Model 4808 Wide Corr Farm Bin</t>
  </si>
  <si>
    <t>195773L</t>
  </si>
  <si>
    <t>Model 4808 Wide Corr Farm Bin for SealForm</t>
  </si>
  <si>
    <t>Model 4809 Wide Corr Farm Bin</t>
  </si>
  <si>
    <t>195774L</t>
  </si>
  <si>
    <t>Model 4809 Wide Corr Farm Bin for SealForm</t>
  </si>
  <si>
    <t>Sub-Brand</t>
  </si>
  <si>
    <t>Bin Series</t>
  </si>
  <si>
    <t>Maximum Capactiy (Bushels) No Plenum</t>
  </si>
  <si>
    <t>Capacity (cu. ft)</t>
  </si>
  <si>
    <t>Metric Tons 800 kg/m^3</t>
  </si>
  <si>
    <t>Metric Tons 721 kg/m^3</t>
  </si>
  <si>
    <t>Metric Tons 640 kg/m^3</t>
  </si>
  <si>
    <t>Maximum Cap. (cu. m)</t>
  </si>
  <si>
    <t>Roof Angle (degrees)</t>
  </si>
  <si>
    <t>Capacity (tons)</t>
  </si>
  <si>
    <t>Eave Height (ft, inches)</t>
  </si>
  <si>
    <t>Fill 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</si>
</sst>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d\-mmm\-yy;@"/>
    <numFmt numFmtId="165" formatCode="[$-C09]dd/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Helvetica"/>
    </font>
    <font>
      <sz val="10"/>
      <color indexed="8"/>
      <name val="Helvetica"/>
      <family val="2"/>
    </font>
    <font>
      <sz val="10"/>
      <color indexed="8"/>
      <name val="MS Sans Serif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164" fontId="0" fillId="0" borderId="0"/>
    <xf numFmtId="164" fontId="3" fillId="0" borderId="0" applyNumberFormat="0" applyFill="0" applyBorder="0" applyProtection="0">
      <alignment vertical="top" wrapText="1"/>
    </xf>
    <xf numFmtId="164" fontId="4" fillId="0" borderId="0" applyNumberFormat="0" applyFill="0" applyBorder="0" applyProtection="0">
      <alignment vertical="top" wrapText="1"/>
    </xf>
    <xf numFmtId="164" fontId="1" fillId="0" borderId="0"/>
    <xf numFmtId="164" fontId="2" fillId="0" borderId="0" applyNumberFormat="0" applyFill="0" applyBorder="0" applyAlignment="0" applyProtection="0"/>
    <xf numFmtId="164" fontId="5" fillId="0" borderId="0"/>
    <xf numFmtId="0" fontId="3" fillId="0" borderId="0" applyNumberFormat="0" applyFill="0" applyBorder="0" applyProtection="0">
      <alignment vertical="top" wrapText="1"/>
    </xf>
    <xf numFmtId="165" fontId="5" fillId="0" borderId="0"/>
    <xf numFmtId="0" fontId="1" fillId="0" borderId="0"/>
    <xf numFmtId="0" fontId="7" fillId="2" borderId="1" applyNumberFormat="0" applyAlignment="0" applyProtection="0"/>
    <xf numFmtId="0" fontId="2" fillId="0" borderId="0" applyNumberFormat="0" applyFill="0" applyBorder="0" applyAlignment="0" applyProtection="0"/>
  </cellStyleXfs>
  <cellXfs count="14">
    <xf numFmtId="164" fontId="0" fillId="0" borderId="0" xfId="0"/>
    <xf numFmtId="0" fontId="1" fillId="0" borderId="0" xfId="8"/>
    <xf numFmtId="0" fontId="0" fillId="0" borderId="0" xfId="8" applyFont="1"/>
    <xf numFmtId="0" fontId="6" fillId="0" borderId="0" xfId="8" applyFont="1"/>
    <xf numFmtId="3" fontId="0" fillId="0" borderId="0" xfId="8" applyNumberFormat="1" applyFont="1"/>
    <xf numFmtId="0" fontId="7" fillId="2" borderId="1" xfId="9"/>
    <xf numFmtId="3" fontId="1" fillId="0" borderId="0" xfId="8" applyNumberFormat="1"/>
    <xf numFmtId="4" fontId="1" fillId="0" borderId="0" xfId="8" applyNumberFormat="1"/>
    <xf numFmtId="0" fontId="1" fillId="0" borderId="0" xfId="8" applyAlignment="1">
      <alignment horizontal="left"/>
    </xf>
    <xf numFmtId="0" fontId="1" fillId="0" borderId="0" xfId="8" applyAlignment="1">
      <alignment horizontal="right"/>
    </xf>
    <xf numFmtId="0" fontId="1" fillId="0" borderId="0" xfId="8" applyAlignment="1">
      <alignment horizontal="right" vertical="center" wrapText="1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 wrapText="1"/>
    </xf>
    <xf numFmtId="164" fontId="6" fillId="0" borderId="0" xfId="0" applyFont="1"/>
  </cellXfs>
  <cellStyles count="11">
    <cellStyle name="Calculation" xfId="9" builtinId="22"/>
    <cellStyle name="Hyperlink 2" xfId="4" xr:uid="{00000000-0005-0000-0000-000000000000}"/>
    <cellStyle name="Hyperlink 3" xfId="10" xr:uid="{815D10D6-56FE-4D0D-B203-431AADC16304}"/>
    <cellStyle name="Normal" xfId="0" builtinId="0"/>
    <cellStyle name="Normal 2" xfId="2" xr:uid="{00000000-0005-0000-0000-000002000000}"/>
    <cellStyle name="Normal 2 2" xfId="6" xr:uid="{F36E220E-8EDE-4A2F-8794-23C15729D3D5}"/>
    <cellStyle name="Normal 3" xfId="3" xr:uid="{00000000-0005-0000-0000-000003000000}"/>
    <cellStyle name="Normal 4" xfId="1" xr:uid="{00000000-0005-0000-0000-000032000000}"/>
    <cellStyle name="Normal 5" xfId="5" xr:uid="{0F31A4CD-E843-472A-BB2D-76AA4EAB03A8}"/>
    <cellStyle name="Normal 5 2" xfId="7" xr:uid="{DDFC97B7-319E-4670-BB0E-AF8658A60519}"/>
    <cellStyle name="Normal 6" xfId="8" xr:uid="{4E4B7C8C-5796-4E42-8E76-BC96BD4D38CA}"/>
  </cellStyles>
  <dxfs count="12">
    <dxf>
      <font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i val="0"/>
        <color theme="1"/>
      </font>
    </dxf>
    <dxf>
      <font>
        <color theme="0"/>
      </font>
    </dxf>
    <dxf>
      <font>
        <color theme="1"/>
      </font>
    </dxf>
    <dxf>
      <font>
        <b val="0"/>
        <i val="0"/>
        <color theme="1"/>
      </font>
    </dxf>
    <dxf>
      <font>
        <color theme="1"/>
      </font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color theme="1"/>
      </font>
      <fill>
        <patternFill patternType="solid">
          <fgColor theme="0" tint="-4.9989318521683403E-2"/>
          <bgColor theme="0" tint="-4.9989318521683403E-2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fill>
        <patternFill>
          <bgColor rgb="FFFED304"/>
        </patternFill>
      </fill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  <vertical style="thin">
          <color theme="1"/>
        </vertical>
        <horizontal style="thin">
          <color theme="1"/>
        </horizontal>
      </border>
    </dxf>
    <dxf>
      <font>
        <color theme="1"/>
      </font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>
    <tableStyle name="GrainViz" table="0" count="12" xr9:uid="{B4A2BFAD-D211-4D84-AAFF-46B64BAC7453}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blank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2D2D2D"/>
      <color rgb="FFFED304"/>
      <color rgb="FFFF8181"/>
      <color rgb="FFFFF0A3"/>
      <color rgb="FFFF0000"/>
      <color rgb="FFFF2121"/>
      <color rgb="FFF4F9B5"/>
      <color rgb="FFCDACE6"/>
      <color rgb="FFC39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FCE6A-6BAB-4188-8848-79F0F69F4402}">
  <sheetPr codeName="Sheet1"/>
  <dimension ref="A1:R590"/>
  <sheetViews>
    <sheetView zoomScale="70" zoomScaleNormal="70" workbookViewId="0">
      <selection activeCell="H16" sqref="H16"/>
    </sheetView>
  </sheetViews>
  <sheetFormatPr defaultColWidth="9.140625" defaultRowHeight="15" x14ac:dyDescent="0.25"/>
  <cols>
    <col min="1" max="1" width="21.5703125" style="2" customWidth="1"/>
    <col min="2" max="2" width="18.7109375" style="2" customWidth="1"/>
    <col min="3" max="3" width="16.85546875" style="2" customWidth="1"/>
    <col min="4" max="4" width="5.85546875" style="2" customWidth="1"/>
    <col min="5" max="5" width="10.42578125" style="2" customWidth="1"/>
    <col min="6" max="6" width="19.5703125" style="2" customWidth="1"/>
    <col min="7" max="7" width="18.28515625" style="2" customWidth="1"/>
    <col min="8" max="8" width="21.42578125" style="2" customWidth="1"/>
    <col min="9" max="9" width="25.85546875" style="2" customWidth="1"/>
    <col min="10" max="11" width="25.42578125" style="2" customWidth="1"/>
    <col min="12" max="12" width="20.7109375" style="2" customWidth="1"/>
    <col min="13" max="13" width="21.85546875" style="2" customWidth="1"/>
    <col min="14" max="14" width="30.42578125" style="2" customWidth="1"/>
    <col min="15" max="15" width="33.5703125" style="2" customWidth="1"/>
    <col min="16" max="16" width="32.42578125" style="2" customWidth="1"/>
    <col min="17" max="17" width="19.28515625" style="2" customWidth="1"/>
    <col min="18" max="16384" width="9.140625" style="2"/>
  </cols>
  <sheetData>
    <row r="1" spans="1:18" s="13" customFormat="1" x14ac:dyDescent="0.25">
      <c r="A1" s="13" t="s">
        <v>2660</v>
      </c>
      <c r="B1" s="13" t="s">
        <v>2661</v>
      </c>
      <c r="C1" s="3" t="s">
        <v>0</v>
      </c>
      <c r="D1" s="13" t="s">
        <v>6</v>
      </c>
      <c r="E1" s="13" t="s">
        <v>2662</v>
      </c>
      <c r="F1" s="13" t="s">
        <v>2011</v>
      </c>
      <c r="G1" s="13" t="s">
        <v>2012</v>
      </c>
      <c r="H1" s="13" t="s">
        <v>2663</v>
      </c>
      <c r="I1" s="13" t="s">
        <v>2664</v>
      </c>
      <c r="J1" s="13" t="s">
        <v>2665</v>
      </c>
      <c r="K1" s="13" t="s">
        <v>2666</v>
      </c>
      <c r="L1" s="13" t="s">
        <v>475</v>
      </c>
      <c r="M1" s="13" t="s">
        <v>2013</v>
      </c>
      <c r="N1" s="13" t="s">
        <v>2667</v>
      </c>
      <c r="O1" s="13" t="s">
        <v>473</v>
      </c>
      <c r="P1" s="13" t="s">
        <v>2668</v>
      </c>
      <c r="Q1" s="13" t="s">
        <v>5</v>
      </c>
      <c r="R1" s="13" t="s">
        <v>551</v>
      </c>
    </row>
    <row r="2" spans="1:18" x14ac:dyDescent="0.25">
      <c r="A2" s="2" t="s">
        <v>7</v>
      </c>
      <c r="B2" s="2" t="s">
        <v>8</v>
      </c>
      <c r="C2" s="2">
        <v>12</v>
      </c>
      <c r="D2" s="2">
        <v>3</v>
      </c>
      <c r="E2" s="4">
        <v>1061</v>
      </c>
      <c r="F2" s="2" t="s">
        <v>9</v>
      </c>
      <c r="G2" s="2" t="s">
        <v>10</v>
      </c>
      <c r="H2" s="4">
        <v>1358</v>
      </c>
      <c r="I2" s="2">
        <v>33</v>
      </c>
      <c r="J2" s="2">
        <v>29</v>
      </c>
      <c r="K2" s="2">
        <v>26</v>
      </c>
      <c r="L2" s="2">
        <v>3.38</v>
      </c>
      <c r="M2" s="2">
        <v>4.45</v>
      </c>
      <c r="N2" s="2">
        <v>38</v>
      </c>
      <c r="O2" s="5">
        <f>C2/3.28084</f>
        <v>3.6575998829568039</v>
      </c>
      <c r="P2" s="5">
        <f>DEGREES(ATAN((M2-L2)/(O2/2)))</f>
        <v>30.331182716836793</v>
      </c>
      <c r="Q2" s="2" t="s">
        <v>1</v>
      </c>
      <c r="R2" s="2" t="s">
        <v>3</v>
      </c>
    </row>
    <row r="3" spans="1:18" x14ac:dyDescent="0.25">
      <c r="A3" s="2" t="s">
        <v>7</v>
      </c>
      <c r="B3" s="2" t="s">
        <v>8</v>
      </c>
      <c r="C3" s="2">
        <v>12</v>
      </c>
      <c r="D3" s="2">
        <v>4</v>
      </c>
      <c r="E3" s="4">
        <v>1411</v>
      </c>
      <c r="F3" s="2" t="s">
        <v>11</v>
      </c>
      <c r="G3" s="2" t="s">
        <v>12</v>
      </c>
      <c r="H3" s="4">
        <v>1768</v>
      </c>
      <c r="I3" s="2">
        <v>42</v>
      </c>
      <c r="J3" s="2">
        <v>38</v>
      </c>
      <c r="K3" s="2">
        <v>34</v>
      </c>
      <c r="L3" s="2">
        <v>4.5</v>
      </c>
      <c r="M3" s="2">
        <v>5.56</v>
      </c>
      <c r="N3" s="2">
        <v>50</v>
      </c>
      <c r="O3" s="5">
        <f t="shared" ref="O3:O66" si="0">C3/3.28084</f>
        <v>3.6575998829568039</v>
      </c>
      <c r="P3" s="5">
        <f t="shared" ref="P3:P66" si="1">DEGREES(ATAN((M3-L3)/(O3/2)))</f>
        <v>30.097227060024899</v>
      </c>
      <c r="Q3" s="2" t="s">
        <v>1</v>
      </c>
      <c r="R3" s="2" t="s">
        <v>3</v>
      </c>
    </row>
    <row r="4" spans="1:18" x14ac:dyDescent="0.25">
      <c r="A4" s="2" t="s">
        <v>7</v>
      </c>
      <c r="B4" s="2" t="s">
        <v>8</v>
      </c>
      <c r="C4" s="2">
        <v>12</v>
      </c>
      <c r="D4" s="2">
        <v>5</v>
      </c>
      <c r="E4" s="4">
        <v>1761</v>
      </c>
      <c r="F4" s="2" t="s">
        <v>13</v>
      </c>
      <c r="G4" s="2" t="s">
        <v>14</v>
      </c>
      <c r="H4" s="4">
        <v>2178</v>
      </c>
      <c r="I4" s="2">
        <v>52</v>
      </c>
      <c r="J4" s="2">
        <v>47</v>
      </c>
      <c r="K4" s="2">
        <v>42</v>
      </c>
      <c r="L4" s="2">
        <v>5.61</v>
      </c>
      <c r="M4" s="2">
        <v>6.68</v>
      </c>
      <c r="N4" s="2">
        <v>62</v>
      </c>
      <c r="O4" s="5">
        <f t="shared" si="0"/>
        <v>3.6575998829568039</v>
      </c>
      <c r="P4" s="5">
        <f t="shared" si="1"/>
        <v>30.331182716836768</v>
      </c>
      <c r="Q4" s="2" t="s">
        <v>1</v>
      </c>
      <c r="R4" s="2" t="s">
        <v>3</v>
      </c>
    </row>
    <row r="5" spans="1:18" x14ac:dyDescent="0.25">
      <c r="A5" s="2" t="s">
        <v>7</v>
      </c>
      <c r="B5" s="2" t="s">
        <v>8</v>
      </c>
      <c r="C5" s="2">
        <v>12</v>
      </c>
      <c r="D5" s="2">
        <v>6</v>
      </c>
      <c r="E5" s="4">
        <v>2110</v>
      </c>
      <c r="F5" s="2" t="s">
        <v>15</v>
      </c>
      <c r="G5" s="2" t="s">
        <v>16</v>
      </c>
      <c r="H5" s="4">
        <v>2589</v>
      </c>
      <c r="I5" s="2">
        <v>62</v>
      </c>
      <c r="J5" s="2">
        <v>56</v>
      </c>
      <c r="K5" s="2">
        <v>50</v>
      </c>
      <c r="L5" s="2">
        <v>6.73</v>
      </c>
      <c r="M5" s="2">
        <v>7.79</v>
      </c>
      <c r="N5" s="2">
        <v>73</v>
      </c>
      <c r="O5" s="5">
        <f t="shared" si="0"/>
        <v>3.6575998829568039</v>
      </c>
      <c r="P5" s="5">
        <f t="shared" si="1"/>
        <v>30.097227060024899</v>
      </c>
      <c r="Q5" s="2" t="s">
        <v>1</v>
      </c>
      <c r="R5" s="2" t="s">
        <v>3</v>
      </c>
    </row>
    <row r="6" spans="1:18" x14ac:dyDescent="0.25">
      <c r="A6" s="2" t="s">
        <v>7</v>
      </c>
      <c r="B6" s="2" t="s">
        <v>8</v>
      </c>
      <c r="C6" s="2">
        <v>12</v>
      </c>
      <c r="D6" s="2">
        <v>7</v>
      </c>
      <c r="E6" s="4">
        <v>2460</v>
      </c>
      <c r="F6" s="2" t="s">
        <v>17</v>
      </c>
      <c r="G6" s="2" t="s">
        <v>18</v>
      </c>
      <c r="H6" s="4">
        <v>2999</v>
      </c>
      <c r="I6" s="2">
        <v>72</v>
      </c>
      <c r="J6" s="2">
        <v>65</v>
      </c>
      <c r="K6" s="2">
        <v>58</v>
      </c>
      <c r="L6" s="2">
        <v>7.85</v>
      </c>
      <c r="M6" s="2">
        <v>8.91</v>
      </c>
      <c r="N6" s="2">
        <v>85</v>
      </c>
      <c r="O6" s="5">
        <f t="shared" si="0"/>
        <v>3.6575998829568039</v>
      </c>
      <c r="P6" s="5">
        <f t="shared" si="1"/>
        <v>30.097227060024924</v>
      </c>
      <c r="Q6" s="2" t="s">
        <v>1</v>
      </c>
      <c r="R6" s="2" t="s">
        <v>3</v>
      </c>
    </row>
    <row r="7" spans="1:18" x14ac:dyDescent="0.25">
      <c r="A7" s="2" t="s">
        <v>7</v>
      </c>
      <c r="B7" s="2" t="s">
        <v>8</v>
      </c>
      <c r="C7" s="2">
        <v>12</v>
      </c>
      <c r="D7" s="2">
        <v>8</v>
      </c>
      <c r="E7" s="4">
        <v>2810</v>
      </c>
      <c r="F7" s="2" t="s">
        <v>19</v>
      </c>
      <c r="G7" s="2" t="s">
        <v>20</v>
      </c>
      <c r="H7" s="4">
        <v>3409</v>
      </c>
      <c r="I7" s="2">
        <v>82</v>
      </c>
      <c r="J7" s="2">
        <v>74</v>
      </c>
      <c r="K7" s="2">
        <v>65</v>
      </c>
      <c r="L7" s="2">
        <v>8.9700000000000006</v>
      </c>
      <c r="M7" s="2">
        <v>10.029999999999999</v>
      </c>
      <c r="N7" s="2">
        <v>97</v>
      </c>
      <c r="O7" s="5">
        <f t="shared" si="0"/>
        <v>3.6575998829568039</v>
      </c>
      <c r="P7" s="5">
        <f t="shared" si="1"/>
        <v>30.097227060024878</v>
      </c>
      <c r="Q7" s="2" t="s">
        <v>1</v>
      </c>
      <c r="R7" s="2" t="s">
        <v>3</v>
      </c>
    </row>
    <row r="8" spans="1:18" x14ac:dyDescent="0.25">
      <c r="A8" s="2" t="s">
        <v>7</v>
      </c>
      <c r="B8" s="2" t="s">
        <v>8</v>
      </c>
      <c r="C8" s="2">
        <v>12</v>
      </c>
      <c r="D8" s="2">
        <v>9</v>
      </c>
      <c r="E8" s="4">
        <v>3159</v>
      </c>
      <c r="F8" s="2" t="s">
        <v>21</v>
      </c>
      <c r="G8" s="2" t="s">
        <v>22</v>
      </c>
      <c r="H8" s="4">
        <v>3820</v>
      </c>
      <c r="I8" s="2">
        <v>92</v>
      </c>
      <c r="J8" s="2">
        <v>83</v>
      </c>
      <c r="K8" s="2">
        <v>73</v>
      </c>
      <c r="L8" s="2">
        <v>10.08</v>
      </c>
      <c r="M8" s="2">
        <v>11.15</v>
      </c>
      <c r="N8" s="2">
        <v>108</v>
      </c>
      <c r="O8" s="5">
        <f t="shared" si="0"/>
        <v>3.6575998829568039</v>
      </c>
      <c r="P8" s="5">
        <f t="shared" si="1"/>
        <v>30.331182716836793</v>
      </c>
      <c r="Q8" s="2" t="s">
        <v>1</v>
      </c>
      <c r="R8" s="2" t="s">
        <v>3</v>
      </c>
    </row>
    <row r="9" spans="1:18" x14ac:dyDescent="0.25">
      <c r="A9" s="2" t="s">
        <v>7</v>
      </c>
      <c r="B9" s="2" t="s">
        <v>8</v>
      </c>
      <c r="C9" s="2">
        <v>12</v>
      </c>
      <c r="D9" s="2">
        <v>10</v>
      </c>
      <c r="E9" s="4">
        <v>3509</v>
      </c>
      <c r="F9" s="2" t="s">
        <v>23</v>
      </c>
      <c r="G9" s="2" t="s">
        <v>24</v>
      </c>
      <c r="H9" s="4">
        <v>4230</v>
      </c>
      <c r="I9" s="2">
        <v>102</v>
      </c>
      <c r="J9" s="2">
        <v>92</v>
      </c>
      <c r="K9" s="2">
        <v>81</v>
      </c>
      <c r="L9" s="2">
        <v>11.2</v>
      </c>
      <c r="M9" s="2">
        <v>12.26</v>
      </c>
      <c r="N9" s="2">
        <v>120</v>
      </c>
      <c r="O9" s="5">
        <f t="shared" si="0"/>
        <v>3.6575998829568039</v>
      </c>
      <c r="P9" s="5">
        <f t="shared" si="1"/>
        <v>30.097227060024924</v>
      </c>
      <c r="Q9" s="2" t="s">
        <v>1</v>
      </c>
      <c r="R9" s="2" t="s">
        <v>3</v>
      </c>
    </row>
    <row r="10" spans="1:18" x14ac:dyDescent="0.25">
      <c r="A10" s="2" t="s">
        <v>7</v>
      </c>
      <c r="B10" s="2" t="s">
        <v>8</v>
      </c>
      <c r="C10" s="2">
        <v>12</v>
      </c>
      <c r="D10" s="2">
        <v>11</v>
      </c>
      <c r="E10" s="4">
        <v>3859</v>
      </c>
      <c r="F10" s="2" t="s">
        <v>25</v>
      </c>
      <c r="G10" s="2" t="s">
        <v>26</v>
      </c>
      <c r="H10" s="4">
        <v>4640</v>
      </c>
      <c r="I10" s="2">
        <v>111</v>
      </c>
      <c r="J10" s="2">
        <v>100</v>
      </c>
      <c r="K10" s="2">
        <v>89</v>
      </c>
      <c r="L10" s="2">
        <v>12.32</v>
      </c>
      <c r="M10" s="2">
        <v>13.68</v>
      </c>
      <c r="N10" s="2">
        <v>131</v>
      </c>
      <c r="O10" s="5">
        <f t="shared" si="0"/>
        <v>3.6575998829568039</v>
      </c>
      <c r="P10" s="5">
        <f t="shared" si="1"/>
        <v>36.636597706204668</v>
      </c>
      <c r="Q10" s="2" t="s">
        <v>1</v>
      </c>
      <c r="R10" s="2" t="s">
        <v>3</v>
      </c>
    </row>
    <row r="11" spans="1:18" x14ac:dyDescent="0.25">
      <c r="A11" s="2" t="s">
        <v>7</v>
      </c>
      <c r="B11" s="2" t="s">
        <v>8</v>
      </c>
      <c r="C11" s="2">
        <v>12</v>
      </c>
      <c r="D11" s="2">
        <v>12</v>
      </c>
      <c r="E11" s="4">
        <v>4208</v>
      </c>
      <c r="F11" s="2" t="s">
        <v>27</v>
      </c>
      <c r="G11" s="2" t="s">
        <v>28</v>
      </c>
      <c r="H11" s="4">
        <v>5051</v>
      </c>
      <c r="I11" s="2">
        <v>121</v>
      </c>
      <c r="J11" s="2">
        <v>109</v>
      </c>
      <c r="K11" s="2">
        <v>97</v>
      </c>
      <c r="L11" s="2">
        <v>13.44</v>
      </c>
      <c r="M11" s="2">
        <v>14.5</v>
      </c>
      <c r="N11" s="2">
        <v>143</v>
      </c>
      <c r="O11" s="5">
        <f t="shared" si="0"/>
        <v>3.6575998829568039</v>
      </c>
      <c r="P11" s="5">
        <f t="shared" si="1"/>
        <v>30.097227060024924</v>
      </c>
      <c r="Q11" s="2" t="s">
        <v>1</v>
      </c>
      <c r="R11" s="2" t="s">
        <v>3</v>
      </c>
    </row>
    <row r="12" spans="1:18" x14ac:dyDescent="0.25">
      <c r="A12" s="2" t="s">
        <v>7</v>
      </c>
      <c r="B12" s="2" t="s">
        <v>8</v>
      </c>
      <c r="C12" s="2">
        <v>12</v>
      </c>
      <c r="D12" s="2">
        <v>13</v>
      </c>
      <c r="E12" s="4">
        <v>4558</v>
      </c>
      <c r="F12" s="2" t="s">
        <v>29</v>
      </c>
      <c r="G12" s="2" t="s">
        <v>30</v>
      </c>
      <c r="H12" s="4">
        <v>5461</v>
      </c>
      <c r="I12" s="2">
        <v>131</v>
      </c>
      <c r="J12" s="2">
        <v>118</v>
      </c>
      <c r="K12" s="2">
        <v>105</v>
      </c>
      <c r="L12" s="2">
        <v>14.55</v>
      </c>
      <c r="M12" s="2">
        <v>15.62</v>
      </c>
      <c r="N12" s="2">
        <v>155</v>
      </c>
      <c r="O12" s="5">
        <f t="shared" si="0"/>
        <v>3.6575998829568039</v>
      </c>
      <c r="P12" s="5">
        <f t="shared" si="1"/>
        <v>30.331182716836746</v>
      </c>
      <c r="Q12" s="2" t="s">
        <v>1</v>
      </c>
      <c r="R12" s="2" t="s">
        <v>3</v>
      </c>
    </row>
    <row r="13" spans="1:18" x14ac:dyDescent="0.25">
      <c r="A13" s="2" t="s">
        <v>7</v>
      </c>
      <c r="B13" s="2" t="s">
        <v>8</v>
      </c>
      <c r="C13" s="2">
        <v>15</v>
      </c>
      <c r="D13" s="2">
        <v>3</v>
      </c>
      <c r="E13" s="4">
        <v>1698</v>
      </c>
      <c r="F13" s="2" t="s">
        <v>9</v>
      </c>
      <c r="G13" s="2" t="s">
        <v>31</v>
      </c>
      <c r="H13" s="4">
        <v>2168</v>
      </c>
      <c r="I13" s="2">
        <v>52</v>
      </c>
      <c r="J13" s="2">
        <v>47</v>
      </c>
      <c r="K13" s="2">
        <v>42</v>
      </c>
      <c r="L13" s="2">
        <v>3.38</v>
      </c>
      <c r="M13" s="2">
        <v>4.6900000000000004</v>
      </c>
      <c r="N13" s="2">
        <v>61</v>
      </c>
      <c r="O13" s="5">
        <f t="shared" si="0"/>
        <v>4.5719998536960045</v>
      </c>
      <c r="P13" s="5">
        <f t="shared" si="1"/>
        <v>29.815011525946201</v>
      </c>
      <c r="Q13" s="2" t="s">
        <v>1</v>
      </c>
      <c r="R13" s="2" t="s">
        <v>3</v>
      </c>
    </row>
    <row r="14" spans="1:18" x14ac:dyDescent="0.25">
      <c r="A14" s="2" t="s">
        <v>7</v>
      </c>
      <c r="B14" s="2" t="s">
        <v>8</v>
      </c>
      <c r="C14" s="2">
        <v>15</v>
      </c>
      <c r="D14" s="2">
        <v>4</v>
      </c>
      <c r="E14" s="4">
        <v>2244</v>
      </c>
      <c r="F14" s="2" t="s">
        <v>11</v>
      </c>
      <c r="G14" s="2" t="s">
        <v>32</v>
      </c>
      <c r="H14" s="4">
        <v>2809</v>
      </c>
      <c r="I14" s="2">
        <v>67</v>
      </c>
      <c r="J14" s="2">
        <v>61</v>
      </c>
      <c r="K14" s="2">
        <v>54</v>
      </c>
      <c r="L14" s="2">
        <v>4.5</v>
      </c>
      <c r="M14" s="2">
        <v>5.82</v>
      </c>
      <c r="N14" s="2">
        <v>80</v>
      </c>
      <c r="O14" s="5">
        <f t="shared" si="0"/>
        <v>4.5719998536960045</v>
      </c>
      <c r="P14" s="5">
        <f t="shared" si="1"/>
        <v>30.003333248071183</v>
      </c>
      <c r="Q14" s="2" t="s">
        <v>1</v>
      </c>
      <c r="R14" s="2" t="s">
        <v>3</v>
      </c>
    </row>
    <row r="15" spans="1:18" x14ac:dyDescent="0.25">
      <c r="A15" s="2" t="s">
        <v>7</v>
      </c>
      <c r="B15" s="2" t="s">
        <v>8</v>
      </c>
      <c r="C15" s="2">
        <v>15</v>
      </c>
      <c r="D15" s="2">
        <v>5</v>
      </c>
      <c r="E15" s="4">
        <v>2791</v>
      </c>
      <c r="F15" s="2" t="s">
        <v>13</v>
      </c>
      <c r="G15" s="2" t="s">
        <v>33</v>
      </c>
      <c r="H15" s="4">
        <v>3450</v>
      </c>
      <c r="I15" s="2">
        <v>83</v>
      </c>
      <c r="J15" s="2">
        <v>75</v>
      </c>
      <c r="K15" s="2">
        <v>66</v>
      </c>
      <c r="L15" s="2">
        <v>5.61</v>
      </c>
      <c r="M15" s="2">
        <v>6.95</v>
      </c>
      <c r="N15" s="2">
        <v>98</v>
      </c>
      <c r="O15" s="5">
        <f t="shared" si="0"/>
        <v>4.5719998536960045</v>
      </c>
      <c r="P15" s="5">
        <f t="shared" si="1"/>
        <v>30.377840335305496</v>
      </c>
      <c r="Q15" s="2" t="s">
        <v>1</v>
      </c>
      <c r="R15" s="2" t="s">
        <v>3</v>
      </c>
    </row>
    <row r="16" spans="1:18" x14ac:dyDescent="0.25">
      <c r="A16" s="2" t="s">
        <v>7</v>
      </c>
      <c r="B16" s="2" t="s">
        <v>8</v>
      </c>
      <c r="C16" s="2">
        <v>15</v>
      </c>
      <c r="D16" s="2">
        <v>6</v>
      </c>
      <c r="E16" s="4">
        <v>3338</v>
      </c>
      <c r="F16" s="2" t="s">
        <v>15</v>
      </c>
      <c r="G16" s="2" t="s">
        <v>34</v>
      </c>
      <c r="H16" s="4">
        <v>4091</v>
      </c>
      <c r="I16" s="2">
        <v>98</v>
      </c>
      <c r="J16" s="2">
        <v>89</v>
      </c>
      <c r="K16" s="2">
        <v>79</v>
      </c>
      <c r="L16" s="2">
        <v>6.73</v>
      </c>
      <c r="M16" s="2">
        <v>8.08</v>
      </c>
      <c r="N16" s="2">
        <v>116</v>
      </c>
      <c r="O16" s="5">
        <f t="shared" si="0"/>
        <v>4.5719998536960045</v>
      </c>
      <c r="P16" s="5">
        <f t="shared" si="1"/>
        <v>30.56402582380835</v>
      </c>
      <c r="Q16" s="2" t="s">
        <v>1</v>
      </c>
      <c r="R16" s="2" t="s">
        <v>3</v>
      </c>
    </row>
    <row r="17" spans="1:18" x14ac:dyDescent="0.25">
      <c r="A17" s="2" t="s">
        <v>7</v>
      </c>
      <c r="B17" s="2" t="s">
        <v>8</v>
      </c>
      <c r="C17" s="2">
        <v>15</v>
      </c>
      <c r="D17" s="2">
        <v>7</v>
      </c>
      <c r="E17" s="4">
        <v>3883</v>
      </c>
      <c r="F17" s="2" t="s">
        <v>17</v>
      </c>
      <c r="G17" s="2" t="s">
        <v>35</v>
      </c>
      <c r="H17" s="4">
        <v>4732</v>
      </c>
      <c r="I17" s="2">
        <v>114</v>
      </c>
      <c r="J17" s="2">
        <v>102</v>
      </c>
      <c r="K17" s="2">
        <v>91</v>
      </c>
      <c r="L17" s="2">
        <v>7.85</v>
      </c>
      <c r="M17" s="2">
        <v>9.2100000000000009</v>
      </c>
      <c r="N17" s="2">
        <v>134</v>
      </c>
      <c r="O17" s="5">
        <f t="shared" si="0"/>
        <v>4.5719998536960045</v>
      </c>
      <c r="P17" s="5">
        <f t="shared" si="1"/>
        <v>30.749499457530717</v>
      </c>
      <c r="Q17" s="2" t="s">
        <v>1</v>
      </c>
      <c r="R17" s="2" t="s">
        <v>3</v>
      </c>
    </row>
    <row r="18" spans="1:18" x14ac:dyDescent="0.25">
      <c r="A18" s="2" t="s">
        <v>7</v>
      </c>
      <c r="B18" s="2" t="s">
        <v>8</v>
      </c>
      <c r="C18" s="2">
        <v>15</v>
      </c>
      <c r="D18" s="2">
        <v>8</v>
      </c>
      <c r="E18" s="4">
        <v>4429</v>
      </c>
      <c r="F18" s="2" t="s">
        <v>19</v>
      </c>
      <c r="G18" s="2" t="s">
        <v>36</v>
      </c>
      <c r="H18" s="4">
        <v>5373</v>
      </c>
      <c r="I18" s="2">
        <v>129</v>
      </c>
      <c r="J18" s="2">
        <v>116</v>
      </c>
      <c r="K18" s="2">
        <v>103</v>
      </c>
      <c r="L18" s="2">
        <v>8.9700000000000006</v>
      </c>
      <c r="M18" s="2">
        <v>10.34</v>
      </c>
      <c r="N18" s="2">
        <v>152</v>
      </c>
      <c r="O18" s="5">
        <f t="shared" si="0"/>
        <v>4.5719998536960045</v>
      </c>
      <c r="P18" s="5">
        <f t="shared" si="1"/>
        <v>30.934261446326921</v>
      </c>
      <c r="Q18" s="2" t="s">
        <v>1</v>
      </c>
      <c r="R18" s="2" t="s">
        <v>3</v>
      </c>
    </row>
    <row r="19" spans="1:18" x14ac:dyDescent="0.25">
      <c r="A19" s="2" t="s">
        <v>7</v>
      </c>
      <c r="B19" s="2" t="s">
        <v>8</v>
      </c>
      <c r="C19" s="2">
        <v>15</v>
      </c>
      <c r="D19" s="2">
        <v>9</v>
      </c>
      <c r="E19" s="4">
        <v>4976</v>
      </c>
      <c r="F19" s="2" t="s">
        <v>21</v>
      </c>
      <c r="G19" s="2" t="s">
        <v>37</v>
      </c>
      <c r="H19" s="4">
        <v>6014</v>
      </c>
      <c r="I19" s="2">
        <v>144</v>
      </c>
      <c r="J19" s="2">
        <v>130</v>
      </c>
      <c r="K19" s="2">
        <v>116</v>
      </c>
      <c r="L19" s="2">
        <v>10.08</v>
      </c>
      <c r="M19" s="2">
        <v>11.47</v>
      </c>
      <c r="N19" s="2">
        <v>170</v>
      </c>
      <c r="O19" s="5">
        <f t="shared" si="0"/>
        <v>4.5719998536960045</v>
      </c>
      <c r="P19" s="5">
        <f t="shared" si="1"/>
        <v>31.301651615602626</v>
      </c>
      <c r="Q19" s="2" t="s">
        <v>1</v>
      </c>
      <c r="R19" s="2" t="s">
        <v>3</v>
      </c>
    </row>
    <row r="20" spans="1:18" x14ac:dyDescent="0.25">
      <c r="A20" s="2" t="s">
        <v>7</v>
      </c>
      <c r="B20" s="2" t="s">
        <v>8</v>
      </c>
      <c r="C20" s="2">
        <v>15</v>
      </c>
      <c r="D20" s="2">
        <v>10</v>
      </c>
      <c r="E20" s="4">
        <v>5522</v>
      </c>
      <c r="F20" s="2" t="s">
        <v>23</v>
      </c>
      <c r="G20" s="2" t="s">
        <v>38</v>
      </c>
      <c r="H20" s="4">
        <v>6655</v>
      </c>
      <c r="I20" s="2">
        <v>160</v>
      </c>
      <c r="J20" s="2">
        <v>144</v>
      </c>
      <c r="K20" s="2">
        <v>128</v>
      </c>
      <c r="L20" s="2">
        <v>11.2</v>
      </c>
      <c r="M20" s="2">
        <v>12.6</v>
      </c>
      <c r="N20" s="2">
        <v>188</v>
      </c>
      <c r="O20" s="5">
        <f t="shared" si="0"/>
        <v>4.5719998536960045</v>
      </c>
      <c r="P20" s="5">
        <f t="shared" si="1"/>
        <v>31.484280500060652</v>
      </c>
      <c r="Q20" s="2" t="s">
        <v>1</v>
      </c>
      <c r="R20" s="2" t="s">
        <v>3</v>
      </c>
    </row>
    <row r="21" spans="1:18" x14ac:dyDescent="0.25">
      <c r="A21" s="2" t="s">
        <v>7</v>
      </c>
      <c r="B21" s="2" t="s">
        <v>8</v>
      </c>
      <c r="C21" s="2">
        <v>15</v>
      </c>
      <c r="D21" s="2">
        <v>11</v>
      </c>
      <c r="E21" s="4">
        <v>6068</v>
      </c>
      <c r="F21" s="2" t="s">
        <v>25</v>
      </c>
      <c r="G21" s="2" t="s">
        <v>39</v>
      </c>
      <c r="H21" s="4">
        <v>7297</v>
      </c>
      <c r="I21" s="2">
        <v>175</v>
      </c>
      <c r="J21" s="2">
        <v>158</v>
      </c>
      <c r="K21" s="2">
        <v>140</v>
      </c>
      <c r="L21" s="2">
        <v>12.32</v>
      </c>
      <c r="M21" s="2">
        <v>13.73</v>
      </c>
      <c r="N21" s="2">
        <v>207</v>
      </c>
      <c r="O21" s="5">
        <f t="shared" si="0"/>
        <v>4.5719998536960045</v>
      </c>
      <c r="P21" s="5">
        <f t="shared" si="1"/>
        <v>31.666199145705246</v>
      </c>
      <c r="Q21" s="2" t="s">
        <v>1</v>
      </c>
      <c r="R21" s="2" t="s">
        <v>3</v>
      </c>
    </row>
    <row r="22" spans="1:18" x14ac:dyDescent="0.25">
      <c r="A22" s="2" t="s">
        <v>7</v>
      </c>
      <c r="B22" s="2" t="s">
        <v>8</v>
      </c>
      <c r="C22" s="2">
        <v>15</v>
      </c>
      <c r="D22" s="2">
        <v>12</v>
      </c>
      <c r="E22" s="4">
        <v>6615</v>
      </c>
      <c r="F22" s="2" t="s">
        <v>27</v>
      </c>
      <c r="G22" s="2" t="s">
        <v>40</v>
      </c>
      <c r="H22" s="4">
        <v>7938</v>
      </c>
      <c r="I22" s="2">
        <v>191</v>
      </c>
      <c r="J22" s="2">
        <v>172</v>
      </c>
      <c r="K22" s="2">
        <v>152</v>
      </c>
      <c r="L22" s="2">
        <v>13.44</v>
      </c>
      <c r="M22" s="2">
        <v>14.86</v>
      </c>
      <c r="N22" s="2">
        <v>225</v>
      </c>
      <c r="O22" s="5">
        <f t="shared" si="0"/>
        <v>4.5719998536960045</v>
      </c>
      <c r="P22" s="5">
        <f t="shared" si="1"/>
        <v>31.847408041127508</v>
      </c>
      <c r="Q22" s="2" t="s">
        <v>1</v>
      </c>
      <c r="R22" s="2" t="s">
        <v>3</v>
      </c>
    </row>
    <row r="23" spans="1:18" x14ac:dyDescent="0.25">
      <c r="A23" s="2" t="s">
        <v>7</v>
      </c>
      <c r="B23" s="2" t="s">
        <v>8</v>
      </c>
      <c r="C23" s="2">
        <v>15</v>
      </c>
      <c r="D23" s="2">
        <v>13</v>
      </c>
      <c r="E23" s="4">
        <v>7161</v>
      </c>
      <c r="F23" s="2" t="s">
        <v>29</v>
      </c>
      <c r="G23" s="2" t="s">
        <v>41</v>
      </c>
      <c r="H23" s="4">
        <v>8579</v>
      </c>
      <c r="I23" s="2">
        <v>206</v>
      </c>
      <c r="J23" s="2">
        <v>186</v>
      </c>
      <c r="K23" s="2">
        <v>165</v>
      </c>
      <c r="L23" s="2">
        <v>14.55</v>
      </c>
      <c r="M23" s="2">
        <v>15.99</v>
      </c>
      <c r="N23" s="2">
        <v>243</v>
      </c>
      <c r="O23" s="5">
        <f t="shared" si="0"/>
        <v>4.5719998536960045</v>
      </c>
      <c r="P23" s="5">
        <f t="shared" si="1"/>
        <v>32.207698799704623</v>
      </c>
      <c r="Q23" s="2" t="s">
        <v>1</v>
      </c>
      <c r="R23" s="2" t="s">
        <v>3</v>
      </c>
    </row>
    <row r="24" spans="1:18" x14ac:dyDescent="0.25">
      <c r="A24" s="2" t="s">
        <v>7</v>
      </c>
      <c r="B24" s="2" t="s">
        <v>8</v>
      </c>
      <c r="C24" s="2">
        <v>18</v>
      </c>
      <c r="D24" s="2">
        <v>3</v>
      </c>
      <c r="E24" s="4">
        <v>2502</v>
      </c>
      <c r="F24" s="2" t="s">
        <v>9</v>
      </c>
      <c r="G24" s="2" t="s">
        <v>42</v>
      </c>
      <c r="H24" s="4">
        <v>3188</v>
      </c>
      <c r="I24" s="2">
        <v>77</v>
      </c>
      <c r="J24" s="2">
        <v>69</v>
      </c>
      <c r="K24" s="2">
        <v>61</v>
      </c>
      <c r="L24" s="2">
        <v>3.38</v>
      </c>
      <c r="M24" s="2">
        <v>4.95</v>
      </c>
      <c r="N24" s="2">
        <v>90</v>
      </c>
      <c r="O24" s="5">
        <f t="shared" si="0"/>
        <v>5.4863998244352059</v>
      </c>
      <c r="P24" s="5">
        <f t="shared" si="1"/>
        <v>29.783555338632318</v>
      </c>
      <c r="Q24" s="2" t="s">
        <v>1</v>
      </c>
      <c r="R24" s="2" t="s">
        <v>3</v>
      </c>
    </row>
    <row r="25" spans="1:18" x14ac:dyDescent="0.25">
      <c r="A25" s="2" t="s">
        <v>7</v>
      </c>
      <c r="B25" s="2" t="s">
        <v>8</v>
      </c>
      <c r="C25" s="2">
        <v>18</v>
      </c>
      <c r="D25" s="2">
        <v>4</v>
      </c>
      <c r="E25" s="4">
        <v>3288</v>
      </c>
      <c r="F25" s="2" t="s">
        <v>11</v>
      </c>
      <c r="G25" s="2" t="s">
        <v>43</v>
      </c>
      <c r="H25" s="4">
        <v>4111</v>
      </c>
      <c r="I25" s="2">
        <v>99</v>
      </c>
      <c r="J25" s="2">
        <v>89</v>
      </c>
      <c r="K25" s="2">
        <v>79</v>
      </c>
      <c r="L25" s="2">
        <v>4.5</v>
      </c>
      <c r="M25" s="2">
        <v>6.07</v>
      </c>
      <c r="N25" s="2">
        <v>116</v>
      </c>
      <c r="O25" s="5">
        <f t="shared" si="0"/>
        <v>5.4863998244352059</v>
      </c>
      <c r="P25" s="5">
        <f t="shared" si="1"/>
        <v>29.783555338632318</v>
      </c>
      <c r="Q25" s="2" t="s">
        <v>1</v>
      </c>
      <c r="R25" s="2" t="s">
        <v>3</v>
      </c>
    </row>
    <row r="26" spans="1:18" x14ac:dyDescent="0.25">
      <c r="A26" s="2" t="s">
        <v>7</v>
      </c>
      <c r="B26" s="2" t="s">
        <v>8</v>
      </c>
      <c r="C26" s="2">
        <v>18</v>
      </c>
      <c r="D26" s="2">
        <v>5</v>
      </c>
      <c r="E26" s="4">
        <v>4075</v>
      </c>
      <c r="F26" s="2" t="s">
        <v>13</v>
      </c>
      <c r="G26" s="2" t="s">
        <v>44</v>
      </c>
      <c r="H26" s="4">
        <v>5034</v>
      </c>
      <c r="I26" s="2">
        <v>121</v>
      </c>
      <c r="J26" s="2">
        <v>109</v>
      </c>
      <c r="K26" s="2">
        <v>97</v>
      </c>
      <c r="L26" s="2">
        <v>5.61</v>
      </c>
      <c r="M26" s="2">
        <v>7.19</v>
      </c>
      <c r="N26" s="2">
        <v>143</v>
      </c>
      <c r="O26" s="5">
        <f t="shared" si="0"/>
        <v>5.4863998244352059</v>
      </c>
      <c r="P26" s="5">
        <f t="shared" si="1"/>
        <v>29.940638465995914</v>
      </c>
      <c r="Q26" s="2" t="s">
        <v>1</v>
      </c>
      <c r="R26" s="2" t="s">
        <v>3</v>
      </c>
    </row>
    <row r="27" spans="1:18" x14ac:dyDescent="0.25">
      <c r="A27" s="2" t="s">
        <v>7</v>
      </c>
      <c r="B27" s="2" t="s">
        <v>8</v>
      </c>
      <c r="C27" s="2">
        <v>18</v>
      </c>
      <c r="D27" s="2">
        <v>6</v>
      </c>
      <c r="E27" s="4">
        <v>4862</v>
      </c>
      <c r="F27" s="2" t="s">
        <v>15</v>
      </c>
      <c r="G27" s="2" t="s">
        <v>45</v>
      </c>
      <c r="H27" s="4">
        <v>5958</v>
      </c>
      <c r="I27" s="2">
        <v>143</v>
      </c>
      <c r="J27" s="2">
        <v>129</v>
      </c>
      <c r="K27" s="2">
        <v>114</v>
      </c>
      <c r="L27" s="2">
        <v>6.73</v>
      </c>
      <c r="M27" s="2">
        <v>8.31</v>
      </c>
      <c r="N27" s="2">
        <v>169</v>
      </c>
      <c r="O27" s="5">
        <f t="shared" si="0"/>
        <v>5.4863998244352059</v>
      </c>
      <c r="P27" s="5">
        <f t="shared" si="1"/>
        <v>29.940638465995914</v>
      </c>
      <c r="Q27" s="2" t="s">
        <v>1</v>
      </c>
      <c r="R27" s="2" t="s">
        <v>3</v>
      </c>
    </row>
    <row r="28" spans="1:18" x14ac:dyDescent="0.25">
      <c r="A28" s="2" t="s">
        <v>7</v>
      </c>
      <c r="B28" s="2" t="s">
        <v>8</v>
      </c>
      <c r="C28" s="2">
        <v>18</v>
      </c>
      <c r="D28" s="2">
        <v>7</v>
      </c>
      <c r="E28" s="4">
        <v>5648</v>
      </c>
      <c r="F28" s="2" t="s">
        <v>17</v>
      </c>
      <c r="G28" s="2" t="s">
        <v>46</v>
      </c>
      <c r="H28" s="4">
        <v>6881</v>
      </c>
      <c r="I28" s="2">
        <v>165</v>
      </c>
      <c r="J28" s="2">
        <v>149</v>
      </c>
      <c r="K28" s="2">
        <v>132</v>
      </c>
      <c r="L28" s="2">
        <v>7.85</v>
      </c>
      <c r="M28" s="2">
        <v>9.43</v>
      </c>
      <c r="N28" s="2">
        <v>195</v>
      </c>
      <c r="O28" s="5">
        <f t="shared" si="0"/>
        <v>5.4863998244352059</v>
      </c>
      <c r="P28" s="5">
        <f t="shared" si="1"/>
        <v>29.940638465995914</v>
      </c>
      <c r="Q28" s="2" t="s">
        <v>1</v>
      </c>
      <c r="R28" s="2" t="s">
        <v>3</v>
      </c>
    </row>
    <row r="29" spans="1:18" x14ac:dyDescent="0.25">
      <c r="A29" s="2" t="s">
        <v>7</v>
      </c>
      <c r="B29" s="2" t="s">
        <v>8</v>
      </c>
      <c r="C29" s="2">
        <v>18</v>
      </c>
      <c r="D29" s="2">
        <v>8</v>
      </c>
      <c r="E29" s="4">
        <v>6435</v>
      </c>
      <c r="F29" s="2" t="s">
        <v>19</v>
      </c>
      <c r="G29" s="2" t="s">
        <v>47</v>
      </c>
      <c r="H29" s="4">
        <v>7804</v>
      </c>
      <c r="I29" s="2">
        <v>187</v>
      </c>
      <c r="J29" s="2">
        <v>169</v>
      </c>
      <c r="K29" s="2">
        <v>150</v>
      </c>
      <c r="L29" s="2">
        <v>8.9700000000000006</v>
      </c>
      <c r="M29" s="2">
        <v>10.55</v>
      </c>
      <c r="N29" s="2">
        <v>221</v>
      </c>
      <c r="O29" s="5">
        <f t="shared" si="0"/>
        <v>5.4863998244352059</v>
      </c>
      <c r="P29" s="5">
        <f t="shared" si="1"/>
        <v>29.940638465995914</v>
      </c>
      <c r="Q29" s="2" t="s">
        <v>1</v>
      </c>
      <c r="R29" s="2" t="s">
        <v>3</v>
      </c>
    </row>
    <row r="30" spans="1:18" x14ac:dyDescent="0.25">
      <c r="A30" s="2" t="s">
        <v>7</v>
      </c>
      <c r="B30" s="2" t="s">
        <v>8</v>
      </c>
      <c r="C30" s="2">
        <v>18</v>
      </c>
      <c r="D30" s="2">
        <v>9</v>
      </c>
      <c r="E30" s="4">
        <v>7222</v>
      </c>
      <c r="F30" s="2" t="s">
        <v>21</v>
      </c>
      <c r="G30" s="2" t="s">
        <v>48</v>
      </c>
      <c r="H30" s="4">
        <v>8727</v>
      </c>
      <c r="I30" s="2">
        <v>210</v>
      </c>
      <c r="J30" s="2">
        <v>189</v>
      </c>
      <c r="K30" s="2">
        <v>168</v>
      </c>
      <c r="L30" s="2">
        <v>10.08</v>
      </c>
      <c r="M30" s="2">
        <v>11.67</v>
      </c>
      <c r="N30" s="2">
        <v>247</v>
      </c>
      <c r="O30" s="5">
        <f t="shared" si="0"/>
        <v>5.4863998244352059</v>
      </c>
      <c r="P30" s="5">
        <f t="shared" si="1"/>
        <v>30.09722706002491</v>
      </c>
      <c r="Q30" s="2" t="s">
        <v>1</v>
      </c>
      <c r="R30" s="2" t="s">
        <v>3</v>
      </c>
    </row>
    <row r="31" spans="1:18" x14ac:dyDescent="0.25">
      <c r="A31" s="2" t="s">
        <v>7</v>
      </c>
      <c r="B31" s="2" t="s">
        <v>8</v>
      </c>
      <c r="C31" s="2">
        <v>18</v>
      </c>
      <c r="D31" s="2">
        <v>10</v>
      </c>
      <c r="E31" s="4">
        <v>8009</v>
      </c>
      <c r="F31" s="2" t="s">
        <v>23</v>
      </c>
      <c r="G31" s="2" t="s">
        <v>49</v>
      </c>
      <c r="H31" s="4">
        <v>9650</v>
      </c>
      <c r="I31" s="2">
        <v>232</v>
      </c>
      <c r="J31" s="2">
        <v>209</v>
      </c>
      <c r="K31" s="2">
        <v>185</v>
      </c>
      <c r="L31" s="2">
        <v>11.2</v>
      </c>
      <c r="M31" s="2">
        <v>12.79</v>
      </c>
      <c r="N31" s="2">
        <v>273</v>
      </c>
      <c r="O31" s="5">
        <f t="shared" si="0"/>
        <v>5.4863998244352059</v>
      </c>
      <c r="P31" s="5">
        <f t="shared" si="1"/>
        <v>30.09722706002491</v>
      </c>
      <c r="Q31" s="2" t="s">
        <v>1</v>
      </c>
      <c r="R31" s="2" t="s">
        <v>3</v>
      </c>
    </row>
    <row r="32" spans="1:18" x14ac:dyDescent="0.25">
      <c r="A32" s="2" t="s">
        <v>7</v>
      </c>
      <c r="B32" s="2" t="s">
        <v>8</v>
      </c>
      <c r="C32" s="2">
        <v>18</v>
      </c>
      <c r="D32" s="2">
        <v>11</v>
      </c>
      <c r="E32" s="4">
        <v>8795</v>
      </c>
      <c r="F32" s="2" t="s">
        <v>25</v>
      </c>
      <c r="G32" s="2" t="s">
        <v>50</v>
      </c>
      <c r="H32" s="4">
        <v>10574</v>
      </c>
      <c r="I32" s="2">
        <v>254</v>
      </c>
      <c r="J32" s="2">
        <v>229</v>
      </c>
      <c r="K32" s="2">
        <v>203</v>
      </c>
      <c r="L32" s="2">
        <v>12.32</v>
      </c>
      <c r="M32" s="2">
        <v>13.91</v>
      </c>
      <c r="N32" s="2">
        <v>299</v>
      </c>
      <c r="O32" s="5">
        <f t="shared" si="0"/>
        <v>5.4863998244352059</v>
      </c>
      <c r="P32" s="5">
        <f t="shared" si="1"/>
        <v>30.09722706002491</v>
      </c>
      <c r="Q32" s="2" t="s">
        <v>1</v>
      </c>
      <c r="R32" s="2" t="s">
        <v>3</v>
      </c>
    </row>
    <row r="33" spans="1:18" x14ac:dyDescent="0.25">
      <c r="A33" s="2" t="s">
        <v>7</v>
      </c>
      <c r="B33" s="2" t="s">
        <v>8</v>
      </c>
      <c r="C33" s="2">
        <v>18</v>
      </c>
      <c r="D33" s="2">
        <v>12</v>
      </c>
      <c r="E33" s="4">
        <v>9582</v>
      </c>
      <c r="F33" s="2" t="s">
        <v>27</v>
      </c>
      <c r="G33" s="2" t="s">
        <v>51</v>
      </c>
      <c r="H33" s="4">
        <v>11497</v>
      </c>
      <c r="I33" s="2">
        <v>276</v>
      </c>
      <c r="J33" s="2">
        <v>249</v>
      </c>
      <c r="K33" s="2">
        <v>221</v>
      </c>
      <c r="L33" s="2">
        <v>13.44</v>
      </c>
      <c r="M33" s="2">
        <v>15.03</v>
      </c>
      <c r="N33" s="2">
        <v>326</v>
      </c>
      <c r="O33" s="5">
        <f t="shared" si="0"/>
        <v>5.4863998244352059</v>
      </c>
      <c r="P33" s="5">
        <f t="shared" si="1"/>
        <v>30.09722706002491</v>
      </c>
      <c r="Q33" s="2" t="s">
        <v>1</v>
      </c>
      <c r="R33" s="2" t="s">
        <v>3</v>
      </c>
    </row>
    <row r="34" spans="1:18" x14ac:dyDescent="0.25">
      <c r="A34" s="2" t="s">
        <v>7</v>
      </c>
      <c r="B34" s="2" t="s">
        <v>8</v>
      </c>
      <c r="C34" s="2">
        <v>18</v>
      </c>
      <c r="D34" s="2">
        <v>13</v>
      </c>
      <c r="E34" s="4">
        <v>10369</v>
      </c>
      <c r="F34" s="2" t="s">
        <v>29</v>
      </c>
      <c r="G34" s="2" t="s">
        <v>52</v>
      </c>
      <c r="H34" s="4">
        <v>12420</v>
      </c>
      <c r="I34" s="2">
        <v>298</v>
      </c>
      <c r="J34" s="2">
        <v>269</v>
      </c>
      <c r="K34" s="2">
        <v>239</v>
      </c>
      <c r="L34" s="2">
        <v>14.55</v>
      </c>
      <c r="M34" s="2">
        <v>16.149999999999999</v>
      </c>
      <c r="N34" s="2">
        <v>352</v>
      </c>
      <c r="O34" s="5">
        <f t="shared" si="0"/>
        <v>5.4863998244352059</v>
      </c>
      <c r="P34" s="5">
        <f t="shared" si="1"/>
        <v>30.253321124256452</v>
      </c>
      <c r="Q34" s="2" t="s">
        <v>1</v>
      </c>
      <c r="R34" s="2" t="s">
        <v>3</v>
      </c>
    </row>
    <row r="35" spans="1:18" x14ac:dyDescent="0.25">
      <c r="A35" s="2" t="s">
        <v>7</v>
      </c>
      <c r="B35" s="2" t="s">
        <v>8</v>
      </c>
      <c r="C35" s="2">
        <v>21</v>
      </c>
      <c r="D35" s="2">
        <v>3</v>
      </c>
      <c r="E35" s="4">
        <v>3482</v>
      </c>
      <c r="F35" s="2" t="s">
        <v>9</v>
      </c>
      <c r="G35" s="2" t="s">
        <v>53</v>
      </c>
      <c r="H35" s="4">
        <v>4430</v>
      </c>
      <c r="I35" s="2">
        <v>106</v>
      </c>
      <c r="J35" s="2">
        <v>96</v>
      </c>
      <c r="K35" s="2">
        <v>85</v>
      </c>
      <c r="L35" s="2">
        <v>3.38</v>
      </c>
      <c r="M35" s="2">
        <v>5.23</v>
      </c>
      <c r="N35" s="2">
        <v>125</v>
      </c>
      <c r="O35" s="5">
        <f t="shared" si="0"/>
        <v>6.4007997951744064</v>
      </c>
      <c r="P35" s="5">
        <f t="shared" si="1"/>
        <v>30.030178218135518</v>
      </c>
      <c r="Q35" s="2" t="s">
        <v>1</v>
      </c>
      <c r="R35" s="2" t="s">
        <v>3</v>
      </c>
    </row>
    <row r="36" spans="1:18" x14ac:dyDescent="0.25">
      <c r="A36" s="2" t="s">
        <v>7</v>
      </c>
      <c r="B36" s="2" t="s">
        <v>8</v>
      </c>
      <c r="C36" s="2">
        <v>21</v>
      </c>
      <c r="D36" s="2">
        <v>4</v>
      </c>
      <c r="E36" s="4">
        <v>4553</v>
      </c>
      <c r="F36" s="2" t="s">
        <v>11</v>
      </c>
      <c r="G36" s="2" t="s">
        <v>54</v>
      </c>
      <c r="H36" s="4">
        <v>5686</v>
      </c>
      <c r="I36" s="2">
        <v>137</v>
      </c>
      <c r="J36" s="2">
        <v>123</v>
      </c>
      <c r="K36" s="2">
        <v>109</v>
      </c>
      <c r="L36" s="2">
        <v>4.5</v>
      </c>
      <c r="M36" s="2">
        <v>6.35</v>
      </c>
      <c r="N36" s="2">
        <v>161</v>
      </c>
      <c r="O36" s="5">
        <f t="shared" si="0"/>
        <v>6.4007997951744064</v>
      </c>
      <c r="P36" s="5">
        <f t="shared" si="1"/>
        <v>30.030178218135507</v>
      </c>
      <c r="Q36" s="2" t="s">
        <v>1</v>
      </c>
      <c r="R36" s="2" t="s">
        <v>3</v>
      </c>
    </row>
    <row r="37" spans="1:18" x14ac:dyDescent="0.25">
      <c r="A37" s="2" t="s">
        <v>7</v>
      </c>
      <c r="B37" s="2" t="s">
        <v>8</v>
      </c>
      <c r="C37" s="2">
        <v>21</v>
      </c>
      <c r="D37" s="2">
        <v>5</v>
      </c>
      <c r="E37" s="4">
        <v>5624</v>
      </c>
      <c r="F37" s="2" t="s">
        <v>13</v>
      </c>
      <c r="G37" s="2" t="s">
        <v>55</v>
      </c>
      <c r="H37" s="4">
        <v>6943</v>
      </c>
      <c r="I37" s="2">
        <v>167</v>
      </c>
      <c r="J37" s="2">
        <v>150</v>
      </c>
      <c r="K37" s="2">
        <v>133</v>
      </c>
      <c r="L37" s="2">
        <v>5.61</v>
      </c>
      <c r="M37" s="2">
        <v>7.47</v>
      </c>
      <c r="N37" s="2">
        <v>197</v>
      </c>
      <c r="O37" s="5">
        <f t="shared" si="0"/>
        <v>6.4007997951744064</v>
      </c>
      <c r="P37" s="5">
        <f t="shared" si="1"/>
        <v>30.164185069544089</v>
      </c>
      <c r="Q37" s="2" t="s">
        <v>1</v>
      </c>
      <c r="R37" s="2" t="s">
        <v>3</v>
      </c>
    </row>
    <row r="38" spans="1:18" x14ac:dyDescent="0.25">
      <c r="A38" s="2" t="s">
        <v>7</v>
      </c>
      <c r="B38" s="2" t="s">
        <v>8</v>
      </c>
      <c r="C38" s="2">
        <v>21</v>
      </c>
      <c r="D38" s="2">
        <v>6</v>
      </c>
      <c r="E38" s="4">
        <v>6695</v>
      </c>
      <c r="F38" s="2" t="s">
        <v>15</v>
      </c>
      <c r="G38" s="2" t="s">
        <v>56</v>
      </c>
      <c r="H38" s="4">
        <v>8200</v>
      </c>
      <c r="I38" s="2">
        <v>197</v>
      </c>
      <c r="J38" s="2">
        <v>177</v>
      </c>
      <c r="K38" s="2">
        <v>158</v>
      </c>
      <c r="L38" s="2">
        <v>6.73</v>
      </c>
      <c r="M38" s="2">
        <v>8.59</v>
      </c>
      <c r="N38" s="2">
        <v>232</v>
      </c>
      <c r="O38" s="5">
        <f t="shared" si="0"/>
        <v>6.4007997951744064</v>
      </c>
      <c r="P38" s="5">
        <f t="shared" si="1"/>
        <v>30.164185069544089</v>
      </c>
      <c r="Q38" s="2" t="s">
        <v>1</v>
      </c>
      <c r="R38" s="2" t="s">
        <v>3</v>
      </c>
    </row>
    <row r="39" spans="1:18" x14ac:dyDescent="0.25">
      <c r="A39" s="2" t="s">
        <v>7</v>
      </c>
      <c r="B39" s="2" t="s">
        <v>8</v>
      </c>
      <c r="C39" s="2">
        <v>21</v>
      </c>
      <c r="D39" s="2">
        <v>7</v>
      </c>
      <c r="E39" s="4">
        <v>7765</v>
      </c>
      <c r="F39" s="2" t="s">
        <v>17</v>
      </c>
      <c r="G39" s="2" t="s">
        <v>57</v>
      </c>
      <c r="H39" s="4">
        <v>9456</v>
      </c>
      <c r="I39" s="2">
        <v>227</v>
      </c>
      <c r="J39" s="2">
        <v>205</v>
      </c>
      <c r="K39" s="2">
        <v>182</v>
      </c>
      <c r="L39" s="2">
        <v>7.85</v>
      </c>
      <c r="M39" s="2">
        <v>9.7100000000000009</v>
      </c>
      <c r="N39" s="2">
        <v>268</v>
      </c>
      <c r="O39" s="5">
        <f t="shared" si="0"/>
        <v>6.4007997951744064</v>
      </c>
      <c r="P39" s="5">
        <f t="shared" si="1"/>
        <v>30.164185069544111</v>
      </c>
      <c r="Q39" s="2" t="s">
        <v>1</v>
      </c>
      <c r="R39" s="2" t="s">
        <v>3</v>
      </c>
    </row>
    <row r="40" spans="1:18" x14ac:dyDescent="0.25">
      <c r="A40" s="2" t="s">
        <v>7</v>
      </c>
      <c r="B40" s="2" t="s">
        <v>8</v>
      </c>
      <c r="C40" s="2">
        <v>21</v>
      </c>
      <c r="D40" s="2">
        <v>8</v>
      </c>
      <c r="E40" s="4">
        <v>8836</v>
      </c>
      <c r="F40" s="2" t="s">
        <v>19</v>
      </c>
      <c r="G40" s="2" t="s">
        <v>58</v>
      </c>
      <c r="H40" s="4">
        <v>10713</v>
      </c>
      <c r="I40" s="2">
        <v>257</v>
      </c>
      <c r="J40" s="2">
        <v>232</v>
      </c>
      <c r="K40" s="2">
        <v>206</v>
      </c>
      <c r="L40" s="2">
        <v>8.9700000000000006</v>
      </c>
      <c r="M40" s="2">
        <v>10.83</v>
      </c>
      <c r="N40" s="2">
        <v>303</v>
      </c>
      <c r="O40" s="5">
        <f t="shared" si="0"/>
        <v>6.4007997951744064</v>
      </c>
      <c r="P40" s="5">
        <f t="shared" si="1"/>
        <v>30.164185069544089</v>
      </c>
      <c r="Q40" s="2" t="s">
        <v>1</v>
      </c>
      <c r="R40" s="2" t="s">
        <v>3</v>
      </c>
    </row>
    <row r="41" spans="1:18" x14ac:dyDescent="0.25">
      <c r="A41" s="2" t="s">
        <v>7</v>
      </c>
      <c r="B41" s="2" t="s">
        <v>8</v>
      </c>
      <c r="C41" s="2">
        <v>21</v>
      </c>
      <c r="D41" s="2">
        <v>9</v>
      </c>
      <c r="E41" s="4">
        <v>9907</v>
      </c>
      <c r="F41" s="2" t="s">
        <v>21</v>
      </c>
      <c r="G41" s="2" t="s">
        <v>59</v>
      </c>
      <c r="H41" s="4">
        <v>11969</v>
      </c>
      <c r="I41" s="2">
        <v>287</v>
      </c>
      <c r="J41" s="2">
        <v>259</v>
      </c>
      <c r="K41" s="2">
        <v>230</v>
      </c>
      <c r="L41" s="2">
        <v>10.08</v>
      </c>
      <c r="M41" s="2">
        <v>11.95</v>
      </c>
      <c r="N41" s="2">
        <v>339</v>
      </c>
      <c r="O41" s="5">
        <f t="shared" si="0"/>
        <v>6.4007997951744064</v>
      </c>
      <c r="P41" s="5">
        <f t="shared" si="1"/>
        <v>30.297828600192986</v>
      </c>
      <c r="Q41" s="2" t="s">
        <v>1</v>
      </c>
      <c r="R41" s="2" t="s">
        <v>3</v>
      </c>
    </row>
    <row r="42" spans="1:18" x14ac:dyDescent="0.25">
      <c r="A42" s="2" t="s">
        <v>7</v>
      </c>
      <c r="B42" s="2" t="s">
        <v>8</v>
      </c>
      <c r="C42" s="2">
        <v>21</v>
      </c>
      <c r="D42" s="2">
        <v>10</v>
      </c>
      <c r="E42" s="4">
        <v>10978</v>
      </c>
      <c r="F42" s="2" t="s">
        <v>23</v>
      </c>
      <c r="G42" s="2" t="s">
        <v>60</v>
      </c>
      <c r="H42" s="4">
        <v>13226</v>
      </c>
      <c r="I42" s="2">
        <v>318</v>
      </c>
      <c r="J42" s="2">
        <v>286</v>
      </c>
      <c r="K42" s="2">
        <v>254</v>
      </c>
      <c r="L42" s="2">
        <v>11.2</v>
      </c>
      <c r="M42" s="2">
        <v>13.07</v>
      </c>
      <c r="N42" s="2">
        <v>375</v>
      </c>
      <c r="O42" s="5">
        <f t="shared" si="0"/>
        <v>6.4007997951744064</v>
      </c>
      <c r="P42" s="5">
        <f t="shared" si="1"/>
        <v>30.297828600193011</v>
      </c>
      <c r="Q42" s="2" t="s">
        <v>1</v>
      </c>
      <c r="R42" s="2" t="s">
        <v>3</v>
      </c>
    </row>
    <row r="43" spans="1:18" x14ac:dyDescent="0.25">
      <c r="A43" s="2" t="s">
        <v>7</v>
      </c>
      <c r="B43" s="2" t="s">
        <v>8</v>
      </c>
      <c r="C43" s="2">
        <v>21</v>
      </c>
      <c r="D43" s="2">
        <v>11</v>
      </c>
      <c r="E43" s="4">
        <v>12048</v>
      </c>
      <c r="F43" s="2" t="s">
        <v>25</v>
      </c>
      <c r="G43" s="2" t="s">
        <v>61</v>
      </c>
      <c r="H43" s="4">
        <v>14483</v>
      </c>
      <c r="I43" s="2">
        <v>348</v>
      </c>
      <c r="J43" s="2">
        <v>313</v>
      </c>
      <c r="K43" s="2">
        <v>278</v>
      </c>
      <c r="L43" s="2">
        <v>12.32</v>
      </c>
      <c r="M43" s="2">
        <v>14.19</v>
      </c>
      <c r="N43" s="2">
        <v>410</v>
      </c>
      <c r="O43" s="5">
        <f t="shared" si="0"/>
        <v>6.4007997951744064</v>
      </c>
      <c r="P43" s="5">
        <f t="shared" si="1"/>
        <v>30.297828600192986</v>
      </c>
      <c r="Q43" s="2" t="s">
        <v>1</v>
      </c>
      <c r="R43" s="2" t="s">
        <v>3</v>
      </c>
    </row>
    <row r="44" spans="1:18" x14ac:dyDescent="0.25">
      <c r="A44" s="2" t="s">
        <v>7</v>
      </c>
      <c r="B44" s="2" t="s">
        <v>8</v>
      </c>
      <c r="C44" s="2">
        <v>21</v>
      </c>
      <c r="D44" s="2">
        <v>12</v>
      </c>
      <c r="E44" s="4">
        <v>13119</v>
      </c>
      <c r="F44" s="2" t="s">
        <v>27</v>
      </c>
      <c r="G44" s="2" t="s">
        <v>62</v>
      </c>
      <c r="H44" s="4">
        <v>15739</v>
      </c>
      <c r="I44" s="2">
        <v>378</v>
      </c>
      <c r="J44" s="2">
        <v>341</v>
      </c>
      <c r="K44" s="2">
        <v>302</v>
      </c>
      <c r="L44" s="2">
        <v>13.44</v>
      </c>
      <c r="M44" s="2">
        <v>15.31</v>
      </c>
      <c r="N44" s="2">
        <v>446</v>
      </c>
      <c r="O44" s="5">
        <f t="shared" si="0"/>
        <v>6.4007997951744064</v>
      </c>
      <c r="P44" s="5">
        <f t="shared" si="1"/>
        <v>30.297828600193011</v>
      </c>
      <c r="Q44" s="2" t="s">
        <v>1</v>
      </c>
      <c r="R44" s="2" t="s">
        <v>3</v>
      </c>
    </row>
    <row r="45" spans="1:18" x14ac:dyDescent="0.25">
      <c r="A45" s="2" t="s">
        <v>7</v>
      </c>
      <c r="B45" s="2" t="s">
        <v>8</v>
      </c>
      <c r="C45" s="2">
        <v>21</v>
      </c>
      <c r="D45" s="2">
        <v>13</v>
      </c>
      <c r="E45" s="4">
        <v>14190</v>
      </c>
      <c r="F45" s="2" t="s">
        <v>29</v>
      </c>
      <c r="G45" s="2" t="s">
        <v>63</v>
      </c>
      <c r="H45" s="4">
        <v>16996</v>
      </c>
      <c r="I45" s="2">
        <v>408</v>
      </c>
      <c r="J45" s="2">
        <v>368</v>
      </c>
      <c r="K45" s="2">
        <v>327</v>
      </c>
      <c r="L45" s="2">
        <v>14.55</v>
      </c>
      <c r="M45" s="2">
        <v>16.43</v>
      </c>
      <c r="N45" s="2">
        <v>481</v>
      </c>
      <c r="O45" s="5">
        <f t="shared" si="0"/>
        <v>6.4007997951744064</v>
      </c>
      <c r="P45" s="5">
        <f t="shared" si="1"/>
        <v>30.43110883733673</v>
      </c>
      <c r="Q45" s="2" t="s">
        <v>1</v>
      </c>
      <c r="R45" s="2" t="s">
        <v>3</v>
      </c>
    </row>
    <row r="46" spans="1:18" x14ac:dyDescent="0.25">
      <c r="A46" s="2" t="s">
        <v>7</v>
      </c>
      <c r="B46" s="2" t="s">
        <v>8</v>
      </c>
      <c r="C46" s="2">
        <v>24</v>
      </c>
      <c r="D46" s="2">
        <v>3</v>
      </c>
      <c r="E46" s="4">
        <v>4649</v>
      </c>
      <c r="F46" s="2" t="s">
        <v>9</v>
      </c>
      <c r="G46" s="2" t="s">
        <v>64</v>
      </c>
      <c r="H46" s="4">
        <v>5904</v>
      </c>
      <c r="I46" s="2">
        <v>142</v>
      </c>
      <c r="J46" s="2">
        <v>128</v>
      </c>
      <c r="K46" s="2">
        <v>113</v>
      </c>
      <c r="L46" s="2">
        <v>3.38</v>
      </c>
      <c r="M46" s="2">
        <v>5.48</v>
      </c>
      <c r="N46" s="2">
        <v>167</v>
      </c>
      <c r="O46" s="5">
        <f t="shared" si="0"/>
        <v>7.3151997659136079</v>
      </c>
      <c r="P46" s="5">
        <f t="shared" si="1"/>
        <v>29.862158718045666</v>
      </c>
      <c r="Q46" s="2" t="s">
        <v>1</v>
      </c>
      <c r="R46" s="2" t="s">
        <v>3</v>
      </c>
    </row>
    <row r="47" spans="1:18" x14ac:dyDescent="0.25">
      <c r="A47" s="2" t="s">
        <v>7</v>
      </c>
      <c r="B47" s="2" t="s">
        <v>8</v>
      </c>
      <c r="C47" s="2">
        <v>24</v>
      </c>
      <c r="D47" s="2">
        <v>4</v>
      </c>
      <c r="E47" s="4">
        <v>6048</v>
      </c>
      <c r="F47" s="2" t="s">
        <v>11</v>
      </c>
      <c r="G47" s="2" t="s">
        <v>65</v>
      </c>
      <c r="H47" s="4">
        <v>7545</v>
      </c>
      <c r="I47" s="2">
        <v>181</v>
      </c>
      <c r="J47" s="2">
        <v>163</v>
      </c>
      <c r="K47" s="2">
        <v>145</v>
      </c>
      <c r="L47" s="2">
        <v>4.5</v>
      </c>
      <c r="M47" s="2">
        <v>6.6</v>
      </c>
      <c r="N47" s="2">
        <v>214</v>
      </c>
      <c r="O47" s="5">
        <f t="shared" si="0"/>
        <v>7.3151997659136079</v>
      </c>
      <c r="P47" s="5">
        <f t="shared" si="1"/>
        <v>29.862158718045659</v>
      </c>
      <c r="Q47" s="2" t="s">
        <v>1</v>
      </c>
      <c r="R47" s="2" t="s">
        <v>3</v>
      </c>
    </row>
    <row r="48" spans="1:18" x14ac:dyDescent="0.25">
      <c r="A48" s="2" t="s">
        <v>7</v>
      </c>
      <c r="B48" s="2" t="s">
        <v>8</v>
      </c>
      <c r="C48" s="2">
        <v>24</v>
      </c>
      <c r="D48" s="2">
        <v>5</v>
      </c>
      <c r="E48" s="4">
        <v>7446</v>
      </c>
      <c r="F48" s="2" t="s">
        <v>13</v>
      </c>
      <c r="G48" s="2" t="s">
        <v>66</v>
      </c>
      <c r="H48" s="4">
        <v>9187</v>
      </c>
      <c r="I48" s="2">
        <v>221</v>
      </c>
      <c r="J48" s="2">
        <v>199</v>
      </c>
      <c r="K48" s="2">
        <v>176</v>
      </c>
      <c r="L48" s="2">
        <v>5.61</v>
      </c>
      <c r="M48" s="2">
        <v>7.72</v>
      </c>
      <c r="N48" s="2">
        <v>260</v>
      </c>
      <c r="O48" s="5">
        <f t="shared" si="0"/>
        <v>7.3151997659136079</v>
      </c>
      <c r="P48" s="5">
        <f t="shared" si="1"/>
        <v>29.979831977370051</v>
      </c>
      <c r="Q48" s="2" t="s">
        <v>1</v>
      </c>
      <c r="R48" s="2" t="s">
        <v>3</v>
      </c>
    </row>
    <row r="49" spans="1:18" x14ac:dyDescent="0.25">
      <c r="A49" s="2" t="s">
        <v>7</v>
      </c>
      <c r="B49" s="2" t="s">
        <v>8</v>
      </c>
      <c r="C49" s="2">
        <v>24</v>
      </c>
      <c r="D49" s="2">
        <v>6</v>
      </c>
      <c r="E49" s="4">
        <v>8845</v>
      </c>
      <c r="F49" s="2" t="s">
        <v>15</v>
      </c>
      <c r="G49" s="2" t="s">
        <v>67</v>
      </c>
      <c r="H49" s="4">
        <v>10828</v>
      </c>
      <c r="I49" s="2">
        <v>260</v>
      </c>
      <c r="J49" s="2">
        <v>234</v>
      </c>
      <c r="K49" s="2">
        <v>208</v>
      </c>
      <c r="L49" s="2">
        <v>6.73</v>
      </c>
      <c r="M49" s="2">
        <v>8.84</v>
      </c>
      <c r="N49" s="2">
        <v>307</v>
      </c>
      <c r="O49" s="5">
        <f t="shared" si="0"/>
        <v>7.3151997659136079</v>
      </c>
      <c r="P49" s="5">
        <f t="shared" si="1"/>
        <v>29.979831977370051</v>
      </c>
      <c r="Q49" s="2" t="s">
        <v>1</v>
      </c>
      <c r="R49" s="2" t="s">
        <v>3</v>
      </c>
    </row>
    <row r="50" spans="1:18" x14ac:dyDescent="0.25">
      <c r="A50" s="2" t="s">
        <v>7</v>
      </c>
      <c r="B50" s="2" t="s">
        <v>8</v>
      </c>
      <c r="C50" s="2">
        <v>24</v>
      </c>
      <c r="D50" s="2">
        <v>7</v>
      </c>
      <c r="E50" s="4">
        <v>10244</v>
      </c>
      <c r="F50" s="2" t="s">
        <v>17</v>
      </c>
      <c r="G50" s="2" t="s">
        <v>68</v>
      </c>
      <c r="H50" s="4">
        <v>12469</v>
      </c>
      <c r="I50" s="2">
        <v>299</v>
      </c>
      <c r="J50" s="2">
        <v>270</v>
      </c>
      <c r="K50" s="2">
        <v>240</v>
      </c>
      <c r="L50" s="2">
        <v>7.85</v>
      </c>
      <c r="M50" s="2">
        <v>9.9600000000000009</v>
      </c>
      <c r="N50" s="2">
        <v>353</v>
      </c>
      <c r="O50" s="5">
        <f t="shared" si="0"/>
        <v>7.3151997659136079</v>
      </c>
      <c r="P50" s="5">
        <f t="shared" si="1"/>
        <v>29.979831977370068</v>
      </c>
      <c r="Q50" s="2" t="s">
        <v>1</v>
      </c>
      <c r="R50" s="2" t="s">
        <v>3</v>
      </c>
    </row>
    <row r="51" spans="1:18" x14ac:dyDescent="0.25">
      <c r="A51" s="2" t="s">
        <v>7</v>
      </c>
      <c r="B51" s="2" t="s">
        <v>8</v>
      </c>
      <c r="C51" s="2">
        <v>24</v>
      </c>
      <c r="D51" s="2">
        <v>8</v>
      </c>
      <c r="E51" s="4">
        <v>11642</v>
      </c>
      <c r="F51" s="2" t="s">
        <v>19</v>
      </c>
      <c r="G51" s="2" t="s">
        <v>69</v>
      </c>
      <c r="H51" s="4">
        <v>14111</v>
      </c>
      <c r="I51" s="2">
        <v>339</v>
      </c>
      <c r="J51" s="2">
        <v>305</v>
      </c>
      <c r="K51" s="2">
        <v>271</v>
      </c>
      <c r="L51" s="2">
        <v>8.9700000000000006</v>
      </c>
      <c r="M51" s="2">
        <v>11.08</v>
      </c>
      <c r="N51" s="2">
        <v>400</v>
      </c>
      <c r="O51" s="5">
        <f t="shared" si="0"/>
        <v>7.3151997659136079</v>
      </c>
      <c r="P51" s="5">
        <f t="shared" si="1"/>
        <v>29.979831977370051</v>
      </c>
      <c r="Q51" s="2" t="s">
        <v>1</v>
      </c>
      <c r="R51" s="2" t="s">
        <v>3</v>
      </c>
    </row>
    <row r="52" spans="1:18" x14ac:dyDescent="0.25">
      <c r="A52" s="2" t="s">
        <v>7</v>
      </c>
      <c r="B52" s="2" t="s">
        <v>8</v>
      </c>
      <c r="C52" s="2">
        <v>24</v>
      </c>
      <c r="D52" s="2">
        <v>9</v>
      </c>
      <c r="E52" s="4">
        <v>13041</v>
      </c>
      <c r="F52" s="2" t="s">
        <v>21</v>
      </c>
      <c r="G52" s="2" t="s">
        <v>70</v>
      </c>
      <c r="H52" s="4">
        <v>15752</v>
      </c>
      <c r="I52" s="2">
        <v>378</v>
      </c>
      <c r="J52" s="2">
        <v>341</v>
      </c>
      <c r="K52" s="2">
        <v>303</v>
      </c>
      <c r="L52" s="2">
        <v>10.08</v>
      </c>
      <c r="M52" s="2">
        <v>12.2</v>
      </c>
      <c r="N52" s="2">
        <v>446</v>
      </c>
      <c r="O52" s="5">
        <f t="shared" si="0"/>
        <v>7.3151997659136079</v>
      </c>
      <c r="P52" s="5">
        <f t="shared" si="1"/>
        <v>30.097227060024899</v>
      </c>
      <c r="Q52" s="2" t="s">
        <v>1</v>
      </c>
      <c r="R52" s="2" t="s">
        <v>3</v>
      </c>
    </row>
    <row r="53" spans="1:18" x14ac:dyDescent="0.25">
      <c r="A53" s="2" t="s">
        <v>7</v>
      </c>
      <c r="B53" s="2" t="s">
        <v>8</v>
      </c>
      <c r="C53" s="2">
        <v>24</v>
      </c>
      <c r="D53" s="2">
        <v>10</v>
      </c>
      <c r="E53" s="4">
        <v>14439</v>
      </c>
      <c r="F53" s="2" t="s">
        <v>23</v>
      </c>
      <c r="G53" s="2" t="s">
        <v>71</v>
      </c>
      <c r="H53" s="4">
        <v>17393</v>
      </c>
      <c r="I53" s="2">
        <v>418</v>
      </c>
      <c r="J53" s="2">
        <v>376</v>
      </c>
      <c r="K53" s="2">
        <v>334</v>
      </c>
      <c r="L53" s="2">
        <v>11.2</v>
      </c>
      <c r="M53" s="2">
        <v>13.32</v>
      </c>
      <c r="N53" s="2">
        <v>493</v>
      </c>
      <c r="O53" s="5">
        <f t="shared" si="0"/>
        <v>7.3151997659136079</v>
      </c>
      <c r="P53" s="5">
        <f t="shared" si="1"/>
        <v>30.097227060024924</v>
      </c>
      <c r="Q53" s="2" t="s">
        <v>1</v>
      </c>
      <c r="R53" s="2" t="s">
        <v>3</v>
      </c>
    </row>
    <row r="54" spans="1:18" x14ac:dyDescent="0.25">
      <c r="A54" s="2" t="s">
        <v>7</v>
      </c>
      <c r="B54" s="2" t="s">
        <v>8</v>
      </c>
      <c r="C54" s="2">
        <v>24</v>
      </c>
      <c r="D54" s="2">
        <v>11</v>
      </c>
      <c r="E54" s="4">
        <v>15838</v>
      </c>
      <c r="F54" s="2" t="s">
        <v>25</v>
      </c>
      <c r="G54" s="2" t="s">
        <v>72</v>
      </c>
      <c r="H54" s="4">
        <v>19034</v>
      </c>
      <c r="I54" s="2">
        <v>457</v>
      </c>
      <c r="J54" s="2">
        <v>412</v>
      </c>
      <c r="K54" s="2">
        <v>366</v>
      </c>
      <c r="L54" s="2">
        <v>12.32</v>
      </c>
      <c r="M54" s="2">
        <v>14.44</v>
      </c>
      <c r="N54" s="2">
        <v>539</v>
      </c>
      <c r="O54" s="5">
        <f t="shared" si="0"/>
        <v>7.3151997659136079</v>
      </c>
      <c r="P54" s="5">
        <f t="shared" si="1"/>
        <v>30.097227060024899</v>
      </c>
      <c r="Q54" s="2" t="s">
        <v>1</v>
      </c>
      <c r="R54" s="2" t="s">
        <v>3</v>
      </c>
    </row>
    <row r="55" spans="1:18" x14ac:dyDescent="0.25">
      <c r="A55" s="2" t="s">
        <v>7</v>
      </c>
      <c r="B55" s="2" t="s">
        <v>8</v>
      </c>
      <c r="C55" s="2">
        <v>24</v>
      </c>
      <c r="D55" s="2">
        <v>12</v>
      </c>
      <c r="E55" s="4">
        <v>17236</v>
      </c>
      <c r="F55" s="2" t="s">
        <v>27</v>
      </c>
      <c r="G55" s="2" t="s">
        <v>73</v>
      </c>
      <c r="H55" s="4">
        <v>20676</v>
      </c>
      <c r="I55" s="2">
        <v>496</v>
      </c>
      <c r="J55" s="2">
        <v>447</v>
      </c>
      <c r="K55" s="2">
        <v>397</v>
      </c>
      <c r="L55" s="2">
        <v>13.44</v>
      </c>
      <c r="M55" s="2">
        <v>15.56</v>
      </c>
      <c r="N55" s="2">
        <v>585</v>
      </c>
      <c r="O55" s="5">
        <f t="shared" si="0"/>
        <v>7.3151997659136079</v>
      </c>
      <c r="P55" s="5">
        <f t="shared" si="1"/>
        <v>30.097227060024924</v>
      </c>
      <c r="Q55" s="2" t="s">
        <v>1</v>
      </c>
      <c r="R55" s="2" t="s">
        <v>3</v>
      </c>
    </row>
    <row r="56" spans="1:18" x14ac:dyDescent="0.25">
      <c r="A56" s="2" t="s">
        <v>7</v>
      </c>
      <c r="B56" s="2" t="s">
        <v>8</v>
      </c>
      <c r="C56" s="2">
        <v>24</v>
      </c>
      <c r="D56" s="2">
        <v>13</v>
      </c>
      <c r="E56" s="4">
        <v>18635</v>
      </c>
      <c r="F56" s="2" t="s">
        <v>29</v>
      </c>
      <c r="G56" s="2" t="s">
        <v>74</v>
      </c>
      <c r="H56" s="4">
        <v>22317</v>
      </c>
      <c r="I56" s="2">
        <v>536</v>
      </c>
      <c r="J56" s="2">
        <v>483</v>
      </c>
      <c r="K56" s="2">
        <v>429</v>
      </c>
      <c r="L56" s="2">
        <v>14.55</v>
      </c>
      <c r="M56" s="2">
        <v>16.68</v>
      </c>
      <c r="N56" s="2">
        <v>632</v>
      </c>
      <c r="O56" s="5">
        <f t="shared" si="0"/>
        <v>7.3151997659136079</v>
      </c>
      <c r="P56" s="5">
        <f t="shared" si="1"/>
        <v>30.214343969066984</v>
      </c>
      <c r="Q56" s="2" t="s">
        <v>1</v>
      </c>
      <c r="R56" s="2" t="s">
        <v>3</v>
      </c>
    </row>
    <row r="57" spans="1:18" x14ac:dyDescent="0.25">
      <c r="A57" s="2" t="s">
        <v>7</v>
      </c>
      <c r="B57" s="2" t="s">
        <v>8</v>
      </c>
      <c r="C57" s="2">
        <v>27</v>
      </c>
      <c r="D57" s="2">
        <v>3</v>
      </c>
      <c r="E57" s="4">
        <v>6012</v>
      </c>
      <c r="F57" s="2" t="s">
        <v>9</v>
      </c>
      <c r="G57" s="2" t="s">
        <v>75</v>
      </c>
      <c r="H57" s="4">
        <v>7622</v>
      </c>
      <c r="I57" s="2">
        <v>183</v>
      </c>
      <c r="J57" s="2">
        <v>165</v>
      </c>
      <c r="K57" s="2">
        <v>146</v>
      </c>
      <c r="L57" s="2">
        <v>3.38</v>
      </c>
      <c r="M57" s="2">
        <v>5.66</v>
      </c>
      <c r="N57" s="2">
        <v>216</v>
      </c>
      <c r="O57" s="5">
        <f t="shared" si="0"/>
        <v>8.2295997366528084</v>
      </c>
      <c r="P57" s="5">
        <f t="shared" si="1"/>
        <v>28.990723678916481</v>
      </c>
      <c r="Q57" s="2" t="s">
        <v>1</v>
      </c>
      <c r="R57" s="2" t="s">
        <v>3</v>
      </c>
    </row>
    <row r="58" spans="1:18" x14ac:dyDescent="0.25">
      <c r="A58" s="2" t="s">
        <v>7</v>
      </c>
      <c r="B58" s="2" t="s">
        <v>8</v>
      </c>
      <c r="C58" s="2">
        <v>27</v>
      </c>
      <c r="D58" s="2">
        <v>4</v>
      </c>
      <c r="E58" s="4">
        <v>7782</v>
      </c>
      <c r="F58" s="2" t="s">
        <v>11</v>
      </c>
      <c r="G58" s="2" t="s">
        <v>76</v>
      </c>
      <c r="H58" s="4">
        <v>9699</v>
      </c>
      <c r="I58" s="2">
        <v>233</v>
      </c>
      <c r="J58" s="2">
        <v>210</v>
      </c>
      <c r="K58" s="2">
        <v>186</v>
      </c>
      <c r="L58" s="2">
        <v>4.5</v>
      </c>
      <c r="M58" s="2">
        <v>6.78</v>
      </c>
      <c r="N58" s="2">
        <v>275</v>
      </c>
      <c r="O58" s="5">
        <f t="shared" si="0"/>
        <v>8.2295997366528084</v>
      </c>
      <c r="P58" s="5">
        <f t="shared" si="1"/>
        <v>28.990723678916481</v>
      </c>
      <c r="Q58" s="2" t="s">
        <v>1</v>
      </c>
      <c r="R58" s="2" t="s">
        <v>3</v>
      </c>
    </row>
    <row r="59" spans="1:18" x14ac:dyDescent="0.25">
      <c r="A59" s="2" t="s">
        <v>7</v>
      </c>
      <c r="B59" s="2" t="s">
        <v>8</v>
      </c>
      <c r="C59" s="2">
        <v>27</v>
      </c>
      <c r="D59" s="2">
        <v>5</v>
      </c>
      <c r="E59" s="4">
        <v>9552</v>
      </c>
      <c r="F59" s="2" t="s">
        <v>13</v>
      </c>
      <c r="G59" s="2" t="s">
        <v>77</v>
      </c>
      <c r="H59" s="4">
        <v>11777</v>
      </c>
      <c r="I59" s="2">
        <v>283</v>
      </c>
      <c r="J59" s="2">
        <v>255</v>
      </c>
      <c r="K59" s="2">
        <v>226</v>
      </c>
      <c r="L59" s="2">
        <v>5.61</v>
      </c>
      <c r="M59" s="2">
        <v>7.9</v>
      </c>
      <c r="N59" s="2">
        <v>333</v>
      </c>
      <c r="O59" s="5">
        <f t="shared" si="0"/>
        <v>8.2295997366528084</v>
      </c>
      <c r="P59" s="5">
        <f t="shared" si="1"/>
        <v>29.097148433104163</v>
      </c>
      <c r="Q59" s="2" t="s">
        <v>1</v>
      </c>
      <c r="R59" s="2" t="s">
        <v>3</v>
      </c>
    </row>
    <row r="60" spans="1:18" x14ac:dyDescent="0.25">
      <c r="A60" s="2" t="s">
        <v>7</v>
      </c>
      <c r="B60" s="2" t="s">
        <v>8</v>
      </c>
      <c r="C60" s="2">
        <v>27</v>
      </c>
      <c r="D60" s="2">
        <v>6</v>
      </c>
      <c r="E60" s="4">
        <v>11322</v>
      </c>
      <c r="F60" s="2" t="s">
        <v>15</v>
      </c>
      <c r="G60" s="2" t="s">
        <v>78</v>
      </c>
      <c r="H60" s="4">
        <v>13854</v>
      </c>
      <c r="I60" s="2">
        <v>333</v>
      </c>
      <c r="J60" s="2">
        <v>300</v>
      </c>
      <c r="K60" s="2">
        <v>266</v>
      </c>
      <c r="L60" s="2">
        <v>6.73</v>
      </c>
      <c r="M60" s="2">
        <v>9.01</v>
      </c>
      <c r="N60" s="2">
        <v>392</v>
      </c>
      <c r="O60" s="5">
        <f t="shared" si="0"/>
        <v>8.2295997366528084</v>
      </c>
      <c r="P60" s="5">
        <f t="shared" si="1"/>
        <v>28.990723678916474</v>
      </c>
      <c r="Q60" s="2" t="s">
        <v>1</v>
      </c>
      <c r="R60" s="2" t="s">
        <v>3</v>
      </c>
    </row>
    <row r="61" spans="1:18" x14ac:dyDescent="0.25">
      <c r="A61" s="2" t="s">
        <v>7</v>
      </c>
      <c r="B61" s="2" t="s">
        <v>8</v>
      </c>
      <c r="C61" s="2">
        <v>27</v>
      </c>
      <c r="D61" s="2">
        <v>7</v>
      </c>
      <c r="E61" s="4">
        <v>13092</v>
      </c>
      <c r="F61" s="2" t="s">
        <v>17</v>
      </c>
      <c r="G61" s="2" t="s">
        <v>79</v>
      </c>
      <c r="H61" s="4">
        <v>15931</v>
      </c>
      <c r="I61" s="2">
        <v>383</v>
      </c>
      <c r="J61" s="2">
        <v>345</v>
      </c>
      <c r="K61" s="2">
        <v>306</v>
      </c>
      <c r="L61" s="2">
        <v>7.85</v>
      </c>
      <c r="M61" s="2">
        <v>10.14</v>
      </c>
      <c r="N61" s="2">
        <v>451</v>
      </c>
      <c r="O61" s="5">
        <f t="shared" si="0"/>
        <v>8.2295997366528084</v>
      </c>
      <c r="P61" s="5">
        <f t="shared" si="1"/>
        <v>29.09714843310417</v>
      </c>
      <c r="Q61" s="2" t="s">
        <v>1</v>
      </c>
      <c r="R61" s="2" t="s">
        <v>3</v>
      </c>
    </row>
    <row r="62" spans="1:18" x14ac:dyDescent="0.25">
      <c r="A62" s="2" t="s">
        <v>7</v>
      </c>
      <c r="B62" s="2" t="s">
        <v>8</v>
      </c>
      <c r="C62" s="2">
        <v>27</v>
      </c>
      <c r="D62" s="2">
        <v>8</v>
      </c>
      <c r="E62" s="4">
        <v>14862</v>
      </c>
      <c r="F62" s="2" t="s">
        <v>19</v>
      </c>
      <c r="G62" s="2" t="s">
        <v>80</v>
      </c>
      <c r="H62" s="4">
        <v>18008</v>
      </c>
      <c r="I62" s="2">
        <v>432</v>
      </c>
      <c r="J62" s="2">
        <v>390</v>
      </c>
      <c r="K62" s="2">
        <v>346</v>
      </c>
      <c r="L62" s="2">
        <v>8.9700000000000006</v>
      </c>
      <c r="M62" s="2">
        <v>11.25</v>
      </c>
      <c r="N62" s="2">
        <v>510</v>
      </c>
      <c r="O62" s="5">
        <f t="shared" si="0"/>
        <v>8.2295997366528084</v>
      </c>
      <c r="P62" s="5">
        <f t="shared" si="1"/>
        <v>28.990723678916474</v>
      </c>
      <c r="Q62" s="2" t="s">
        <v>1</v>
      </c>
      <c r="R62" s="2" t="s">
        <v>3</v>
      </c>
    </row>
    <row r="63" spans="1:18" x14ac:dyDescent="0.25">
      <c r="A63" s="2" t="s">
        <v>7</v>
      </c>
      <c r="B63" s="2" t="s">
        <v>8</v>
      </c>
      <c r="C63" s="2">
        <v>27</v>
      </c>
      <c r="D63" s="2">
        <v>9</v>
      </c>
      <c r="E63" s="4">
        <v>16632</v>
      </c>
      <c r="F63" s="2" t="s">
        <v>21</v>
      </c>
      <c r="G63" s="2" t="s">
        <v>81</v>
      </c>
      <c r="H63" s="4">
        <v>20086</v>
      </c>
      <c r="I63" s="2">
        <v>482</v>
      </c>
      <c r="J63" s="2">
        <v>435</v>
      </c>
      <c r="K63" s="2">
        <v>386</v>
      </c>
      <c r="L63" s="2">
        <v>10.08</v>
      </c>
      <c r="M63" s="2">
        <v>12.37</v>
      </c>
      <c r="N63" s="2">
        <v>569</v>
      </c>
      <c r="O63" s="5">
        <f t="shared" si="0"/>
        <v>8.2295997366528084</v>
      </c>
      <c r="P63" s="5">
        <f t="shared" si="1"/>
        <v>29.097148433104149</v>
      </c>
      <c r="Q63" s="2" t="s">
        <v>1</v>
      </c>
      <c r="R63" s="2" t="s">
        <v>3</v>
      </c>
    </row>
    <row r="64" spans="1:18" x14ac:dyDescent="0.25">
      <c r="A64" s="2" t="s">
        <v>7</v>
      </c>
      <c r="B64" s="2" t="s">
        <v>8</v>
      </c>
      <c r="C64" s="2">
        <v>27</v>
      </c>
      <c r="D64" s="2">
        <v>10</v>
      </c>
      <c r="E64" s="4">
        <v>18402</v>
      </c>
      <c r="F64" s="2" t="s">
        <v>23</v>
      </c>
      <c r="G64" s="2" t="s">
        <v>82</v>
      </c>
      <c r="H64" s="4">
        <v>22163</v>
      </c>
      <c r="I64" s="2">
        <v>532</v>
      </c>
      <c r="J64" s="2">
        <v>480</v>
      </c>
      <c r="K64" s="2">
        <v>426</v>
      </c>
      <c r="L64" s="2">
        <v>11.2</v>
      </c>
      <c r="M64" s="2">
        <v>13.49</v>
      </c>
      <c r="N64" s="2">
        <v>628</v>
      </c>
      <c r="O64" s="5">
        <f t="shared" si="0"/>
        <v>8.2295997366528084</v>
      </c>
      <c r="P64" s="5">
        <f t="shared" si="1"/>
        <v>29.09714843310417</v>
      </c>
      <c r="Q64" s="2" t="s">
        <v>1</v>
      </c>
      <c r="R64" s="2" t="s">
        <v>3</v>
      </c>
    </row>
    <row r="65" spans="1:18" x14ac:dyDescent="0.25">
      <c r="A65" s="2" t="s">
        <v>7</v>
      </c>
      <c r="B65" s="2" t="s">
        <v>8</v>
      </c>
      <c r="C65" s="2">
        <v>27</v>
      </c>
      <c r="D65" s="2">
        <v>11</v>
      </c>
      <c r="E65" s="4">
        <v>20172</v>
      </c>
      <c r="F65" s="2" t="s">
        <v>25</v>
      </c>
      <c r="G65" s="2" t="s">
        <v>83</v>
      </c>
      <c r="H65" s="4">
        <v>24240</v>
      </c>
      <c r="I65" s="2">
        <v>582</v>
      </c>
      <c r="J65" s="2">
        <v>525</v>
      </c>
      <c r="K65" s="2">
        <v>466</v>
      </c>
      <c r="L65" s="2">
        <v>12.32</v>
      </c>
      <c r="M65" s="2">
        <v>14.61</v>
      </c>
      <c r="N65" s="2">
        <v>686</v>
      </c>
      <c r="O65" s="5">
        <f t="shared" si="0"/>
        <v>8.2295997366528084</v>
      </c>
      <c r="P65" s="5">
        <f t="shared" si="1"/>
        <v>29.097148433104149</v>
      </c>
      <c r="Q65" s="2" t="s">
        <v>1</v>
      </c>
      <c r="R65" s="2" t="s">
        <v>3</v>
      </c>
    </row>
    <row r="66" spans="1:18" x14ac:dyDescent="0.25">
      <c r="A66" s="2" t="s">
        <v>7</v>
      </c>
      <c r="B66" s="2" t="s">
        <v>8</v>
      </c>
      <c r="C66" s="2">
        <v>27</v>
      </c>
      <c r="D66" s="2">
        <v>12</v>
      </c>
      <c r="E66" s="4">
        <v>21942</v>
      </c>
      <c r="F66" s="2" t="s">
        <v>27</v>
      </c>
      <c r="G66" s="2" t="s">
        <v>84</v>
      </c>
      <c r="H66" s="4">
        <v>26317</v>
      </c>
      <c r="I66" s="2">
        <v>632</v>
      </c>
      <c r="J66" s="2">
        <v>570</v>
      </c>
      <c r="K66" s="2">
        <v>506</v>
      </c>
      <c r="L66" s="2">
        <v>13.44</v>
      </c>
      <c r="M66" s="2">
        <v>15.72</v>
      </c>
      <c r="N66" s="2">
        <v>745</v>
      </c>
      <c r="O66" s="5">
        <f t="shared" si="0"/>
        <v>8.2295997366528084</v>
      </c>
      <c r="P66" s="5">
        <f t="shared" si="1"/>
        <v>28.990723678916495</v>
      </c>
      <c r="Q66" s="2" t="s">
        <v>1</v>
      </c>
      <c r="R66" s="2" t="s">
        <v>3</v>
      </c>
    </row>
    <row r="67" spans="1:18" x14ac:dyDescent="0.25">
      <c r="A67" s="2" t="s">
        <v>7</v>
      </c>
      <c r="B67" s="2" t="s">
        <v>8</v>
      </c>
      <c r="C67" s="2">
        <v>27</v>
      </c>
      <c r="D67" s="2">
        <v>13</v>
      </c>
      <c r="E67" s="4">
        <v>23712</v>
      </c>
      <c r="F67" s="2" t="s">
        <v>29</v>
      </c>
      <c r="G67" s="2" t="s">
        <v>85</v>
      </c>
      <c r="H67" s="4">
        <v>28395</v>
      </c>
      <c r="I67" s="2">
        <v>682</v>
      </c>
      <c r="J67" s="2">
        <v>614</v>
      </c>
      <c r="K67" s="2">
        <v>545</v>
      </c>
      <c r="L67" s="2">
        <v>14.55</v>
      </c>
      <c r="M67" s="2">
        <v>16.87</v>
      </c>
      <c r="N67" s="2">
        <v>804</v>
      </c>
      <c r="O67" s="5">
        <f t="shared" ref="O67:O130" si="2">C67/3.28084</f>
        <v>8.2295997366528084</v>
      </c>
      <c r="P67" s="5">
        <f t="shared" ref="P67:P130" si="3">DEGREES(ATAN((M67-L67)/(O67/2)))</f>
        <v>29.415105059690269</v>
      </c>
      <c r="Q67" s="2" t="s">
        <v>1</v>
      </c>
      <c r="R67" s="2" t="s">
        <v>3</v>
      </c>
    </row>
    <row r="68" spans="1:18" x14ac:dyDescent="0.25">
      <c r="A68" s="2" t="s">
        <v>7</v>
      </c>
      <c r="B68" s="2" t="s">
        <v>8</v>
      </c>
      <c r="C68" s="2">
        <v>30</v>
      </c>
      <c r="D68" s="2">
        <v>3</v>
      </c>
      <c r="E68" s="4">
        <v>7580</v>
      </c>
      <c r="F68" s="2" t="s">
        <v>9</v>
      </c>
      <c r="G68" s="2" t="s">
        <v>86</v>
      </c>
      <c r="H68" s="4">
        <v>9595</v>
      </c>
      <c r="I68" s="2">
        <v>230</v>
      </c>
      <c r="J68" s="2">
        <v>208</v>
      </c>
      <c r="K68" s="2">
        <v>184</v>
      </c>
      <c r="L68" s="2">
        <v>3.38</v>
      </c>
      <c r="M68" s="2">
        <v>6.05</v>
      </c>
      <c r="N68" s="2">
        <v>272</v>
      </c>
      <c r="O68" s="5">
        <f t="shared" si="2"/>
        <v>9.143999707392009</v>
      </c>
      <c r="P68" s="5">
        <f t="shared" si="3"/>
        <v>30.284480595908207</v>
      </c>
      <c r="Q68" s="2" t="s">
        <v>1</v>
      </c>
      <c r="R68" s="2" t="s">
        <v>3</v>
      </c>
    </row>
    <row r="69" spans="1:18" x14ac:dyDescent="0.25">
      <c r="A69" s="2" t="s">
        <v>7</v>
      </c>
      <c r="B69" s="2" t="s">
        <v>8</v>
      </c>
      <c r="C69" s="2">
        <v>30</v>
      </c>
      <c r="D69" s="2">
        <v>4</v>
      </c>
      <c r="E69" s="4">
        <v>9765</v>
      </c>
      <c r="F69" s="2" t="s">
        <v>11</v>
      </c>
      <c r="G69" s="2" t="s">
        <v>87</v>
      </c>
      <c r="H69" s="4">
        <v>12160</v>
      </c>
      <c r="I69" s="2">
        <v>292</v>
      </c>
      <c r="J69" s="2">
        <v>263</v>
      </c>
      <c r="K69" s="2">
        <v>234</v>
      </c>
      <c r="L69" s="2">
        <v>4.5</v>
      </c>
      <c r="M69" s="2">
        <v>7.16</v>
      </c>
      <c r="N69" s="2">
        <v>344</v>
      </c>
      <c r="O69" s="5">
        <f t="shared" si="2"/>
        <v>9.143999707392009</v>
      </c>
      <c r="P69" s="5">
        <f t="shared" si="3"/>
        <v>30.190942840688237</v>
      </c>
      <c r="Q69" s="2" t="s">
        <v>1</v>
      </c>
      <c r="R69" s="2" t="s">
        <v>3</v>
      </c>
    </row>
    <row r="70" spans="1:18" x14ac:dyDescent="0.25">
      <c r="A70" s="2" t="s">
        <v>7</v>
      </c>
      <c r="B70" s="2" t="s">
        <v>8</v>
      </c>
      <c r="C70" s="2">
        <v>30</v>
      </c>
      <c r="D70" s="2">
        <v>5</v>
      </c>
      <c r="E70" s="4">
        <v>11950</v>
      </c>
      <c r="F70" s="2" t="s">
        <v>13</v>
      </c>
      <c r="G70" s="2" t="s">
        <v>88</v>
      </c>
      <c r="H70" s="4">
        <v>14724</v>
      </c>
      <c r="I70" s="2">
        <v>354</v>
      </c>
      <c r="J70" s="2">
        <v>319</v>
      </c>
      <c r="K70" s="2">
        <v>283</v>
      </c>
      <c r="L70" s="2">
        <v>5.61</v>
      </c>
      <c r="M70" s="2">
        <v>8.27</v>
      </c>
      <c r="N70" s="2">
        <v>417</v>
      </c>
      <c r="O70" s="5">
        <f t="shared" si="2"/>
        <v>9.143999707392009</v>
      </c>
      <c r="P70" s="5">
        <f t="shared" si="3"/>
        <v>30.190942840688223</v>
      </c>
      <c r="Q70" s="2" t="s">
        <v>1</v>
      </c>
      <c r="R70" s="2" t="s">
        <v>3</v>
      </c>
    </row>
    <row r="71" spans="1:18" x14ac:dyDescent="0.25">
      <c r="A71" s="2" t="s">
        <v>7</v>
      </c>
      <c r="B71" s="2" t="s">
        <v>8</v>
      </c>
      <c r="C71" s="2">
        <v>30</v>
      </c>
      <c r="D71" s="2">
        <v>6</v>
      </c>
      <c r="E71" s="4">
        <v>14135</v>
      </c>
      <c r="F71" s="2" t="s">
        <v>15</v>
      </c>
      <c r="G71" s="2" t="s">
        <v>89</v>
      </c>
      <c r="H71" s="4">
        <v>17289</v>
      </c>
      <c r="I71" s="2">
        <v>415</v>
      </c>
      <c r="J71" s="2">
        <v>374</v>
      </c>
      <c r="K71" s="2">
        <v>332</v>
      </c>
      <c r="L71" s="2">
        <v>6.73</v>
      </c>
      <c r="M71" s="2">
        <v>9.3800000000000008</v>
      </c>
      <c r="N71" s="2">
        <v>490</v>
      </c>
      <c r="O71" s="5">
        <f t="shared" si="2"/>
        <v>9.143999707392009</v>
      </c>
      <c r="P71" s="5">
        <f t="shared" si="3"/>
        <v>30.097227060024917</v>
      </c>
      <c r="Q71" s="2" t="s">
        <v>1</v>
      </c>
      <c r="R71" s="2" t="s">
        <v>3</v>
      </c>
    </row>
    <row r="72" spans="1:18" x14ac:dyDescent="0.25">
      <c r="A72" s="2" t="s">
        <v>7</v>
      </c>
      <c r="B72" s="2" t="s">
        <v>8</v>
      </c>
      <c r="C72" s="2">
        <v>30</v>
      </c>
      <c r="D72" s="2">
        <v>7</v>
      </c>
      <c r="E72" s="4">
        <v>16321</v>
      </c>
      <c r="F72" s="2" t="s">
        <v>17</v>
      </c>
      <c r="G72" s="2" t="s">
        <v>90</v>
      </c>
      <c r="H72" s="4">
        <v>19853</v>
      </c>
      <c r="I72" s="2">
        <v>477</v>
      </c>
      <c r="J72" s="2">
        <v>430</v>
      </c>
      <c r="K72" s="2">
        <v>381</v>
      </c>
      <c r="L72" s="2">
        <v>7.85</v>
      </c>
      <c r="M72" s="2">
        <v>10.49</v>
      </c>
      <c r="N72" s="2">
        <v>562</v>
      </c>
      <c r="O72" s="5">
        <f t="shared" si="2"/>
        <v>9.143999707392009</v>
      </c>
      <c r="P72" s="5">
        <f t="shared" si="3"/>
        <v>30.003333248071183</v>
      </c>
      <c r="Q72" s="2" t="s">
        <v>1</v>
      </c>
      <c r="R72" s="2" t="s">
        <v>3</v>
      </c>
    </row>
    <row r="73" spans="1:18" x14ac:dyDescent="0.25">
      <c r="A73" s="2" t="s">
        <v>7</v>
      </c>
      <c r="B73" s="2" t="s">
        <v>8</v>
      </c>
      <c r="C73" s="2">
        <v>30</v>
      </c>
      <c r="D73" s="2">
        <v>8</v>
      </c>
      <c r="E73" s="4">
        <v>18506</v>
      </c>
      <c r="F73" s="2" t="s">
        <v>19</v>
      </c>
      <c r="G73" s="2" t="s">
        <v>91</v>
      </c>
      <c r="H73" s="4">
        <v>22418</v>
      </c>
      <c r="I73" s="2">
        <v>538</v>
      </c>
      <c r="J73" s="2">
        <v>485</v>
      </c>
      <c r="K73" s="2">
        <v>431</v>
      </c>
      <c r="L73" s="2">
        <v>8.9700000000000006</v>
      </c>
      <c r="M73" s="2">
        <v>11.6</v>
      </c>
      <c r="N73" s="2">
        <v>635</v>
      </c>
      <c r="O73" s="5">
        <f t="shared" si="2"/>
        <v>9.143999707392009</v>
      </c>
      <c r="P73" s="5">
        <f t="shared" si="3"/>
        <v>29.909261402782533</v>
      </c>
      <c r="Q73" s="2" t="s">
        <v>1</v>
      </c>
      <c r="R73" s="2" t="s">
        <v>3</v>
      </c>
    </row>
    <row r="74" spans="1:18" x14ac:dyDescent="0.25">
      <c r="A74" s="2" t="s">
        <v>7</v>
      </c>
      <c r="B74" s="2" t="s">
        <v>8</v>
      </c>
      <c r="C74" s="2">
        <v>30</v>
      </c>
      <c r="D74" s="2">
        <v>9</v>
      </c>
      <c r="E74" s="4">
        <v>20691</v>
      </c>
      <c r="F74" s="2" t="s">
        <v>21</v>
      </c>
      <c r="G74" s="2" t="s">
        <v>92</v>
      </c>
      <c r="H74" s="4">
        <v>24982</v>
      </c>
      <c r="I74" s="2">
        <v>600</v>
      </c>
      <c r="J74" s="2">
        <v>541</v>
      </c>
      <c r="K74" s="2">
        <v>480</v>
      </c>
      <c r="L74" s="2">
        <v>10.08</v>
      </c>
      <c r="M74" s="2">
        <v>12.71</v>
      </c>
      <c r="N74" s="2">
        <v>707</v>
      </c>
      <c r="O74" s="5">
        <f t="shared" si="2"/>
        <v>9.143999707392009</v>
      </c>
      <c r="P74" s="5">
        <f t="shared" si="3"/>
        <v>29.909261402782551</v>
      </c>
      <c r="Q74" s="2" t="s">
        <v>1</v>
      </c>
      <c r="R74" s="2" t="s">
        <v>3</v>
      </c>
    </row>
    <row r="75" spans="1:18" x14ac:dyDescent="0.25">
      <c r="A75" s="2" t="s">
        <v>7</v>
      </c>
      <c r="B75" s="2" t="s">
        <v>8</v>
      </c>
      <c r="C75" s="2">
        <v>30</v>
      </c>
      <c r="D75" s="2">
        <v>10</v>
      </c>
      <c r="E75" s="4">
        <v>22876</v>
      </c>
      <c r="F75" s="2" t="s">
        <v>23</v>
      </c>
      <c r="G75" s="2" t="s">
        <v>93</v>
      </c>
      <c r="H75" s="4">
        <v>27547</v>
      </c>
      <c r="I75" s="2">
        <v>661</v>
      </c>
      <c r="J75" s="2">
        <v>596</v>
      </c>
      <c r="K75" s="2">
        <v>529</v>
      </c>
      <c r="L75" s="2">
        <v>11.2</v>
      </c>
      <c r="M75" s="2">
        <v>13.82</v>
      </c>
      <c r="N75" s="2">
        <v>780</v>
      </c>
      <c r="O75" s="5">
        <f t="shared" si="2"/>
        <v>9.143999707392009</v>
      </c>
      <c r="P75" s="5">
        <f t="shared" si="3"/>
        <v>29.815011525946201</v>
      </c>
      <c r="Q75" s="2" t="s">
        <v>1</v>
      </c>
      <c r="R75" s="2" t="s">
        <v>3</v>
      </c>
    </row>
    <row r="76" spans="1:18" x14ac:dyDescent="0.25">
      <c r="A76" s="2" t="s">
        <v>7</v>
      </c>
      <c r="B76" s="2" t="s">
        <v>8</v>
      </c>
      <c r="C76" s="2">
        <v>30</v>
      </c>
      <c r="D76" s="2">
        <v>11</v>
      </c>
      <c r="E76" s="4">
        <v>25061</v>
      </c>
      <c r="F76" s="2" t="s">
        <v>25</v>
      </c>
      <c r="G76" s="2" t="s">
        <v>94</v>
      </c>
      <c r="H76" s="4">
        <v>30111</v>
      </c>
      <c r="I76" s="2">
        <v>723</v>
      </c>
      <c r="J76" s="2">
        <v>652</v>
      </c>
      <c r="K76" s="2">
        <v>578</v>
      </c>
      <c r="L76" s="2">
        <v>12.32</v>
      </c>
      <c r="M76" s="2">
        <v>14.93</v>
      </c>
      <c r="N76" s="2">
        <v>853</v>
      </c>
      <c r="O76" s="5">
        <f t="shared" si="2"/>
        <v>9.143999707392009</v>
      </c>
      <c r="P76" s="5">
        <f t="shared" si="3"/>
        <v>29.720583623209976</v>
      </c>
      <c r="Q76" s="2" t="s">
        <v>1</v>
      </c>
      <c r="R76" s="2" t="s">
        <v>3</v>
      </c>
    </row>
    <row r="77" spans="1:18" x14ac:dyDescent="0.25">
      <c r="A77" s="2" t="s">
        <v>7</v>
      </c>
      <c r="B77" s="2" t="s">
        <v>8</v>
      </c>
      <c r="C77" s="2">
        <v>30</v>
      </c>
      <c r="D77" s="2">
        <v>12</v>
      </c>
      <c r="E77" s="4">
        <v>27247</v>
      </c>
      <c r="F77" s="2" t="s">
        <v>27</v>
      </c>
      <c r="G77" s="2" t="s">
        <v>95</v>
      </c>
      <c r="H77" s="4">
        <v>32676</v>
      </c>
      <c r="I77" s="2">
        <v>785</v>
      </c>
      <c r="J77" s="2">
        <v>707</v>
      </c>
      <c r="K77" s="2">
        <v>628</v>
      </c>
      <c r="L77" s="2">
        <v>13.44</v>
      </c>
      <c r="M77" s="2">
        <v>16.04</v>
      </c>
      <c r="N77" s="2">
        <v>925</v>
      </c>
      <c r="O77" s="5">
        <f t="shared" si="2"/>
        <v>9.143999707392009</v>
      </c>
      <c r="P77" s="5">
        <f t="shared" si="3"/>
        <v>29.625977704111484</v>
      </c>
      <c r="Q77" s="2" t="s">
        <v>1</v>
      </c>
      <c r="R77" s="2" t="s">
        <v>3</v>
      </c>
    </row>
    <row r="78" spans="1:18" x14ac:dyDescent="0.25">
      <c r="A78" s="2" t="s">
        <v>7</v>
      </c>
      <c r="B78" s="2" t="s">
        <v>8</v>
      </c>
      <c r="C78" s="2">
        <v>30</v>
      </c>
      <c r="D78" s="2">
        <v>13</v>
      </c>
      <c r="E78" s="4">
        <v>29432</v>
      </c>
      <c r="F78" s="2" t="s">
        <v>29</v>
      </c>
      <c r="G78" s="2" t="s">
        <v>96</v>
      </c>
      <c r="H78" s="4">
        <v>35240</v>
      </c>
      <c r="I78" s="2">
        <v>846</v>
      </c>
      <c r="J78" s="2">
        <v>763</v>
      </c>
      <c r="K78" s="2">
        <v>677</v>
      </c>
      <c r="L78" s="2">
        <v>14.56</v>
      </c>
      <c r="M78" s="2">
        <v>17.149999999999999</v>
      </c>
      <c r="N78" s="2">
        <v>998</v>
      </c>
      <c r="O78" s="5">
        <f t="shared" si="2"/>
        <v>9.143999707392009</v>
      </c>
      <c r="P78" s="5">
        <f t="shared" si="3"/>
        <v>29.531193782107028</v>
      </c>
      <c r="Q78" s="2" t="s">
        <v>1</v>
      </c>
      <c r="R78" s="2" t="s">
        <v>3</v>
      </c>
    </row>
    <row r="79" spans="1:18" x14ac:dyDescent="0.25">
      <c r="A79" s="2" t="s">
        <v>7</v>
      </c>
      <c r="B79" s="2" t="s">
        <v>8</v>
      </c>
      <c r="C79" s="2">
        <v>30</v>
      </c>
      <c r="D79" s="2">
        <v>14</v>
      </c>
      <c r="E79" s="4">
        <v>31617</v>
      </c>
      <c r="F79" s="2" t="s">
        <v>97</v>
      </c>
      <c r="G79" s="2" t="s">
        <v>98</v>
      </c>
      <c r="H79" s="4">
        <v>37805</v>
      </c>
      <c r="I79" s="2">
        <v>908</v>
      </c>
      <c r="J79" s="2">
        <v>818</v>
      </c>
      <c r="K79" s="2">
        <v>726</v>
      </c>
      <c r="L79" s="2">
        <v>15.68</v>
      </c>
      <c r="M79" s="2">
        <v>18.260000000000002</v>
      </c>
      <c r="N79" s="4">
        <v>1071</v>
      </c>
      <c r="O79" s="5">
        <f t="shared" si="2"/>
        <v>9.143999707392009</v>
      </c>
      <c r="P79" s="5">
        <f t="shared" si="3"/>
        <v>29.436231874600772</v>
      </c>
      <c r="Q79" s="2" t="s">
        <v>1</v>
      </c>
      <c r="R79" s="2" t="s">
        <v>3</v>
      </c>
    </row>
    <row r="80" spans="1:18" x14ac:dyDescent="0.25">
      <c r="A80" s="2" t="s">
        <v>7</v>
      </c>
      <c r="B80" s="2" t="s">
        <v>8</v>
      </c>
      <c r="C80" s="2">
        <v>30</v>
      </c>
      <c r="D80" s="2">
        <v>15</v>
      </c>
      <c r="E80" s="4">
        <v>33802</v>
      </c>
      <c r="F80" s="2" t="s">
        <v>99</v>
      </c>
      <c r="G80" s="2" t="s">
        <v>100</v>
      </c>
      <c r="H80" s="4">
        <v>40369</v>
      </c>
      <c r="I80" s="2">
        <v>969</v>
      </c>
      <c r="J80" s="2">
        <v>874</v>
      </c>
      <c r="K80" s="2">
        <v>776</v>
      </c>
      <c r="L80" s="2">
        <v>16.8</v>
      </c>
      <c r="M80" s="2">
        <v>19.37</v>
      </c>
      <c r="N80" s="4">
        <v>1143</v>
      </c>
      <c r="O80" s="5">
        <f t="shared" si="2"/>
        <v>9.143999707392009</v>
      </c>
      <c r="P80" s="5">
        <f t="shared" si="3"/>
        <v>29.341092002973486</v>
      </c>
      <c r="Q80" s="2" t="s">
        <v>1</v>
      </c>
      <c r="R80" s="2" t="s">
        <v>3</v>
      </c>
    </row>
    <row r="81" spans="1:18" x14ac:dyDescent="0.25">
      <c r="A81" s="2" t="s">
        <v>7</v>
      </c>
      <c r="B81" s="2" t="s">
        <v>8</v>
      </c>
      <c r="C81" s="2">
        <v>30</v>
      </c>
      <c r="D81" s="2">
        <v>16</v>
      </c>
      <c r="E81" s="4">
        <v>35987</v>
      </c>
      <c r="F81" s="2" t="s">
        <v>101</v>
      </c>
      <c r="G81" s="2" t="s">
        <v>102</v>
      </c>
      <c r="H81" s="4">
        <v>42934</v>
      </c>
      <c r="I81" s="4">
        <v>1031</v>
      </c>
      <c r="J81" s="2">
        <v>929</v>
      </c>
      <c r="K81" s="2">
        <v>825</v>
      </c>
      <c r="L81" s="2">
        <v>17.920000000000002</v>
      </c>
      <c r="M81" s="2">
        <v>20.48</v>
      </c>
      <c r="N81" s="4">
        <v>1216</v>
      </c>
      <c r="O81" s="5">
        <f t="shared" si="2"/>
        <v>9.143999707392009</v>
      </c>
      <c r="P81" s="5">
        <f t="shared" si="3"/>
        <v>29.245774192611872</v>
      </c>
      <c r="Q81" s="2" t="s">
        <v>1</v>
      </c>
      <c r="R81" s="2" t="s">
        <v>3</v>
      </c>
    </row>
    <row r="82" spans="1:18" x14ac:dyDescent="0.25">
      <c r="A82" s="2" t="s">
        <v>7</v>
      </c>
      <c r="B82" s="2" t="s">
        <v>8</v>
      </c>
      <c r="C82" s="2">
        <v>30</v>
      </c>
      <c r="D82" s="2">
        <v>17</v>
      </c>
      <c r="E82" s="4">
        <v>38173</v>
      </c>
      <c r="F82" s="2" t="s">
        <v>103</v>
      </c>
      <c r="G82" s="2" t="s">
        <v>104</v>
      </c>
      <c r="H82" s="4">
        <v>45498</v>
      </c>
      <c r="I82" s="4">
        <v>1092</v>
      </c>
      <c r="J82" s="2">
        <v>985</v>
      </c>
      <c r="K82" s="2">
        <v>874</v>
      </c>
      <c r="L82" s="2">
        <v>19.04</v>
      </c>
      <c r="M82" s="2">
        <v>21.59</v>
      </c>
      <c r="N82" s="4">
        <v>1288</v>
      </c>
      <c r="O82" s="5">
        <f t="shared" si="2"/>
        <v>9.143999707392009</v>
      </c>
      <c r="P82" s="5">
        <f t="shared" si="3"/>
        <v>29.150278472937341</v>
      </c>
      <c r="Q82" s="2" t="s">
        <v>1</v>
      </c>
      <c r="R82" s="2" t="s">
        <v>3</v>
      </c>
    </row>
    <row r="83" spans="1:18" x14ac:dyDescent="0.25">
      <c r="A83" s="2" t="s">
        <v>7</v>
      </c>
      <c r="B83" s="2" t="s">
        <v>8</v>
      </c>
      <c r="C83" s="2">
        <v>30</v>
      </c>
      <c r="D83" s="2">
        <v>18</v>
      </c>
      <c r="E83" s="4">
        <v>40358</v>
      </c>
      <c r="F83" s="2" t="s">
        <v>105</v>
      </c>
      <c r="G83" s="2" t="s">
        <v>106</v>
      </c>
      <c r="H83" s="4">
        <v>48063</v>
      </c>
      <c r="I83" s="4">
        <v>1154</v>
      </c>
      <c r="J83" s="4">
        <v>1040</v>
      </c>
      <c r="K83" s="2">
        <v>923</v>
      </c>
      <c r="L83" s="2">
        <v>20.16</v>
      </c>
      <c r="M83" s="2">
        <v>22.7</v>
      </c>
      <c r="N83" s="4">
        <v>1361</v>
      </c>
      <c r="O83" s="5">
        <f t="shared" si="2"/>
        <v>9.143999707392009</v>
      </c>
      <c r="P83" s="5">
        <f t="shared" si="3"/>
        <v>29.05460487743489</v>
      </c>
      <c r="Q83" s="2" t="s">
        <v>1</v>
      </c>
      <c r="R83" s="2" t="s">
        <v>3</v>
      </c>
    </row>
    <row r="84" spans="1:18" x14ac:dyDescent="0.25">
      <c r="A84" s="2" t="s">
        <v>7</v>
      </c>
      <c r="B84" s="2" t="s">
        <v>8</v>
      </c>
      <c r="C84" s="2">
        <v>30</v>
      </c>
      <c r="D84" s="2">
        <v>19</v>
      </c>
      <c r="E84" s="4">
        <v>42543</v>
      </c>
      <c r="F84" s="2" t="s">
        <v>107</v>
      </c>
      <c r="G84" s="2" t="s">
        <v>108</v>
      </c>
      <c r="H84" s="4">
        <v>50627</v>
      </c>
      <c r="I84" s="4">
        <v>1216</v>
      </c>
      <c r="J84" s="4">
        <v>1096</v>
      </c>
      <c r="K84" s="2">
        <v>973</v>
      </c>
      <c r="L84" s="2">
        <v>21.28</v>
      </c>
      <c r="M84" s="2">
        <v>23.81</v>
      </c>
      <c r="N84" s="4">
        <v>1434</v>
      </c>
      <c r="O84" s="5">
        <f t="shared" si="2"/>
        <v>9.143999707392009</v>
      </c>
      <c r="P84" s="5">
        <f t="shared" si="3"/>
        <v>28.958753443682237</v>
      </c>
      <c r="Q84" s="2" t="s">
        <v>1</v>
      </c>
      <c r="R84" s="2" t="s">
        <v>3</v>
      </c>
    </row>
    <row r="85" spans="1:18" x14ac:dyDescent="0.25">
      <c r="A85" s="2" t="s">
        <v>7</v>
      </c>
      <c r="B85" s="2" t="s">
        <v>8</v>
      </c>
      <c r="C85" s="2">
        <v>30</v>
      </c>
      <c r="D85" s="2">
        <v>20</v>
      </c>
      <c r="E85" s="4">
        <v>44728</v>
      </c>
      <c r="F85" s="2" t="s">
        <v>109</v>
      </c>
      <c r="G85" s="2" t="s">
        <v>110</v>
      </c>
      <c r="H85" s="4">
        <v>53192</v>
      </c>
      <c r="I85" s="4">
        <v>1277</v>
      </c>
      <c r="J85" s="4">
        <v>1151</v>
      </c>
      <c r="K85" s="4">
        <v>1022</v>
      </c>
      <c r="L85" s="2">
        <v>22.4</v>
      </c>
      <c r="M85" s="2">
        <v>24.92</v>
      </c>
      <c r="N85" s="4">
        <v>1506</v>
      </c>
      <c r="O85" s="5">
        <f t="shared" si="2"/>
        <v>9.143999707392009</v>
      </c>
      <c r="P85" s="5">
        <f t="shared" si="3"/>
        <v>28.86272421337863</v>
      </c>
      <c r="Q85" s="2" t="s">
        <v>1</v>
      </c>
      <c r="R85" s="2" t="s">
        <v>3</v>
      </c>
    </row>
    <row r="86" spans="1:18" x14ac:dyDescent="0.25">
      <c r="A86" s="2" t="s">
        <v>7</v>
      </c>
      <c r="B86" s="2" t="s">
        <v>8</v>
      </c>
      <c r="C86" s="2">
        <v>30</v>
      </c>
      <c r="D86" s="2">
        <v>21</v>
      </c>
      <c r="E86" s="4">
        <v>46913</v>
      </c>
      <c r="F86" s="2" t="s">
        <v>111</v>
      </c>
      <c r="G86" s="2" t="s">
        <v>112</v>
      </c>
      <c r="H86" s="4">
        <v>55756</v>
      </c>
      <c r="I86" s="4">
        <v>1339</v>
      </c>
      <c r="J86" s="4">
        <v>1207</v>
      </c>
      <c r="K86" s="4">
        <v>1071</v>
      </c>
      <c r="L86" s="2">
        <v>23.52</v>
      </c>
      <c r="M86" s="2">
        <v>26.03</v>
      </c>
      <c r="N86" s="4">
        <v>1579</v>
      </c>
      <c r="O86" s="5">
        <f t="shared" si="2"/>
        <v>9.143999707392009</v>
      </c>
      <c r="P86" s="5">
        <f t="shared" si="3"/>
        <v>28.766517232373459</v>
      </c>
      <c r="Q86" s="2" t="s">
        <v>1</v>
      </c>
      <c r="R86" s="2" t="s">
        <v>3</v>
      </c>
    </row>
    <row r="87" spans="1:18" x14ac:dyDescent="0.25">
      <c r="A87" s="2" t="s">
        <v>7</v>
      </c>
      <c r="B87" s="2" t="s">
        <v>8</v>
      </c>
      <c r="C87" s="2">
        <v>33</v>
      </c>
      <c r="D87" s="2">
        <v>3</v>
      </c>
      <c r="E87" s="4">
        <v>9362</v>
      </c>
      <c r="F87" s="2" t="s">
        <v>9</v>
      </c>
      <c r="G87" s="2" t="s">
        <v>113</v>
      </c>
      <c r="H87" s="4">
        <v>11834</v>
      </c>
      <c r="I87" s="2">
        <v>284</v>
      </c>
      <c r="J87" s="2">
        <v>256</v>
      </c>
      <c r="K87" s="2">
        <v>227</v>
      </c>
      <c r="L87" s="2">
        <v>3.38</v>
      </c>
      <c r="M87" s="2">
        <v>6.29</v>
      </c>
      <c r="N87" s="2">
        <v>335</v>
      </c>
      <c r="O87" s="5">
        <f t="shared" si="2"/>
        <v>10.058399678131209</v>
      </c>
      <c r="P87" s="5">
        <f t="shared" si="3"/>
        <v>30.0545701247976</v>
      </c>
      <c r="Q87" s="2" t="s">
        <v>1</v>
      </c>
      <c r="R87" s="2" t="s">
        <v>3</v>
      </c>
    </row>
    <row r="88" spans="1:18" x14ac:dyDescent="0.25">
      <c r="A88" s="2" t="s">
        <v>7</v>
      </c>
      <c r="B88" s="2" t="s">
        <v>8</v>
      </c>
      <c r="C88" s="2">
        <v>33</v>
      </c>
      <c r="D88" s="2">
        <v>4</v>
      </c>
      <c r="E88" s="4">
        <v>12006</v>
      </c>
      <c r="F88" s="2" t="s">
        <v>11</v>
      </c>
      <c r="G88" s="2" t="s">
        <v>114</v>
      </c>
      <c r="H88" s="4">
        <v>14937</v>
      </c>
      <c r="I88" s="2">
        <v>359</v>
      </c>
      <c r="J88" s="2">
        <v>323</v>
      </c>
      <c r="K88" s="2">
        <v>287</v>
      </c>
      <c r="L88" s="2">
        <v>4.5</v>
      </c>
      <c r="M88" s="2">
        <v>7.42</v>
      </c>
      <c r="N88" s="2">
        <v>423</v>
      </c>
      <c r="O88" s="5">
        <f t="shared" si="2"/>
        <v>10.058399678131209</v>
      </c>
      <c r="P88" s="5">
        <f t="shared" si="3"/>
        <v>30.139847211875818</v>
      </c>
      <c r="Q88" s="2" t="s">
        <v>1</v>
      </c>
      <c r="R88" s="2" t="s">
        <v>3</v>
      </c>
    </row>
    <row r="89" spans="1:18" x14ac:dyDescent="0.25">
      <c r="A89" s="2" t="s">
        <v>7</v>
      </c>
      <c r="B89" s="2" t="s">
        <v>8</v>
      </c>
      <c r="C89" s="2">
        <v>33</v>
      </c>
      <c r="D89" s="2">
        <v>5</v>
      </c>
      <c r="E89" s="4">
        <v>14651</v>
      </c>
      <c r="F89" s="2" t="s">
        <v>13</v>
      </c>
      <c r="G89" s="2" t="s">
        <v>115</v>
      </c>
      <c r="H89" s="4">
        <v>18040</v>
      </c>
      <c r="I89" s="2">
        <v>433</v>
      </c>
      <c r="J89" s="2">
        <v>390</v>
      </c>
      <c r="K89" s="2">
        <v>347</v>
      </c>
      <c r="L89" s="2">
        <v>5.61</v>
      </c>
      <c r="M89" s="2">
        <v>8.5500000000000007</v>
      </c>
      <c r="N89" s="2">
        <v>511</v>
      </c>
      <c r="O89" s="5">
        <f t="shared" si="2"/>
        <v>10.058399678131209</v>
      </c>
      <c r="P89" s="5">
        <f t="shared" si="3"/>
        <v>30.309959996983782</v>
      </c>
      <c r="Q89" s="2" t="s">
        <v>1</v>
      </c>
      <c r="R89" s="2" t="s">
        <v>3</v>
      </c>
    </row>
    <row r="90" spans="1:18" x14ac:dyDescent="0.25">
      <c r="A90" s="2" t="s">
        <v>7</v>
      </c>
      <c r="B90" s="2" t="s">
        <v>8</v>
      </c>
      <c r="C90" s="2">
        <v>33</v>
      </c>
      <c r="D90" s="2">
        <v>6</v>
      </c>
      <c r="E90" s="4">
        <v>17295</v>
      </c>
      <c r="F90" s="2" t="s">
        <v>15</v>
      </c>
      <c r="G90" s="2" t="s">
        <v>116</v>
      </c>
      <c r="H90" s="4">
        <v>21143</v>
      </c>
      <c r="I90" s="2">
        <v>508</v>
      </c>
      <c r="J90" s="2">
        <v>458</v>
      </c>
      <c r="K90" s="2">
        <v>406</v>
      </c>
      <c r="L90" s="2">
        <v>6.73</v>
      </c>
      <c r="M90" s="2">
        <v>9.68</v>
      </c>
      <c r="N90" s="2">
        <v>599</v>
      </c>
      <c r="O90" s="5">
        <f t="shared" si="2"/>
        <v>10.058399678131209</v>
      </c>
      <c r="P90" s="5">
        <f t="shared" si="3"/>
        <v>30.394795708695593</v>
      </c>
      <c r="Q90" s="2" t="s">
        <v>1</v>
      </c>
      <c r="R90" s="2" t="s">
        <v>3</v>
      </c>
    </row>
    <row r="91" spans="1:18" x14ac:dyDescent="0.25">
      <c r="A91" s="2" t="s">
        <v>7</v>
      </c>
      <c r="B91" s="2" t="s">
        <v>8</v>
      </c>
      <c r="C91" s="2">
        <v>33</v>
      </c>
      <c r="D91" s="2">
        <v>7</v>
      </c>
      <c r="E91" s="4">
        <v>19939</v>
      </c>
      <c r="F91" s="2" t="s">
        <v>17</v>
      </c>
      <c r="G91" s="2" t="s">
        <v>117</v>
      </c>
      <c r="H91" s="4">
        <v>24246</v>
      </c>
      <c r="I91" s="2">
        <v>582</v>
      </c>
      <c r="J91" s="2">
        <v>525</v>
      </c>
      <c r="K91" s="2">
        <v>466</v>
      </c>
      <c r="L91" s="2">
        <v>7.85</v>
      </c>
      <c r="M91" s="2">
        <v>10.81</v>
      </c>
      <c r="N91" s="2">
        <v>687</v>
      </c>
      <c r="O91" s="5">
        <f t="shared" si="2"/>
        <v>10.058399678131209</v>
      </c>
      <c r="P91" s="5">
        <f t="shared" si="3"/>
        <v>30.47948431323298</v>
      </c>
      <c r="Q91" s="2" t="s">
        <v>1</v>
      </c>
      <c r="R91" s="2" t="s">
        <v>3</v>
      </c>
    </row>
    <row r="92" spans="1:18" x14ac:dyDescent="0.25">
      <c r="A92" s="2" t="s">
        <v>7</v>
      </c>
      <c r="B92" s="2" t="s">
        <v>8</v>
      </c>
      <c r="C92" s="2">
        <v>33</v>
      </c>
      <c r="D92" s="2">
        <v>8</v>
      </c>
      <c r="E92" s="4">
        <v>22583</v>
      </c>
      <c r="F92" s="2" t="s">
        <v>19</v>
      </c>
      <c r="G92" s="2" t="s">
        <v>118</v>
      </c>
      <c r="H92" s="4">
        <v>27349</v>
      </c>
      <c r="I92" s="2">
        <v>657</v>
      </c>
      <c r="J92" s="2">
        <v>592</v>
      </c>
      <c r="K92" s="2">
        <v>525</v>
      </c>
      <c r="L92" s="2">
        <v>8.9700000000000006</v>
      </c>
      <c r="M92" s="2">
        <v>11.94</v>
      </c>
      <c r="N92" s="2">
        <v>774</v>
      </c>
      <c r="O92" s="5">
        <f t="shared" si="2"/>
        <v>10.058399678131209</v>
      </c>
      <c r="P92" s="5">
        <f t="shared" si="3"/>
        <v>30.56402582380835</v>
      </c>
      <c r="Q92" s="2" t="s">
        <v>1</v>
      </c>
      <c r="R92" s="2" t="s">
        <v>3</v>
      </c>
    </row>
    <row r="93" spans="1:18" x14ac:dyDescent="0.25">
      <c r="A93" s="2" t="s">
        <v>7</v>
      </c>
      <c r="B93" s="2" t="s">
        <v>8</v>
      </c>
      <c r="C93" s="2">
        <v>33</v>
      </c>
      <c r="D93" s="2">
        <v>9</v>
      </c>
      <c r="E93" s="4">
        <v>25227</v>
      </c>
      <c r="F93" s="2" t="s">
        <v>21</v>
      </c>
      <c r="G93" s="2" t="s">
        <v>119</v>
      </c>
      <c r="H93" s="4">
        <v>30452</v>
      </c>
      <c r="I93" s="2">
        <v>731</v>
      </c>
      <c r="J93" s="2">
        <v>659</v>
      </c>
      <c r="K93" s="2">
        <v>585</v>
      </c>
      <c r="L93" s="2">
        <v>10.08</v>
      </c>
      <c r="M93" s="2">
        <v>13.07</v>
      </c>
      <c r="N93" s="2">
        <v>862</v>
      </c>
      <c r="O93" s="5">
        <f t="shared" si="2"/>
        <v>10.058399678131209</v>
      </c>
      <c r="P93" s="5">
        <f t="shared" si="3"/>
        <v>30.732667628485672</v>
      </c>
      <c r="Q93" s="2" t="s">
        <v>1</v>
      </c>
      <c r="R93" s="2" t="s">
        <v>3</v>
      </c>
    </row>
    <row r="94" spans="1:18" x14ac:dyDescent="0.25">
      <c r="A94" s="2" t="s">
        <v>7</v>
      </c>
      <c r="B94" s="2" t="s">
        <v>8</v>
      </c>
      <c r="C94" s="2">
        <v>33</v>
      </c>
      <c r="D94" s="2">
        <v>10</v>
      </c>
      <c r="E94" s="4">
        <v>27871</v>
      </c>
      <c r="F94" s="2" t="s">
        <v>23</v>
      </c>
      <c r="G94" s="2" t="s">
        <v>120</v>
      </c>
      <c r="H94" s="4">
        <v>33555</v>
      </c>
      <c r="I94" s="2">
        <v>806</v>
      </c>
      <c r="J94" s="2">
        <v>726</v>
      </c>
      <c r="K94" s="2">
        <v>645</v>
      </c>
      <c r="L94" s="2">
        <v>11.2</v>
      </c>
      <c r="M94" s="2">
        <v>14.2</v>
      </c>
      <c r="N94" s="2">
        <v>950</v>
      </c>
      <c r="O94" s="5">
        <f t="shared" si="2"/>
        <v>10.058399678131209</v>
      </c>
      <c r="P94" s="5">
        <f t="shared" si="3"/>
        <v>30.816767961521201</v>
      </c>
      <c r="Q94" s="2" t="s">
        <v>1</v>
      </c>
      <c r="R94" s="2" t="s">
        <v>3</v>
      </c>
    </row>
    <row r="95" spans="1:18" x14ac:dyDescent="0.25">
      <c r="A95" s="2" t="s">
        <v>7</v>
      </c>
      <c r="B95" s="2" t="s">
        <v>8</v>
      </c>
      <c r="C95" s="2">
        <v>33</v>
      </c>
      <c r="D95" s="2">
        <v>11</v>
      </c>
      <c r="E95" s="4">
        <v>30515</v>
      </c>
      <c r="F95" s="2" t="s">
        <v>25</v>
      </c>
      <c r="G95" s="2" t="s">
        <v>121</v>
      </c>
      <c r="H95" s="4">
        <v>36658</v>
      </c>
      <c r="I95" s="2">
        <v>880</v>
      </c>
      <c r="J95" s="2">
        <v>793</v>
      </c>
      <c r="K95" s="2">
        <v>704</v>
      </c>
      <c r="L95" s="2">
        <v>12.32</v>
      </c>
      <c r="M95" s="2">
        <v>15.33</v>
      </c>
      <c r="N95" s="4">
        <v>1038</v>
      </c>
      <c r="O95" s="5">
        <f t="shared" si="2"/>
        <v>10.058399678131209</v>
      </c>
      <c r="P95" s="5">
        <f t="shared" si="3"/>
        <v>30.90072127842598</v>
      </c>
      <c r="Q95" s="2" t="s">
        <v>1</v>
      </c>
      <c r="R95" s="2" t="s">
        <v>3</v>
      </c>
    </row>
    <row r="96" spans="1:18" x14ac:dyDescent="0.25">
      <c r="A96" s="2" t="s">
        <v>7</v>
      </c>
      <c r="B96" s="2" t="s">
        <v>8</v>
      </c>
      <c r="C96" s="2">
        <v>33</v>
      </c>
      <c r="D96" s="2">
        <v>12</v>
      </c>
      <c r="E96" s="4">
        <v>33159</v>
      </c>
      <c r="F96" s="2" t="s">
        <v>27</v>
      </c>
      <c r="G96" s="2" t="s">
        <v>122</v>
      </c>
      <c r="H96" s="4">
        <v>39761</v>
      </c>
      <c r="I96" s="2">
        <v>955</v>
      </c>
      <c r="J96" s="2">
        <v>860</v>
      </c>
      <c r="K96" s="2">
        <v>764</v>
      </c>
      <c r="L96" s="2">
        <v>13.44</v>
      </c>
      <c r="M96" s="2">
        <v>16.46</v>
      </c>
      <c r="N96" s="4">
        <v>1126</v>
      </c>
      <c r="O96" s="5">
        <f t="shared" si="2"/>
        <v>10.058399678131209</v>
      </c>
      <c r="P96" s="5">
        <f t="shared" si="3"/>
        <v>30.98452760481328</v>
      </c>
      <c r="Q96" s="2" t="s">
        <v>1</v>
      </c>
      <c r="R96" s="2" t="s">
        <v>3</v>
      </c>
    </row>
    <row r="97" spans="1:18" x14ac:dyDescent="0.25">
      <c r="A97" s="2" t="s">
        <v>7</v>
      </c>
      <c r="B97" s="2" t="s">
        <v>8</v>
      </c>
      <c r="C97" s="2">
        <v>33</v>
      </c>
      <c r="D97" s="2">
        <v>13</v>
      </c>
      <c r="E97" s="4">
        <v>35803</v>
      </c>
      <c r="F97" s="2" t="s">
        <v>29</v>
      </c>
      <c r="G97" s="2" t="s">
        <v>123</v>
      </c>
      <c r="H97" s="4">
        <v>42864</v>
      </c>
      <c r="I97" s="4">
        <v>1029</v>
      </c>
      <c r="J97" s="2">
        <v>928</v>
      </c>
      <c r="K97" s="2">
        <v>823</v>
      </c>
      <c r="L97" s="2">
        <v>14.56</v>
      </c>
      <c r="M97" s="2">
        <v>17.59</v>
      </c>
      <c r="N97" s="4">
        <v>1214</v>
      </c>
      <c r="O97" s="5">
        <f t="shared" si="2"/>
        <v>10.058399678131209</v>
      </c>
      <c r="P97" s="5">
        <f t="shared" si="3"/>
        <v>31.068186968722554</v>
      </c>
      <c r="Q97" s="2" t="s">
        <v>1</v>
      </c>
      <c r="R97" s="2" t="s">
        <v>3</v>
      </c>
    </row>
    <row r="98" spans="1:18" x14ac:dyDescent="0.25">
      <c r="A98" s="2" t="s">
        <v>7</v>
      </c>
      <c r="B98" s="2" t="s">
        <v>8</v>
      </c>
      <c r="C98" s="2">
        <v>33</v>
      </c>
      <c r="D98" s="2">
        <v>14</v>
      </c>
      <c r="E98" s="4">
        <v>38447</v>
      </c>
      <c r="F98" s="2" t="s">
        <v>97</v>
      </c>
      <c r="G98" s="2" t="s">
        <v>124</v>
      </c>
      <c r="H98" s="4">
        <v>45967</v>
      </c>
      <c r="I98" s="4">
        <v>1104</v>
      </c>
      <c r="J98" s="2">
        <v>995</v>
      </c>
      <c r="K98" s="2">
        <v>883</v>
      </c>
      <c r="L98" s="2">
        <v>15.68</v>
      </c>
      <c r="M98" s="2">
        <v>18.72</v>
      </c>
      <c r="N98" s="4">
        <v>1302</v>
      </c>
      <c r="O98" s="5">
        <f t="shared" si="2"/>
        <v>10.058399678131209</v>
      </c>
      <c r="P98" s="5">
        <f t="shared" si="3"/>
        <v>31.151699400601654</v>
      </c>
      <c r="Q98" s="2" t="s">
        <v>1</v>
      </c>
      <c r="R98" s="2" t="s">
        <v>3</v>
      </c>
    </row>
    <row r="99" spans="1:18" x14ac:dyDescent="0.25">
      <c r="A99" s="2" t="s">
        <v>7</v>
      </c>
      <c r="B99" s="2" t="s">
        <v>8</v>
      </c>
      <c r="C99" s="2">
        <v>33</v>
      </c>
      <c r="D99" s="2">
        <v>15</v>
      </c>
      <c r="E99" s="4">
        <v>41091</v>
      </c>
      <c r="F99" s="2" t="s">
        <v>99</v>
      </c>
      <c r="G99" s="2" t="s">
        <v>125</v>
      </c>
      <c r="H99" s="4">
        <v>49070</v>
      </c>
      <c r="I99" s="4">
        <v>1178</v>
      </c>
      <c r="J99" s="4">
        <v>1062</v>
      </c>
      <c r="K99" s="2">
        <v>943</v>
      </c>
      <c r="L99" s="2">
        <v>16.8</v>
      </c>
      <c r="M99" s="2">
        <v>19.850000000000001</v>
      </c>
      <c r="N99" s="4">
        <v>1390</v>
      </c>
      <c r="O99" s="5">
        <f t="shared" si="2"/>
        <v>10.058399678131209</v>
      </c>
      <c r="P99" s="5">
        <f t="shared" si="3"/>
        <v>31.2350649332888</v>
      </c>
      <c r="Q99" s="2" t="s">
        <v>1</v>
      </c>
      <c r="R99" s="2" t="s">
        <v>3</v>
      </c>
    </row>
    <row r="100" spans="1:18" x14ac:dyDescent="0.25">
      <c r="A100" s="2" t="s">
        <v>7</v>
      </c>
      <c r="B100" s="2" t="s">
        <v>8</v>
      </c>
      <c r="C100" s="2">
        <v>33</v>
      </c>
      <c r="D100" s="2">
        <v>16</v>
      </c>
      <c r="E100" s="4">
        <v>43735</v>
      </c>
      <c r="F100" s="2" t="s">
        <v>101</v>
      </c>
      <c r="G100" s="2" t="s">
        <v>126</v>
      </c>
      <c r="H100" s="4">
        <v>52174</v>
      </c>
      <c r="I100" s="4">
        <v>1253</v>
      </c>
      <c r="J100" s="4">
        <v>1129</v>
      </c>
      <c r="K100" s="4">
        <v>1002</v>
      </c>
      <c r="L100" s="2">
        <v>17.920000000000002</v>
      </c>
      <c r="M100" s="2">
        <v>20.98</v>
      </c>
      <c r="N100" s="4">
        <v>1477</v>
      </c>
      <c r="O100" s="5">
        <f t="shared" si="2"/>
        <v>10.058399678131209</v>
      </c>
      <c r="P100" s="5">
        <f t="shared" si="3"/>
        <v>31.318283601994644</v>
      </c>
      <c r="Q100" s="2" t="s">
        <v>1</v>
      </c>
      <c r="R100" s="2" t="s">
        <v>3</v>
      </c>
    </row>
    <row r="101" spans="1:18" x14ac:dyDescent="0.25">
      <c r="A101" s="2" t="s">
        <v>7</v>
      </c>
      <c r="B101" s="2" t="s">
        <v>8</v>
      </c>
      <c r="C101" s="2">
        <v>33</v>
      </c>
      <c r="D101" s="2">
        <v>17</v>
      </c>
      <c r="E101" s="4">
        <v>46380</v>
      </c>
      <c r="F101" s="2" t="s">
        <v>103</v>
      </c>
      <c r="G101" s="2" t="s">
        <v>127</v>
      </c>
      <c r="H101" s="4">
        <v>55277</v>
      </c>
      <c r="I101" s="4">
        <v>1327</v>
      </c>
      <c r="J101" s="4">
        <v>1196</v>
      </c>
      <c r="K101" s="4">
        <v>1062</v>
      </c>
      <c r="L101" s="2">
        <v>19.04</v>
      </c>
      <c r="M101" s="2">
        <v>22.11</v>
      </c>
      <c r="N101" s="4">
        <v>1565</v>
      </c>
      <c r="O101" s="5">
        <f t="shared" si="2"/>
        <v>10.058399678131209</v>
      </c>
      <c r="P101" s="5">
        <f t="shared" si="3"/>
        <v>31.401355444284587</v>
      </c>
      <c r="Q101" s="2" t="s">
        <v>1</v>
      </c>
      <c r="R101" s="2" t="s">
        <v>3</v>
      </c>
    </row>
    <row r="102" spans="1:18" x14ac:dyDescent="0.25">
      <c r="A102" s="2" t="s">
        <v>7</v>
      </c>
      <c r="B102" s="2" t="s">
        <v>8</v>
      </c>
      <c r="C102" s="2">
        <v>33</v>
      </c>
      <c r="D102" s="2">
        <v>18</v>
      </c>
      <c r="E102" s="4">
        <v>49024</v>
      </c>
      <c r="F102" s="2" t="s">
        <v>105</v>
      </c>
      <c r="G102" s="2" t="s">
        <v>128</v>
      </c>
      <c r="H102" s="4">
        <v>58380</v>
      </c>
      <c r="I102" s="4">
        <v>1402</v>
      </c>
      <c r="J102" s="4">
        <v>1263</v>
      </c>
      <c r="K102" s="4">
        <v>1122</v>
      </c>
      <c r="L102" s="2">
        <v>20.16</v>
      </c>
      <c r="M102" s="2">
        <v>23.24</v>
      </c>
      <c r="N102" s="4">
        <v>1653</v>
      </c>
      <c r="O102" s="5">
        <f t="shared" si="2"/>
        <v>10.058399678131209</v>
      </c>
      <c r="P102" s="5">
        <f t="shared" si="3"/>
        <v>31.484280500060635</v>
      </c>
      <c r="Q102" s="2" t="s">
        <v>1</v>
      </c>
      <c r="R102" s="2" t="s">
        <v>3</v>
      </c>
    </row>
    <row r="103" spans="1:18" x14ac:dyDescent="0.25">
      <c r="A103" s="2" t="s">
        <v>7</v>
      </c>
      <c r="B103" s="2" t="s">
        <v>8</v>
      </c>
      <c r="C103" s="2">
        <v>33</v>
      </c>
      <c r="D103" s="2">
        <v>19</v>
      </c>
      <c r="E103" s="4">
        <v>51668</v>
      </c>
      <c r="F103" s="2" t="s">
        <v>107</v>
      </c>
      <c r="G103" s="2" t="s">
        <v>129</v>
      </c>
      <c r="H103" s="4">
        <v>61483</v>
      </c>
      <c r="I103" s="4">
        <v>1476</v>
      </c>
      <c r="J103" s="4">
        <v>1331</v>
      </c>
      <c r="K103" s="4">
        <v>1181</v>
      </c>
      <c r="L103" s="2">
        <v>21.28</v>
      </c>
      <c r="M103" s="2">
        <v>24.37</v>
      </c>
      <c r="N103" s="4">
        <v>1741</v>
      </c>
      <c r="O103" s="5">
        <f t="shared" si="2"/>
        <v>10.058399678131209</v>
      </c>
      <c r="P103" s="5">
        <f t="shared" si="3"/>
        <v>31.567058811543859</v>
      </c>
      <c r="Q103" s="2" t="s">
        <v>1</v>
      </c>
      <c r="R103" s="2" t="s">
        <v>3</v>
      </c>
    </row>
    <row r="104" spans="1:18" x14ac:dyDescent="0.25">
      <c r="A104" s="2" t="s">
        <v>7</v>
      </c>
      <c r="B104" s="2" t="s">
        <v>8</v>
      </c>
      <c r="C104" s="2">
        <v>33</v>
      </c>
      <c r="D104" s="2">
        <v>20</v>
      </c>
      <c r="E104" s="4">
        <v>54312</v>
      </c>
      <c r="F104" s="2" t="s">
        <v>109</v>
      </c>
      <c r="G104" s="2" t="s">
        <v>130</v>
      </c>
      <c r="H104" s="4">
        <v>64586</v>
      </c>
      <c r="I104" s="4">
        <v>1551</v>
      </c>
      <c r="J104" s="4">
        <v>1398</v>
      </c>
      <c r="K104" s="4">
        <v>1241</v>
      </c>
      <c r="L104" s="2">
        <v>22.4</v>
      </c>
      <c r="M104" s="2">
        <v>25.5</v>
      </c>
      <c r="N104" s="4">
        <v>1829</v>
      </c>
      <c r="O104" s="5">
        <f t="shared" si="2"/>
        <v>10.058399678131209</v>
      </c>
      <c r="P104" s="5">
        <f t="shared" si="3"/>
        <v>31.649690423256352</v>
      </c>
      <c r="Q104" s="2" t="s">
        <v>1</v>
      </c>
      <c r="R104" s="2" t="s">
        <v>3</v>
      </c>
    </row>
    <row r="105" spans="1:18" x14ac:dyDescent="0.25">
      <c r="A105" s="2" t="s">
        <v>7</v>
      </c>
      <c r="B105" s="2" t="s">
        <v>8</v>
      </c>
      <c r="C105" s="2">
        <v>33</v>
      </c>
      <c r="D105" s="2">
        <v>21</v>
      </c>
      <c r="E105" s="4">
        <v>56956</v>
      </c>
      <c r="F105" s="2" t="s">
        <v>111</v>
      </c>
      <c r="G105" s="2" t="s">
        <v>131</v>
      </c>
      <c r="H105" s="4">
        <v>67689</v>
      </c>
      <c r="I105" s="4">
        <v>1625</v>
      </c>
      <c r="J105" s="4">
        <v>1465</v>
      </c>
      <c r="K105" s="4">
        <v>1300</v>
      </c>
      <c r="L105" s="2">
        <v>23.52</v>
      </c>
      <c r="M105" s="2">
        <v>26.63</v>
      </c>
      <c r="N105" s="4">
        <v>1917</v>
      </c>
      <c r="O105" s="5">
        <f t="shared" si="2"/>
        <v>10.058399678131209</v>
      </c>
      <c r="P105" s="5">
        <f t="shared" si="3"/>
        <v>31.732175382003525</v>
      </c>
      <c r="Q105" s="2" t="s">
        <v>1</v>
      </c>
      <c r="R105" s="2" t="s">
        <v>3</v>
      </c>
    </row>
    <row r="106" spans="1:18" x14ac:dyDescent="0.25">
      <c r="A106" s="2" t="s">
        <v>7</v>
      </c>
      <c r="B106" s="2" t="s">
        <v>8</v>
      </c>
      <c r="C106" s="2">
        <v>33</v>
      </c>
      <c r="D106" s="2">
        <v>3</v>
      </c>
      <c r="E106" s="4">
        <v>11369</v>
      </c>
      <c r="F106" s="2" t="s">
        <v>9</v>
      </c>
      <c r="G106" s="2" t="s">
        <v>132</v>
      </c>
      <c r="H106" s="4">
        <v>14350</v>
      </c>
      <c r="I106" s="2">
        <v>345</v>
      </c>
      <c r="J106" s="2">
        <v>311</v>
      </c>
      <c r="K106" s="2">
        <v>276</v>
      </c>
      <c r="L106" s="2">
        <v>3.38</v>
      </c>
      <c r="M106" s="2">
        <v>6.55</v>
      </c>
      <c r="N106" s="2">
        <v>406</v>
      </c>
      <c r="O106" s="5">
        <f t="shared" si="2"/>
        <v>10.058399678131209</v>
      </c>
      <c r="P106" s="5">
        <f t="shared" si="3"/>
        <v>32.224008326550106</v>
      </c>
      <c r="Q106" s="2" t="s">
        <v>1</v>
      </c>
      <c r="R106" s="2" t="s">
        <v>3</v>
      </c>
    </row>
    <row r="107" spans="1:18" x14ac:dyDescent="0.25">
      <c r="A107" s="2" t="s">
        <v>7</v>
      </c>
      <c r="B107" s="2" t="s">
        <v>8</v>
      </c>
      <c r="C107" s="2">
        <v>33</v>
      </c>
      <c r="D107" s="2">
        <v>4</v>
      </c>
      <c r="E107" s="4">
        <v>14516</v>
      </c>
      <c r="F107" s="2" t="s">
        <v>11</v>
      </c>
      <c r="G107" s="2" t="s">
        <v>133</v>
      </c>
      <c r="H107" s="4">
        <v>18043</v>
      </c>
      <c r="I107" s="2">
        <v>433</v>
      </c>
      <c r="J107" s="2">
        <v>390</v>
      </c>
      <c r="K107" s="2">
        <v>347</v>
      </c>
      <c r="L107" s="2">
        <v>4.5</v>
      </c>
      <c r="M107" s="2">
        <v>7.67</v>
      </c>
      <c r="N107" s="2">
        <v>511</v>
      </c>
      <c r="O107" s="5">
        <f t="shared" si="2"/>
        <v>10.058399678131209</v>
      </c>
      <c r="P107" s="5">
        <f t="shared" si="3"/>
        <v>32.224008326550106</v>
      </c>
      <c r="Q107" s="2" t="s">
        <v>1</v>
      </c>
      <c r="R107" s="2" t="s">
        <v>3</v>
      </c>
    </row>
    <row r="108" spans="1:18" x14ac:dyDescent="0.25">
      <c r="A108" s="2" t="s">
        <v>7</v>
      </c>
      <c r="B108" s="2" t="s">
        <v>8</v>
      </c>
      <c r="C108" s="2">
        <v>33</v>
      </c>
      <c r="D108" s="2">
        <v>5</v>
      </c>
      <c r="E108" s="4">
        <v>17662</v>
      </c>
      <c r="F108" s="2" t="s">
        <v>13</v>
      </c>
      <c r="G108" s="2" t="s">
        <v>134</v>
      </c>
      <c r="H108" s="4">
        <v>21735</v>
      </c>
      <c r="I108" s="2">
        <v>522</v>
      </c>
      <c r="J108" s="2">
        <v>470</v>
      </c>
      <c r="K108" s="2">
        <v>418</v>
      </c>
      <c r="L108" s="2">
        <v>5.61</v>
      </c>
      <c r="M108" s="2">
        <v>8.7899999999999991</v>
      </c>
      <c r="N108" s="2">
        <v>615</v>
      </c>
      <c r="O108" s="5">
        <f t="shared" si="2"/>
        <v>10.058399678131209</v>
      </c>
      <c r="P108" s="5">
        <f t="shared" si="3"/>
        <v>32.305468213169817</v>
      </c>
      <c r="Q108" s="2" t="s">
        <v>1</v>
      </c>
      <c r="R108" s="2" t="s">
        <v>3</v>
      </c>
    </row>
    <row r="109" spans="1:18" x14ac:dyDescent="0.25">
      <c r="A109" s="2" t="s">
        <v>7</v>
      </c>
      <c r="B109" s="2" t="s">
        <v>8</v>
      </c>
      <c r="C109" s="2">
        <v>33</v>
      </c>
      <c r="D109" s="2">
        <v>6</v>
      </c>
      <c r="E109" s="4">
        <v>20809</v>
      </c>
      <c r="F109" s="2" t="s">
        <v>15</v>
      </c>
      <c r="G109" s="2" t="s">
        <v>135</v>
      </c>
      <c r="H109" s="4">
        <v>25428</v>
      </c>
      <c r="I109" s="2">
        <v>611</v>
      </c>
      <c r="J109" s="2">
        <v>550</v>
      </c>
      <c r="K109" s="2">
        <v>488</v>
      </c>
      <c r="L109" s="2">
        <v>6.73</v>
      </c>
      <c r="M109" s="2">
        <v>9.91</v>
      </c>
      <c r="N109" s="2">
        <v>720</v>
      </c>
      <c r="O109" s="5">
        <f t="shared" si="2"/>
        <v>10.058399678131209</v>
      </c>
      <c r="P109" s="5">
        <f t="shared" si="3"/>
        <v>32.305468213169824</v>
      </c>
      <c r="Q109" s="2" t="s">
        <v>1</v>
      </c>
      <c r="R109" s="2" t="s">
        <v>3</v>
      </c>
    </row>
    <row r="110" spans="1:18" x14ac:dyDescent="0.25">
      <c r="A110" s="2" t="s">
        <v>7</v>
      </c>
      <c r="B110" s="2" t="s">
        <v>8</v>
      </c>
      <c r="C110" s="2">
        <v>33</v>
      </c>
      <c r="D110" s="2">
        <v>7</v>
      </c>
      <c r="E110" s="4">
        <v>23956</v>
      </c>
      <c r="F110" s="2" t="s">
        <v>17</v>
      </c>
      <c r="G110" s="2" t="s">
        <v>136</v>
      </c>
      <c r="H110" s="4">
        <v>29121</v>
      </c>
      <c r="I110" s="2">
        <v>699</v>
      </c>
      <c r="J110" s="2">
        <v>630</v>
      </c>
      <c r="K110" s="2">
        <v>559</v>
      </c>
      <c r="L110" s="2">
        <v>7.85</v>
      </c>
      <c r="M110" s="2">
        <v>11.02</v>
      </c>
      <c r="N110" s="2">
        <v>825</v>
      </c>
      <c r="O110" s="5">
        <f t="shared" si="2"/>
        <v>10.058399678131209</v>
      </c>
      <c r="P110" s="5">
        <f t="shared" si="3"/>
        <v>32.224008326550106</v>
      </c>
      <c r="Q110" s="2" t="s">
        <v>1</v>
      </c>
      <c r="R110" s="2" t="s">
        <v>3</v>
      </c>
    </row>
    <row r="111" spans="1:18" x14ac:dyDescent="0.25">
      <c r="A111" s="2" t="s">
        <v>7</v>
      </c>
      <c r="B111" s="2" t="s">
        <v>8</v>
      </c>
      <c r="C111" s="2">
        <v>33</v>
      </c>
      <c r="D111" s="2">
        <v>8</v>
      </c>
      <c r="E111" s="4">
        <v>27102</v>
      </c>
      <c r="F111" s="2" t="s">
        <v>19</v>
      </c>
      <c r="G111" s="2" t="s">
        <v>137</v>
      </c>
      <c r="H111" s="4">
        <v>32814</v>
      </c>
      <c r="I111" s="2">
        <v>788</v>
      </c>
      <c r="J111" s="2">
        <v>710</v>
      </c>
      <c r="K111" s="2">
        <v>630</v>
      </c>
      <c r="L111" s="2">
        <v>8.9700000000000006</v>
      </c>
      <c r="M111" s="2">
        <v>12.14</v>
      </c>
      <c r="N111" s="2">
        <v>929</v>
      </c>
      <c r="O111" s="5">
        <f t="shared" si="2"/>
        <v>10.058399678131209</v>
      </c>
      <c r="P111" s="5">
        <f t="shared" si="3"/>
        <v>32.224008326550106</v>
      </c>
      <c r="Q111" s="2" t="s">
        <v>1</v>
      </c>
      <c r="R111" s="2" t="s">
        <v>3</v>
      </c>
    </row>
    <row r="112" spans="1:18" x14ac:dyDescent="0.25">
      <c r="A112" s="2" t="s">
        <v>7</v>
      </c>
      <c r="B112" s="2" t="s">
        <v>8</v>
      </c>
      <c r="C112" s="2">
        <v>33</v>
      </c>
      <c r="D112" s="2">
        <v>9</v>
      </c>
      <c r="E112" s="4">
        <v>30249</v>
      </c>
      <c r="F112" s="2" t="s">
        <v>21</v>
      </c>
      <c r="G112" s="2" t="s">
        <v>138</v>
      </c>
      <c r="H112" s="4">
        <v>36507</v>
      </c>
      <c r="I112" s="2">
        <v>877</v>
      </c>
      <c r="J112" s="2">
        <v>790</v>
      </c>
      <c r="K112" s="2">
        <v>701</v>
      </c>
      <c r="L112" s="2">
        <v>10.08</v>
      </c>
      <c r="M112" s="2">
        <v>13.26</v>
      </c>
      <c r="N112" s="4">
        <v>1034</v>
      </c>
      <c r="O112" s="5">
        <f t="shared" si="2"/>
        <v>10.058399678131209</v>
      </c>
      <c r="P112" s="5">
        <f t="shared" si="3"/>
        <v>32.305468213169824</v>
      </c>
      <c r="Q112" s="2" t="s">
        <v>1</v>
      </c>
      <c r="R112" s="2" t="s">
        <v>3</v>
      </c>
    </row>
    <row r="113" spans="1:18" x14ac:dyDescent="0.25">
      <c r="A113" s="2" t="s">
        <v>7</v>
      </c>
      <c r="B113" s="2" t="s">
        <v>8</v>
      </c>
      <c r="C113" s="2">
        <v>33</v>
      </c>
      <c r="D113" s="2">
        <v>10</v>
      </c>
      <c r="E113" s="4">
        <v>33396</v>
      </c>
      <c r="F113" s="2" t="s">
        <v>23</v>
      </c>
      <c r="G113" s="2" t="s">
        <v>139</v>
      </c>
      <c r="H113" s="4">
        <v>40200</v>
      </c>
      <c r="I113" s="2">
        <v>965</v>
      </c>
      <c r="J113" s="2">
        <v>870</v>
      </c>
      <c r="K113" s="2">
        <v>772</v>
      </c>
      <c r="L113" s="2">
        <v>11.2</v>
      </c>
      <c r="M113" s="2">
        <v>14.38</v>
      </c>
      <c r="N113" s="4">
        <v>1138</v>
      </c>
      <c r="O113" s="5">
        <f t="shared" si="2"/>
        <v>10.058399678131209</v>
      </c>
      <c r="P113" s="5">
        <f t="shared" si="3"/>
        <v>32.305468213169839</v>
      </c>
      <c r="Q113" s="2" t="s">
        <v>1</v>
      </c>
      <c r="R113" s="2" t="s">
        <v>3</v>
      </c>
    </row>
    <row r="114" spans="1:18" x14ac:dyDescent="0.25">
      <c r="A114" s="2" t="s">
        <v>7</v>
      </c>
      <c r="B114" s="2" t="s">
        <v>8</v>
      </c>
      <c r="C114" s="2">
        <v>33</v>
      </c>
      <c r="D114" s="2">
        <v>11</v>
      </c>
      <c r="E114" s="4">
        <v>36542</v>
      </c>
      <c r="F114" s="2" t="s">
        <v>25</v>
      </c>
      <c r="G114" s="2" t="s">
        <v>140</v>
      </c>
      <c r="H114" s="4">
        <v>43893</v>
      </c>
      <c r="I114" s="4">
        <v>1054</v>
      </c>
      <c r="J114" s="2">
        <v>950</v>
      </c>
      <c r="K114" s="2">
        <v>843</v>
      </c>
      <c r="L114" s="2">
        <v>12.32</v>
      </c>
      <c r="M114" s="2">
        <v>15.49</v>
      </c>
      <c r="N114" s="4">
        <v>1243</v>
      </c>
      <c r="O114" s="5">
        <f t="shared" si="2"/>
        <v>10.058399678131209</v>
      </c>
      <c r="P114" s="5">
        <f t="shared" si="3"/>
        <v>32.224008326550106</v>
      </c>
      <c r="Q114" s="2" t="s">
        <v>1</v>
      </c>
      <c r="R114" s="2" t="s">
        <v>3</v>
      </c>
    </row>
    <row r="115" spans="1:18" x14ac:dyDescent="0.25">
      <c r="A115" s="2" t="s">
        <v>7</v>
      </c>
      <c r="B115" s="2" t="s">
        <v>8</v>
      </c>
      <c r="C115" s="2">
        <v>33</v>
      </c>
      <c r="D115" s="2">
        <v>12</v>
      </c>
      <c r="E115" s="4">
        <v>39689</v>
      </c>
      <c r="F115" s="2" t="s">
        <v>27</v>
      </c>
      <c r="G115" s="2" t="s">
        <v>141</v>
      </c>
      <c r="H115" s="4">
        <v>47586</v>
      </c>
      <c r="I115" s="4">
        <v>1143</v>
      </c>
      <c r="J115" s="4">
        <v>1030</v>
      </c>
      <c r="K115" s="2">
        <v>914</v>
      </c>
      <c r="L115" s="2">
        <v>13.44</v>
      </c>
      <c r="M115" s="2">
        <v>16.61</v>
      </c>
      <c r="N115" s="4">
        <v>1347</v>
      </c>
      <c r="O115" s="5">
        <f t="shared" si="2"/>
        <v>10.058399678131209</v>
      </c>
      <c r="P115" s="5">
        <f t="shared" si="3"/>
        <v>32.224008326550106</v>
      </c>
      <c r="Q115" s="2" t="s">
        <v>1</v>
      </c>
      <c r="R115" s="2" t="s">
        <v>3</v>
      </c>
    </row>
    <row r="116" spans="1:18" x14ac:dyDescent="0.25">
      <c r="A116" s="2" t="s">
        <v>7</v>
      </c>
      <c r="B116" s="2" t="s">
        <v>8</v>
      </c>
      <c r="C116" s="2">
        <v>33</v>
      </c>
      <c r="D116" s="2">
        <v>13</v>
      </c>
      <c r="E116" s="4">
        <v>42836</v>
      </c>
      <c r="F116" s="2" t="s">
        <v>29</v>
      </c>
      <c r="G116" s="2" t="s">
        <v>142</v>
      </c>
      <c r="H116" s="4">
        <v>51279</v>
      </c>
      <c r="I116" s="4">
        <v>1231</v>
      </c>
      <c r="J116" s="4">
        <v>1110</v>
      </c>
      <c r="K116" s="2">
        <v>985</v>
      </c>
      <c r="L116" s="2">
        <v>14.56</v>
      </c>
      <c r="M116" s="2">
        <v>17.73</v>
      </c>
      <c r="N116" s="4">
        <v>1452</v>
      </c>
      <c r="O116" s="5">
        <f t="shared" si="2"/>
        <v>10.058399678131209</v>
      </c>
      <c r="P116" s="5">
        <f t="shared" si="3"/>
        <v>32.224008326550106</v>
      </c>
      <c r="Q116" s="2" t="s">
        <v>1</v>
      </c>
      <c r="R116" s="2" t="s">
        <v>3</v>
      </c>
    </row>
    <row r="117" spans="1:18" x14ac:dyDescent="0.25">
      <c r="A117" s="2" t="s">
        <v>7</v>
      </c>
      <c r="B117" s="2" t="s">
        <v>8</v>
      </c>
      <c r="C117" s="2">
        <v>33</v>
      </c>
      <c r="D117" s="2">
        <v>14</v>
      </c>
      <c r="E117" s="4">
        <v>45982</v>
      </c>
      <c r="F117" s="2" t="s">
        <v>97</v>
      </c>
      <c r="G117" s="2" t="s">
        <v>143</v>
      </c>
      <c r="H117" s="4">
        <v>54971</v>
      </c>
      <c r="I117" s="4">
        <v>1320</v>
      </c>
      <c r="J117" s="4">
        <v>1190</v>
      </c>
      <c r="K117" s="4">
        <v>1056</v>
      </c>
      <c r="L117" s="2">
        <v>15.68</v>
      </c>
      <c r="M117" s="2">
        <v>18.850000000000001</v>
      </c>
      <c r="N117" s="4">
        <v>1557</v>
      </c>
      <c r="O117" s="5">
        <f t="shared" si="2"/>
        <v>10.058399678131209</v>
      </c>
      <c r="P117" s="5">
        <f t="shared" si="3"/>
        <v>32.22400832655012</v>
      </c>
      <c r="Q117" s="2" t="s">
        <v>1</v>
      </c>
      <c r="R117" s="2" t="s">
        <v>3</v>
      </c>
    </row>
    <row r="118" spans="1:18" x14ac:dyDescent="0.25">
      <c r="A118" s="2" t="s">
        <v>7</v>
      </c>
      <c r="B118" s="2" t="s">
        <v>8</v>
      </c>
      <c r="C118" s="2">
        <v>33</v>
      </c>
      <c r="D118" s="2">
        <v>15</v>
      </c>
      <c r="E118" s="4">
        <v>49129</v>
      </c>
      <c r="F118" s="2" t="s">
        <v>99</v>
      </c>
      <c r="G118" s="2" t="s">
        <v>144</v>
      </c>
      <c r="H118" s="4">
        <v>58664</v>
      </c>
      <c r="I118" s="4">
        <v>1409</v>
      </c>
      <c r="J118" s="4">
        <v>1270</v>
      </c>
      <c r="K118" s="4">
        <v>1127</v>
      </c>
      <c r="L118" s="2">
        <v>16.8</v>
      </c>
      <c r="M118" s="2">
        <v>19.96</v>
      </c>
      <c r="N118" s="4">
        <v>1661</v>
      </c>
      <c r="O118" s="5">
        <f t="shared" si="2"/>
        <v>10.058399678131209</v>
      </c>
      <c r="P118" s="5">
        <f t="shared" si="3"/>
        <v>32.142402177048183</v>
      </c>
      <c r="Q118" s="2" t="s">
        <v>1</v>
      </c>
      <c r="R118" s="2" t="s">
        <v>3</v>
      </c>
    </row>
    <row r="119" spans="1:18" x14ac:dyDescent="0.25">
      <c r="A119" s="2" t="s">
        <v>7</v>
      </c>
      <c r="B119" s="2" t="s">
        <v>8</v>
      </c>
      <c r="C119" s="2">
        <v>33</v>
      </c>
      <c r="D119" s="2">
        <v>16</v>
      </c>
      <c r="E119" s="4">
        <v>52276</v>
      </c>
      <c r="F119" s="2" t="s">
        <v>101</v>
      </c>
      <c r="G119" s="2" t="s">
        <v>145</v>
      </c>
      <c r="H119" s="4">
        <v>62357</v>
      </c>
      <c r="I119" s="4">
        <v>1497</v>
      </c>
      <c r="J119" s="4">
        <v>1349</v>
      </c>
      <c r="K119" s="4">
        <v>1198</v>
      </c>
      <c r="L119" s="2">
        <v>17.920000000000002</v>
      </c>
      <c r="M119" s="2">
        <v>21.08</v>
      </c>
      <c r="N119" s="4">
        <v>1766</v>
      </c>
      <c r="O119" s="5">
        <f t="shared" si="2"/>
        <v>10.058399678131209</v>
      </c>
      <c r="P119" s="5">
        <f t="shared" si="3"/>
        <v>32.142402177048154</v>
      </c>
      <c r="Q119" s="2" t="s">
        <v>1</v>
      </c>
      <c r="R119" s="2" t="s">
        <v>3</v>
      </c>
    </row>
    <row r="120" spans="1:18" x14ac:dyDescent="0.25">
      <c r="A120" s="2" t="s">
        <v>7</v>
      </c>
      <c r="B120" s="2" t="s">
        <v>8</v>
      </c>
      <c r="C120" s="2">
        <v>33</v>
      </c>
      <c r="D120" s="2">
        <v>17</v>
      </c>
      <c r="E120" s="4">
        <v>55422</v>
      </c>
      <c r="F120" s="2" t="s">
        <v>103</v>
      </c>
      <c r="G120" s="2" t="s">
        <v>146</v>
      </c>
      <c r="H120" s="4">
        <v>66050</v>
      </c>
      <c r="I120" s="4">
        <v>1586</v>
      </c>
      <c r="J120" s="4">
        <v>1429</v>
      </c>
      <c r="K120" s="4">
        <v>1269</v>
      </c>
      <c r="L120" s="2">
        <v>19.04</v>
      </c>
      <c r="M120" s="2">
        <v>22.2</v>
      </c>
      <c r="N120" s="4">
        <v>1870</v>
      </c>
      <c r="O120" s="5">
        <f t="shared" si="2"/>
        <v>10.058399678131209</v>
      </c>
      <c r="P120" s="5">
        <f t="shared" si="3"/>
        <v>32.142402177048183</v>
      </c>
      <c r="Q120" s="2" t="s">
        <v>1</v>
      </c>
      <c r="R120" s="2" t="s">
        <v>3</v>
      </c>
    </row>
    <row r="121" spans="1:18" x14ac:dyDescent="0.25">
      <c r="A121" s="2" t="s">
        <v>7</v>
      </c>
      <c r="B121" s="2" t="s">
        <v>8</v>
      </c>
      <c r="C121" s="2">
        <v>33</v>
      </c>
      <c r="D121" s="2">
        <v>18</v>
      </c>
      <c r="E121" s="4">
        <v>58569</v>
      </c>
      <c r="F121" s="2" t="s">
        <v>105</v>
      </c>
      <c r="G121" s="2" t="s">
        <v>147</v>
      </c>
      <c r="H121" s="4">
        <v>69743</v>
      </c>
      <c r="I121" s="4">
        <v>1675</v>
      </c>
      <c r="J121" s="4">
        <v>1509</v>
      </c>
      <c r="K121" s="4">
        <v>1340</v>
      </c>
      <c r="L121" s="2">
        <v>20.16</v>
      </c>
      <c r="M121" s="2">
        <v>23.32</v>
      </c>
      <c r="N121" s="4">
        <v>1975</v>
      </c>
      <c r="O121" s="5">
        <f t="shared" si="2"/>
        <v>10.058399678131209</v>
      </c>
      <c r="P121" s="5">
        <f t="shared" si="3"/>
        <v>32.142402177048183</v>
      </c>
      <c r="Q121" s="2" t="s">
        <v>1</v>
      </c>
      <c r="R121" s="2" t="s">
        <v>3</v>
      </c>
    </row>
    <row r="122" spans="1:18" x14ac:dyDescent="0.25">
      <c r="A122" s="2" t="s">
        <v>7</v>
      </c>
      <c r="B122" s="2" t="s">
        <v>8</v>
      </c>
      <c r="C122" s="2">
        <v>33</v>
      </c>
      <c r="D122" s="2">
        <v>19</v>
      </c>
      <c r="E122" s="4">
        <v>61716</v>
      </c>
      <c r="F122" s="2" t="s">
        <v>107</v>
      </c>
      <c r="G122" s="2" t="s">
        <v>148</v>
      </c>
      <c r="H122" s="4">
        <v>73436</v>
      </c>
      <c r="I122" s="4">
        <v>1763</v>
      </c>
      <c r="J122" s="4">
        <v>1589</v>
      </c>
      <c r="K122" s="4">
        <v>1411</v>
      </c>
      <c r="L122" s="2">
        <v>21.28</v>
      </c>
      <c r="M122" s="2">
        <v>24.44</v>
      </c>
      <c r="N122" s="4">
        <v>2079</v>
      </c>
      <c r="O122" s="5">
        <f t="shared" si="2"/>
        <v>10.058399678131209</v>
      </c>
      <c r="P122" s="5">
        <f t="shared" si="3"/>
        <v>32.142402177048183</v>
      </c>
      <c r="Q122" s="2" t="s">
        <v>1</v>
      </c>
      <c r="R122" s="2" t="s">
        <v>3</v>
      </c>
    </row>
    <row r="123" spans="1:18" x14ac:dyDescent="0.25">
      <c r="A123" s="2" t="s">
        <v>7</v>
      </c>
      <c r="B123" s="2" t="s">
        <v>8</v>
      </c>
      <c r="C123" s="2">
        <v>33</v>
      </c>
      <c r="D123" s="2">
        <v>20</v>
      </c>
      <c r="E123" s="4">
        <v>64862</v>
      </c>
      <c r="F123" s="2" t="s">
        <v>109</v>
      </c>
      <c r="G123" s="2" t="s">
        <v>149</v>
      </c>
      <c r="H123" s="4">
        <v>77129</v>
      </c>
      <c r="I123" s="4">
        <v>1852</v>
      </c>
      <c r="J123" s="4">
        <v>1669</v>
      </c>
      <c r="K123" s="4">
        <v>1482</v>
      </c>
      <c r="L123" s="2">
        <v>22.4</v>
      </c>
      <c r="M123" s="2">
        <v>25.56</v>
      </c>
      <c r="N123" s="4">
        <v>2184</v>
      </c>
      <c r="O123" s="5">
        <f t="shared" si="2"/>
        <v>10.058399678131209</v>
      </c>
      <c r="P123" s="5">
        <f t="shared" si="3"/>
        <v>32.142402177048183</v>
      </c>
      <c r="Q123" s="2" t="s">
        <v>1</v>
      </c>
      <c r="R123" s="2" t="s">
        <v>3</v>
      </c>
    </row>
    <row r="124" spans="1:18" x14ac:dyDescent="0.25">
      <c r="A124" s="2" t="s">
        <v>7</v>
      </c>
      <c r="B124" s="2" t="s">
        <v>8</v>
      </c>
      <c r="C124" s="2">
        <v>33</v>
      </c>
      <c r="D124" s="2">
        <v>21</v>
      </c>
      <c r="E124" s="4">
        <v>68009</v>
      </c>
      <c r="F124" s="2" t="s">
        <v>111</v>
      </c>
      <c r="G124" s="2" t="s">
        <v>150</v>
      </c>
      <c r="H124" s="4">
        <v>80822</v>
      </c>
      <c r="I124" s="4">
        <v>1941</v>
      </c>
      <c r="J124" s="4">
        <v>1749</v>
      </c>
      <c r="K124" s="4">
        <v>1553</v>
      </c>
      <c r="L124" s="2">
        <v>23.52</v>
      </c>
      <c r="M124" s="2">
        <v>26.68</v>
      </c>
      <c r="N124" s="4">
        <v>2289</v>
      </c>
      <c r="O124" s="5">
        <f t="shared" si="2"/>
        <v>10.058399678131209</v>
      </c>
      <c r="P124" s="5">
        <f t="shared" si="3"/>
        <v>32.142402177048183</v>
      </c>
      <c r="Q124" s="2" t="s">
        <v>1</v>
      </c>
      <c r="R124" s="2" t="s">
        <v>3</v>
      </c>
    </row>
    <row r="125" spans="1:18" x14ac:dyDescent="0.25">
      <c r="A125" s="2" t="s">
        <v>7</v>
      </c>
      <c r="B125" s="2" t="s">
        <v>8</v>
      </c>
      <c r="C125" s="2">
        <v>42</v>
      </c>
      <c r="D125" s="2">
        <v>3</v>
      </c>
      <c r="E125" s="4">
        <v>16092</v>
      </c>
      <c r="F125" s="2" t="s">
        <v>9</v>
      </c>
      <c r="G125" s="2" t="s">
        <v>151</v>
      </c>
      <c r="H125" s="4">
        <v>20256</v>
      </c>
      <c r="I125" s="2">
        <v>486</v>
      </c>
      <c r="J125" s="2">
        <v>438</v>
      </c>
      <c r="K125" s="2">
        <v>389</v>
      </c>
      <c r="L125" s="2">
        <v>3.38</v>
      </c>
      <c r="M125" s="2">
        <v>7.1</v>
      </c>
      <c r="N125" s="2">
        <v>574</v>
      </c>
      <c r="O125" s="5">
        <f t="shared" si="2"/>
        <v>12.801599590348813</v>
      </c>
      <c r="P125" s="5">
        <f t="shared" si="3"/>
        <v>30.164185069544089</v>
      </c>
      <c r="Q125" s="2" t="s">
        <v>1</v>
      </c>
      <c r="R125" s="2" t="s">
        <v>3</v>
      </c>
    </row>
    <row r="126" spans="1:18" x14ac:dyDescent="0.25">
      <c r="A126" s="2" t="s">
        <v>7</v>
      </c>
      <c r="B126" s="2" t="s">
        <v>8</v>
      </c>
      <c r="C126" s="2">
        <v>42</v>
      </c>
      <c r="D126" s="2">
        <v>4</v>
      </c>
      <c r="E126" s="4">
        <v>20375</v>
      </c>
      <c r="F126" s="2" t="s">
        <v>11</v>
      </c>
      <c r="G126" s="2" t="s">
        <v>152</v>
      </c>
      <c r="H126" s="4">
        <v>25283</v>
      </c>
      <c r="I126" s="2">
        <v>607</v>
      </c>
      <c r="J126" s="2">
        <v>547</v>
      </c>
      <c r="K126" s="2">
        <v>486</v>
      </c>
      <c r="L126" s="2">
        <v>4.5</v>
      </c>
      <c r="M126" s="2">
        <v>8.1999999999999993</v>
      </c>
      <c r="N126" s="2">
        <v>716</v>
      </c>
      <c r="O126" s="5">
        <f t="shared" si="2"/>
        <v>12.801599590348813</v>
      </c>
      <c r="P126" s="5">
        <f t="shared" si="3"/>
        <v>30.030178218135507</v>
      </c>
      <c r="Q126" s="2" t="s">
        <v>1</v>
      </c>
      <c r="R126" s="2" t="s">
        <v>3</v>
      </c>
    </row>
    <row r="127" spans="1:18" x14ac:dyDescent="0.25">
      <c r="A127" s="2" t="s">
        <v>7</v>
      </c>
      <c r="B127" s="2" t="s">
        <v>8</v>
      </c>
      <c r="C127" s="2">
        <v>42</v>
      </c>
      <c r="D127" s="2">
        <v>5</v>
      </c>
      <c r="E127" s="4">
        <v>24658</v>
      </c>
      <c r="F127" s="2" t="s">
        <v>13</v>
      </c>
      <c r="G127" s="2" t="s">
        <v>153</v>
      </c>
      <c r="H127" s="4">
        <v>30309</v>
      </c>
      <c r="I127" s="2">
        <v>728</v>
      </c>
      <c r="J127" s="2">
        <v>656</v>
      </c>
      <c r="K127" s="2">
        <v>582</v>
      </c>
      <c r="L127" s="2">
        <v>5.61</v>
      </c>
      <c r="M127" s="2">
        <v>9.32</v>
      </c>
      <c r="N127" s="2">
        <v>858</v>
      </c>
      <c r="O127" s="5">
        <f t="shared" si="2"/>
        <v>12.801599590348813</v>
      </c>
      <c r="P127" s="5">
        <f t="shared" si="3"/>
        <v>30.09722706002491</v>
      </c>
      <c r="Q127" s="2" t="s">
        <v>1</v>
      </c>
      <c r="R127" s="2" t="s">
        <v>3</v>
      </c>
    </row>
    <row r="128" spans="1:18" x14ac:dyDescent="0.25">
      <c r="A128" s="2" t="s">
        <v>7</v>
      </c>
      <c r="B128" s="2" t="s">
        <v>8</v>
      </c>
      <c r="C128" s="2">
        <v>42</v>
      </c>
      <c r="D128" s="2">
        <v>6</v>
      </c>
      <c r="E128" s="4">
        <v>28941</v>
      </c>
      <c r="F128" s="2" t="s">
        <v>15</v>
      </c>
      <c r="G128" s="2" t="s">
        <v>154</v>
      </c>
      <c r="H128" s="4">
        <v>35336</v>
      </c>
      <c r="I128" s="2">
        <v>848</v>
      </c>
      <c r="J128" s="2">
        <v>765</v>
      </c>
      <c r="K128" s="2">
        <v>679</v>
      </c>
      <c r="L128" s="2">
        <v>6.73</v>
      </c>
      <c r="M128" s="2">
        <v>10.44</v>
      </c>
      <c r="N128" s="4">
        <v>1001</v>
      </c>
      <c r="O128" s="5">
        <f t="shared" si="2"/>
        <v>12.801599590348813</v>
      </c>
      <c r="P128" s="5">
        <f t="shared" si="3"/>
        <v>30.097227060024903</v>
      </c>
      <c r="Q128" s="2" t="s">
        <v>1</v>
      </c>
      <c r="R128" s="2" t="s">
        <v>3</v>
      </c>
    </row>
    <row r="129" spans="1:18" x14ac:dyDescent="0.25">
      <c r="A129" s="2" t="s">
        <v>7</v>
      </c>
      <c r="B129" s="2" t="s">
        <v>8</v>
      </c>
      <c r="C129" s="2">
        <v>42</v>
      </c>
      <c r="D129" s="2">
        <v>7</v>
      </c>
      <c r="E129" s="4">
        <v>33224</v>
      </c>
      <c r="F129" s="2" t="s">
        <v>17</v>
      </c>
      <c r="G129" s="2" t="s">
        <v>155</v>
      </c>
      <c r="H129" s="4">
        <v>40362</v>
      </c>
      <c r="I129" s="2">
        <v>969</v>
      </c>
      <c r="J129" s="2">
        <v>873</v>
      </c>
      <c r="K129" s="2">
        <v>775</v>
      </c>
      <c r="L129" s="2">
        <v>7.85</v>
      </c>
      <c r="M129" s="2">
        <v>11.56</v>
      </c>
      <c r="N129" s="4">
        <v>1143</v>
      </c>
      <c r="O129" s="5">
        <f t="shared" si="2"/>
        <v>12.801599590348813</v>
      </c>
      <c r="P129" s="5">
        <f t="shared" si="3"/>
        <v>30.097227060024917</v>
      </c>
      <c r="Q129" s="2" t="s">
        <v>1</v>
      </c>
      <c r="R129" s="2" t="s">
        <v>3</v>
      </c>
    </row>
    <row r="130" spans="1:18" x14ac:dyDescent="0.25">
      <c r="A130" s="2" t="s">
        <v>7</v>
      </c>
      <c r="B130" s="2" t="s">
        <v>8</v>
      </c>
      <c r="C130" s="2">
        <v>42</v>
      </c>
      <c r="D130" s="2">
        <v>8</v>
      </c>
      <c r="E130" s="4">
        <v>37507</v>
      </c>
      <c r="F130" s="2" t="s">
        <v>19</v>
      </c>
      <c r="G130" s="2" t="s">
        <v>156</v>
      </c>
      <c r="H130" s="4">
        <v>45389</v>
      </c>
      <c r="I130" s="4">
        <v>1090</v>
      </c>
      <c r="J130" s="2">
        <v>982</v>
      </c>
      <c r="K130" s="2">
        <v>872</v>
      </c>
      <c r="L130" s="2">
        <v>8.9700000000000006</v>
      </c>
      <c r="M130" s="2">
        <v>12.68</v>
      </c>
      <c r="N130" s="4">
        <v>1285</v>
      </c>
      <c r="O130" s="5">
        <f t="shared" si="2"/>
        <v>12.801599590348813</v>
      </c>
      <c r="P130" s="5">
        <f t="shared" si="3"/>
        <v>30.097227060024903</v>
      </c>
      <c r="Q130" s="2" t="s">
        <v>1</v>
      </c>
      <c r="R130" s="2" t="s">
        <v>3</v>
      </c>
    </row>
    <row r="131" spans="1:18" x14ac:dyDescent="0.25">
      <c r="A131" s="2" t="s">
        <v>7</v>
      </c>
      <c r="B131" s="2" t="s">
        <v>8</v>
      </c>
      <c r="C131" s="2">
        <v>42</v>
      </c>
      <c r="D131" s="2">
        <v>9</v>
      </c>
      <c r="E131" s="4">
        <v>41790</v>
      </c>
      <c r="F131" s="2" t="s">
        <v>21</v>
      </c>
      <c r="G131" s="2" t="s">
        <v>157</v>
      </c>
      <c r="H131" s="4">
        <v>50415</v>
      </c>
      <c r="I131" s="4">
        <v>1211</v>
      </c>
      <c r="J131" s="4">
        <v>1091</v>
      </c>
      <c r="K131" s="2">
        <v>969</v>
      </c>
      <c r="L131" s="2">
        <v>10.08</v>
      </c>
      <c r="M131" s="2">
        <v>13.8</v>
      </c>
      <c r="N131" s="4">
        <v>1428</v>
      </c>
      <c r="O131" s="5">
        <f t="shared" ref="O131:O194" si="4">C131/3.28084</f>
        <v>12.801599590348813</v>
      </c>
      <c r="P131" s="5">
        <f t="shared" ref="P131:P194" si="5">DEGREES(ATAN((M131-L131)/(O131/2)))</f>
        <v>30.164185069544097</v>
      </c>
      <c r="Q131" s="2" t="s">
        <v>1</v>
      </c>
      <c r="R131" s="2" t="s">
        <v>3</v>
      </c>
    </row>
    <row r="132" spans="1:18" x14ac:dyDescent="0.25">
      <c r="A132" s="2" t="s">
        <v>7</v>
      </c>
      <c r="B132" s="2" t="s">
        <v>8</v>
      </c>
      <c r="C132" s="2">
        <v>42</v>
      </c>
      <c r="D132" s="2">
        <v>10</v>
      </c>
      <c r="E132" s="4">
        <v>46073</v>
      </c>
      <c r="F132" s="2" t="s">
        <v>23</v>
      </c>
      <c r="G132" s="2" t="s">
        <v>158</v>
      </c>
      <c r="H132" s="4">
        <v>55441</v>
      </c>
      <c r="I132" s="4">
        <v>1331</v>
      </c>
      <c r="J132" s="4">
        <v>1200</v>
      </c>
      <c r="K132" s="4">
        <v>1065</v>
      </c>
      <c r="L132" s="2">
        <v>11.2</v>
      </c>
      <c r="M132" s="2">
        <v>14.92</v>
      </c>
      <c r="N132" s="4">
        <v>1570</v>
      </c>
      <c r="O132" s="5">
        <f t="shared" si="4"/>
        <v>12.801599590348813</v>
      </c>
      <c r="P132" s="5">
        <f t="shared" si="5"/>
        <v>30.164185069544097</v>
      </c>
      <c r="Q132" s="2" t="s">
        <v>1</v>
      </c>
      <c r="R132" s="2" t="s">
        <v>3</v>
      </c>
    </row>
    <row r="133" spans="1:18" x14ac:dyDescent="0.25">
      <c r="A133" s="2" t="s">
        <v>7</v>
      </c>
      <c r="B133" s="2" t="s">
        <v>8</v>
      </c>
      <c r="C133" s="2">
        <v>42</v>
      </c>
      <c r="D133" s="2">
        <v>11</v>
      </c>
      <c r="E133" s="4">
        <v>50356</v>
      </c>
      <c r="F133" s="2" t="s">
        <v>25</v>
      </c>
      <c r="G133" s="2" t="s">
        <v>159</v>
      </c>
      <c r="H133" s="4">
        <v>60468</v>
      </c>
      <c r="I133" s="4">
        <v>1452</v>
      </c>
      <c r="J133" s="4">
        <v>1309</v>
      </c>
      <c r="K133" s="4">
        <v>1162</v>
      </c>
      <c r="L133" s="2">
        <v>12.32</v>
      </c>
      <c r="M133" s="2">
        <v>16.04</v>
      </c>
      <c r="N133" s="4">
        <v>1712</v>
      </c>
      <c r="O133" s="5">
        <f t="shared" si="4"/>
        <v>12.801599590348813</v>
      </c>
      <c r="P133" s="5">
        <f t="shared" si="5"/>
        <v>30.164185069544089</v>
      </c>
      <c r="Q133" s="2" t="s">
        <v>1</v>
      </c>
      <c r="R133" s="2" t="s">
        <v>3</v>
      </c>
    </row>
    <row r="134" spans="1:18" x14ac:dyDescent="0.25">
      <c r="A134" s="2" t="s">
        <v>7</v>
      </c>
      <c r="B134" s="2" t="s">
        <v>8</v>
      </c>
      <c r="C134" s="2">
        <v>42</v>
      </c>
      <c r="D134" s="2">
        <v>12</v>
      </c>
      <c r="E134" s="4">
        <v>54639</v>
      </c>
      <c r="F134" s="2" t="s">
        <v>27</v>
      </c>
      <c r="G134" s="2" t="s">
        <v>160</v>
      </c>
      <c r="H134" s="4">
        <v>65494</v>
      </c>
      <c r="I134" s="4">
        <v>1573</v>
      </c>
      <c r="J134" s="4">
        <v>1417</v>
      </c>
      <c r="K134" s="4">
        <v>1258</v>
      </c>
      <c r="L134" s="2">
        <v>13.44</v>
      </c>
      <c r="M134" s="2">
        <v>17.149999999999999</v>
      </c>
      <c r="N134" s="4">
        <v>1855</v>
      </c>
      <c r="O134" s="5">
        <f t="shared" si="4"/>
        <v>12.801599590348813</v>
      </c>
      <c r="P134" s="5">
        <f t="shared" si="5"/>
        <v>30.097227060024903</v>
      </c>
      <c r="Q134" s="2" t="s">
        <v>1</v>
      </c>
      <c r="R134" s="2" t="s">
        <v>3</v>
      </c>
    </row>
    <row r="135" spans="1:18" x14ac:dyDescent="0.25">
      <c r="A135" s="2" t="s">
        <v>7</v>
      </c>
      <c r="B135" s="2" t="s">
        <v>8</v>
      </c>
      <c r="C135" s="2">
        <v>42</v>
      </c>
      <c r="D135" s="2">
        <v>13</v>
      </c>
      <c r="E135" s="4">
        <v>58922</v>
      </c>
      <c r="F135" s="2" t="s">
        <v>29</v>
      </c>
      <c r="G135" s="2" t="s">
        <v>161</v>
      </c>
      <c r="H135" s="4">
        <v>70521</v>
      </c>
      <c r="I135" s="4">
        <v>1693</v>
      </c>
      <c r="J135" s="4">
        <v>1526</v>
      </c>
      <c r="K135" s="4">
        <v>1355</v>
      </c>
      <c r="L135" s="2">
        <v>14.56</v>
      </c>
      <c r="M135" s="2">
        <v>18.27</v>
      </c>
      <c r="N135" s="4">
        <v>1997</v>
      </c>
      <c r="O135" s="5">
        <f t="shared" si="4"/>
        <v>12.801599590348813</v>
      </c>
      <c r="P135" s="5">
        <f t="shared" si="5"/>
        <v>30.097227060024903</v>
      </c>
      <c r="Q135" s="2" t="s">
        <v>1</v>
      </c>
      <c r="R135" s="2" t="s">
        <v>3</v>
      </c>
    </row>
    <row r="136" spans="1:18" x14ac:dyDescent="0.25">
      <c r="A136" s="2" t="s">
        <v>7</v>
      </c>
      <c r="B136" s="2" t="s">
        <v>8</v>
      </c>
      <c r="C136" s="2">
        <v>42</v>
      </c>
      <c r="D136" s="2">
        <v>14</v>
      </c>
      <c r="E136" s="4">
        <v>63205</v>
      </c>
      <c r="F136" s="2" t="s">
        <v>97</v>
      </c>
      <c r="G136" s="2" t="s">
        <v>162</v>
      </c>
      <c r="H136" s="4">
        <v>75547</v>
      </c>
      <c r="I136" s="4">
        <v>1814</v>
      </c>
      <c r="J136" s="4">
        <v>1635</v>
      </c>
      <c r="K136" s="4">
        <v>1451</v>
      </c>
      <c r="L136" s="2">
        <v>15.68</v>
      </c>
      <c r="M136" s="2">
        <v>19.079999999999998</v>
      </c>
      <c r="N136" s="4">
        <v>2139</v>
      </c>
      <c r="O136" s="5">
        <f t="shared" si="4"/>
        <v>12.801599590348813</v>
      </c>
      <c r="P136" s="5">
        <f t="shared" si="5"/>
        <v>27.976508100676472</v>
      </c>
      <c r="Q136" s="2" t="s">
        <v>1</v>
      </c>
      <c r="R136" s="2" t="s">
        <v>3</v>
      </c>
    </row>
    <row r="137" spans="1:18" x14ac:dyDescent="0.25">
      <c r="A137" s="2" t="s">
        <v>7</v>
      </c>
      <c r="B137" s="2" t="s">
        <v>8</v>
      </c>
      <c r="C137" s="2">
        <v>42</v>
      </c>
      <c r="D137" s="2">
        <v>15</v>
      </c>
      <c r="E137" s="4">
        <v>67488</v>
      </c>
      <c r="F137" s="2" t="s">
        <v>99</v>
      </c>
      <c r="G137" s="2" t="s">
        <v>163</v>
      </c>
      <c r="H137" s="4">
        <v>80574</v>
      </c>
      <c r="I137" s="4">
        <v>1935</v>
      </c>
      <c r="J137" s="4">
        <v>1744</v>
      </c>
      <c r="K137" s="4">
        <v>1548</v>
      </c>
      <c r="L137" s="2">
        <v>16.79</v>
      </c>
      <c r="M137" s="2">
        <v>20.2</v>
      </c>
      <c r="N137" s="4">
        <v>2282</v>
      </c>
      <c r="O137" s="5">
        <f t="shared" si="4"/>
        <v>12.801599590348813</v>
      </c>
      <c r="P137" s="5">
        <f t="shared" si="5"/>
        <v>28.046277709507873</v>
      </c>
      <c r="Q137" s="2" t="s">
        <v>1</v>
      </c>
      <c r="R137" s="2" t="s">
        <v>3</v>
      </c>
    </row>
    <row r="138" spans="1:18" x14ac:dyDescent="0.25">
      <c r="A138" s="2" t="s">
        <v>7</v>
      </c>
      <c r="B138" s="2" t="s">
        <v>8</v>
      </c>
      <c r="C138" s="2">
        <v>42</v>
      </c>
      <c r="D138" s="2">
        <v>16</v>
      </c>
      <c r="E138" s="4">
        <v>71771</v>
      </c>
      <c r="F138" s="2" t="s">
        <v>101</v>
      </c>
      <c r="G138" s="2" t="s">
        <v>164</v>
      </c>
      <c r="H138" s="4">
        <v>85600</v>
      </c>
      <c r="I138" s="4">
        <v>2055</v>
      </c>
      <c r="J138" s="4">
        <v>1852</v>
      </c>
      <c r="K138" s="4">
        <v>1644</v>
      </c>
      <c r="L138" s="2">
        <v>17.91</v>
      </c>
      <c r="M138" s="2">
        <v>21.32</v>
      </c>
      <c r="N138" s="4">
        <v>2424</v>
      </c>
      <c r="O138" s="5">
        <f t="shared" si="4"/>
        <v>12.801599590348813</v>
      </c>
      <c r="P138" s="5">
        <f t="shared" si="5"/>
        <v>28.046277709507873</v>
      </c>
      <c r="Q138" s="2" t="s">
        <v>1</v>
      </c>
      <c r="R138" s="2" t="s">
        <v>3</v>
      </c>
    </row>
    <row r="139" spans="1:18" x14ac:dyDescent="0.25">
      <c r="A139" s="2" t="s">
        <v>7</v>
      </c>
      <c r="B139" s="2" t="s">
        <v>8</v>
      </c>
      <c r="C139" s="2">
        <v>42</v>
      </c>
      <c r="D139" s="2">
        <v>17</v>
      </c>
      <c r="E139" s="4">
        <v>76054</v>
      </c>
      <c r="F139" s="2" t="s">
        <v>103</v>
      </c>
      <c r="G139" s="2" t="s">
        <v>165</v>
      </c>
      <c r="H139" s="4">
        <v>90627</v>
      </c>
      <c r="I139" s="4">
        <v>2176</v>
      </c>
      <c r="J139" s="4">
        <v>1961</v>
      </c>
      <c r="K139" s="4">
        <v>1741</v>
      </c>
      <c r="L139" s="2">
        <v>19.02</v>
      </c>
      <c r="M139" s="2">
        <v>22.44</v>
      </c>
      <c r="N139" s="4">
        <v>2566</v>
      </c>
      <c r="O139" s="5">
        <f t="shared" si="4"/>
        <v>12.801599590348813</v>
      </c>
      <c r="P139" s="5">
        <f t="shared" si="5"/>
        <v>28.115956912444986</v>
      </c>
      <c r="Q139" s="2" t="s">
        <v>1</v>
      </c>
      <c r="R139" s="2" t="s">
        <v>3</v>
      </c>
    </row>
    <row r="140" spans="1:18" x14ac:dyDescent="0.25">
      <c r="A140" s="2" t="s">
        <v>7</v>
      </c>
      <c r="B140" s="2" t="s">
        <v>8</v>
      </c>
      <c r="C140" s="2">
        <v>42</v>
      </c>
      <c r="D140" s="2">
        <v>18</v>
      </c>
      <c r="E140" s="4">
        <v>80337</v>
      </c>
      <c r="F140" s="2" t="s">
        <v>105</v>
      </c>
      <c r="G140" s="2" t="s">
        <v>166</v>
      </c>
      <c r="H140" s="4">
        <v>95653</v>
      </c>
      <c r="I140" s="4">
        <v>2297</v>
      </c>
      <c r="J140" s="4">
        <v>2070</v>
      </c>
      <c r="K140" s="4">
        <v>1838</v>
      </c>
      <c r="L140" s="2">
        <v>20.14</v>
      </c>
      <c r="M140" s="2">
        <v>23.55</v>
      </c>
      <c r="N140" s="4">
        <v>2709</v>
      </c>
      <c r="O140" s="5">
        <f t="shared" si="4"/>
        <v>12.801599590348813</v>
      </c>
      <c r="P140" s="5">
        <f t="shared" si="5"/>
        <v>28.046277709507873</v>
      </c>
      <c r="Q140" s="2" t="s">
        <v>1</v>
      </c>
      <c r="R140" s="2" t="s">
        <v>3</v>
      </c>
    </row>
    <row r="141" spans="1:18" x14ac:dyDescent="0.25">
      <c r="A141" s="2" t="s">
        <v>7</v>
      </c>
      <c r="B141" s="2" t="s">
        <v>8</v>
      </c>
      <c r="C141" s="2">
        <v>42</v>
      </c>
      <c r="D141" s="2">
        <v>19</v>
      </c>
      <c r="E141" s="4">
        <v>84620</v>
      </c>
      <c r="F141" s="2" t="s">
        <v>107</v>
      </c>
      <c r="G141" s="2" t="s">
        <v>167</v>
      </c>
      <c r="H141" s="4">
        <v>100679</v>
      </c>
      <c r="I141" s="4">
        <v>2417</v>
      </c>
      <c r="J141" s="4">
        <v>2179</v>
      </c>
      <c r="K141" s="4">
        <v>1934</v>
      </c>
      <c r="L141" s="2">
        <v>21.26</v>
      </c>
      <c r="M141" s="2">
        <v>24.67</v>
      </c>
      <c r="N141" s="4">
        <v>2851</v>
      </c>
      <c r="O141" s="5">
        <f t="shared" si="4"/>
        <v>12.801599590348813</v>
      </c>
      <c r="P141" s="5">
        <f t="shared" si="5"/>
        <v>28.046277709507873</v>
      </c>
      <c r="Q141" s="2" t="s">
        <v>1</v>
      </c>
      <c r="R141" s="2" t="s">
        <v>3</v>
      </c>
    </row>
    <row r="142" spans="1:18" x14ac:dyDescent="0.25">
      <c r="A142" s="2" t="s">
        <v>7</v>
      </c>
      <c r="B142" s="2" t="s">
        <v>8</v>
      </c>
      <c r="C142" s="2">
        <v>42</v>
      </c>
      <c r="D142" s="2">
        <v>20</v>
      </c>
      <c r="E142" s="4">
        <v>88903</v>
      </c>
      <c r="F142" s="2" t="s">
        <v>109</v>
      </c>
      <c r="G142" s="2" t="s">
        <v>168</v>
      </c>
      <c r="H142" s="4">
        <v>105706</v>
      </c>
      <c r="I142" s="4">
        <v>2538</v>
      </c>
      <c r="J142" s="4">
        <v>2288</v>
      </c>
      <c r="K142" s="4">
        <v>2031</v>
      </c>
      <c r="L142" s="2">
        <v>22.38</v>
      </c>
      <c r="M142" s="2">
        <v>25.79</v>
      </c>
      <c r="N142" s="4">
        <v>2993</v>
      </c>
      <c r="O142" s="5">
        <f t="shared" si="4"/>
        <v>12.801599590348813</v>
      </c>
      <c r="P142" s="5">
        <f t="shared" si="5"/>
        <v>28.046277709507873</v>
      </c>
      <c r="Q142" s="2" t="s">
        <v>1</v>
      </c>
      <c r="R142" s="2" t="s">
        <v>3</v>
      </c>
    </row>
    <row r="143" spans="1:18" x14ac:dyDescent="0.25">
      <c r="A143" s="2" t="s">
        <v>7</v>
      </c>
      <c r="B143" s="2" t="s">
        <v>8</v>
      </c>
      <c r="C143" s="2">
        <v>42</v>
      </c>
      <c r="D143" s="2">
        <v>21</v>
      </c>
      <c r="E143" s="4">
        <v>93186</v>
      </c>
      <c r="F143" s="2" t="s">
        <v>111</v>
      </c>
      <c r="G143" s="2" t="s">
        <v>169</v>
      </c>
      <c r="H143" s="4">
        <v>110732</v>
      </c>
      <c r="I143" s="4">
        <v>2659</v>
      </c>
      <c r="J143" s="4">
        <v>2396</v>
      </c>
      <c r="K143" s="4">
        <v>2127</v>
      </c>
      <c r="L143" s="2">
        <v>23.5</v>
      </c>
      <c r="M143" s="2">
        <v>26.91</v>
      </c>
      <c r="N143" s="4">
        <v>3136</v>
      </c>
      <c r="O143" s="5">
        <f t="shared" si="4"/>
        <v>12.801599590348813</v>
      </c>
      <c r="P143" s="5">
        <f t="shared" si="5"/>
        <v>28.046277709507873</v>
      </c>
      <c r="Q143" s="2" t="s">
        <v>1</v>
      </c>
      <c r="R143" s="2" t="s">
        <v>3</v>
      </c>
    </row>
    <row r="144" spans="1:18" x14ac:dyDescent="0.25">
      <c r="A144" s="2" t="s">
        <v>7</v>
      </c>
      <c r="B144" s="2" t="s">
        <v>8</v>
      </c>
      <c r="C144" s="2">
        <v>48</v>
      </c>
      <c r="D144" s="2">
        <v>3</v>
      </c>
      <c r="E144" s="4">
        <v>21825</v>
      </c>
      <c r="F144" s="2" t="s">
        <v>9</v>
      </c>
      <c r="G144" s="2" t="s">
        <v>170</v>
      </c>
      <c r="H144" s="4">
        <v>27404</v>
      </c>
      <c r="I144" s="2">
        <v>658</v>
      </c>
      <c r="J144" s="2">
        <v>593</v>
      </c>
      <c r="K144" s="2">
        <v>526</v>
      </c>
      <c r="L144" s="2">
        <v>3.39</v>
      </c>
      <c r="M144" s="2">
        <v>7.64</v>
      </c>
      <c r="N144" s="2">
        <v>776</v>
      </c>
      <c r="O144" s="5">
        <f t="shared" si="4"/>
        <v>14.630399531827216</v>
      </c>
      <c r="P144" s="5">
        <f t="shared" si="5"/>
        <v>30.155820285692819</v>
      </c>
      <c r="Q144" s="2" t="s">
        <v>1</v>
      </c>
      <c r="R144" s="2" t="s">
        <v>3</v>
      </c>
    </row>
    <row r="145" spans="1:18" x14ac:dyDescent="0.25">
      <c r="A145" s="2" t="s">
        <v>7</v>
      </c>
      <c r="B145" s="2" t="s">
        <v>8</v>
      </c>
      <c r="C145" s="2">
        <v>48</v>
      </c>
      <c r="D145" s="2">
        <v>4</v>
      </c>
      <c r="E145" s="4">
        <v>27419</v>
      </c>
      <c r="F145" s="2" t="s">
        <v>11</v>
      </c>
      <c r="G145" s="2" t="s">
        <v>171</v>
      </c>
      <c r="H145" s="4">
        <v>33970</v>
      </c>
      <c r="I145" s="2">
        <v>816</v>
      </c>
      <c r="J145" s="2">
        <v>735</v>
      </c>
      <c r="K145" s="2">
        <v>653</v>
      </c>
      <c r="L145" s="2">
        <v>4.5</v>
      </c>
      <c r="M145" s="2">
        <v>8.76</v>
      </c>
      <c r="N145" s="2">
        <v>962</v>
      </c>
      <c r="O145" s="5">
        <f t="shared" si="4"/>
        <v>14.630399531827216</v>
      </c>
      <c r="P145" s="5">
        <f t="shared" si="5"/>
        <v>30.214343969066991</v>
      </c>
      <c r="Q145" s="2" t="s">
        <v>1</v>
      </c>
      <c r="R145" s="2" t="s">
        <v>3</v>
      </c>
    </row>
    <row r="146" spans="1:18" x14ac:dyDescent="0.25">
      <c r="A146" s="2" t="s">
        <v>7</v>
      </c>
      <c r="B146" s="2" t="s">
        <v>8</v>
      </c>
      <c r="C146" s="2">
        <v>48</v>
      </c>
      <c r="D146" s="2">
        <v>5</v>
      </c>
      <c r="E146" s="4">
        <v>33014</v>
      </c>
      <c r="F146" s="2" t="s">
        <v>13</v>
      </c>
      <c r="G146" s="2" t="s">
        <v>172</v>
      </c>
      <c r="H146" s="4">
        <v>40535</v>
      </c>
      <c r="I146" s="2">
        <v>973</v>
      </c>
      <c r="J146" s="2">
        <v>877</v>
      </c>
      <c r="K146" s="2">
        <v>779</v>
      </c>
      <c r="L146" s="2">
        <v>5.61</v>
      </c>
      <c r="M146" s="2">
        <v>9.8800000000000008</v>
      </c>
      <c r="N146" s="4">
        <v>1148</v>
      </c>
      <c r="O146" s="5">
        <f t="shared" si="4"/>
        <v>14.630399531827216</v>
      </c>
      <c r="P146" s="5">
        <f t="shared" si="5"/>
        <v>30.272798111979426</v>
      </c>
      <c r="Q146" s="2" t="s">
        <v>1</v>
      </c>
      <c r="R146" s="2" t="s">
        <v>3</v>
      </c>
    </row>
    <row r="147" spans="1:18" x14ac:dyDescent="0.25">
      <c r="A147" s="2" t="s">
        <v>7</v>
      </c>
      <c r="B147" s="2" t="s">
        <v>8</v>
      </c>
      <c r="C147" s="2">
        <v>48</v>
      </c>
      <c r="D147" s="2">
        <v>6</v>
      </c>
      <c r="E147" s="4">
        <v>38608</v>
      </c>
      <c r="F147" s="2" t="s">
        <v>15</v>
      </c>
      <c r="G147" s="2" t="s">
        <v>173</v>
      </c>
      <c r="H147" s="4">
        <v>47100</v>
      </c>
      <c r="I147" s="4">
        <v>1131</v>
      </c>
      <c r="J147" s="4">
        <v>1019</v>
      </c>
      <c r="K147" s="2">
        <v>905</v>
      </c>
      <c r="L147" s="2">
        <v>6.73</v>
      </c>
      <c r="M147" s="2">
        <v>11</v>
      </c>
      <c r="N147" s="4">
        <v>1334</v>
      </c>
      <c r="O147" s="5">
        <f t="shared" si="4"/>
        <v>14.630399531827216</v>
      </c>
      <c r="P147" s="5">
        <f t="shared" si="5"/>
        <v>30.272798111979419</v>
      </c>
      <c r="Q147" s="2" t="s">
        <v>1</v>
      </c>
      <c r="R147" s="2" t="s">
        <v>3</v>
      </c>
    </row>
    <row r="148" spans="1:18" x14ac:dyDescent="0.25">
      <c r="A148" s="2" t="s">
        <v>7</v>
      </c>
      <c r="B148" s="2" t="s">
        <v>8</v>
      </c>
      <c r="C148" s="2">
        <v>48</v>
      </c>
      <c r="D148" s="2">
        <v>7</v>
      </c>
      <c r="E148" s="4">
        <v>44202</v>
      </c>
      <c r="F148" s="2" t="s">
        <v>17</v>
      </c>
      <c r="G148" s="2" t="s">
        <v>174</v>
      </c>
      <c r="H148" s="4">
        <v>53665</v>
      </c>
      <c r="I148" s="4">
        <v>1289</v>
      </c>
      <c r="J148" s="4">
        <v>1161</v>
      </c>
      <c r="K148" s="4">
        <v>1031</v>
      </c>
      <c r="L148" s="2">
        <v>7.85</v>
      </c>
      <c r="M148" s="2">
        <v>12.12</v>
      </c>
      <c r="N148" s="4">
        <v>1520</v>
      </c>
      <c r="O148" s="5">
        <f t="shared" si="4"/>
        <v>14.630399531827216</v>
      </c>
      <c r="P148" s="5">
        <f t="shared" si="5"/>
        <v>30.272798111979419</v>
      </c>
      <c r="Q148" s="2" t="s">
        <v>1</v>
      </c>
      <c r="R148" s="2" t="s">
        <v>3</v>
      </c>
    </row>
    <row r="149" spans="1:18" x14ac:dyDescent="0.25">
      <c r="A149" s="2" t="s">
        <v>7</v>
      </c>
      <c r="B149" s="2" t="s">
        <v>8</v>
      </c>
      <c r="C149" s="2">
        <v>48</v>
      </c>
      <c r="D149" s="2">
        <v>8</v>
      </c>
      <c r="E149" s="4">
        <v>49796</v>
      </c>
      <c r="F149" s="2" t="s">
        <v>19</v>
      </c>
      <c r="G149" s="2" t="s">
        <v>175</v>
      </c>
      <c r="H149" s="4">
        <v>60230</v>
      </c>
      <c r="I149" s="4">
        <v>1446</v>
      </c>
      <c r="J149" s="4">
        <v>1303</v>
      </c>
      <c r="K149" s="4">
        <v>1157</v>
      </c>
      <c r="L149" s="2">
        <v>8.9700000000000006</v>
      </c>
      <c r="M149" s="2">
        <v>13.24</v>
      </c>
      <c r="N149" s="4">
        <v>1706</v>
      </c>
      <c r="O149" s="5">
        <f t="shared" si="4"/>
        <v>14.630399531827216</v>
      </c>
      <c r="P149" s="5">
        <f t="shared" si="5"/>
        <v>30.272798111979419</v>
      </c>
      <c r="Q149" s="2" t="s">
        <v>1</v>
      </c>
      <c r="R149" s="2" t="s">
        <v>3</v>
      </c>
    </row>
    <row r="150" spans="1:18" x14ac:dyDescent="0.25">
      <c r="A150" s="2" t="s">
        <v>7</v>
      </c>
      <c r="B150" s="2" t="s">
        <v>8</v>
      </c>
      <c r="C150" s="2">
        <v>48</v>
      </c>
      <c r="D150" s="2">
        <v>9</v>
      </c>
      <c r="E150" s="4">
        <v>55539</v>
      </c>
      <c r="F150" s="2" t="s">
        <v>21</v>
      </c>
      <c r="G150" s="2" t="s">
        <v>176</v>
      </c>
      <c r="H150" s="4">
        <v>66795</v>
      </c>
      <c r="I150" s="4">
        <v>1604</v>
      </c>
      <c r="J150" s="4">
        <v>1446</v>
      </c>
      <c r="K150" s="4">
        <v>1283</v>
      </c>
      <c r="L150" s="2">
        <v>10.08</v>
      </c>
      <c r="M150" s="2">
        <v>14.36</v>
      </c>
      <c r="N150" s="4">
        <v>1891</v>
      </c>
      <c r="O150" s="5">
        <f t="shared" si="4"/>
        <v>14.630399531827216</v>
      </c>
      <c r="P150" s="5">
        <f t="shared" si="5"/>
        <v>30.331182716836778</v>
      </c>
      <c r="Q150" s="2" t="s">
        <v>1</v>
      </c>
      <c r="R150" s="2" t="s">
        <v>3</v>
      </c>
    </row>
    <row r="151" spans="1:18" x14ac:dyDescent="0.25">
      <c r="A151" s="2" t="s">
        <v>7</v>
      </c>
      <c r="B151" s="2" t="s">
        <v>8</v>
      </c>
      <c r="C151" s="2">
        <v>48</v>
      </c>
      <c r="D151" s="2">
        <v>10</v>
      </c>
      <c r="E151" s="4">
        <v>60984</v>
      </c>
      <c r="F151" s="2" t="s">
        <v>23</v>
      </c>
      <c r="G151" s="2" t="s">
        <v>177</v>
      </c>
      <c r="H151" s="4">
        <v>73360</v>
      </c>
      <c r="I151" s="4">
        <v>1761</v>
      </c>
      <c r="J151" s="4">
        <v>1588</v>
      </c>
      <c r="K151" s="4">
        <v>1409</v>
      </c>
      <c r="L151" s="2">
        <v>11.2</v>
      </c>
      <c r="M151" s="2">
        <v>15.48</v>
      </c>
      <c r="N151" s="4">
        <v>2077</v>
      </c>
      <c r="O151" s="5">
        <f t="shared" si="4"/>
        <v>14.630399531827216</v>
      </c>
      <c r="P151" s="5">
        <f t="shared" si="5"/>
        <v>30.331182716836793</v>
      </c>
      <c r="Q151" s="2" t="s">
        <v>1</v>
      </c>
      <c r="R151" s="2" t="s">
        <v>3</v>
      </c>
    </row>
    <row r="152" spans="1:18" x14ac:dyDescent="0.25">
      <c r="A152" s="2" t="s">
        <v>7</v>
      </c>
      <c r="B152" s="2" t="s">
        <v>8</v>
      </c>
      <c r="C152" s="2">
        <v>48</v>
      </c>
      <c r="D152" s="2">
        <v>11</v>
      </c>
      <c r="E152" s="4">
        <v>66578</v>
      </c>
      <c r="F152" s="2" t="s">
        <v>25</v>
      </c>
      <c r="G152" s="2" t="s">
        <v>178</v>
      </c>
      <c r="H152" s="4">
        <v>79925</v>
      </c>
      <c r="I152" s="4">
        <v>1919</v>
      </c>
      <c r="J152" s="4">
        <v>1730</v>
      </c>
      <c r="K152" s="4">
        <v>1535</v>
      </c>
      <c r="L152" s="2">
        <v>12.32</v>
      </c>
      <c r="M152" s="2">
        <v>16.57</v>
      </c>
      <c r="N152" s="4">
        <v>2263</v>
      </c>
      <c r="O152" s="5">
        <f t="shared" si="4"/>
        <v>14.630399531827216</v>
      </c>
      <c r="P152" s="5">
        <f t="shared" si="5"/>
        <v>30.155820285692819</v>
      </c>
      <c r="Q152" s="2" t="s">
        <v>1</v>
      </c>
      <c r="R152" s="2" t="s">
        <v>3</v>
      </c>
    </row>
    <row r="153" spans="1:18" x14ac:dyDescent="0.25">
      <c r="A153" s="2" t="s">
        <v>7</v>
      </c>
      <c r="B153" s="2" t="s">
        <v>8</v>
      </c>
      <c r="C153" s="2">
        <v>48</v>
      </c>
      <c r="D153" s="2">
        <v>12</v>
      </c>
      <c r="E153" s="4">
        <v>72172</v>
      </c>
      <c r="F153" s="2" t="s">
        <v>27</v>
      </c>
      <c r="G153" s="2" t="s">
        <v>179</v>
      </c>
      <c r="H153" s="4">
        <v>86491</v>
      </c>
      <c r="I153" s="4">
        <v>2077</v>
      </c>
      <c r="J153" s="4">
        <v>1872</v>
      </c>
      <c r="K153" s="4">
        <v>1662</v>
      </c>
      <c r="L153" s="2">
        <v>13.44</v>
      </c>
      <c r="M153" s="2">
        <v>17.690000000000001</v>
      </c>
      <c r="N153" s="4">
        <v>2449</v>
      </c>
      <c r="O153" s="5">
        <f t="shared" si="4"/>
        <v>14.630399531827216</v>
      </c>
      <c r="P153" s="5">
        <f t="shared" si="5"/>
        <v>30.155820285692826</v>
      </c>
      <c r="Q153" s="2" t="s">
        <v>1</v>
      </c>
      <c r="R153" s="2" t="s">
        <v>3</v>
      </c>
    </row>
    <row r="154" spans="1:18" x14ac:dyDescent="0.25">
      <c r="A154" s="2" t="s">
        <v>7</v>
      </c>
      <c r="B154" s="2" t="s">
        <v>8</v>
      </c>
      <c r="C154" s="2">
        <v>48</v>
      </c>
      <c r="D154" s="2">
        <v>13</v>
      </c>
      <c r="E154" s="4">
        <v>77766</v>
      </c>
      <c r="F154" s="2" t="s">
        <v>29</v>
      </c>
      <c r="G154" s="2" t="s">
        <v>180</v>
      </c>
      <c r="H154" s="4">
        <v>93056</v>
      </c>
      <c r="I154" s="4">
        <v>2234</v>
      </c>
      <c r="J154" s="4">
        <v>2014</v>
      </c>
      <c r="K154" s="4">
        <v>1788</v>
      </c>
      <c r="L154" s="2">
        <v>14.56</v>
      </c>
      <c r="M154" s="2">
        <v>18.809999999999999</v>
      </c>
      <c r="N154" s="4">
        <v>2635</v>
      </c>
      <c r="O154" s="5">
        <f t="shared" si="4"/>
        <v>14.630399531827216</v>
      </c>
      <c r="P154" s="5">
        <f t="shared" si="5"/>
        <v>30.155820285692801</v>
      </c>
      <c r="Q154" s="2" t="s">
        <v>1</v>
      </c>
      <c r="R154" s="2" t="s">
        <v>3</v>
      </c>
    </row>
    <row r="155" spans="1:18" x14ac:dyDescent="0.25">
      <c r="A155" s="2" t="s">
        <v>7</v>
      </c>
      <c r="B155" s="2" t="s">
        <v>8</v>
      </c>
      <c r="C155" s="2">
        <v>48</v>
      </c>
      <c r="D155" s="2">
        <v>14</v>
      </c>
      <c r="E155" s="4">
        <v>83360</v>
      </c>
      <c r="F155" s="2" t="s">
        <v>97</v>
      </c>
      <c r="G155" s="2" t="s">
        <v>181</v>
      </c>
      <c r="H155" s="4">
        <v>99621</v>
      </c>
      <c r="I155" s="4">
        <v>2392</v>
      </c>
      <c r="J155" s="4">
        <v>2156</v>
      </c>
      <c r="K155" s="4">
        <v>1914</v>
      </c>
      <c r="L155" s="2">
        <v>15.68</v>
      </c>
      <c r="M155" s="2">
        <v>19.63</v>
      </c>
      <c r="N155" s="4">
        <v>2821</v>
      </c>
      <c r="O155" s="5">
        <f t="shared" si="4"/>
        <v>14.630399531827216</v>
      </c>
      <c r="P155" s="5">
        <f t="shared" si="5"/>
        <v>28.367785706091151</v>
      </c>
      <c r="Q155" s="2" t="s">
        <v>1</v>
      </c>
      <c r="R155" s="2" t="s">
        <v>3</v>
      </c>
    </row>
    <row r="156" spans="1:18" x14ac:dyDescent="0.25">
      <c r="A156" s="2" t="s">
        <v>7</v>
      </c>
      <c r="B156" s="2" t="s">
        <v>8</v>
      </c>
      <c r="C156" s="2">
        <v>48</v>
      </c>
      <c r="D156" s="2">
        <v>15</v>
      </c>
      <c r="E156" s="4">
        <v>88954</v>
      </c>
      <c r="F156" s="2" t="s">
        <v>99</v>
      </c>
      <c r="G156" s="2" t="s">
        <v>182</v>
      </c>
      <c r="H156" s="4">
        <v>106186</v>
      </c>
      <c r="I156" s="4">
        <v>2550</v>
      </c>
      <c r="J156" s="4">
        <v>2298</v>
      </c>
      <c r="K156" s="4">
        <v>2040</v>
      </c>
      <c r="L156" s="2">
        <v>16.79</v>
      </c>
      <c r="M156" s="2">
        <v>20.74</v>
      </c>
      <c r="N156" s="4">
        <v>3007</v>
      </c>
      <c r="O156" s="5">
        <f t="shared" si="4"/>
        <v>14.630399531827216</v>
      </c>
      <c r="P156" s="5">
        <f t="shared" si="5"/>
        <v>28.367785706091151</v>
      </c>
      <c r="Q156" s="2" t="s">
        <v>1</v>
      </c>
      <c r="R156" s="2" t="s">
        <v>3</v>
      </c>
    </row>
    <row r="157" spans="1:18" x14ac:dyDescent="0.25">
      <c r="A157" s="2" t="s">
        <v>7</v>
      </c>
      <c r="B157" s="2" t="s">
        <v>8</v>
      </c>
      <c r="C157" s="2">
        <v>48</v>
      </c>
      <c r="D157" s="2">
        <v>16</v>
      </c>
      <c r="E157" s="4">
        <v>94548</v>
      </c>
      <c r="F157" s="2" t="s">
        <v>101</v>
      </c>
      <c r="G157" s="2" t="s">
        <v>183</v>
      </c>
      <c r="H157" s="4">
        <v>112751</v>
      </c>
      <c r="I157" s="4">
        <v>2707</v>
      </c>
      <c r="J157" s="4">
        <v>2440</v>
      </c>
      <c r="K157" s="4">
        <v>2166</v>
      </c>
      <c r="L157" s="2">
        <v>17.91</v>
      </c>
      <c r="M157" s="2">
        <v>21.86</v>
      </c>
      <c r="N157" s="4">
        <v>3193</v>
      </c>
      <c r="O157" s="5">
        <f t="shared" si="4"/>
        <v>14.630399531827216</v>
      </c>
      <c r="P157" s="5">
        <f t="shared" si="5"/>
        <v>28.367785706091151</v>
      </c>
      <c r="Q157" s="2" t="s">
        <v>1</v>
      </c>
      <c r="R157" s="2" t="s">
        <v>3</v>
      </c>
    </row>
    <row r="158" spans="1:18" x14ac:dyDescent="0.25">
      <c r="A158" s="2" t="s">
        <v>7</v>
      </c>
      <c r="B158" s="2" t="s">
        <v>8</v>
      </c>
      <c r="C158" s="2">
        <v>48</v>
      </c>
      <c r="D158" s="2">
        <v>17</v>
      </c>
      <c r="E158" s="4">
        <v>100143</v>
      </c>
      <c r="F158" s="2" t="s">
        <v>103</v>
      </c>
      <c r="G158" s="2" t="s">
        <v>184</v>
      </c>
      <c r="H158" s="4">
        <v>119316</v>
      </c>
      <c r="I158" s="4">
        <v>2865</v>
      </c>
      <c r="J158" s="4">
        <v>2582</v>
      </c>
      <c r="K158" s="4">
        <v>2292</v>
      </c>
      <c r="L158" s="2">
        <v>19.02</v>
      </c>
      <c r="M158" s="2">
        <v>22.98</v>
      </c>
      <c r="N158" s="4">
        <v>3379</v>
      </c>
      <c r="O158" s="5">
        <f t="shared" si="4"/>
        <v>14.630399531827216</v>
      </c>
      <c r="P158" s="5">
        <f t="shared" si="5"/>
        <v>28.42839377241911</v>
      </c>
      <c r="Q158" s="2" t="s">
        <v>1</v>
      </c>
      <c r="R158" s="2" t="s">
        <v>3</v>
      </c>
    </row>
    <row r="159" spans="1:18" x14ac:dyDescent="0.25">
      <c r="A159" s="2" t="s">
        <v>7</v>
      </c>
      <c r="B159" s="2" t="s">
        <v>8</v>
      </c>
      <c r="C159" s="2">
        <v>48</v>
      </c>
      <c r="D159" s="2">
        <v>18</v>
      </c>
      <c r="E159" s="4">
        <v>105737</v>
      </c>
      <c r="F159" s="2" t="s">
        <v>105</v>
      </c>
      <c r="G159" s="2" t="s">
        <v>185</v>
      </c>
      <c r="H159" s="4">
        <v>125881</v>
      </c>
      <c r="I159" s="4">
        <v>3023</v>
      </c>
      <c r="J159" s="4">
        <v>2724</v>
      </c>
      <c r="K159" s="4">
        <v>2418</v>
      </c>
      <c r="L159" s="2">
        <v>20.14</v>
      </c>
      <c r="M159" s="2">
        <v>24.1</v>
      </c>
      <c r="N159" s="4">
        <v>3565</v>
      </c>
      <c r="O159" s="5">
        <f t="shared" si="4"/>
        <v>14.630399531827216</v>
      </c>
      <c r="P159" s="5">
        <f t="shared" si="5"/>
        <v>28.42839377241911</v>
      </c>
      <c r="Q159" s="2" t="s">
        <v>1</v>
      </c>
      <c r="R159" s="2" t="s">
        <v>3</v>
      </c>
    </row>
    <row r="160" spans="1:18" x14ac:dyDescent="0.25">
      <c r="A160" s="2" t="s">
        <v>7</v>
      </c>
      <c r="B160" s="2" t="s">
        <v>8</v>
      </c>
      <c r="C160" s="2">
        <v>48</v>
      </c>
      <c r="D160" s="2">
        <v>19</v>
      </c>
      <c r="E160" s="4">
        <v>111331</v>
      </c>
      <c r="F160" s="2" t="s">
        <v>107</v>
      </c>
      <c r="G160" s="2" t="s">
        <v>186</v>
      </c>
      <c r="H160" s="4">
        <v>132447</v>
      </c>
      <c r="I160" s="4">
        <v>3180</v>
      </c>
      <c r="J160" s="4">
        <v>2866</v>
      </c>
      <c r="K160" s="4">
        <v>2544</v>
      </c>
      <c r="L160" s="2">
        <v>21.26</v>
      </c>
      <c r="M160" s="2">
        <v>25.22</v>
      </c>
      <c r="N160" s="4">
        <v>3750</v>
      </c>
      <c r="O160" s="5">
        <f t="shared" si="4"/>
        <v>14.630399531827216</v>
      </c>
      <c r="P160" s="5">
        <f t="shared" si="5"/>
        <v>28.428393772419088</v>
      </c>
      <c r="Q160" s="2" t="s">
        <v>1</v>
      </c>
      <c r="R160" s="2" t="s">
        <v>3</v>
      </c>
    </row>
    <row r="161" spans="1:18" x14ac:dyDescent="0.25">
      <c r="A161" s="2" t="s">
        <v>7</v>
      </c>
      <c r="B161" s="2" t="s">
        <v>8</v>
      </c>
      <c r="C161" s="2">
        <v>48</v>
      </c>
      <c r="D161" s="2">
        <v>20</v>
      </c>
      <c r="E161" s="4">
        <v>116925</v>
      </c>
      <c r="F161" s="2" t="s">
        <v>109</v>
      </c>
      <c r="G161" s="2" t="s">
        <v>187</v>
      </c>
      <c r="H161" s="4">
        <v>139012</v>
      </c>
      <c r="I161" s="4">
        <v>3338</v>
      </c>
      <c r="J161" s="4">
        <v>3008</v>
      </c>
      <c r="K161" s="4">
        <v>2671</v>
      </c>
      <c r="L161" s="2">
        <v>22.38</v>
      </c>
      <c r="M161" s="2">
        <v>26.33</v>
      </c>
      <c r="N161" s="4">
        <v>3936</v>
      </c>
      <c r="O161" s="5">
        <f t="shared" si="4"/>
        <v>14.630399531827216</v>
      </c>
      <c r="P161" s="5">
        <f t="shared" si="5"/>
        <v>28.367785706091151</v>
      </c>
      <c r="Q161" s="2" t="s">
        <v>1</v>
      </c>
      <c r="R161" s="2" t="s">
        <v>3</v>
      </c>
    </row>
    <row r="162" spans="1:18" x14ac:dyDescent="0.25">
      <c r="A162" s="2" t="s">
        <v>7</v>
      </c>
      <c r="B162" s="2" t="s">
        <v>8</v>
      </c>
      <c r="C162" s="2">
        <v>48</v>
      </c>
      <c r="D162" s="2">
        <v>21</v>
      </c>
      <c r="E162" s="4">
        <v>122519</v>
      </c>
      <c r="F162" s="2" t="s">
        <v>111</v>
      </c>
      <c r="G162" s="2" t="s">
        <v>188</v>
      </c>
      <c r="H162" s="4">
        <v>145577</v>
      </c>
      <c r="I162" s="4">
        <v>3496</v>
      </c>
      <c r="J162" s="4">
        <v>3150</v>
      </c>
      <c r="K162" s="4">
        <v>2797</v>
      </c>
      <c r="L162" s="2">
        <v>23.5</v>
      </c>
      <c r="M162" s="2">
        <v>27.45</v>
      </c>
      <c r="N162" s="4">
        <v>4122</v>
      </c>
      <c r="O162" s="5">
        <f t="shared" si="4"/>
        <v>14.630399531827216</v>
      </c>
      <c r="P162" s="5">
        <f t="shared" si="5"/>
        <v>28.367785706091151</v>
      </c>
      <c r="Q162" s="2" t="s">
        <v>1</v>
      </c>
      <c r="R162" s="2" t="s">
        <v>3</v>
      </c>
    </row>
    <row r="163" spans="1:18" x14ac:dyDescent="0.25">
      <c r="A163" s="2" t="s">
        <v>7</v>
      </c>
      <c r="B163" s="2" t="s">
        <v>8</v>
      </c>
      <c r="C163" s="2">
        <v>54</v>
      </c>
      <c r="D163" s="2">
        <v>3</v>
      </c>
      <c r="E163" s="4">
        <v>28644</v>
      </c>
      <c r="F163" s="2" t="s">
        <v>9</v>
      </c>
      <c r="G163" s="2" t="s">
        <v>189</v>
      </c>
      <c r="H163" s="4">
        <v>35882</v>
      </c>
      <c r="I163" s="2">
        <v>862</v>
      </c>
      <c r="J163" s="2">
        <v>777</v>
      </c>
      <c r="K163" s="2">
        <v>689</v>
      </c>
      <c r="L163" s="2">
        <v>3.39</v>
      </c>
      <c r="M163" s="2">
        <v>7.74</v>
      </c>
      <c r="N163" s="4">
        <v>1016</v>
      </c>
      <c r="O163" s="5">
        <f t="shared" si="4"/>
        <v>16.459199473305617</v>
      </c>
      <c r="P163" s="5">
        <f t="shared" si="5"/>
        <v>27.860024602710173</v>
      </c>
      <c r="Q163" s="2" t="s">
        <v>1</v>
      </c>
      <c r="R163" s="2" t="s">
        <v>3</v>
      </c>
    </row>
    <row r="164" spans="1:18" x14ac:dyDescent="0.25">
      <c r="A164" s="2" t="s">
        <v>7</v>
      </c>
      <c r="B164" s="2" t="s">
        <v>8</v>
      </c>
      <c r="C164" s="2">
        <v>54</v>
      </c>
      <c r="D164" s="2">
        <v>4</v>
      </c>
      <c r="E164" s="4">
        <v>35724</v>
      </c>
      <c r="F164" s="2" t="s">
        <v>11</v>
      </c>
      <c r="G164" s="2" t="s">
        <v>190</v>
      </c>
      <c r="H164" s="4">
        <v>44191</v>
      </c>
      <c r="I164" s="4">
        <v>1061</v>
      </c>
      <c r="J164" s="2">
        <v>956</v>
      </c>
      <c r="K164" s="2">
        <v>849</v>
      </c>
      <c r="L164" s="2">
        <v>4.5</v>
      </c>
      <c r="M164" s="2">
        <v>8.86</v>
      </c>
      <c r="N164" s="4">
        <v>1251</v>
      </c>
      <c r="O164" s="5">
        <f t="shared" si="4"/>
        <v>16.459199473305617</v>
      </c>
      <c r="P164" s="5">
        <f t="shared" si="5"/>
        <v>27.914414799536896</v>
      </c>
      <c r="Q164" s="2" t="s">
        <v>1</v>
      </c>
      <c r="R164" s="2" t="s">
        <v>3</v>
      </c>
    </row>
    <row r="165" spans="1:18" x14ac:dyDescent="0.25">
      <c r="A165" s="2" t="s">
        <v>7</v>
      </c>
      <c r="B165" s="2" t="s">
        <v>8</v>
      </c>
      <c r="C165" s="2">
        <v>54</v>
      </c>
      <c r="D165" s="2">
        <v>5</v>
      </c>
      <c r="E165" s="4">
        <v>42804</v>
      </c>
      <c r="F165" s="2" t="s">
        <v>13</v>
      </c>
      <c r="G165" s="2" t="s">
        <v>191</v>
      </c>
      <c r="H165" s="4">
        <v>52500</v>
      </c>
      <c r="I165" s="4">
        <v>1261</v>
      </c>
      <c r="J165" s="4">
        <v>1136</v>
      </c>
      <c r="K165" s="4">
        <v>1009</v>
      </c>
      <c r="L165" s="2">
        <v>5.61</v>
      </c>
      <c r="M165" s="2">
        <v>9.98</v>
      </c>
      <c r="N165" s="4">
        <v>1487</v>
      </c>
      <c r="O165" s="5">
        <f t="shared" si="4"/>
        <v>16.459199473305617</v>
      </c>
      <c r="P165" s="5">
        <f t="shared" si="5"/>
        <v>27.968750342653109</v>
      </c>
      <c r="Q165" s="2" t="s">
        <v>1</v>
      </c>
      <c r="R165" s="2" t="s">
        <v>3</v>
      </c>
    </row>
    <row r="166" spans="1:18" x14ac:dyDescent="0.25">
      <c r="A166" s="2" t="s">
        <v>7</v>
      </c>
      <c r="B166" s="2" t="s">
        <v>8</v>
      </c>
      <c r="C166" s="2">
        <v>54</v>
      </c>
      <c r="D166" s="2">
        <v>6</v>
      </c>
      <c r="E166" s="4">
        <v>49884</v>
      </c>
      <c r="F166" s="2" t="s">
        <v>15</v>
      </c>
      <c r="G166" s="2" t="s">
        <v>192</v>
      </c>
      <c r="H166" s="4">
        <v>60809</v>
      </c>
      <c r="I166" s="4">
        <v>1460</v>
      </c>
      <c r="J166" s="4">
        <v>1316</v>
      </c>
      <c r="K166" s="4">
        <v>1168</v>
      </c>
      <c r="L166" s="2">
        <v>6.73</v>
      </c>
      <c r="M166" s="2">
        <v>11.09</v>
      </c>
      <c r="N166" s="4">
        <v>1722</v>
      </c>
      <c r="O166" s="5">
        <f t="shared" si="4"/>
        <v>16.459199473305617</v>
      </c>
      <c r="P166" s="5">
        <f t="shared" si="5"/>
        <v>27.914414799536896</v>
      </c>
      <c r="Q166" s="2" t="s">
        <v>1</v>
      </c>
      <c r="R166" s="2" t="s">
        <v>3</v>
      </c>
    </row>
    <row r="167" spans="1:18" x14ac:dyDescent="0.25">
      <c r="A167" s="2" t="s">
        <v>7</v>
      </c>
      <c r="B167" s="2" t="s">
        <v>8</v>
      </c>
      <c r="C167" s="2">
        <v>54</v>
      </c>
      <c r="D167" s="2">
        <v>7</v>
      </c>
      <c r="E167" s="4">
        <v>56964</v>
      </c>
      <c r="F167" s="2" t="s">
        <v>17</v>
      </c>
      <c r="G167" s="2" t="s">
        <v>193</v>
      </c>
      <c r="H167" s="4">
        <v>69118</v>
      </c>
      <c r="I167" s="4">
        <v>1660</v>
      </c>
      <c r="J167" s="4">
        <v>1496</v>
      </c>
      <c r="K167" s="4">
        <v>1328</v>
      </c>
      <c r="L167" s="2">
        <v>7.85</v>
      </c>
      <c r="M167" s="2">
        <v>12.21</v>
      </c>
      <c r="N167" s="4">
        <v>1957</v>
      </c>
      <c r="O167" s="5">
        <f t="shared" si="4"/>
        <v>16.459199473305617</v>
      </c>
      <c r="P167" s="5">
        <f t="shared" si="5"/>
        <v>27.91441479953691</v>
      </c>
      <c r="Q167" s="2" t="s">
        <v>1</v>
      </c>
      <c r="R167" s="2" t="s">
        <v>3</v>
      </c>
    </row>
    <row r="168" spans="1:18" x14ac:dyDescent="0.25">
      <c r="A168" s="2" t="s">
        <v>7</v>
      </c>
      <c r="B168" s="2" t="s">
        <v>8</v>
      </c>
      <c r="C168" s="2">
        <v>54</v>
      </c>
      <c r="D168" s="2">
        <v>8</v>
      </c>
      <c r="E168" s="4">
        <v>64044</v>
      </c>
      <c r="F168" s="2" t="s">
        <v>19</v>
      </c>
      <c r="G168" s="2" t="s">
        <v>194</v>
      </c>
      <c r="H168" s="4">
        <v>77427</v>
      </c>
      <c r="I168" s="4">
        <v>1859</v>
      </c>
      <c r="J168" s="4">
        <v>1676</v>
      </c>
      <c r="K168" s="4">
        <v>1487</v>
      </c>
      <c r="L168" s="2">
        <v>8.9700000000000006</v>
      </c>
      <c r="M168" s="2">
        <v>13.33</v>
      </c>
      <c r="N168" s="4">
        <v>2192</v>
      </c>
      <c r="O168" s="5">
        <f t="shared" si="4"/>
        <v>16.459199473305617</v>
      </c>
      <c r="P168" s="5">
        <f t="shared" si="5"/>
        <v>27.914414799536896</v>
      </c>
      <c r="Q168" s="2" t="s">
        <v>1</v>
      </c>
      <c r="R168" s="2" t="s">
        <v>3</v>
      </c>
    </row>
    <row r="169" spans="1:18" x14ac:dyDescent="0.25">
      <c r="A169" s="2" t="s">
        <v>7</v>
      </c>
      <c r="B169" s="2" t="s">
        <v>8</v>
      </c>
      <c r="C169" s="2">
        <v>54</v>
      </c>
      <c r="D169" s="2">
        <v>9</v>
      </c>
      <c r="E169" s="4">
        <v>71124</v>
      </c>
      <c r="F169" s="2" t="s">
        <v>21</v>
      </c>
      <c r="G169" s="2" t="s">
        <v>195</v>
      </c>
      <c r="H169" s="4">
        <v>85736</v>
      </c>
      <c r="I169" s="4">
        <v>2059</v>
      </c>
      <c r="J169" s="4">
        <v>1855</v>
      </c>
      <c r="K169" s="4">
        <v>1647</v>
      </c>
      <c r="L169" s="2">
        <v>10.08</v>
      </c>
      <c r="M169" s="2">
        <v>14.45</v>
      </c>
      <c r="N169" s="4">
        <v>2428</v>
      </c>
      <c r="O169" s="5">
        <f t="shared" si="4"/>
        <v>16.459199473305617</v>
      </c>
      <c r="P169" s="5">
        <f t="shared" si="5"/>
        <v>27.968750342653102</v>
      </c>
      <c r="Q169" s="2" t="s">
        <v>1</v>
      </c>
      <c r="R169" s="2" t="s">
        <v>3</v>
      </c>
    </row>
    <row r="170" spans="1:18" x14ac:dyDescent="0.25">
      <c r="A170" s="2" t="s">
        <v>7</v>
      </c>
      <c r="B170" s="2" t="s">
        <v>8</v>
      </c>
      <c r="C170" s="2">
        <v>54</v>
      </c>
      <c r="D170" s="2">
        <v>10</v>
      </c>
      <c r="E170" s="4">
        <v>78204</v>
      </c>
      <c r="F170" s="2" t="s">
        <v>23</v>
      </c>
      <c r="G170" s="2" t="s">
        <v>196</v>
      </c>
      <c r="H170" s="4">
        <v>94045</v>
      </c>
      <c r="I170" s="4">
        <v>2258</v>
      </c>
      <c r="J170" s="4">
        <v>2035</v>
      </c>
      <c r="K170" s="4">
        <v>1807</v>
      </c>
      <c r="L170" s="2">
        <v>11.2</v>
      </c>
      <c r="M170" s="2">
        <v>15.56</v>
      </c>
      <c r="N170" s="4">
        <v>2663</v>
      </c>
      <c r="O170" s="5">
        <f t="shared" si="4"/>
        <v>16.459199473305617</v>
      </c>
      <c r="P170" s="5">
        <f t="shared" si="5"/>
        <v>27.91441479953691</v>
      </c>
      <c r="Q170" s="2" t="s">
        <v>1</v>
      </c>
      <c r="R170" s="2" t="s">
        <v>3</v>
      </c>
    </row>
    <row r="171" spans="1:18" x14ac:dyDescent="0.25">
      <c r="A171" s="2" t="s">
        <v>7</v>
      </c>
      <c r="B171" s="2" t="s">
        <v>8</v>
      </c>
      <c r="C171" s="2">
        <v>54</v>
      </c>
      <c r="D171" s="2">
        <v>11</v>
      </c>
      <c r="E171" s="4">
        <v>85284</v>
      </c>
      <c r="F171" s="2" t="s">
        <v>25</v>
      </c>
      <c r="G171" s="2" t="s">
        <v>197</v>
      </c>
      <c r="H171" s="4">
        <v>102354</v>
      </c>
      <c r="I171" s="4">
        <v>2458</v>
      </c>
      <c r="J171" s="4">
        <v>2215</v>
      </c>
      <c r="K171" s="4">
        <v>1966</v>
      </c>
      <c r="L171" s="2">
        <v>12.32</v>
      </c>
      <c r="M171" s="2">
        <v>16.68</v>
      </c>
      <c r="N171" s="4">
        <v>2898</v>
      </c>
      <c r="O171" s="5">
        <f t="shared" si="4"/>
        <v>16.459199473305617</v>
      </c>
      <c r="P171" s="5">
        <f t="shared" si="5"/>
        <v>27.914414799536896</v>
      </c>
      <c r="Q171" s="2" t="s">
        <v>1</v>
      </c>
      <c r="R171" s="2" t="s">
        <v>3</v>
      </c>
    </row>
    <row r="172" spans="1:18" x14ac:dyDescent="0.25">
      <c r="A172" s="2" t="s">
        <v>7</v>
      </c>
      <c r="B172" s="2" t="s">
        <v>8</v>
      </c>
      <c r="C172" s="2">
        <v>54</v>
      </c>
      <c r="D172" s="2">
        <v>12</v>
      </c>
      <c r="E172" s="4">
        <v>92364</v>
      </c>
      <c r="F172" s="2" t="s">
        <v>27</v>
      </c>
      <c r="G172" s="2" t="s">
        <v>198</v>
      </c>
      <c r="H172" s="4">
        <v>110663</v>
      </c>
      <c r="I172" s="4">
        <v>2657</v>
      </c>
      <c r="J172" s="4">
        <v>2395</v>
      </c>
      <c r="K172" s="4">
        <v>2126</v>
      </c>
      <c r="L172" s="2">
        <v>13.44</v>
      </c>
      <c r="M172" s="2">
        <v>17.8</v>
      </c>
      <c r="N172" s="4">
        <v>3134</v>
      </c>
      <c r="O172" s="5">
        <f t="shared" si="4"/>
        <v>16.459199473305617</v>
      </c>
      <c r="P172" s="5">
        <f t="shared" si="5"/>
        <v>27.91441479953691</v>
      </c>
      <c r="Q172" s="2" t="s">
        <v>1</v>
      </c>
      <c r="R172" s="2" t="s">
        <v>3</v>
      </c>
    </row>
    <row r="173" spans="1:18" x14ac:dyDescent="0.25">
      <c r="A173" s="2" t="s">
        <v>7</v>
      </c>
      <c r="B173" s="2" t="s">
        <v>8</v>
      </c>
      <c r="C173" s="2">
        <v>54</v>
      </c>
      <c r="D173" s="2">
        <v>13</v>
      </c>
      <c r="E173" s="4">
        <v>99444</v>
      </c>
      <c r="F173" s="2" t="s">
        <v>29</v>
      </c>
      <c r="G173" s="2" t="s">
        <v>199</v>
      </c>
      <c r="H173" s="4">
        <v>118972</v>
      </c>
      <c r="I173" s="4">
        <v>2857</v>
      </c>
      <c r="J173" s="4">
        <v>2575</v>
      </c>
      <c r="K173" s="4">
        <v>2286</v>
      </c>
      <c r="L173" s="2">
        <v>14.56</v>
      </c>
      <c r="M173" s="2">
        <v>18.920000000000002</v>
      </c>
      <c r="N173" s="4">
        <v>3369</v>
      </c>
      <c r="O173" s="5">
        <f t="shared" si="4"/>
        <v>16.459199473305617</v>
      </c>
      <c r="P173" s="5">
        <f t="shared" si="5"/>
        <v>27.91441479953691</v>
      </c>
      <c r="Q173" s="2" t="s">
        <v>1</v>
      </c>
      <c r="R173" s="2" t="s">
        <v>3</v>
      </c>
    </row>
    <row r="174" spans="1:18" x14ac:dyDescent="0.25">
      <c r="A174" s="2" t="s">
        <v>7</v>
      </c>
      <c r="B174" s="2" t="s">
        <v>8</v>
      </c>
      <c r="C174" s="2">
        <v>54</v>
      </c>
      <c r="D174" s="2">
        <v>14</v>
      </c>
      <c r="E174" s="4">
        <v>106524</v>
      </c>
      <c r="F174" s="2" t="s">
        <v>97</v>
      </c>
      <c r="G174" s="2" t="s">
        <v>200</v>
      </c>
      <c r="H174" s="4">
        <v>127281</v>
      </c>
      <c r="I174" s="4">
        <v>3056</v>
      </c>
      <c r="J174" s="4">
        <v>2755</v>
      </c>
      <c r="K174" s="4">
        <v>2445</v>
      </c>
      <c r="L174" s="2">
        <v>15.68</v>
      </c>
      <c r="M174" s="2">
        <v>20.03</v>
      </c>
      <c r="N174" s="4">
        <v>3604</v>
      </c>
      <c r="O174" s="5">
        <f t="shared" si="4"/>
        <v>16.459199473305617</v>
      </c>
      <c r="P174" s="5">
        <f t="shared" si="5"/>
        <v>27.860024602710183</v>
      </c>
      <c r="Q174" s="2" t="s">
        <v>1</v>
      </c>
      <c r="R174" s="2" t="s">
        <v>3</v>
      </c>
    </row>
    <row r="175" spans="1:18" x14ac:dyDescent="0.25">
      <c r="A175" s="2" t="s">
        <v>7</v>
      </c>
      <c r="B175" s="2" t="s">
        <v>8</v>
      </c>
      <c r="C175" s="2">
        <v>54</v>
      </c>
      <c r="D175" s="2">
        <v>15</v>
      </c>
      <c r="E175" s="4">
        <v>113604</v>
      </c>
      <c r="F175" s="2" t="s">
        <v>99</v>
      </c>
      <c r="G175" s="2" t="s">
        <v>201</v>
      </c>
      <c r="H175" s="4">
        <v>135590</v>
      </c>
      <c r="I175" s="4">
        <v>3256</v>
      </c>
      <c r="J175" s="4">
        <v>2934</v>
      </c>
      <c r="K175" s="4">
        <v>2605</v>
      </c>
      <c r="L175" s="2">
        <v>16.809999999999999</v>
      </c>
      <c r="M175" s="2">
        <v>21.15</v>
      </c>
      <c r="N175" s="4">
        <v>3839</v>
      </c>
      <c r="O175" s="5">
        <f t="shared" si="4"/>
        <v>16.459199473305617</v>
      </c>
      <c r="P175" s="5">
        <f t="shared" si="5"/>
        <v>27.805579767845931</v>
      </c>
      <c r="Q175" s="2" t="s">
        <v>1</v>
      </c>
      <c r="R175" s="2" t="s">
        <v>3</v>
      </c>
    </row>
    <row r="176" spans="1:18" x14ac:dyDescent="0.25">
      <c r="A176" s="2" t="s">
        <v>7</v>
      </c>
      <c r="B176" s="2" t="s">
        <v>8</v>
      </c>
      <c r="C176" s="2">
        <v>54</v>
      </c>
      <c r="D176" s="2">
        <v>16</v>
      </c>
      <c r="E176" s="4">
        <v>120684</v>
      </c>
      <c r="F176" s="2" t="s">
        <v>101</v>
      </c>
      <c r="G176" s="2" t="s">
        <v>202</v>
      </c>
      <c r="H176" s="4">
        <v>143899</v>
      </c>
      <c r="I176" s="4">
        <v>3455</v>
      </c>
      <c r="J176" s="4">
        <v>3114</v>
      </c>
      <c r="K176" s="4">
        <v>2764</v>
      </c>
      <c r="L176" s="2">
        <v>17.920000000000002</v>
      </c>
      <c r="M176" s="2">
        <v>22.27</v>
      </c>
      <c r="N176" s="4">
        <v>4075</v>
      </c>
      <c r="O176" s="5">
        <f t="shared" si="4"/>
        <v>16.459199473305617</v>
      </c>
      <c r="P176" s="5">
        <f t="shared" si="5"/>
        <v>27.860024602710162</v>
      </c>
      <c r="Q176" s="2" t="s">
        <v>1</v>
      </c>
      <c r="R176" s="2" t="s">
        <v>3</v>
      </c>
    </row>
    <row r="177" spans="1:18" x14ac:dyDescent="0.25">
      <c r="A177" s="2" t="s">
        <v>7</v>
      </c>
      <c r="B177" s="2" t="s">
        <v>8</v>
      </c>
      <c r="C177" s="2">
        <v>54</v>
      </c>
      <c r="D177" s="2">
        <v>17</v>
      </c>
      <c r="E177" s="4">
        <v>127764</v>
      </c>
      <c r="F177" s="2" t="s">
        <v>103</v>
      </c>
      <c r="G177" s="2" t="s">
        <v>203</v>
      </c>
      <c r="H177" s="4">
        <v>152208</v>
      </c>
      <c r="I177" s="4">
        <v>3655</v>
      </c>
      <c r="J177" s="4">
        <v>3294</v>
      </c>
      <c r="K177" s="4">
        <v>2924</v>
      </c>
      <c r="L177" s="2">
        <v>19.03</v>
      </c>
      <c r="M177" s="2">
        <v>23.39</v>
      </c>
      <c r="N177" s="4">
        <v>4310</v>
      </c>
      <c r="O177" s="5">
        <f t="shared" si="4"/>
        <v>16.459199473305617</v>
      </c>
      <c r="P177" s="5">
        <f t="shared" si="5"/>
        <v>27.914414799536896</v>
      </c>
      <c r="Q177" s="2" t="s">
        <v>1</v>
      </c>
      <c r="R177" s="2" t="s">
        <v>3</v>
      </c>
    </row>
    <row r="178" spans="1:18" x14ac:dyDescent="0.25">
      <c r="A178" s="2" t="s">
        <v>7</v>
      </c>
      <c r="B178" s="2" t="s">
        <v>8</v>
      </c>
      <c r="C178" s="2">
        <v>54</v>
      </c>
      <c r="D178" s="2">
        <v>18</v>
      </c>
      <c r="E178" s="4">
        <v>134844</v>
      </c>
      <c r="F178" s="2" t="s">
        <v>105</v>
      </c>
      <c r="G178" s="2" t="s">
        <v>204</v>
      </c>
      <c r="H178" s="4">
        <v>160517</v>
      </c>
      <c r="I178" s="4">
        <v>3854</v>
      </c>
      <c r="J178" s="4">
        <v>3474</v>
      </c>
      <c r="K178" s="4">
        <v>3084</v>
      </c>
      <c r="L178" s="2">
        <v>20.14</v>
      </c>
      <c r="M178" s="2">
        <v>24.5</v>
      </c>
      <c r="N178" s="4">
        <v>4545</v>
      </c>
      <c r="O178" s="5">
        <f t="shared" si="4"/>
        <v>16.459199473305617</v>
      </c>
      <c r="P178" s="5">
        <f t="shared" si="5"/>
        <v>27.914414799536896</v>
      </c>
      <c r="Q178" s="2" t="s">
        <v>1</v>
      </c>
      <c r="R178" s="2" t="s">
        <v>3</v>
      </c>
    </row>
    <row r="179" spans="1:18" x14ac:dyDescent="0.25">
      <c r="A179" s="2" t="s">
        <v>7</v>
      </c>
      <c r="B179" s="2" t="s">
        <v>8</v>
      </c>
      <c r="C179" s="2">
        <v>54</v>
      </c>
      <c r="D179" s="2">
        <v>19</v>
      </c>
      <c r="E179" s="4">
        <v>141924</v>
      </c>
      <c r="F179" s="2" t="s">
        <v>107</v>
      </c>
      <c r="G179" s="2" t="s">
        <v>205</v>
      </c>
      <c r="H179" s="4">
        <v>168826</v>
      </c>
      <c r="I179" s="4">
        <v>4054</v>
      </c>
      <c r="J179" s="4">
        <v>3654</v>
      </c>
      <c r="K179" s="4">
        <v>3243</v>
      </c>
      <c r="L179" s="2">
        <v>21.25</v>
      </c>
      <c r="M179" s="2">
        <v>25.62</v>
      </c>
      <c r="N179" s="4">
        <v>4781</v>
      </c>
      <c r="O179" s="5">
        <f t="shared" si="4"/>
        <v>16.459199473305617</v>
      </c>
      <c r="P179" s="5">
        <f t="shared" si="5"/>
        <v>27.968750342653113</v>
      </c>
      <c r="Q179" s="2" t="s">
        <v>1</v>
      </c>
      <c r="R179" s="2" t="s">
        <v>3</v>
      </c>
    </row>
    <row r="180" spans="1:18" x14ac:dyDescent="0.25">
      <c r="A180" s="2" t="s">
        <v>7</v>
      </c>
      <c r="B180" s="2" t="s">
        <v>8</v>
      </c>
      <c r="C180" s="2">
        <v>54</v>
      </c>
      <c r="D180" s="2">
        <v>20</v>
      </c>
      <c r="E180" s="4">
        <v>149004</v>
      </c>
      <c r="F180" s="2" t="s">
        <v>109</v>
      </c>
      <c r="G180" s="2" t="s">
        <v>206</v>
      </c>
      <c r="H180" s="4">
        <v>177135</v>
      </c>
      <c r="I180" s="4">
        <v>4253</v>
      </c>
      <c r="J180" s="4">
        <v>3833</v>
      </c>
      <c r="K180" s="4">
        <v>3403</v>
      </c>
      <c r="L180" s="2">
        <v>22.36</v>
      </c>
      <c r="M180" s="2">
        <v>26.74</v>
      </c>
      <c r="N180" s="4">
        <v>5016</v>
      </c>
      <c r="O180" s="5">
        <f t="shared" si="4"/>
        <v>16.459199473305617</v>
      </c>
      <c r="P180" s="5">
        <f t="shared" si="5"/>
        <v>28.023031216810491</v>
      </c>
      <c r="Q180" s="2" t="s">
        <v>1</v>
      </c>
      <c r="R180" s="2" t="s">
        <v>3</v>
      </c>
    </row>
    <row r="181" spans="1:18" x14ac:dyDescent="0.25">
      <c r="A181" s="2" t="s">
        <v>7</v>
      </c>
      <c r="B181" s="2" t="s">
        <v>8</v>
      </c>
      <c r="C181" s="2">
        <v>54</v>
      </c>
      <c r="D181" s="2">
        <v>21</v>
      </c>
      <c r="E181" s="4">
        <v>156084</v>
      </c>
      <c r="F181" s="2" t="s">
        <v>111</v>
      </c>
      <c r="G181" s="2" t="s">
        <v>207</v>
      </c>
      <c r="H181" s="4">
        <v>185444</v>
      </c>
      <c r="I181" s="4">
        <v>4453</v>
      </c>
      <c r="J181" s="4">
        <v>4013</v>
      </c>
      <c r="K181" s="4">
        <v>3563</v>
      </c>
      <c r="L181" s="2">
        <v>23.47</v>
      </c>
      <c r="M181" s="2">
        <v>27.86</v>
      </c>
      <c r="N181" s="4">
        <v>5251</v>
      </c>
      <c r="O181" s="5">
        <f t="shared" si="4"/>
        <v>16.459199473305617</v>
      </c>
      <c r="P181" s="5">
        <f t="shared" si="5"/>
        <v>28.077257407183975</v>
      </c>
      <c r="Q181" s="2" t="s">
        <v>1</v>
      </c>
      <c r="R181" s="2" t="s">
        <v>3</v>
      </c>
    </row>
    <row r="182" spans="1:18" x14ac:dyDescent="0.25">
      <c r="A182" s="2" t="s">
        <v>7</v>
      </c>
      <c r="B182" s="2" t="s">
        <v>8</v>
      </c>
      <c r="C182" s="2">
        <v>60</v>
      </c>
      <c r="D182" s="2">
        <v>3</v>
      </c>
      <c r="E182" s="4">
        <v>36624</v>
      </c>
      <c r="F182" s="2" t="s">
        <v>9</v>
      </c>
      <c r="G182" s="2" t="s">
        <v>88</v>
      </c>
      <c r="H182" s="4">
        <v>45779</v>
      </c>
      <c r="I182" s="4">
        <v>1099</v>
      </c>
      <c r="J182" s="2">
        <v>991</v>
      </c>
      <c r="K182" s="2">
        <v>879</v>
      </c>
      <c r="L182" s="2">
        <v>3.39</v>
      </c>
      <c r="M182" s="2">
        <v>8.2799999999999994</v>
      </c>
      <c r="N182" s="4">
        <v>1296</v>
      </c>
      <c r="O182" s="5">
        <f t="shared" si="4"/>
        <v>18.287999414784018</v>
      </c>
      <c r="P182" s="5">
        <f t="shared" si="5"/>
        <v>28.136843039646454</v>
      </c>
      <c r="Q182" s="2" t="s">
        <v>1</v>
      </c>
      <c r="R182" s="2" t="s">
        <v>3</v>
      </c>
    </row>
    <row r="183" spans="1:18" x14ac:dyDescent="0.25">
      <c r="A183" s="2" t="s">
        <v>7</v>
      </c>
      <c r="B183" s="2" t="s">
        <v>8</v>
      </c>
      <c r="C183" s="2">
        <v>60</v>
      </c>
      <c r="D183" s="2">
        <v>4</v>
      </c>
      <c r="E183" s="4">
        <v>45365</v>
      </c>
      <c r="F183" s="2" t="s">
        <v>11</v>
      </c>
      <c r="G183" s="2" t="s">
        <v>89</v>
      </c>
      <c r="H183" s="4">
        <v>56037</v>
      </c>
      <c r="I183" s="4">
        <v>1346</v>
      </c>
      <c r="J183" s="4">
        <v>1213</v>
      </c>
      <c r="K183" s="4">
        <v>1077</v>
      </c>
      <c r="L183" s="2">
        <v>4.5</v>
      </c>
      <c r="M183" s="2">
        <v>9.4</v>
      </c>
      <c r="N183" s="4">
        <v>1587</v>
      </c>
      <c r="O183" s="5">
        <f t="shared" si="4"/>
        <v>18.287999414784018</v>
      </c>
      <c r="P183" s="5">
        <f t="shared" si="5"/>
        <v>28.185545679385797</v>
      </c>
      <c r="Q183" s="2" t="s">
        <v>1</v>
      </c>
      <c r="R183" s="2" t="s">
        <v>3</v>
      </c>
    </row>
    <row r="184" spans="1:18" x14ac:dyDescent="0.25">
      <c r="A184" s="2" t="s">
        <v>7</v>
      </c>
      <c r="B184" s="2" t="s">
        <v>8</v>
      </c>
      <c r="C184" s="2">
        <v>60</v>
      </c>
      <c r="D184" s="2">
        <v>5</v>
      </c>
      <c r="E184" s="4">
        <v>54105</v>
      </c>
      <c r="F184" s="2" t="s">
        <v>13</v>
      </c>
      <c r="G184" s="2" t="s">
        <v>90</v>
      </c>
      <c r="H184" s="4">
        <v>66295</v>
      </c>
      <c r="I184" s="4">
        <v>1592</v>
      </c>
      <c r="J184" s="4">
        <v>1435</v>
      </c>
      <c r="K184" s="4">
        <v>1274</v>
      </c>
      <c r="L184" s="2">
        <v>5.61</v>
      </c>
      <c r="M184" s="2">
        <v>10.52</v>
      </c>
      <c r="N184" s="4">
        <v>1877</v>
      </c>
      <c r="O184" s="5">
        <f t="shared" si="4"/>
        <v>18.287999414784018</v>
      </c>
      <c r="P184" s="5">
        <f t="shared" si="5"/>
        <v>28.234203991274455</v>
      </c>
      <c r="Q184" s="2" t="s">
        <v>1</v>
      </c>
      <c r="R184" s="2" t="s">
        <v>3</v>
      </c>
    </row>
    <row r="185" spans="1:18" x14ac:dyDescent="0.25">
      <c r="A185" s="2" t="s">
        <v>7</v>
      </c>
      <c r="B185" s="2" t="s">
        <v>8</v>
      </c>
      <c r="C185" s="2">
        <v>60</v>
      </c>
      <c r="D185" s="2">
        <v>6</v>
      </c>
      <c r="E185" s="4">
        <v>62846</v>
      </c>
      <c r="F185" s="2" t="s">
        <v>15</v>
      </c>
      <c r="G185" s="2" t="s">
        <v>91</v>
      </c>
      <c r="H185" s="4">
        <v>76553</v>
      </c>
      <c r="I185" s="4">
        <v>1838</v>
      </c>
      <c r="J185" s="4">
        <v>1657</v>
      </c>
      <c r="K185" s="4">
        <v>1471</v>
      </c>
      <c r="L185" s="2">
        <v>6.73</v>
      </c>
      <c r="M185" s="2">
        <v>11.63</v>
      </c>
      <c r="N185" s="4">
        <v>2168</v>
      </c>
      <c r="O185" s="5">
        <f t="shared" si="4"/>
        <v>18.287999414784018</v>
      </c>
      <c r="P185" s="5">
        <f t="shared" si="5"/>
        <v>28.185545679385797</v>
      </c>
      <c r="Q185" s="2" t="s">
        <v>1</v>
      </c>
      <c r="R185" s="2" t="s">
        <v>3</v>
      </c>
    </row>
    <row r="186" spans="1:18" x14ac:dyDescent="0.25">
      <c r="A186" s="2" t="s">
        <v>7</v>
      </c>
      <c r="B186" s="2" t="s">
        <v>8</v>
      </c>
      <c r="C186" s="2">
        <v>60</v>
      </c>
      <c r="D186" s="2">
        <v>7</v>
      </c>
      <c r="E186" s="4">
        <v>71587</v>
      </c>
      <c r="F186" s="2" t="s">
        <v>17</v>
      </c>
      <c r="G186" s="2" t="s">
        <v>92</v>
      </c>
      <c r="H186" s="4">
        <v>86811</v>
      </c>
      <c r="I186" s="4">
        <v>2084</v>
      </c>
      <c r="J186" s="4">
        <v>1879</v>
      </c>
      <c r="K186" s="4">
        <v>1668</v>
      </c>
      <c r="L186" s="2">
        <v>7.85</v>
      </c>
      <c r="M186" s="2">
        <v>12.75</v>
      </c>
      <c r="N186" s="4">
        <v>2458</v>
      </c>
      <c r="O186" s="5">
        <f t="shared" si="4"/>
        <v>18.287999414784018</v>
      </c>
      <c r="P186" s="5">
        <f t="shared" si="5"/>
        <v>28.185545679385797</v>
      </c>
      <c r="Q186" s="2" t="s">
        <v>1</v>
      </c>
      <c r="R186" s="2" t="s">
        <v>3</v>
      </c>
    </row>
    <row r="187" spans="1:18" x14ac:dyDescent="0.25">
      <c r="A187" s="2" t="s">
        <v>7</v>
      </c>
      <c r="B187" s="2" t="s">
        <v>8</v>
      </c>
      <c r="C187" s="2">
        <v>60</v>
      </c>
      <c r="D187" s="2">
        <v>8</v>
      </c>
      <c r="E187" s="4">
        <v>80328</v>
      </c>
      <c r="F187" s="2" t="s">
        <v>19</v>
      </c>
      <c r="G187" s="2" t="s">
        <v>93</v>
      </c>
      <c r="H187" s="4">
        <v>97069</v>
      </c>
      <c r="I187" s="4">
        <v>2331</v>
      </c>
      <c r="J187" s="4">
        <v>2101</v>
      </c>
      <c r="K187" s="4">
        <v>1865</v>
      </c>
      <c r="L187" s="2">
        <v>8.9700000000000006</v>
      </c>
      <c r="M187" s="2">
        <v>13.87</v>
      </c>
      <c r="N187" s="4">
        <v>2749</v>
      </c>
      <c r="O187" s="5">
        <f t="shared" si="4"/>
        <v>18.287999414784018</v>
      </c>
      <c r="P187" s="5">
        <f t="shared" si="5"/>
        <v>28.185545679385793</v>
      </c>
      <c r="Q187" s="2" t="s">
        <v>1</v>
      </c>
      <c r="R187" s="2" t="s">
        <v>3</v>
      </c>
    </row>
    <row r="188" spans="1:18" x14ac:dyDescent="0.25">
      <c r="A188" s="2" t="s">
        <v>7</v>
      </c>
      <c r="B188" s="2" t="s">
        <v>8</v>
      </c>
      <c r="C188" s="2">
        <v>60</v>
      </c>
      <c r="D188" s="2">
        <v>9</v>
      </c>
      <c r="E188" s="4">
        <v>89068</v>
      </c>
      <c r="F188" s="2" t="s">
        <v>21</v>
      </c>
      <c r="G188" s="2" t="s">
        <v>94</v>
      </c>
      <c r="H188" s="4">
        <v>107327</v>
      </c>
      <c r="I188" s="4">
        <v>2577</v>
      </c>
      <c r="J188" s="4">
        <v>2323</v>
      </c>
      <c r="K188" s="4">
        <v>2062</v>
      </c>
      <c r="L188" s="2">
        <v>10.08</v>
      </c>
      <c r="M188" s="2">
        <v>14.99</v>
      </c>
      <c r="N188" s="4">
        <v>3039</v>
      </c>
      <c r="O188" s="5">
        <f t="shared" si="4"/>
        <v>18.287999414784018</v>
      </c>
      <c r="P188" s="5">
        <f t="shared" si="5"/>
        <v>28.234203991274459</v>
      </c>
      <c r="Q188" s="2" t="s">
        <v>1</v>
      </c>
      <c r="R188" s="2" t="s">
        <v>3</v>
      </c>
    </row>
    <row r="189" spans="1:18" x14ac:dyDescent="0.25">
      <c r="A189" s="2" t="s">
        <v>7</v>
      </c>
      <c r="B189" s="2" t="s">
        <v>8</v>
      </c>
      <c r="C189" s="2">
        <v>60</v>
      </c>
      <c r="D189" s="2">
        <v>10</v>
      </c>
      <c r="E189" s="4">
        <v>97809</v>
      </c>
      <c r="F189" s="2" t="s">
        <v>23</v>
      </c>
      <c r="G189" s="2" t="s">
        <v>95</v>
      </c>
      <c r="H189" s="4">
        <v>117585</v>
      </c>
      <c r="I189" s="4">
        <v>2823</v>
      </c>
      <c r="J189" s="4">
        <v>2545</v>
      </c>
      <c r="K189" s="4">
        <v>2259</v>
      </c>
      <c r="L189" s="2">
        <v>11.2</v>
      </c>
      <c r="M189" s="2">
        <v>16.11</v>
      </c>
      <c r="N189" s="4">
        <v>3330</v>
      </c>
      <c r="O189" s="5">
        <f t="shared" si="4"/>
        <v>18.287999414784018</v>
      </c>
      <c r="P189" s="5">
        <f t="shared" si="5"/>
        <v>28.234203991274459</v>
      </c>
      <c r="Q189" s="2" t="s">
        <v>1</v>
      </c>
      <c r="R189" s="2" t="s">
        <v>3</v>
      </c>
    </row>
    <row r="190" spans="1:18" x14ac:dyDescent="0.25">
      <c r="A190" s="2" t="s">
        <v>7</v>
      </c>
      <c r="B190" s="2" t="s">
        <v>8</v>
      </c>
      <c r="C190" s="2">
        <v>60</v>
      </c>
      <c r="D190" s="2">
        <v>11</v>
      </c>
      <c r="E190" s="4">
        <v>106550</v>
      </c>
      <c r="F190" s="2" t="s">
        <v>25</v>
      </c>
      <c r="G190" s="2" t="s">
        <v>96</v>
      </c>
      <c r="H190" s="4">
        <v>127843</v>
      </c>
      <c r="I190" s="4">
        <v>3070</v>
      </c>
      <c r="J190" s="4">
        <v>2767</v>
      </c>
      <c r="K190" s="4">
        <v>2456</v>
      </c>
      <c r="L190" s="2">
        <v>12.32</v>
      </c>
      <c r="M190" s="2">
        <v>17.22</v>
      </c>
      <c r="N190" s="4">
        <v>3620</v>
      </c>
      <c r="O190" s="5">
        <f t="shared" si="4"/>
        <v>18.287999414784018</v>
      </c>
      <c r="P190" s="5">
        <f t="shared" si="5"/>
        <v>28.185545679385793</v>
      </c>
      <c r="Q190" s="2" t="s">
        <v>1</v>
      </c>
      <c r="R190" s="2" t="s">
        <v>3</v>
      </c>
    </row>
    <row r="191" spans="1:18" x14ac:dyDescent="0.25">
      <c r="A191" s="2" t="s">
        <v>7</v>
      </c>
      <c r="B191" s="2" t="s">
        <v>8</v>
      </c>
      <c r="C191" s="2">
        <v>60</v>
      </c>
      <c r="D191" s="2">
        <v>12</v>
      </c>
      <c r="E191" s="4">
        <v>115291</v>
      </c>
      <c r="F191" s="2" t="s">
        <v>27</v>
      </c>
      <c r="G191" s="2" t="s">
        <v>98</v>
      </c>
      <c r="H191" s="4">
        <v>138101</v>
      </c>
      <c r="I191" s="4">
        <v>3316</v>
      </c>
      <c r="J191" s="4">
        <v>2989</v>
      </c>
      <c r="K191" s="4">
        <v>2653</v>
      </c>
      <c r="L191" s="2">
        <v>13.44</v>
      </c>
      <c r="M191" s="2">
        <v>18.34</v>
      </c>
      <c r="N191" s="4">
        <v>3911</v>
      </c>
      <c r="O191" s="5">
        <f t="shared" si="4"/>
        <v>18.287999414784018</v>
      </c>
      <c r="P191" s="5">
        <f t="shared" si="5"/>
        <v>28.185545679385797</v>
      </c>
      <c r="Q191" s="2" t="s">
        <v>1</v>
      </c>
      <c r="R191" s="2" t="s">
        <v>3</v>
      </c>
    </row>
    <row r="192" spans="1:18" x14ac:dyDescent="0.25">
      <c r="A192" s="2" t="s">
        <v>7</v>
      </c>
      <c r="B192" s="2" t="s">
        <v>8</v>
      </c>
      <c r="C192" s="2">
        <v>60</v>
      </c>
      <c r="D192" s="2">
        <v>13</v>
      </c>
      <c r="E192" s="4">
        <v>124031</v>
      </c>
      <c r="F192" s="2" t="s">
        <v>29</v>
      </c>
      <c r="G192" s="2" t="s">
        <v>100</v>
      </c>
      <c r="H192" s="4">
        <v>148359</v>
      </c>
      <c r="I192" s="4">
        <v>3562</v>
      </c>
      <c r="J192" s="4">
        <v>3211</v>
      </c>
      <c r="K192" s="4">
        <v>2850</v>
      </c>
      <c r="L192" s="2">
        <v>14.56</v>
      </c>
      <c r="M192" s="2">
        <v>19.46</v>
      </c>
      <c r="N192" s="4">
        <v>4201</v>
      </c>
      <c r="O192" s="5">
        <f t="shared" si="4"/>
        <v>18.287999414784018</v>
      </c>
      <c r="P192" s="5">
        <f t="shared" si="5"/>
        <v>28.185545679385797</v>
      </c>
      <c r="Q192" s="2" t="s">
        <v>1</v>
      </c>
      <c r="R192" s="2" t="s">
        <v>3</v>
      </c>
    </row>
    <row r="193" spans="1:18" x14ac:dyDescent="0.25">
      <c r="A193" s="2" t="s">
        <v>7</v>
      </c>
      <c r="B193" s="2" t="s">
        <v>8</v>
      </c>
      <c r="C193" s="2">
        <v>60</v>
      </c>
      <c r="D193" s="2">
        <v>14</v>
      </c>
      <c r="E193" s="4">
        <v>132772</v>
      </c>
      <c r="F193" s="2" t="s">
        <v>97</v>
      </c>
      <c r="G193" s="2" t="s">
        <v>102</v>
      </c>
      <c r="H193" s="4">
        <v>158617</v>
      </c>
      <c r="I193" s="4">
        <v>3809</v>
      </c>
      <c r="J193" s="4">
        <v>3433</v>
      </c>
      <c r="K193" s="4">
        <v>3047</v>
      </c>
      <c r="L193" s="2">
        <v>15.7</v>
      </c>
      <c r="M193" s="2">
        <v>20.58</v>
      </c>
      <c r="N193" s="4">
        <v>4492</v>
      </c>
      <c r="O193" s="5">
        <f t="shared" si="4"/>
        <v>18.287999414784018</v>
      </c>
      <c r="P193" s="5">
        <f t="shared" si="5"/>
        <v>28.088096081929685</v>
      </c>
      <c r="Q193" s="2" t="s">
        <v>1</v>
      </c>
      <c r="R193" s="2" t="s">
        <v>3</v>
      </c>
    </row>
    <row r="194" spans="1:18" x14ac:dyDescent="0.25">
      <c r="A194" s="2" t="s">
        <v>7</v>
      </c>
      <c r="B194" s="2" t="s">
        <v>8</v>
      </c>
      <c r="C194" s="2">
        <v>60</v>
      </c>
      <c r="D194" s="2">
        <v>15</v>
      </c>
      <c r="E194" s="4">
        <v>141513</v>
      </c>
      <c r="F194" s="2" t="s">
        <v>99</v>
      </c>
      <c r="G194" s="2" t="s">
        <v>104</v>
      </c>
      <c r="H194" s="4">
        <v>168875</v>
      </c>
      <c r="I194" s="4">
        <v>4055</v>
      </c>
      <c r="J194" s="4">
        <v>3655</v>
      </c>
      <c r="K194" s="4">
        <v>3244</v>
      </c>
      <c r="L194" s="2">
        <v>16.809999999999999</v>
      </c>
      <c r="M194" s="2">
        <v>21.69</v>
      </c>
      <c r="N194" s="4">
        <v>4782</v>
      </c>
      <c r="O194" s="5">
        <f t="shared" si="4"/>
        <v>18.287999414784018</v>
      </c>
      <c r="P194" s="5">
        <f t="shared" si="5"/>
        <v>28.088096081929702</v>
      </c>
      <c r="Q194" s="2" t="s">
        <v>1</v>
      </c>
      <c r="R194" s="2" t="s">
        <v>3</v>
      </c>
    </row>
    <row r="195" spans="1:18" x14ac:dyDescent="0.25">
      <c r="A195" s="2" t="s">
        <v>7</v>
      </c>
      <c r="B195" s="2" t="s">
        <v>8</v>
      </c>
      <c r="C195" s="2">
        <v>60</v>
      </c>
      <c r="D195" s="2">
        <v>16</v>
      </c>
      <c r="E195" s="4">
        <v>150254</v>
      </c>
      <c r="F195" s="2" t="s">
        <v>101</v>
      </c>
      <c r="G195" s="2" t="s">
        <v>106</v>
      </c>
      <c r="H195" s="4">
        <v>179133</v>
      </c>
      <c r="I195" s="4">
        <v>4301</v>
      </c>
      <c r="J195" s="4">
        <v>3877</v>
      </c>
      <c r="K195" s="4">
        <v>3441</v>
      </c>
      <c r="L195" s="2">
        <v>17.93</v>
      </c>
      <c r="M195" s="2">
        <v>22.81</v>
      </c>
      <c r="N195" s="4">
        <v>5072</v>
      </c>
      <c r="O195" s="5">
        <f t="shared" ref="O195:O258" si="6">C195/3.28084</f>
        <v>18.287999414784018</v>
      </c>
      <c r="P195" s="5">
        <f t="shared" ref="P195:P258" si="7">DEGREES(ATAN((M195-L195)/(O195/2)))</f>
        <v>28.088096081929685</v>
      </c>
      <c r="Q195" s="2" t="s">
        <v>1</v>
      </c>
      <c r="R195" s="2" t="s">
        <v>3</v>
      </c>
    </row>
    <row r="196" spans="1:18" x14ac:dyDescent="0.25">
      <c r="A196" s="2" t="s">
        <v>7</v>
      </c>
      <c r="B196" s="2" t="s">
        <v>8</v>
      </c>
      <c r="C196" s="2">
        <v>60</v>
      </c>
      <c r="D196" s="2">
        <v>17</v>
      </c>
      <c r="E196" s="4">
        <v>158994</v>
      </c>
      <c r="F196" s="2" t="s">
        <v>103</v>
      </c>
      <c r="G196" s="2" t="s">
        <v>108</v>
      </c>
      <c r="H196" s="4">
        <v>189391</v>
      </c>
      <c r="I196" s="4">
        <v>4548</v>
      </c>
      <c r="J196" s="4">
        <v>4099</v>
      </c>
      <c r="K196" s="4">
        <v>3638</v>
      </c>
      <c r="L196" s="2">
        <v>19.03</v>
      </c>
      <c r="M196" s="2">
        <v>23.93</v>
      </c>
      <c r="N196" s="4">
        <v>5363</v>
      </c>
      <c r="O196" s="5">
        <f t="shared" si="6"/>
        <v>18.287999414784018</v>
      </c>
      <c r="P196" s="5">
        <f t="shared" si="7"/>
        <v>28.185545679385793</v>
      </c>
      <c r="Q196" s="2" t="s">
        <v>1</v>
      </c>
      <c r="R196" s="2" t="s">
        <v>3</v>
      </c>
    </row>
    <row r="197" spans="1:18" x14ac:dyDescent="0.25">
      <c r="A197" s="2" t="s">
        <v>7</v>
      </c>
      <c r="B197" s="2" t="s">
        <v>8</v>
      </c>
      <c r="C197" s="2">
        <v>60</v>
      </c>
      <c r="D197" s="2">
        <v>18</v>
      </c>
      <c r="E197" s="4">
        <v>167735</v>
      </c>
      <c r="F197" s="2" t="s">
        <v>105</v>
      </c>
      <c r="G197" s="2" t="s">
        <v>110</v>
      </c>
      <c r="H197" s="4">
        <v>199649</v>
      </c>
      <c r="I197" s="4">
        <v>4794</v>
      </c>
      <c r="J197" s="4">
        <v>4321</v>
      </c>
      <c r="K197" s="4">
        <v>3835</v>
      </c>
      <c r="L197" s="2">
        <v>20.14</v>
      </c>
      <c r="M197" s="2">
        <v>25.05</v>
      </c>
      <c r="N197" s="4">
        <v>5653</v>
      </c>
      <c r="O197" s="5">
        <f t="shared" si="6"/>
        <v>18.287999414784018</v>
      </c>
      <c r="P197" s="5">
        <f t="shared" si="7"/>
        <v>28.234203991274459</v>
      </c>
      <c r="Q197" s="2" t="s">
        <v>1</v>
      </c>
      <c r="R197" s="2" t="s">
        <v>3</v>
      </c>
    </row>
    <row r="198" spans="1:18" x14ac:dyDescent="0.25">
      <c r="A198" s="2" t="s">
        <v>7</v>
      </c>
      <c r="B198" s="2" t="s">
        <v>8</v>
      </c>
      <c r="C198" s="2">
        <v>60</v>
      </c>
      <c r="D198" s="2">
        <v>19</v>
      </c>
      <c r="E198" s="4">
        <v>176476</v>
      </c>
      <c r="F198" s="2" t="s">
        <v>107</v>
      </c>
      <c r="G198" s="2" t="s">
        <v>112</v>
      </c>
      <c r="H198" s="4">
        <v>209907</v>
      </c>
      <c r="I198" s="4">
        <v>5040</v>
      </c>
      <c r="J198" s="4">
        <v>4543</v>
      </c>
      <c r="K198" s="4">
        <v>4032</v>
      </c>
      <c r="L198" s="2">
        <v>21.25</v>
      </c>
      <c r="M198" s="2">
        <v>26.16</v>
      </c>
      <c r="N198" s="4">
        <v>5944</v>
      </c>
      <c r="O198" s="5">
        <f t="shared" si="6"/>
        <v>18.287999414784018</v>
      </c>
      <c r="P198" s="5">
        <f t="shared" si="7"/>
        <v>28.234203991274459</v>
      </c>
      <c r="Q198" s="2" t="s">
        <v>1</v>
      </c>
      <c r="R198" s="2" t="s">
        <v>3</v>
      </c>
    </row>
    <row r="199" spans="1:18" x14ac:dyDescent="0.25">
      <c r="A199" s="2" t="s">
        <v>7</v>
      </c>
      <c r="B199" s="2" t="s">
        <v>8</v>
      </c>
      <c r="C199" s="2">
        <v>60</v>
      </c>
      <c r="D199" s="2">
        <v>20</v>
      </c>
      <c r="E199" s="4">
        <v>185217</v>
      </c>
      <c r="F199" s="2" t="s">
        <v>109</v>
      </c>
      <c r="G199" s="2" t="s">
        <v>208</v>
      </c>
      <c r="H199" s="4">
        <v>220165</v>
      </c>
      <c r="I199" s="4">
        <v>5287</v>
      </c>
      <c r="J199" s="4">
        <v>4765</v>
      </c>
      <c r="K199" s="4">
        <v>4230</v>
      </c>
      <c r="L199" s="2">
        <v>22.36</v>
      </c>
      <c r="M199" s="2">
        <v>27.28</v>
      </c>
      <c r="N199" s="4">
        <v>6234</v>
      </c>
      <c r="O199" s="5">
        <f t="shared" si="6"/>
        <v>18.287999414784018</v>
      </c>
      <c r="P199" s="5">
        <f t="shared" si="7"/>
        <v>28.282817965712926</v>
      </c>
      <c r="Q199" s="2" t="s">
        <v>1</v>
      </c>
      <c r="R199" s="2" t="s">
        <v>3</v>
      </c>
    </row>
    <row r="200" spans="1:18" x14ac:dyDescent="0.25">
      <c r="A200" s="2" t="s">
        <v>7</v>
      </c>
      <c r="B200" s="2" t="s">
        <v>8</v>
      </c>
      <c r="C200" s="2">
        <v>60</v>
      </c>
      <c r="D200" s="2">
        <v>21</v>
      </c>
      <c r="E200" s="4">
        <v>193957</v>
      </c>
      <c r="F200" s="2" t="s">
        <v>111</v>
      </c>
      <c r="G200" s="2" t="s">
        <v>209</v>
      </c>
      <c r="H200" s="4">
        <v>230423</v>
      </c>
      <c r="I200" s="4">
        <v>5533</v>
      </c>
      <c r="J200" s="4">
        <v>4987</v>
      </c>
      <c r="K200" s="4">
        <v>4427</v>
      </c>
      <c r="L200" s="2">
        <v>23.47</v>
      </c>
      <c r="M200" s="2">
        <v>28.4</v>
      </c>
      <c r="N200" s="4">
        <v>6525</v>
      </c>
      <c r="O200" s="5">
        <f t="shared" si="6"/>
        <v>18.287999414784018</v>
      </c>
      <c r="P200" s="5">
        <f t="shared" si="7"/>
        <v>28.33138759337449</v>
      </c>
      <c r="Q200" s="2" t="s">
        <v>1</v>
      </c>
      <c r="R200" s="2" t="s">
        <v>3</v>
      </c>
    </row>
    <row r="201" spans="1:18" x14ac:dyDescent="0.25">
      <c r="A201" s="2" t="s">
        <v>7</v>
      </c>
      <c r="B201" s="2" t="s">
        <v>8</v>
      </c>
      <c r="C201" s="2">
        <v>72</v>
      </c>
      <c r="D201" s="2">
        <v>8</v>
      </c>
      <c r="E201" s="4">
        <v>119303</v>
      </c>
      <c r="F201" s="2" t="s">
        <v>19</v>
      </c>
      <c r="G201" s="2" t="s">
        <v>210</v>
      </c>
      <c r="H201" s="4">
        <v>144041</v>
      </c>
      <c r="I201" s="4">
        <v>3459</v>
      </c>
      <c r="J201" s="4">
        <v>3117</v>
      </c>
      <c r="K201" s="4">
        <v>2767</v>
      </c>
      <c r="L201" s="2">
        <v>8.9700000000000006</v>
      </c>
      <c r="M201" s="2">
        <v>14.63</v>
      </c>
      <c r="N201" s="4">
        <v>4079</v>
      </c>
      <c r="O201" s="5">
        <f t="shared" si="6"/>
        <v>21.945599297740824</v>
      </c>
      <c r="P201" s="5">
        <f t="shared" si="7"/>
        <v>27.285632017139456</v>
      </c>
      <c r="Q201" s="2" t="s">
        <v>1</v>
      </c>
      <c r="R201" s="2" t="s">
        <v>3</v>
      </c>
    </row>
    <row r="202" spans="1:18" x14ac:dyDescent="0.25">
      <c r="A202" s="2" t="s">
        <v>7</v>
      </c>
      <c r="B202" s="2" t="s">
        <v>8</v>
      </c>
      <c r="C202" s="2">
        <v>72</v>
      </c>
      <c r="D202" s="2">
        <v>9</v>
      </c>
      <c r="E202" s="4">
        <v>131890</v>
      </c>
      <c r="F202" s="2" t="s">
        <v>21</v>
      </c>
      <c r="G202" s="2" t="s">
        <v>211</v>
      </c>
      <c r="H202" s="4">
        <v>158812</v>
      </c>
      <c r="I202" s="4">
        <v>3813</v>
      </c>
      <c r="J202" s="4">
        <v>3437</v>
      </c>
      <c r="K202" s="4">
        <v>3051</v>
      </c>
      <c r="L202" s="2">
        <v>10.08</v>
      </c>
      <c r="M202" s="2">
        <v>15.74</v>
      </c>
      <c r="N202" s="4">
        <v>4497</v>
      </c>
      <c r="O202" s="5">
        <f t="shared" si="6"/>
        <v>21.945599297740824</v>
      </c>
      <c r="P202" s="5">
        <f t="shared" si="7"/>
        <v>27.285632017139456</v>
      </c>
      <c r="Q202" s="2" t="s">
        <v>1</v>
      </c>
      <c r="R202" s="2" t="s">
        <v>3</v>
      </c>
    </row>
    <row r="203" spans="1:18" x14ac:dyDescent="0.25">
      <c r="A203" s="2" t="s">
        <v>7</v>
      </c>
      <c r="B203" s="2" t="s">
        <v>8</v>
      </c>
      <c r="C203" s="2">
        <v>72</v>
      </c>
      <c r="D203" s="2">
        <v>10</v>
      </c>
      <c r="E203" s="4">
        <v>144476</v>
      </c>
      <c r="F203" s="2" t="s">
        <v>23</v>
      </c>
      <c r="G203" s="2" t="s">
        <v>212</v>
      </c>
      <c r="H203" s="4">
        <v>173584</v>
      </c>
      <c r="I203" s="4">
        <v>4168</v>
      </c>
      <c r="J203" s="4">
        <v>3757</v>
      </c>
      <c r="K203" s="4">
        <v>3335</v>
      </c>
      <c r="L203" s="2">
        <v>11.2</v>
      </c>
      <c r="M203" s="2">
        <v>16.86</v>
      </c>
      <c r="N203" s="4">
        <v>4915</v>
      </c>
      <c r="O203" s="5">
        <f t="shared" si="6"/>
        <v>21.945599297740824</v>
      </c>
      <c r="P203" s="5">
        <f t="shared" si="7"/>
        <v>27.285632017139456</v>
      </c>
      <c r="Q203" s="2" t="s">
        <v>1</v>
      </c>
      <c r="R203" s="2" t="s">
        <v>3</v>
      </c>
    </row>
    <row r="204" spans="1:18" x14ac:dyDescent="0.25">
      <c r="A204" s="2" t="s">
        <v>7</v>
      </c>
      <c r="B204" s="2" t="s">
        <v>8</v>
      </c>
      <c r="C204" s="2">
        <v>72</v>
      </c>
      <c r="D204" s="2">
        <v>11</v>
      </c>
      <c r="E204" s="4">
        <v>157063</v>
      </c>
      <c r="F204" s="2" t="s">
        <v>25</v>
      </c>
      <c r="G204" s="2" t="s">
        <v>213</v>
      </c>
      <c r="H204" s="4">
        <v>188355</v>
      </c>
      <c r="I204" s="4">
        <v>4523</v>
      </c>
      <c r="J204" s="4">
        <v>4076</v>
      </c>
      <c r="K204" s="4">
        <v>3618</v>
      </c>
      <c r="L204" s="2">
        <v>12.32</v>
      </c>
      <c r="M204" s="2">
        <v>17.98</v>
      </c>
      <c r="N204" s="4">
        <v>5334</v>
      </c>
      <c r="O204" s="5">
        <f t="shared" si="6"/>
        <v>21.945599297740824</v>
      </c>
      <c r="P204" s="5">
        <f t="shared" si="7"/>
        <v>27.285632017139456</v>
      </c>
      <c r="Q204" s="2" t="s">
        <v>1</v>
      </c>
      <c r="R204" s="2" t="s">
        <v>3</v>
      </c>
    </row>
    <row r="205" spans="1:18" x14ac:dyDescent="0.25">
      <c r="A205" s="2" t="s">
        <v>7</v>
      </c>
      <c r="B205" s="2" t="s">
        <v>8</v>
      </c>
      <c r="C205" s="2">
        <v>72</v>
      </c>
      <c r="D205" s="2">
        <v>12</v>
      </c>
      <c r="E205" s="4">
        <v>169650</v>
      </c>
      <c r="F205" s="2" t="s">
        <v>27</v>
      </c>
      <c r="G205" s="2" t="s">
        <v>162</v>
      </c>
      <c r="H205" s="4">
        <v>203127</v>
      </c>
      <c r="I205" s="4">
        <v>4877</v>
      </c>
      <c r="J205" s="4">
        <v>4396</v>
      </c>
      <c r="K205" s="4">
        <v>3902</v>
      </c>
      <c r="L205" s="2">
        <v>13.44</v>
      </c>
      <c r="M205" s="2">
        <v>19.100000000000001</v>
      </c>
      <c r="N205" s="4">
        <v>5752</v>
      </c>
      <c r="O205" s="5">
        <f t="shared" si="6"/>
        <v>21.945599297740824</v>
      </c>
      <c r="P205" s="5">
        <f t="shared" si="7"/>
        <v>27.285632017139466</v>
      </c>
      <c r="Q205" s="2" t="s">
        <v>1</v>
      </c>
      <c r="R205" s="2" t="s">
        <v>3</v>
      </c>
    </row>
    <row r="206" spans="1:18" x14ac:dyDescent="0.25">
      <c r="A206" s="2" t="s">
        <v>7</v>
      </c>
      <c r="B206" s="2" t="s">
        <v>8</v>
      </c>
      <c r="C206" s="2">
        <v>72</v>
      </c>
      <c r="D206" s="2">
        <v>13</v>
      </c>
      <c r="E206" s="4">
        <v>182236</v>
      </c>
      <c r="F206" s="2" t="s">
        <v>29</v>
      </c>
      <c r="G206" s="2" t="s">
        <v>163</v>
      </c>
      <c r="H206" s="4">
        <v>217898</v>
      </c>
      <c r="I206" s="4">
        <v>5232</v>
      </c>
      <c r="J206" s="4">
        <v>4716</v>
      </c>
      <c r="K206" s="4">
        <v>4186</v>
      </c>
      <c r="L206" s="2">
        <v>14.56</v>
      </c>
      <c r="M206" s="2">
        <v>20.21</v>
      </c>
      <c r="N206" s="4">
        <v>6170</v>
      </c>
      <c r="O206" s="5">
        <f t="shared" si="6"/>
        <v>21.945599297740824</v>
      </c>
      <c r="P206" s="5">
        <f t="shared" si="7"/>
        <v>27.244374010541645</v>
      </c>
      <c r="Q206" s="2" t="s">
        <v>1</v>
      </c>
      <c r="R206" s="2" t="s">
        <v>3</v>
      </c>
    </row>
    <row r="207" spans="1:18" x14ac:dyDescent="0.25">
      <c r="A207" s="2" t="s">
        <v>7</v>
      </c>
      <c r="B207" s="2" t="s">
        <v>8</v>
      </c>
      <c r="C207" s="2">
        <v>72</v>
      </c>
      <c r="D207" s="2">
        <v>14</v>
      </c>
      <c r="E207" s="4">
        <v>194823</v>
      </c>
      <c r="F207" s="2" t="s">
        <v>97</v>
      </c>
      <c r="G207" s="2" t="s">
        <v>164</v>
      </c>
      <c r="H207" s="4">
        <v>232670</v>
      </c>
      <c r="I207" s="4">
        <v>5587</v>
      </c>
      <c r="J207" s="4">
        <v>5035</v>
      </c>
      <c r="K207" s="4">
        <v>4470</v>
      </c>
      <c r="L207" s="2">
        <v>15.7</v>
      </c>
      <c r="M207" s="2">
        <v>21.33</v>
      </c>
      <c r="N207" s="4">
        <v>6588</v>
      </c>
      <c r="O207" s="5">
        <f t="shared" si="6"/>
        <v>21.945599297740824</v>
      </c>
      <c r="P207" s="5">
        <f t="shared" si="7"/>
        <v>27.161766152153884</v>
      </c>
      <c r="Q207" s="2" t="s">
        <v>1</v>
      </c>
      <c r="R207" s="2" t="s">
        <v>3</v>
      </c>
    </row>
    <row r="208" spans="1:18" x14ac:dyDescent="0.25">
      <c r="A208" s="2" t="s">
        <v>7</v>
      </c>
      <c r="B208" s="2" t="s">
        <v>8</v>
      </c>
      <c r="C208" s="2">
        <v>72</v>
      </c>
      <c r="D208" s="2">
        <v>15</v>
      </c>
      <c r="E208" s="4">
        <v>207410</v>
      </c>
      <c r="F208" s="2" t="s">
        <v>99</v>
      </c>
      <c r="G208" s="2" t="s">
        <v>165</v>
      </c>
      <c r="H208" s="4">
        <v>247442</v>
      </c>
      <c r="I208" s="4">
        <v>5941</v>
      </c>
      <c r="J208" s="4">
        <v>5355</v>
      </c>
      <c r="K208" s="4">
        <v>4754</v>
      </c>
      <c r="L208" s="2">
        <v>16.809999999999999</v>
      </c>
      <c r="M208" s="2">
        <v>22.45</v>
      </c>
      <c r="N208" s="4">
        <v>7007</v>
      </c>
      <c r="O208" s="5">
        <f t="shared" si="6"/>
        <v>21.945599297740824</v>
      </c>
      <c r="P208" s="5">
        <f t="shared" si="7"/>
        <v>27.203085385935044</v>
      </c>
      <c r="Q208" s="2" t="s">
        <v>1</v>
      </c>
      <c r="R208" s="2" t="s">
        <v>3</v>
      </c>
    </row>
    <row r="209" spans="1:18" x14ac:dyDescent="0.25">
      <c r="A209" s="2" t="s">
        <v>7</v>
      </c>
      <c r="B209" s="2" t="s">
        <v>8</v>
      </c>
      <c r="C209" s="2">
        <v>72</v>
      </c>
      <c r="D209" s="2">
        <v>16</v>
      </c>
      <c r="E209" s="4">
        <v>219996</v>
      </c>
      <c r="F209" s="2" t="s">
        <v>101</v>
      </c>
      <c r="G209" s="2" t="s">
        <v>166</v>
      </c>
      <c r="H209" s="4">
        <v>262213</v>
      </c>
      <c r="I209" s="4">
        <v>6296</v>
      </c>
      <c r="J209" s="4">
        <v>5675</v>
      </c>
      <c r="K209" s="4">
        <v>5037</v>
      </c>
      <c r="L209" s="2">
        <v>17.93</v>
      </c>
      <c r="M209" s="2">
        <v>23.57</v>
      </c>
      <c r="N209" s="4">
        <v>7425</v>
      </c>
      <c r="O209" s="5">
        <f t="shared" si="6"/>
        <v>21.945599297740824</v>
      </c>
      <c r="P209" s="5">
        <f t="shared" si="7"/>
        <v>27.203085385935044</v>
      </c>
      <c r="Q209" s="2" t="s">
        <v>1</v>
      </c>
      <c r="R209" s="2" t="s">
        <v>3</v>
      </c>
    </row>
    <row r="210" spans="1:18" x14ac:dyDescent="0.25">
      <c r="A210" s="2" t="s">
        <v>7</v>
      </c>
      <c r="B210" s="2" t="s">
        <v>8</v>
      </c>
      <c r="C210" s="2">
        <v>72</v>
      </c>
      <c r="D210" s="2">
        <v>17</v>
      </c>
      <c r="E210" s="4">
        <v>232583</v>
      </c>
      <c r="F210" s="2" t="s">
        <v>103</v>
      </c>
      <c r="G210" s="2" t="s">
        <v>167</v>
      </c>
      <c r="H210" s="4">
        <v>276985</v>
      </c>
      <c r="I210" s="4">
        <v>6651</v>
      </c>
      <c r="J210" s="4">
        <v>5994</v>
      </c>
      <c r="K210" s="4">
        <v>5321</v>
      </c>
      <c r="L210" s="2">
        <v>19.03</v>
      </c>
      <c r="M210" s="2">
        <v>24.68</v>
      </c>
      <c r="N210" s="4">
        <v>7843</v>
      </c>
      <c r="O210" s="5">
        <f t="shared" si="6"/>
        <v>21.945599297740824</v>
      </c>
      <c r="P210" s="5">
        <f t="shared" si="7"/>
        <v>27.244374010541641</v>
      </c>
      <c r="Q210" s="2" t="s">
        <v>1</v>
      </c>
      <c r="R210" s="2" t="s">
        <v>3</v>
      </c>
    </row>
    <row r="211" spans="1:18" x14ac:dyDescent="0.25">
      <c r="A211" s="2" t="s">
        <v>7</v>
      </c>
      <c r="B211" s="2" t="s">
        <v>8</v>
      </c>
      <c r="C211" s="2">
        <v>72</v>
      </c>
      <c r="D211" s="2">
        <v>18</v>
      </c>
      <c r="E211" s="4">
        <v>245170</v>
      </c>
      <c r="F211" s="2" t="s">
        <v>105</v>
      </c>
      <c r="G211" s="2" t="s">
        <v>168</v>
      </c>
      <c r="H211" s="4">
        <v>291756</v>
      </c>
      <c r="I211" s="4">
        <v>7006</v>
      </c>
      <c r="J211" s="4">
        <v>6314</v>
      </c>
      <c r="K211" s="4">
        <v>5605</v>
      </c>
      <c r="L211" s="2">
        <v>20.14</v>
      </c>
      <c r="M211" s="2">
        <v>25.8</v>
      </c>
      <c r="N211" s="4">
        <v>8262</v>
      </c>
      <c r="O211" s="5">
        <f t="shared" si="6"/>
        <v>21.945599297740824</v>
      </c>
      <c r="P211" s="5">
        <f t="shared" si="7"/>
        <v>27.285632017139456</v>
      </c>
      <c r="Q211" s="2" t="s">
        <v>1</v>
      </c>
      <c r="R211" s="2" t="s">
        <v>3</v>
      </c>
    </row>
    <row r="212" spans="1:18" x14ac:dyDescent="0.25">
      <c r="A212" s="2" t="s">
        <v>7</v>
      </c>
      <c r="B212" s="2" t="s">
        <v>8</v>
      </c>
      <c r="C212" s="2">
        <v>72</v>
      </c>
      <c r="D212" s="2">
        <v>19</v>
      </c>
      <c r="E212" s="4">
        <v>257757</v>
      </c>
      <c r="F212" s="2" t="s">
        <v>107</v>
      </c>
      <c r="G212" s="2" t="s">
        <v>169</v>
      </c>
      <c r="H212" s="4">
        <v>306528</v>
      </c>
      <c r="I212" s="4">
        <v>7360</v>
      </c>
      <c r="J212" s="4">
        <v>6634</v>
      </c>
      <c r="K212" s="4">
        <v>5889</v>
      </c>
      <c r="L212" s="2">
        <v>21.25</v>
      </c>
      <c r="M212" s="2">
        <v>26.92</v>
      </c>
      <c r="N212" s="4">
        <v>8690</v>
      </c>
      <c r="O212" s="5">
        <f t="shared" si="6"/>
        <v>21.945599297740824</v>
      </c>
      <c r="P212" s="5">
        <f t="shared" si="7"/>
        <v>27.326859397034344</v>
      </c>
      <c r="Q212" s="2" t="s">
        <v>1</v>
      </c>
      <c r="R212" s="2" t="s">
        <v>3</v>
      </c>
    </row>
    <row r="213" spans="1:18" x14ac:dyDescent="0.25">
      <c r="A213" s="2" t="s">
        <v>7</v>
      </c>
      <c r="B213" s="2" t="s">
        <v>8</v>
      </c>
      <c r="C213" s="2">
        <v>72</v>
      </c>
      <c r="D213" s="2">
        <v>20</v>
      </c>
      <c r="E213" s="4">
        <v>270343</v>
      </c>
      <c r="F213" s="2" t="s">
        <v>109</v>
      </c>
      <c r="G213" s="2" t="s">
        <v>214</v>
      </c>
      <c r="H213" s="4">
        <v>321299</v>
      </c>
      <c r="I213" s="4">
        <v>7715</v>
      </c>
      <c r="J213" s="4">
        <v>6953</v>
      </c>
      <c r="K213" s="4">
        <v>6172</v>
      </c>
      <c r="L213" s="2">
        <v>22.36</v>
      </c>
      <c r="M213" s="2">
        <v>28.04</v>
      </c>
      <c r="N213" s="4">
        <v>9098</v>
      </c>
      <c r="O213" s="5">
        <f t="shared" si="6"/>
        <v>21.945599297740824</v>
      </c>
      <c r="P213" s="5">
        <f t="shared" si="7"/>
        <v>27.368056141671907</v>
      </c>
      <c r="Q213" s="2" t="s">
        <v>1</v>
      </c>
      <c r="R213" s="2" t="s">
        <v>3</v>
      </c>
    </row>
    <row r="214" spans="1:18" x14ac:dyDescent="0.25">
      <c r="A214" s="2" t="s">
        <v>7</v>
      </c>
      <c r="B214" s="2" t="s">
        <v>8</v>
      </c>
      <c r="C214" s="2">
        <v>72</v>
      </c>
      <c r="D214" s="2">
        <v>21</v>
      </c>
      <c r="E214" s="4">
        <v>282930</v>
      </c>
      <c r="F214" s="2" t="s">
        <v>111</v>
      </c>
      <c r="G214" s="2" t="s">
        <v>215</v>
      </c>
      <c r="H214" s="4">
        <v>336071</v>
      </c>
      <c r="I214" s="4">
        <v>8070</v>
      </c>
      <c r="J214" s="4">
        <v>7273</v>
      </c>
      <c r="K214" s="4">
        <v>6456</v>
      </c>
      <c r="L214" s="2">
        <v>23.47</v>
      </c>
      <c r="M214" s="2">
        <v>29.15</v>
      </c>
      <c r="N214" s="4">
        <v>9516</v>
      </c>
      <c r="O214" s="5">
        <f t="shared" si="6"/>
        <v>21.945599297740824</v>
      </c>
      <c r="P214" s="5">
        <f t="shared" si="7"/>
        <v>27.368056141671907</v>
      </c>
      <c r="Q214" s="2" t="s">
        <v>1</v>
      </c>
      <c r="R214" s="2" t="s">
        <v>3</v>
      </c>
    </row>
    <row r="215" spans="1:18" x14ac:dyDescent="0.25">
      <c r="A215" s="2" t="s">
        <v>7</v>
      </c>
      <c r="B215" s="2" t="s">
        <v>216</v>
      </c>
      <c r="C215" s="2">
        <v>18</v>
      </c>
      <c r="D215" s="2">
        <v>12</v>
      </c>
      <c r="E215" s="4">
        <v>7222</v>
      </c>
      <c r="F215" s="2" t="s">
        <v>217</v>
      </c>
      <c r="G215" s="2" t="s">
        <v>80</v>
      </c>
      <c r="H215" s="4">
        <v>8475</v>
      </c>
      <c r="I215" s="2">
        <v>204</v>
      </c>
      <c r="J215" s="2">
        <v>183</v>
      </c>
      <c r="K215" s="2">
        <v>163</v>
      </c>
      <c r="L215" s="2">
        <v>9.8000000000000007</v>
      </c>
      <c r="M215" s="2">
        <v>11.37</v>
      </c>
      <c r="N215" s="2">
        <v>240</v>
      </c>
      <c r="O215" s="5">
        <f t="shared" si="6"/>
        <v>5.4863998244352059</v>
      </c>
      <c r="P215" s="5">
        <f t="shared" si="7"/>
        <v>29.783555338632286</v>
      </c>
      <c r="Q215" s="2" t="s">
        <v>2</v>
      </c>
      <c r="R215" s="2" t="s">
        <v>3</v>
      </c>
    </row>
    <row r="216" spans="1:18" x14ac:dyDescent="0.25">
      <c r="A216" s="2" t="s">
        <v>7</v>
      </c>
      <c r="B216" s="2" t="s">
        <v>216</v>
      </c>
      <c r="C216" s="2">
        <v>18</v>
      </c>
      <c r="D216" s="2">
        <v>13</v>
      </c>
      <c r="E216" s="4">
        <v>7794</v>
      </c>
      <c r="F216" s="2" t="s">
        <v>218</v>
      </c>
      <c r="G216" s="2" t="s">
        <v>137</v>
      </c>
      <c r="H216" s="4">
        <v>9147</v>
      </c>
      <c r="I216" s="2">
        <v>220</v>
      </c>
      <c r="J216" s="2">
        <v>198</v>
      </c>
      <c r="K216" s="2">
        <v>176</v>
      </c>
      <c r="L216" s="2">
        <v>10.62</v>
      </c>
      <c r="M216" s="2">
        <v>12.19</v>
      </c>
      <c r="N216" s="2">
        <v>259</v>
      </c>
      <c r="O216" s="5">
        <f t="shared" si="6"/>
        <v>5.4863998244352059</v>
      </c>
      <c r="P216" s="5">
        <f t="shared" si="7"/>
        <v>29.783555338632318</v>
      </c>
      <c r="Q216" s="2" t="s">
        <v>2</v>
      </c>
      <c r="R216" s="2" t="s">
        <v>3</v>
      </c>
    </row>
    <row r="217" spans="1:18" x14ac:dyDescent="0.25">
      <c r="A217" s="2" t="s">
        <v>7</v>
      </c>
      <c r="B217" s="2" t="s">
        <v>216</v>
      </c>
      <c r="C217" s="2">
        <v>18</v>
      </c>
      <c r="D217" s="2">
        <v>14</v>
      </c>
      <c r="E217" s="4">
        <v>8366</v>
      </c>
      <c r="F217" s="2" t="s">
        <v>37</v>
      </c>
      <c r="G217" s="2" t="s">
        <v>219</v>
      </c>
      <c r="H217" s="4">
        <v>9818</v>
      </c>
      <c r="I217" s="2">
        <v>236</v>
      </c>
      <c r="J217" s="2">
        <v>212</v>
      </c>
      <c r="K217" s="2">
        <v>189</v>
      </c>
      <c r="L217" s="2">
        <v>11.43</v>
      </c>
      <c r="M217" s="2">
        <v>13</v>
      </c>
      <c r="N217" s="2">
        <v>278</v>
      </c>
      <c r="O217" s="5">
        <f t="shared" si="6"/>
        <v>5.4863998244352059</v>
      </c>
      <c r="P217" s="5">
        <f t="shared" si="7"/>
        <v>29.783555338632318</v>
      </c>
      <c r="Q217" s="2" t="s">
        <v>2</v>
      </c>
      <c r="R217" s="2" t="s">
        <v>3</v>
      </c>
    </row>
    <row r="218" spans="1:18" x14ac:dyDescent="0.25">
      <c r="A218" s="2" t="s">
        <v>7</v>
      </c>
      <c r="B218" s="2" t="s">
        <v>216</v>
      </c>
      <c r="C218" s="2">
        <v>18</v>
      </c>
      <c r="D218" s="2">
        <v>15</v>
      </c>
      <c r="E218" s="4">
        <v>8938</v>
      </c>
      <c r="F218" s="2" t="s">
        <v>220</v>
      </c>
      <c r="G218" s="2" t="s">
        <v>221</v>
      </c>
      <c r="H218" s="4">
        <v>10490</v>
      </c>
      <c r="I218" s="2">
        <v>252</v>
      </c>
      <c r="J218" s="2">
        <v>227</v>
      </c>
      <c r="K218" s="2">
        <v>202</v>
      </c>
      <c r="L218" s="2">
        <v>12.24</v>
      </c>
      <c r="M218" s="2">
        <v>13.81</v>
      </c>
      <c r="N218" s="2">
        <v>297</v>
      </c>
      <c r="O218" s="5">
        <f t="shared" si="6"/>
        <v>5.4863998244352059</v>
      </c>
      <c r="P218" s="5">
        <f t="shared" si="7"/>
        <v>29.783555338632318</v>
      </c>
      <c r="Q218" s="2" t="s">
        <v>2</v>
      </c>
      <c r="R218" s="2" t="s">
        <v>3</v>
      </c>
    </row>
    <row r="219" spans="1:18" x14ac:dyDescent="0.25">
      <c r="A219" s="2" t="s">
        <v>7</v>
      </c>
      <c r="B219" s="2" t="s">
        <v>216</v>
      </c>
      <c r="C219" s="2">
        <v>18</v>
      </c>
      <c r="D219" s="2">
        <v>16</v>
      </c>
      <c r="E219" s="4">
        <v>9510</v>
      </c>
      <c r="F219" s="2" t="s">
        <v>60</v>
      </c>
      <c r="G219" s="2" t="s">
        <v>222</v>
      </c>
      <c r="H219" s="4">
        <v>11161</v>
      </c>
      <c r="I219" s="2">
        <v>268</v>
      </c>
      <c r="J219" s="2">
        <v>242</v>
      </c>
      <c r="K219" s="2">
        <v>214</v>
      </c>
      <c r="L219" s="2">
        <v>13.06</v>
      </c>
      <c r="M219" s="2">
        <v>14.63</v>
      </c>
      <c r="N219" s="2">
        <v>316</v>
      </c>
      <c r="O219" s="5">
        <f t="shared" si="6"/>
        <v>5.4863998244352059</v>
      </c>
      <c r="P219" s="5">
        <f t="shared" si="7"/>
        <v>29.783555338632318</v>
      </c>
      <c r="Q219" s="2" t="s">
        <v>2</v>
      </c>
      <c r="R219" s="2" t="s">
        <v>3</v>
      </c>
    </row>
    <row r="220" spans="1:18" x14ac:dyDescent="0.25">
      <c r="A220" s="2" t="s">
        <v>7</v>
      </c>
      <c r="B220" s="2" t="s">
        <v>216</v>
      </c>
      <c r="C220" s="2">
        <v>18</v>
      </c>
      <c r="D220" s="2">
        <v>17</v>
      </c>
      <c r="E220" s="4">
        <v>10082</v>
      </c>
      <c r="F220" s="2" t="s">
        <v>223</v>
      </c>
      <c r="G220" s="2" t="s">
        <v>224</v>
      </c>
      <c r="H220" s="4">
        <v>11833</v>
      </c>
      <c r="I220" s="2">
        <v>284</v>
      </c>
      <c r="J220" s="2">
        <v>256</v>
      </c>
      <c r="K220" s="2">
        <v>227</v>
      </c>
      <c r="L220" s="2">
        <v>13.87</v>
      </c>
      <c r="M220" s="2">
        <v>15.44</v>
      </c>
      <c r="N220" s="2">
        <v>335</v>
      </c>
      <c r="O220" s="5">
        <f t="shared" si="6"/>
        <v>5.4863998244352059</v>
      </c>
      <c r="P220" s="5">
        <f t="shared" si="7"/>
        <v>29.783555338632318</v>
      </c>
      <c r="Q220" s="2" t="s">
        <v>2</v>
      </c>
      <c r="R220" s="2" t="s">
        <v>3</v>
      </c>
    </row>
    <row r="221" spans="1:18" x14ac:dyDescent="0.25">
      <c r="A221" s="2" t="s">
        <v>7</v>
      </c>
      <c r="B221" s="2" t="s">
        <v>216</v>
      </c>
      <c r="C221" s="2">
        <v>18</v>
      </c>
      <c r="D221" s="2">
        <v>18</v>
      </c>
      <c r="E221" s="4">
        <v>10655</v>
      </c>
      <c r="F221" s="2" t="s">
        <v>225</v>
      </c>
      <c r="G221" s="2" t="s">
        <v>226</v>
      </c>
      <c r="H221" s="4">
        <v>12504</v>
      </c>
      <c r="I221" s="2">
        <v>300</v>
      </c>
      <c r="J221" s="2">
        <v>271</v>
      </c>
      <c r="K221" s="2">
        <v>240</v>
      </c>
      <c r="L221" s="2">
        <v>14.68</v>
      </c>
      <c r="M221" s="2">
        <v>16.25</v>
      </c>
      <c r="N221" s="2">
        <v>354</v>
      </c>
      <c r="O221" s="5">
        <f t="shared" si="6"/>
        <v>5.4863998244352059</v>
      </c>
      <c r="P221" s="5">
        <f t="shared" si="7"/>
        <v>29.783555338632318</v>
      </c>
      <c r="Q221" s="2" t="s">
        <v>2</v>
      </c>
      <c r="R221" s="2" t="s">
        <v>3</v>
      </c>
    </row>
    <row r="222" spans="1:18" x14ac:dyDescent="0.25">
      <c r="A222" s="2" t="s">
        <v>7</v>
      </c>
      <c r="B222" s="2" t="s">
        <v>216</v>
      </c>
      <c r="C222" s="2">
        <v>21</v>
      </c>
      <c r="D222" s="2">
        <v>12</v>
      </c>
      <c r="E222" s="4">
        <v>9907</v>
      </c>
      <c r="F222" s="2" t="s">
        <v>217</v>
      </c>
      <c r="G222" s="2" t="s">
        <v>91</v>
      </c>
      <c r="H222" s="4">
        <v>11627</v>
      </c>
      <c r="I222" s="2">
        <v>279</v>
      </c>
      <c r="J222" s="2">
        <v>252</v>
      </c>
      <c r="K222" s="2">
        <v>223</v>
      </c>
      <c r="L222" s="2">
        <v>9.8000000000000007</v>
      </c>
      <c r="M222" s="2">
        <v>11.65</v>
      </c>
      <c r="N222" s="2">
        <v>329</v>
      </c>
      <c r="O222" s="5">
        <f t="shared" si="6"/>
        <v>6.4007997951744064</v>
      </c>
      <c r="P222" s="5">
        <f t="shared" si="7"/>
        <v>30.030178218135507</v>
      </c>
      <c r="Q222" s="2" t="s">
        <v>2</v>
      </c>
      <c r="R222" s="2" t="s">
        <v>3</v>
      </c>
    </row>
    <row r="223" spans="1:18" x14ac:dyDescent="0.25">
      <c r="A223" s="2" t="s">
        <v>7</v>
      </c>
      <c r="B223" s="2" t="s">
        <v>216</v>
      </c>
      <c r="C223" s="2">
        <v>21</v>
      </c>
      <c r="D223" s="2">
        <v>13</v>
      </c>
      <c r="E223" s="4">
        <v>10686</v>
      </c>
      <c r="F223" s="2" t="s">
        <v>218</v>
      </c>
      <c r="G223" s="2" t="s">
        <v>92</v>
      </c>
      <c r="H223" s="4">
        <v>12541</v>
      </c>
      <c r="I223" s="2">
        <v>301</v>
      </c>
      <c r="J223" s="2">
        <v>271</v>
      </c>
      <c r="K223" s="2">
        <v>241</v>
      </c>
      <c r="L223" s="2">
        <v>10.62</v>
      </c>
      <c r="M223" s="2">
        <v>12.47</v>
      </c>
      <c r="N223" s="2">
        <v>355</v>
      </c>
      <c r="O223" s="5">
        <f t="shared" si="6"/>
        <v>6.4007997951744064</v>
      </c>
      <c r="P223" s="5">
        <f t="shared" si="7"/>
        <v>30.030178218135532</v>
      </c>
      <c r="Q223" s="2" t="s">
        <v>2</v>
      </c>
      <c r="R223" s="2" t="s">
        <v>3</v>
      </c>
    </row>
    <row r="224" spans="1:18" x14ac:dyDescent="0.25">
      <c r="A224" s="2" t="s">
        <v>7</v>
      </c>
      <c r="B224" s="2" t="s">
        <v>216</v>
      </c>
      <c r="C224" s="2">
        <v>21</v>
      </c>
      <c r="D224" s="2">
        <v>14</v>
      </c>
      <c r="E224" s="4">
        <v>11464</v>
      </c>
      <c r="F224" s="2" t="s">
        <v>37</v>
      </c>
      <c r="G224" s="2" t="s">
        <v>227</v>
      </c>
      <c r="H224" s="4">
        <v>13454</v>
      </c>
      <c r="I224" s="2">
        <v>323</v>
      </c>
      <c r="J224" s="2">
        <v>291</v>
      </c>
      <c r="K224" s="2">
        <v>258</v>
      </c>
      <c r="L224" s="2">
        <v>11.43</v>
      </c>
      <c r="M224" s="2">
        <v>13.28</v>
      </c>
      <c r="N224" s="2">
        <v>381</v>
      </c>
      <c r="O224" s="5">
        <f t="shared" si="6"/>
        <v>6.4007997951744064</v>
      </c>
      <c r="P224" s="5">
        <f t="shared" si="7"/>
        <v>30.030178218135507</v>
      </c>
      <c r="Q224" s="2" t="s">
        <v>2</v>
      </c>
      <c r="R224" s="2" t="s">
        <v>3</v>
      </c>
    </row>
    <row r="225" spans="1:18" x14ac:dyDescent="0.25">
      <c r="A225" s="2" t="s">
        <v>7</v>
      </c>
      <c r="B225" s="2" t="s">
        <v>216</v>
      </c>
      <c r="C225" s="2">
        <v>21</v>
      </c>
      <c r="D225" s="2">
        <v>15</v>
      </c>
      <c r="E225" s="4">
        <v>12243</v>
      </c>
      <c r="F225" s="2" t="s">
        <v>220</v>
      </c>
      <c r="G225" s="2" t="s">
        <v>228</v>
      </c>
      <c r="H225" s="4">
        <v>14368</v>
      </c>
      <c r="I225" s="2">
        <v>345</v>
      </c>
      <c r="J225" s="2">
        <v>311</v>
      </c>
      <c r="K225" s="2">
        <v>276</v>
      </c>
      <c r="L225" s="2">
        <v>12.24</v>
      </c>
      <c r="M225" s="2">
        <v>14.09</v>
      </c>
      <c r="N225" s="2">
        <v>407</v>
      </c>
      <c r="O225" s="5">
        <f t="shared" si="6"/>
        <v>6.4007997951744064</v>
      </c>
      <c r="P225" s="5">
        <f t="shared" si="7"/>
        <v>30.030178218135507</v>
      </c>
      <c r="Q225" s="2" t="s">
        <v>2</v>
      </c>
      <c r="R225" s="2" t="s">
        <v>3</v>
      </c>
    </row>
    <row r="226" spans="1:18" x14ac:dyDescent="0.25">
      <c r="A226" s="2" t="s">
        <v>7</v>
      </c>
      <c r="B226" s="2" t="s">
        <v>216</v>
      </c>
      <c r="C226" s="2">
        <v>21</v>
      </c>
      <c r="D226" s="2">
        <v>16</v>
      </c>
      <c r="E226" s="4">
        <v>13022</v>
      </c>
      <c r="F226" s="2" t="s">
        <v>60</v>
      </c>
      <c r="G226" s="2" t="s">
        <v>229</v>
      </c>
      <c r="H226" s="4">
        <v>15282</v>
      </c>
      <c r="I226" s="2">
        <v>367</v>
      </c>
      <c r="J226" s="2">
        <v>331</v>
      </c>
      <c r="K226" s="2">
        <v>294</v>
      </c>
      <c r="L226" s="2">
        <v>13.06</v>
      </c>
      <c r="M226" s="2">
        <v>14.91</v>
      </c>
      <c r="N226" s="2">
        <v>433</v>
      </c>
      <c r="O226" s="5">
        <f t="shared" si="6"/>
        <v>6.4007997951744064</v>
      </c>
      <c r="P226" s="5">
        <f t="shared" si="7"/>
        <v>30.030178218135507</v>
      </c>
      <c r="Q226" s="2" t="s">
        <v>2</v>
      </c>
      <c r="R226" s="2" t="s">
        <v>3</v>
      </c>
    </row>
    <row r="227" spans="1:18" x14ac:dyDescent="0.25">
      <c r="A227" s="2" t="s">
        <v>7</v>
      </c>
      <c r="B227" s="2" t="s">
        <v>216</v>
      </c>
      <c r="C227" s="2">
        <v>21</v>
      </c>
      <c r="D227" s="2">
        <v>17</v>
      </c>
      <c r="E227" s="4">
        <v>13801</v>
      </c>
      <c r="F227" s="2" t="s">
        <v>223</v>
      </c>
      <c r="G227" s="2" t="s">
        <v>230</v>
      </c>
      <c r="H227" s="4">
        <v>16196</v>
      </c>
      <c r="I227" s="2">
        <v>389</v>
      </c>
      <c r="J227" s="2">
        <v>351</v>
      </c>
      <c r="K227" s="2">
        <v>311</v>
      </c>
      <c r="L227" s="2">
        <v>13.87</v>
      </c>
      <c r="M227" s="2">
        <v>15.72</v>
      </c>
      <c r="N227" s="2">
        <v>459</v>
      </c>
      <c r="O227" s="5">
        <f t="shared" si="6"/>
        <v>6.4007997951744064</v>
      </c>
      <c r="P227" s="5">
        <f t="shared" si="7"/>
        <v>30.030178218135532</v>
      </c>
      <c r="Q227" s="2" t="s">
        <v>2</v>
      </c>
      <c r="R227" s="2" t="s">
        <v>3</v>
      </c>
    </row>
    <row r="228" spans="1:18" x14ac:dyDescent="0.25">
      <c r="A228" s="2" t="s">
        <v>7</v>
      </c>
      <c r="B228" s="2" t="s">
        <v>216</v>
      </c>
      <c r="C228" s="2">
        <v>21</v>
      </c>
      <c r="D228" s="2">
        <v>18</v>
      </c>
      <c r="E228" s="4">
        <v>14579</v>
      </c>
      <c r="F228" s="2" t="s">
        <v>225</v>
      </c>
      <c r="G228" s="2" t="s">
        <v>231</v>
      </c>
      <c r="H228" s="4">
        <v>17110</v>
      </c>
      <c r="I228" s="2">
        <v>411</v>
      </c>
      <c r="J228" s="2">
        <v>370</v>
      </c>
      <c r="K228" s="2">
        <v>329</v>
      </c>
      <c r="L228" s="2">
        <v>14.68</v>
      </c>
      <c r="M228" s="2">
        <v>16.53</v>
      </c>
      <c r="N228" s="2">
        <v>485</v>
      </c>
      <c r="O228" s="5">
        <f t="shared" si="6"/>
        <v>6.4007997951744064</v>
      </c>
      <c r="P228" s="5">
        <f t="shared" si="7"/>
        <v>30.030178218135532</v>
      </c>
      <c r="Q228" s="2" t="s">
        <v>2</v>
      </c>
      <c r="R228" s="2" t="s">
        <v>3</v>
      </c>
    </row>
    <row r="229" spans="1:18" x14ac:dyDescent="0.25">
      <c r="A229" s="2" t="s">
        <v>7</v>
      </c>
      <c r="B229" s="2" t="s">
        <v>216</v>
      </c>
      <c r="C229" s="2">
        <v>21</v>
      </c>
      <c r="D229" s="2">
        <v>19</v>
      </c>
      <c r="E229" s="4">
        <v>15358</v>
      </c>
      <c r="F229" s="2" t="s">
        <v>232</v>
      </c>
      <c r="G229" s="2" t="s">
        <v>233</v>
      </c>
      <c r="H229" s="4">
        <v>18024</v>
      </c>
      <c r="I229" s="2">
        <v>433</v>
      </c>
      <c r="J229" s="2">
        <v>390</v>
      </c>
      <c r="K229" s="2">
        <v>346</v>
      </c>
      <c r="L229" s="2">
        <v>15.49</v>
      </c>
      <c r="M229" s="2">
        <v>17.34</v>
      </c>
      <c r="N229" s="2">
        <v>510</v>
      </c>
      <c r="O229" s="5">
        <f t="shared" si="6"/>
        <v>6.4007997951744064</v>
      </c>
      <c r="P229" s="5">
        <f t="shared" si="7"/>
        <v>30.030178218135507</v>
      </c>
      <c r="Q229" s="2" t="s">
        <v>2</v>
      </c>
      <c r="R229" s="2" t="s">
        <v>3</v>
      </c>
    </row>
    <row r="230" spans="1:18" x14ac:dyDescent="0.25">
      <c r="A230" s="2" t="s">
        <v>7</v>
      </c>
      <c r="B230" s="2" t="s">
        <v>216</v>
      </c>
      <c r="C230" s="2">
        <v>21</v>
      </c>
      <c r="D230" s="2">
        <v>20</v>
      </c>
      <c r="E230" s="4">
        <v>16137</v>
      </c>
      <c r="F230" s="2" t="s">
        <v>234</v>
      </c>
      <c r="G230" s="2" t="s">
        <v>235</v>
      </c>
      <c r="H230" s="4">
        <v>18938</v>
      </c>
      <c r="I230" s="2">
        <v>455</v>
      </c>
      <c r="J230" s="2">
        <v>410</v>
      </c>
      <c r="K230" s="2">
        <v>364</v>
      </c>
      <c r="L230" s="2">
        <v>16.309999999999999</v>
      </c>
      <c r="M230" s="2">
        <v>18.16</v>
      </c>
      <c r="N230" s="2">
        <v>536</v>
      </c>
      <c r="O230" s="5">
        <f t="shared" si="6"/>
        <v>6.4007997951744064</v>
      </c>
      <c r="P230" s="5">
        <f t="shared" si="7"/>
        <v>30.030178218135532</v>
      </c>
      <c r="Q230" s="2" t="s">
        <v>2</v>
      </c>
      <c r="R230" s="2" t="s">
        <v>3</v>
      </c>
    </row>
    <row r="231" spans="1:18" x14ac:dyDescent="0.25">
      <c r="A231" s="2" t="s">
        <v>7</v>
      </c>
      <c r="B231" s="2" t="s">
        <v>216</v>
      </c>
      <c r="C231" s="2">
        <v>21</v>
      </c>
      <c r="D231" s="2">
        <v>21</v>
      </c>
      <c r="E231" s="4">
        <v>16915</v>
      </c>
      <c r="F231" s="2" t="s">
        <v>236</v>
      </c>
      <c r="G231" s="2" t="s">
        <v>237</v>
      </c>
      <c r="H231" s="4">
        <v>19852</v>
      </c>
      <c r="I231" s="2">
        <v>477</v>
      </c>
      <c r="J231" s="2">
        <v>430</v>
      </c>
      <c r="K231" s="2">
        <v>381</v>
      </c>
      <c r="L231" s="2">
        <v>17.12</v>
      </c>
      <c r="M231" s="2">
        <v>18.97</v>
      </c>
      <c r="N231" s="2">
        <v>562</v>
      </c>
      <c r="O231" s="5">
        <f t="shared" si="6"/>
        <v>6.4007997951744064</v>
      </c>
      <c r="P231" s="5">
        <f t="shared" si="7"/>
        <v>30.030178218135479</v>
      </c>
      <c r="Q231" s="2" t="s">
        <v>2</v>
      </c>
      <c r="R231" s="2" t="s">
        <v>3</v>
      </c>
    </row>
    <row r="232" spans="1:18" x14ac:dyDescent="0.25">
      <c r="A232" s="2" t="s">
        <v>7</v>
      </c>
      <c r="B232" s="2" t="s">
        <v>216</v>
      </c>
      <c r="C232" s="2">
        <v>21</v>
      </c>
      <c r="D232" s="2">
        <v>22</v>
      </c>
      <c r="E232" s="4">
        <v>17694</v>
      </c>
      <c r="F232" s="2" t="s">
        <v>238</v>
      </c>
      <c r="G232" s="2" t="s">
        <v>239</v>
      </c>
      <c r="H232" s="4">
        <v>20766</v>
      </c>
      <c r="I232" s="2">
        <v>499</v>
      </c>
      <c r="J232" s="2">
        <v>449</v>
      </c>
      <c r="K232" s="2">
        <v>399</v>
      </c>
      <c r="L232" s="2">
        <v>17.93</v>
      </c>
      <c r="M232" s="2">
        <v>19.78</v>
      </c>
      <c r="N232" s="2">
        <v>588</v>
      </c>
      <c r="O232" s="5">
        <f t="shared" si="6"/>
        <v>6.4007997951744064</v>
      </c>
      <c r="P232" s="5">
        <f t="shared" si="7"/>
        <v>30.030178218135532</v>
      </c>
      <c r="Q232" s="2" t="s">
        <v>2</v>
      </c>
      <c r="R232" s="2" t="s">
        <v>3</v>
      </c>
    </row>
    <row r="233" spans="1:18" x14ac:dyDescent="0.25">
      <c r="A233" s="2" t="s">
        <v>7</v>
      </c>
      <c r="B233" s="2" t="s">
        <v>216</v>
      </c>
      <c r="C233" s="2">
        <v>24</v>
      </c>
      <c r="D233" s="2">
        <v>12</v>
      </c>
      <c r="E233" s="4">
        <v>13041</v>
      </c>
      <c r="F233" s="2" t="s">
        <v>217</v>
      </c>
      <c r="G233" s="2" t="s">
        <v>118</v>
      </c>
      <c r="H233" s="4">
        <v>15304</v>
      </c>
      <c r="I233" s="2">
        <v>367</v>
      </c>
      <c r="J233" s="2">
        <v>331</v>
      </c>
      <c r="K233" s="2">
        <v>294</v>
      </c>
      <c r="L233" s="2">
        <v>9.8000000000000007</v>
      </c>
      <c r="M233" s="2">
        <v>11.91</v>
      </c>
      <c r="N233" s="2">
        <v>433</v>
      </c>
      <c r="O233" s="5">
        <f t="shared" si="6"/>
        <v>7.3151997659136079</v>
      </c>
      <c r="P233" s="5">
        <f t="shared" si="7"/>
        <v>29.979831977370051</v>
      </c>
      <c r="Q233" s="2" t="s">
        <v>2</v>
      </c>
      <c r="R233" s="2" t="s">
        <v>3</v>
      </c>
    </row>
    <row r="234" spans="1:18" x14ac:dyDescent="0.25">
      <c r="A234" s="2" t="s">
        <v>7</v>
      </c>
      <c r="B234" s="2" t="s">
        <v>216</v>
      </c>
      <c r="C234" s="2">
        <v>24</v>
      </c>
      <c r="D234" s="2">
        <v>13</v>
      </c>
      <c r="E234" s="4">
        <v>14058</v>
      </c>
      <c r="F234" s="2" t="s">
        <v>218</v>
      </c>
      <c r="G234" s="2" t="s">
        <v>156</v>
      </c>
      <c r="H234" s="4">
        <v>16498</v>
      </c>
      <c r="I234" s="2">
        <v>396</v>
      </c>
      <c r="J234" s="2">
        <v>357</v>
      </c>
      <c r="K234" s="2">
        <v>317</v>
      </c>
      <c r="L234" s="2">
        <v>10.62</v>
      </c>
      <c r="M234" s="2">
        <v>12.73</v>
      </c>
      <c r="N234" s="2">
        <v>467</v>
      </c>
      <c r="O234" s="5">
        <f t="shared" si="6"/>
        <v>7.3151997659136079</v>
      </c>
      <c r="P234" s="5">
        <f t="shared" si="7"/>
        <v>29.979831977370068</v>
      </c>
      <c r="Q234" s="2" t="s">
        <v>2</v>
      </c>
      <c r="R234" s="2" t="s">
        <v>3</v>
      </c>
    </row>
    <row r="235" spans="1:18" x14ac:dyDescent="0.25">
      <c r="A235" s="2" t="s">
        <v>7</v>
      </c>
      <c r="B235" s="2" t="s">
        <v>216</v>
      </c>
      <c r="C235" s="2">
        <v>24</v>
      </c>
      <c r="D235" s="2">
        <v>14</v>
      </c>
      <c r="E235" s="4">
        <v>15075</v>
      </c>
      <c r="F235" s="2" t="s">
        <v>240</v>
      </c>
      <c r="G235" s="2" t="s">
        <v>241</v>
      </c>
      <c r="H235" s="4">
        <v>17692</v>
      </c>
      <c r="I235" s="2">
        <v>425</v>
      </c>
      <c r="J235" s="2">
        <v>383</v>
      </c>
      <c r="K235" s="2">
        <v>340</v>
      </c>
      <c r="L235" s="2">
        <v>11.43</v>
      </c>
      <c r="M235" s="2">
        <v>13.54</v>
      </c>
      <c r="N235" s="2">
        <v>501</v>
      </c>
      <c r="O235" s="5">
        <f t="shared" si="6"/>
        <v>7.3151997659136079</v>
      </c>
      <c r="P235" s="5">
        <f t="shared" si="7"/>
        <v>29.979831977370051</v>
      </c>
      <c r="Q235" s="2" t="s">
        <v>2</v>
      </c>
      <c r="R235" s="2" t="s">
        <v>3</v>
      </c>
    </row>
    <row r="236" spans="1:18" x14ac:dyDescent="0.25">
      <c r="A236" s="2" t="s">
        <v>7</v>
      </c>
      <c r="B236" s="2" t="s">
        <v>216</v>
      </c>
      <c r="C236" s="2">
        <v>24</v>
      </c>
      <c r="D236" s="2">
        <v>15</v>
      </c>
      <c r="E236" s="4">
        <v>16092</v>
      </c>
      <c r="F236" s="2" t="s">
        <v>220</v>
      </c>
      <c r="G236" s="2" t="s">
        <v>242</v>
      </c>
      <c r="H236" s="4">
        <v>18885</v>
      </c>
      <c r="I236" s="2">
        <v>453</v>
      </c>
      <c r="J236" s="2">
        <v>409</v>
      </c>
      <c r="K236" s="2">
        <v>363</v>
      </c>
      <c r="L236" s="2">
        <v>12.24</v>
      </c>
      <c r="M236" s="2">
        <v>14.35</v>
      </c>
      <c r="N236" s="2">
        <v>535</v>
      </c>
      <c r="O236" s="5">
        <f t="shared" si="6"/>
        <v>7.3151997659136079</v>
      </c>
      <c r="P236" s="5">
        <f t="shared" si="7"/>
        <v>29.979831977370051</v>
      </c>
      <c r="Q236" s="2" t="s">
        <v>2</v>
      </c>
      <c r="R236" s="2" t="s">
        <v>3</v>
      </c>
    </row>
    <row r="237" spans="1:18" x14ac:dyDescent="0.25">
      <c r="A237" s="2" t="s">
        <v>7</v>
      </c>
      <c r="B237" s="2" t="s">
        <v>216</v>
      </c>
      <c r="C237" s="2">
        <v>24</v>
      </c>
      <c r="D237" s="2">
        <v>16</v>
      </c>
      <c r="E237" s="4">
        <v>17109</v>
      </c>
      <c r="F237" s="2" t="s">
        <v>60</v>
      </c>
      <c r="G237" s="2" t="s">
        <v>243</v>
      </c>
      <c r="H237" s="4">
        <v>20079</v>
      </c>
      <c r="I237" s="2">
        <v>482</v>
      </c>
      <c r="J237" s="2">
        <v>435</v>
      </c>
      <c r="K237" s="2">
        <v>386</v>
      </c>
      <c r="L237" s="2">
        <v>13.06</v>
      </c>
      <c r="M237" s="2">
        <v>15.17</v>
      </c>
      <c r="N237" s="2">
        <v>569</v>
      </c>
      <c r="O237" s="5">
        <f t="shared" si="6"/>
        <v>7.3151997659136079</v>
      </c>
      <c r="P237" s="5">
        <f t="shared" si="7"/>
        <v>29.979831977370051</v>
      </c>
      <c r="Q237" s="2" t="s">
        <v>2</v>
      </c>
      <c r="R237" s="2" t="s">
        <v>3</v>
      </c>
    </row>
    <row r="238" spans="1:18" x14ac:dyDescent="0.25">
      <c r="A238" s="2" t="s">
        <v>7</v>
      </c>
      <c r="B238" s="2" t="s">
        <v>216</v>
      </c>
      <c r="C238" s="2">
        <v>24</v>
      </c>
      <c r="D238" s="2">
        <v>17</v>
      </c>
      <c r="E238" s="4">
        <v>18126</v>
      </c>
      <c r="F238" s="2" t="s">
        <v>93</v>
      </c>
      <c r="G238" s="2" t="s">
        <v>244</v>
      </c>
      <c r="H238" s="4">
        <v>21272</v>
      </c>
      <c r="I238" s="2">
        <v>511</v>
      </c>
      <c r="J238" s="2">
        <v>460</v>
      </c>
      <c r="K238" s="2">
        <v>409</v>
      </c>
      <c r="L238" s="2">
        <v>13.87</v>
      </c>
      <c r="M238" s="2">
        <v>15.98</v>
      </c>
      <c r="N238" s="2">
        <v>602</v>
      </c>
      <c r="O238" s="5">
        <f t="shared" si="6"/>
        <v>7.3151997659136079</v>
      </c>
      <c r="P238" s="5">
        <f t="shared" si="7"/>
        <v>29.979831977370068</v>
      </c>
      <c r="Q238" s="2" t="s">
        <v>2</v>
      </c>
      <c r="R238" s="2" t="s">
        <v>3</v>
      </c>
    </row>
    <row r="239" spans="1:18" x14ac:dyDescent="0.25">
      <c r="A239" s="2" t="s">
        <v>7</v>
      </c>
      <c r="B239" s="2" t="s">
        <v>216</v>
      </c>
      <c r="C239" s="2">
        <v>24</v>
      </c>
      <c r="D239" s="2">
        <v>18</v>
      </c>
      <c r="E239" s="4">
        <v>19143</v>
      </c>
      <c r="F239" s="2" t="s">
        <v>225</v>
      </c>
      <c r="G239" s="2" t="s">
        <v>245</v>
      </c>
      <c r="H239" s="4">
        <v>22466</v>
      </c>
      <c r="I239" s="2">
        <v>539</v>
      </c>
      <c r="J239" s="2">
        <v>486</v>
      </c>
      <c r="K239" s="2">
        <v>432</v>
      </c>
      <c r="L239" s="2">
        <v>14.68</v>
      </c>
      <c r="M239" s="2">
        <v>16.79</v>
      </c>
      <c r="N239" s="2">
        <v>636</v>
      </c>
      <c r="O239" s="5">
        <f t="shared" si="6"/>
        <v>7.3151997659136079</v>
      </c>
      <c r="P239" s="5">
        <f t="shared" si="7"/>
        <v>29.979831977370051</v>
      </c>
      <c r="Q239" s="2" t="s">
        <v>2</v>
      </c>
      <c r="R239" s="2" t="s">
        <v>3</v>
      </c>
    </row>
    <row r="240" spans="1:18" x14ac:dyDescent="0.25">
      <c r="A240" s="2" t="s">
        <v>7</v>
      </c>
      <c r="B240" s="2" t="s">
        <v>216</v>
      </c>
      <c r="C240" s="2">
        <v>24</v>
      </c>
      <c r="D240" s="2">
        <v>19</v>
      </c>
      <c r="E240" s="4">
        <v>20160</v>
      </c>
      <c r="F240" s="2" t="s">
        <v>232</v>
      </c>
      <c r="G240" s="2" t="s">
        <v>246</v>
      </c>
      <c r="H240" s="4">
        <v>23660</v>
      </c>
      <c r="I240" s="2">
        <v>568</v>
      </c>
      <c r="J240" s="2">
        <v>512</v>
      </c>
      <c r="K240" s="2">
        <v>455</v>
      </c>
      <c r="L240" s="2">
        <v>15.49</v>
      </c>
      <c r="M240" s="2">
        <v>17.600000000000001</v>
      </c>
      <c r="N240" s="2">
        <v>670</v>
      </c>
      <c r="O240" s="5">
        <f t="shared" si="6"/>
        <v>7.3151997659136079</v>
      </c>
      <c r="P240" s="5">
        <f t="shared" si="7"/>
        <v>29.979831977370068</v>
      </c>
      <c r="Q240" s="2" t="s">
        <v>2</v>
      </c>
      <c r="R240" s="2" t="s">
        <v>3</v>
      </c>
    </row>
    <row r="241" spans="1:18" x14ac:dyDescent="0.25">
      <c r="A241" s="2" t="s">
        <v>7</v>
      </c>
      <c r="B241" s="2" t="s">
        <v>216</v>
      </c>
      <c r="C241" s="2">
        <v>24</v>
      </c>
      <c r="D241" s="2">
        <v>20</v>
      </c>
      <c r="E241" s="4">
        <v>21177</v>
      </c>
      <c r="F241" s="2" t="s">
        <v>234</v>
      </c>
      <c r="G241" s="2" t="s">
        <v>247</v>
      </c>
      <c r="H241" s="4">
        <v>24853</v>
      </c>
      <c r="I241" s="2">
        <v>597</v>
      </c>
      <c r="J241" s="2">
        <v>538</v>
      </c>
      <c r="K241" s="2">
        <v>477</v>
      </c>
      <c r="L241" s="2">
        <v>16.309999999999999</v>
      </c>
      <c r="M241" s="2">
        <v>18.420000000000002</v>
      </c>
      <c r="N241" s="2">
        <v>704</v>
      </c>
      <c r="O241" s="5">
        <f t="shared" si="6"/>
        <v>7.3151997659136079</v>
      </c>
      <c r="P241" s="5">
        <f t="shared" si="7"/>
        <v>29.97983197737009</v>
      </c>
      <c r="Q241" s="2" t="s">
        <v>2</v>
      </c>
      <c r="R241" s="2" t="s">
        <v>3</v>
      </c>
    </row>
    <row r="242" spans="1:18" x14ac:dyDescent="0.25">
      <c r="A242" s="2" t="s">
        <v>7</v>
      </c>
      <c r="B242" s="2" t="s">
        <v>216</v>
      </c>
      <c r="C242" s="2">
        <v>24</v>
      </c>
      <c r="D242" s="2">
        <v>21</v>
      </c>
      <c r="E242" s="4">
        <v>22195</v>
      </c>
      <c r="F242" s="2" t="s">
        <v>236</v>
      </c>
      <c r="G242" s="2" t="s">
        <v>248</v>
      </c>
      <c r="H242" s="4">
        <v>26047</v>
      </c>
      <c r="I242" s="2">
        <v>625</v>
      </c>
      <c r="J242" s="2">
        <v>564</v>
      </c>
      <c r="K242" s="2">
        <v>500</v>
      </c>
      <c r="L242" s="2">
        <v>17.12</v>
      </c>
      <c r="M242" s="2">
        <v>19.23</v>
      </c>
      <c r="N242" s="2">
        <v>738</v>
      </c>
      <c r="O242" s="5">
        <f t="shared" si="6"/>
        <v>7.3151997659136079</v>
      </c>
      <c r="P242" s="5">
        <f t="shared" si="7"/>
        <v>29.979831977370051</v>
      </c>
      <c r="Q242" s="2" t="s">
        <v>2</v>
      </c>
      <c r="R242" s="2" t="s">
        <v>3</v>
      </c>
    </row>
    <row r="243" spans="1:18" x14ac:dyDescent="0.25">
      <c r="A243" s="2" t="s">
        <v>7</v>
      </c>
      <c r="B243" s="2" t="s">
        <v>216</v>
      </c>
      <c r="C243" s="2">
        <v>24</v>
      </c>
      <c r="D243" s="2">
        <v>22</v>
      </c>
      <c r="E243" s="4">
        <v>23212</v>
      </c>
      <c r="F243" s="2" t="s">
        <v>238</v>
      </c>
      <c r="G243" s="2" t="s">
        <v>249</v>
      </c>
      <c r="H243" s="4">
        <v>27241</v>
      </c>
      <c r="I243" s="2">
        <v>654</v>
      </c>
      <c r="J243" s="2">
        <v>590</v>
      </c>
      <c r="K243" s="2">
        <v>523</v>
      </c>
      <c r="L243" s="2">
        <v>17.93</v>
      </c>
      <c r="M243" s="2">
        <v>20.04</v>
      </c>
      <c r="N243" s="2">
        <v>771</v>
      </c>
      <c r="O243" s="5">
        <f t="shared" si="6"/>
        <v>7.3151997659136079</v>
      </c>
      <c r="P243" s="5">
        <f t="shared" si="7"/>
        <v>29.979831977370051</v>
      </c>
      <c r="Q243" s="2" t="s">
        <v>2</v>
      </c>
      <c r="R243" s="2" t="s">
        <v>3</v>
      </c>
    </row>
    <row r="244" spans="1:18" x14ac:dyDescent="0.25">
      <c r="A244" s="2" t="s">
        <v>7</v>
      </c>
      <c r="B244" s="2" t="s">
        <v>216</v>
      </c>
      <c r="C244" s="2">
        <v>24</v>
      </c>
      <c r="D244" s="2">
        <v>23</v>
      </c>
      <c r="E244" s="4">
        <v>24229</v>
      </c>
      <c r="F244" s="2" t="s">
        <v>250</v>
      </c>
      <c r="G244" s="2" t="s">
        <v>126</v>
      </c>
      <c r="H244" s="4">
        <v>28434</v>
      </c>
      <c r="I244" s="2">
        <v>683</v>
      </c>
      <c r="J244" s="2">
        <v>615</v>
      </c>
      <c r="K244" s="2">
        <v>546</v>
      </c>
      <c r="L244" s="2">
        <v>18.75</v>
      </c>
      <c r="M244" s="2">
        <v>20.86</v>
      </c>
      <c r="N244" s="2">
        <v>805</v>
      </c>
      <c r="O244" s="5">
        <f t="shared" si="6"/>
        <v>7.3151997659136079</v>
      </c>
      <c r="P244" s="5">
        <f t="shared" si="7"/>
        <v>29.979831977370051</v>
      </c>
      <c r="Q244" s="2" t="s">
        <v>2</v>
      </c>
      <c r="R244" s="2" t="s">
        <v>3</v>
      </c>
    </row>
    <row r="245" spans="1:18" x14ac:dyDescent="0.25">
      <c r="A245" s="2" t="s">
        <v>7</v>
      </c>
      <c r="B245" s="2" t="s">
        <v>216</v>
      </c>
      <c r="C245" s="2">
        <v>24</v>
      </c>
      <c r="D245" s="2">
        <v>24</v>
      </c>
      <c r="E245" s="4">
        <v>25246</v>
      </c>
      <c r="F245" s="2" t="s">
        <v>251</v>
      </c>
      <c r="G245" s="2" t="s">
        <v>252</v>
      </c>
      <c r="H245" s="4">
        <v>29628</v>
      </c>
      <c r="I245" s="2">
        <v>711</v>
      </c>
      <c r="J245" s="2">
        <v>641</v>
      </c>
      <c r="K245" s="2">
        <v>569</v>
      </c>
      <c r="L245" s="2">
        <v>19.559999999999999</v>
      </c>
      <c r="M245" s="2">
        <v>21.67</v>
      </c>
      <c r="N245" s="2">
        <v>839</v>
      </c>
      <c r="O245" s="5">
        <f t="shared" si="6"/>
        <v>7.3151997659136079</v>
      </c>
      <c r="P245" s="5">
        <f t="shared" si="7"/>
        <v>29.97983197737009</v>
      </c>
      <c r="Q245" s="2" t="s">
        <v>2</v>
      </c>
      <c r="R245" s="2" t="s">
        <v>3</v>
      </c>
    </row>
    <row r="246" spans="1:18" x14ac:dyDescent="0.25">
      <c r="A246" s="2" t="s">
        <v>7</v>
      </c>
      <c r="B246" s="2" t="s">
        <v>216</v>
      </c>
      <c r="C246" s="2">
        <v>24</v>
      </c>
      <c r="D246" s="2">
        <v>25</v>
      </c>
      <c r="E246" s="4">
        <v>26263</v>
      </c>
      <c r="F246" s="2" t="s">
        <v>253</v>
      </c>
      <c r="G246" s="2" t="s">
        <v>165</v>
      </c>
      <c r="H246" s="4">
        <v>30822</v>
      </c>
      <c r="I246" s="2">
        <v>740</v>
      </c>
      <c r="J246" s="2">
        <v>667</v>
      </c>
      <c r="K246" s="2">
        <v>592</v>
      </c>
      <c r="L246" s="2">
        <v>20.37</v>
      </c>
      <c r="M246" s="2">
        <v>22.48</v>
      </c>
      <c r="N246" s="2">
        <v>873</v>
      </c>
      <c r="O246" s="5">
        <f t="shared" si="6"/>
        <v>7.3151997659136079</v>
      </c>
      <c r="P246" s="5">
        <f t="shared" si="7"/>
        <v>29.979831977370051</v>
      </c>
      <c r="Q246" s="2" t="s">
        <v>2</v>
      </c>
      <c r="R246" s="2" t="s">
        <v>3</v>
      </c>
    </row>
    <row r="247" spans="1:18" x14ac:dyDescent="0.25">
      <c r="A247" s="2" t="s">
        <v>7</v>
      </c>
      <c r="B247" s="2" t="s">
        <v>216</v>
      </c>
      <c r="C247" s="2">
        <v>24</v>
      </c>
      <c r="D247" s="2">
        <v>26</v>
      </c>
      <c r="E247" s="4">
        <v>27280</v>
      </c>
      <c r="F247" s="2" t="s">
        <v>254</v>
      </c>
      <c r="G247" s="2" t="s">
        <v>255</v>
      </c>
      <c r="H247" s="4">
        <v>32015</v>
      </c>
      <c r="I247" s="2">
        <v>769</v>
      </c>
      <c r="J247" s="2">
        <v>693</v>
      </c>
      <c r="K247" s="2">
        <v>615</v>
      </c>
      <c r="L247" s="2">
        <v>21.19</v>
      </c>
      <c r="M247" s="2">
        <v>23.29</v>
      </c>
      <c r="N247" s="2">
        <v>907</v>
      </c>
      <c r="O247" s="5">
        <f t="shared" si="6"/>
        <v>7.3151997659136079</v>
      </c>
      <c r="P247" s="5">
        <f t="shared" si="7"/>
        <v>29.862158718045642</v>
      </c>
      <c r="Q247" s="2" t="s">
        <v>2</v>
      </c>
      <c r="R247" s="2" t="s">
        <v>3</v>
      </c>
    </row>
    <row r="248" spans="1:18" x14ac:dyDescent="0.25">
      <c r="A248" s="2" t="s">
        <v>7</v>
      </c>
      <c r="B248" s="2" t="s">
        <v>216</v>
      </c>
      <c r="C248" s="2">
        <v>24</v>
      </c>
      <c r="D248" s="2">
        <v>27</v>
      </c>
      <c r="E248" s="4">
        <v>28297</v>
      </c>
      <c r="F248" s="2" t="s">
        <v>256</v>
      </c>
      <c r="G248" s="2" t="s">
        <v>257</v>
      </c>
      <c r="H248" s="4">
        <v>33209</v>
      </c>
      <c r="I248" s="2">
        <v>791</v>
      </c>
      <c r="J248" s="2">
        <v>719</v>
      </c>
      <c r="K248" s="2">
        <v>638</v>
      </c>
      <c r="L248" s="2">
        <v>22</v>
      </c>
      <c r="M248" s="2">
        <v>24.11</v>
      </c>
      <c r="N248" s="2">
        <v>940</v>
      </c>
      <c r="O248" s="5">
        <f t="shared" si="6"/>
        <v>7.3151997659136079</v>
      </c>
      <c r="P248" s="5">
        <f t="shared" si="7"/>
        <v>29.979831977370051</v>
      </c>
      <c r="Q248" s="2" t="s">
        <v>2</v>
      </c>
      <c r="R248" s="2" t="s">
        <v>3</v>
      </c>
    </row>
    <row r="249" spans="1:18" x14ac:dyDescent="0.25">
      <c r="A249" s="2" t="s">
        <v>7</v>
      </c>
      <c r="B249" s="2" t="s">
        <v>216</v>
      </c>
      <c r="C249" s="2">
        <v>27</v>
      </c>
      <c r="D249" s="2">
        <v>12</v>
      </c>
      <c r="E249" s="4">
        <v>16632</v>
      </c>
      <c r="F249" s="2" t="s">
        <v>217</v>
      </c>
      <c r="G249" s="2" t="s">
        <v>137</v>
      </c>
      <c r="H249" s="4">
        <v>19519</v>
      </c>
      <c r="I249" s="2">
        <v>469</v>
      </c>
      <c r="J249" s="2">
        <v>422</v>
      </c>
      <c r="K249" s="2">
        <v>375</v>
      </c>
      <c r="L249" s="2">
        <v>9.8000000000000007</v>
      </c>
      <c r="M249" s="2">
        <v>12.19</v>
      </c>
      <c r="N249" s="2">
        <v>553</v>
      </c>
      <c r="O249" s="5">
        <f t="shared" si="6"/>
        <v>8.2295997366528084</v>
      </c>
      <c r="P249" s="5">
        <f t="shared" si="7"/>
        <v>30.14931336150055</v>
      </c>
      <c r="Q249" s="2" t="s">
        <v>2</v>
      </c>
      <c r="R249" s="2" t="s">
        <v>3</v>
      </c>
    </row>
    <row r="250" spans="1:18" x14ac:dyDescent="0.25">
      <c r="A250" s="2" t="s">
        <v>7</v>
      </c>
      <c r="B250" s="2" t="s">
        <v>216</v>
      </c>
      <c r="C250" s="2">
        <v>27</v>
      </c>
      <c r="D250" s="2">
        <v>13</v>
      </c>
      <c r="E250" s="4">
        <v>17919</v>
      </c>
      <c r="F250" s="2" t="s">
        <v>218</v>
      </c>
      <c r="G250" s="2" t="s">
        <v>219</v>
      </c>
      <c r="H250" s="4">
        <v>21030</v>
      </c>
      <c r="I250" s="2">
        <v>505</v>
      </c>
      <c r="J250" s="2">
        <v>455</v>
      </c>
      <c r="K250" s="2">
        <v>404</v>
      </c>
      <c r="L250" s="2">
        <v>10.62</v>
      </c>
      <c r="M250" s="2">
        <v>13.01</v>
      </c>
      <c r="N250" s="2">
        <v>596</v>
      </c>
      <c r="O250" s="5">
        <f t="shared" si="6"/>
        <v>8.2295997366528084</v>
      </c>
      <c r="P250" s="5">
        <f t="shared" si="7"/>
        <v>30.149313361500568</v>
      </c>
      <c r="Q250" s="2" t="s">
        <v>2</v>
      </c>
      <c r="R250" s="2" t="s">
        <v>3</v>
      </c>
    </row>
    <row r="251" spans="1:18" x14ac:dyDescent="0.25">
      <c r="A251" s="2" t="s">
        <v>7</v>
      </c>
      <c r="B251" s="2" t="s">
        <v>216</v>
      </c>
      <c r="C251" s="2">
        <v>27</v>
      </c>
      <c r="D251" s="2">
        <v>14</v>
      </c>
      <c r="E251" s="4">
        <v>19207</v>
      </c>
      <c r="F251" s="2" t="s">
        <v>240</v>
      </c>
      <c r="G251" s="2" t="s">
        <v>221</v>
      </c>
      <c r="H251" s="4">
        <v>22541</v>
      </c>
      <c r="I251" s="2">
        <v>541</v>
      </c>
      <c r="J251" s="2">
        <v>488</v>
      </c>
      <c r="K251" s="2">
        <v>433</v>
      </c>
      <c r="L251" s="2">
        <v>11.43</v>
      </c>
      <c r="M251" s="2">
        <v>13.82</v>
      </c>
      <c r="N251" s="2">
        <v>638</v>
      </c>
      <c r="O251" s="5">
        <f t="shared" si="6"/>
        <v>8.2295997366528084</v>
      </c>
      <c r="P251" s="5">
        <f t="shared" si="7"/>
        <v>30.149313361500568</v>
      </c>
      <c r="Q251" s="2" t="s">
        <v>2</v>
      </c>
      <c r="R251" s="2" t="s">
        <v>3</v>
      </c>
    </row>
    <row r="252" spans="1:18" x14ac:dyDescent="0.25">
      <c r="A252" s="2" t="s">
        <v>7</v>
      </c>
      <c r="B252" s="2" t="s">
        <v>216</v>
      </c>
      <c r="C252" s="2">
        <v>27</v>
      </c>
      <c r="D252" s="2">
        <v>15</v>
      </c>
      <c r="E252" s="4">
        <v>20494</v>
      </c>
      <c r="F252" s="2" t="s">
        <v>220</v>
      </c>
      <c r="G252" s="2" t="s">
        <v>222</v>
      </c>
      <c r="H252" s="4">
        <v>24051</v>
      </c>
      <c r="I252" s="2">
        <v>578</v>
      </c>
      <c r="J252" s="2">
        <v>520</v>
      </c>
      <c r="K252" s="2">
        <v>462</v>
      </c>
      <c r="L252" s="2">
        <v>12.24</v>
      </c>
      <c r="M252" s="2">
        <v>14.63</v>
      </c>
      <c r="N252" s="2">
        <v>681</v>
      </c>
      <c r="O252" s="5">
        <f t="shared" si="6"/>
        <v>8.2295997366528084</v>
      </c>
      <c r="P252" s="5">
        <f t="shared" si="7"/>
        <v>30.149313361500568</v>
      </c>
      <c r="Q252" s="2" t="s">
        <v>2</v>
      </c>
      <c r="R252" s="2" t="s">
        <v>3</v>
      </c>
    </row>
    <row r="253" spans="1:18" x14ac:dyDescent="0.25">
      <c r="A253" s="2" t="s">
        <v>7</v>
      </c>
      <c r="B253" s="2" t="s">
        <v>216</v>
      </c>
      <c r="C253" s="2">
        <v>27</v>
      </c>
      <c r="D253" s="2">
        <v>16</v>
      </c>
      <c r="E253" s="4">
        <v>21781</v>
      </c>
      <c r="F253" s="2" t="s">
        <v>60</v>
      </c>
      <c r="G253" s="2" t="s">
        <v>224</v>
      </c>
      <c r="H253" s="4">
        <v>25562</v>
      </c>
      <c r="I253" s="2">
        <v>614</v>
      </c>
      <c r="J253" s="2">
        <v>553</v>
      </c>
      <c r="K253" s="2">
        <v>491</v>
      </c>
      <c r="L253" s="2">
        <v>13.06</v>
      </c>
      <c r="M253" s="2">
        <v>15.45</v>
      </c>
      <c r="N253" s="2">
        <v>724</v>
      </c>
      <c r="O253" s="5">
        <f t="shared" si="6"/>
        <v>8.2295997366528084</v>
      </c>
      <c r="P253" s="5">
        <f t="shared" si="7"/>
        <v>30.14931336150055</v>
      </c>
      <c r="Q253" s="2" t="s">
        <v>2</v>
      </c>
      <c r="R253" s="2" t="s">
        <v>3</v>
      </c>
    </row>
    <row r="254" spans="1:18" x14ac:dyDescent="0.25">
      <c r="A254" s="2" t="s">
        <v>7</v>
      </c>
      <c r="B254" s="2" t="s">
        <v>216</v>
      </c>
      <c r="C254" s="2">
        <v>27</v>
      </c>
      <c r="D254" s="2">
        <v>17</v>
      </c>
      <c r="E254" s="4">
        <v>23068</v>
      </c>
      <c r="F254" s="2" t="s">
        <v>93</v>
      </c>
      <c r="G254" s="2" t="s">
        <v>226</v>
      </c>
      <c r="H254" s="4">
        <v>27073</v>
      </c>
      <c r="I254" s="2">
        <v>650</v>
      </c>
      <c r="J254" s="2">
        <v>586</v>
      </c>
      <c r="K254" s="2">
        <v>520</v>
      </c>
      <c r="L254" s="2">
        <v>13.87</v>
      </c>
      <c r="M254" s="2">
        <v>16.260000000000002</v>
      </c>
      <c r="N254" s="2">
        <v>767</v>
      </c>
      <c r="O254" s="5">
        <f t="shared" si="6"/>
        <v>8.2295997366528084</v>
      </c>
      <c r="P254" s="5">
        <f t="shared" si="7"/>
        <v>30.149313361500585</v>
      </c>
      <c r="Q254" s="2" t="s">
        <v>2</v>
      </c>
      <c r="R254" s="2" t="s">
        <v>3</v>
      </c>
    </row>
    <row r="255" spans="1:18" x14ac:dyDescent="0.25">
      <c r="A255" s="2" t="s">
        <v>7</v>
      </c>
      <c r="B255" s="2" t="s">
        <v>216</v>
      </c>
      <c r="C255" s="2">
        <v>27</v>
      </c>
      <c r="D255" s="2">
        <v>18</v>
      </c>
      <c r="E255" s="4">
        <v>24356</v>
      </c>
      <c r="F255" s="2" t="s">
        <v>225</v>
      </c>
      <c r="G255" s="2" t="s">
        <v>258</v>
      </c>
      <c r="H255" s="4">
        <v>28584</v>
      </c>
      <c r="I255" s="2">
        <v>686</v>
      </c>
      <c r="J255" s="2">
        <v>619</v>
      </c>
      <c r="K255" s="2">
        <v>549</v>
      </c>
      <c r="L255" s="2">
        <v>14.68</v>
      </c>
      <c r="M255" s="2">
        <v>17.07</v>
      </c>
      <c r="N255" s="2">
        <v>809</v>
      </c>
      <c r="O255" s="5">
        <f t="shared" si="6"/>
        <v>8.2295997366528084</v>
      </c>
      <c r="P255" s="5">
        <f t="shared" si="7"/>
        <v>30.149313361500568</v>
      </c>
      <c r="Q255" s="2" t="s">
        <v>2</v>
      </c>
      <c r="R255" s="2" t="s">
        <v>3</v>
      </c>
    </row>
    <row r="256" spans="1:18" x14ac:dyDescent="0.25">
      <c r="A256" s="2" t="s">
        <v>7</v>
      </c>
      <c r="B256" s="2" t="s">
        <v>216</v>
      </c>
      <c r="C256" s="2">
        <v>27</v>
      </c>
      <c r="D256" s="2">
        <v>19</v>
      </c>
      <c r="E256" s="4">
        <v>25643</v>
      </c>
      <c r="F256" s="2" t="s">
        <v>232</v>
      </c>
      <c r="G256" s="2" t="s">
        <v>259</v>
      </c>
      <c r="H256" s="4">
        <v>30094</v>
      </c>
      <c r="I256" s="2">
        <v>723</v>
      </c>
      <c r="J256" s="2">
        <v>651</v>
      </c>
      <c r="K256" s="2">
        <v>578</v>
      </c>
      <c r="L256" s="2">
        <v>15.49</v>
      </c>
      <c r="M256" s="2">
        <v>17.88</v>
      </c>
      <c r="N256" s="2">
        <v>852</v>
      </c>
      <c r="O256" s="5">
        <f t="shared" si="6"/>
        <v>8.2295997366528084</v>
      </c>
      <c r="P256" s="5">
        <f t="shared" si="7"/>
        <v>30.14931336150055</v>
      </c>
      <c r="Q256" s="2" t="s">
        <v>2</v>
      </c>
      <c r="R256" s="2" t="s">
        <v>3</v>
      </c>
    </row>
    <row r="257" spans="1:18" x14ac:dyDescent="0.25">
      <c r="A257" s="2" t="s">
        <v>7</v>
      </c>
      <c r="B257" s="2" t="s">
        <v>216</v>
      </c>
      <c r="C257" s="2">
        <v>27</v>
      </c>
      <c r="D257" s="2">
        <v>20</v>
      </c>
      <c r="E257" s="4">
        <v>26930</v>
      </c>
      <c r="F257" s="2" t="s">
        <v>234</v>
      </c>
      <c r="G257" s="2" t="s">
        <v>260</v>
      </c>
      <c r="H257" s="4">
        <v>31605</v>
      </c>
      <c r="I257" s="2">
        <v>759</v>
      </c>
      <c r="J257" s="2">
        <v>684</v>
      </c>
      <c r="K257" s="2">
        <v>607</v>
      </c>
      <c r="L257" s="2">
        <v>16.309999999999999</v>
      </c>
      <c r="M257" s="2">
        <v>18.7</v>
      </c>
      <c r="N257" s="2">
        <v>895</v>
      </c>
      <c r="O257" s="5">
        <f t="shared" si="6"/>
        <v>8.2295997366528084</v>
      </c>
      <c r="P257" s="5">
        <f t="shared" si="7"/>
        <v>30.149313361500568</v>
      </c>
      <c r="Q257" s="2" t="s">
        <v>2</v>
      </c>
      <c r="R257" s="2" t="s">
        <v>3</v>
      </c>
    </row>
    <row r="258" spans="1:18" x14ac:dyDescent="0.25">
      <c r="A258" s="2" t="s">
        <v>7</v>
      </c>
      <c r="B258" s="2" t="s">
        <v>216</v>
      </c>
      <c r="C258" s="2">
        <v>27</v>
      </c>
      <c r="D258" s="2">
        <v>21</v>
      </c>
      <c r="E258" s="4">
        <v>28218</v>
      </c>
      <c r="F258" s="2" t="s">
        <v>236</v>
      </c>
      <c r="G258" s="2" t="s">
        <v>261</v>
      </c>
      <c r="H258" s="4">
        <v>33116</v>
      </c>
      <c r="I258" s="2">
        <v>795</v>
      </c>
      <c r="J258" s="2">
        <v>717</v>
      </c>
      <c r="K258" s="2">
        <v>636</v>
      </c>
      <c r="L258" s="2">
        <v>17.12</v>
      </c>
      <c r="M258" s="2">
        <v>19.510000000000002</v>
      </c>
      <c r="N258" s="2">
        <v>938</v>
      </c>
      <c r="O258" s="5">
        <f t="shared" si="6"/>
        <v>8.2295997366528084</v>
      </c>
      <c r="P258" s="5">
        <f t="shared" si="7"/>
        <v>30.149313361500568</v>
      </c>
      <c r="Q258" s="2" t="s">
        <v>2</v>
      </c>
      <c r="R258" s="2" t="s">
        <v>3</v>
      </c>
    </row>
    <row r="259" spans="1:18" x14ac:dyDescent="0.25">
      <c r="A259" s="2" t="s">
        <v>7</v>
      </c>
      <c r="B259" s="2" t="s">
        <v>216</v>
      </c>
      <c r="C259" s="2">
        <v>27</v>
      </c>
      <c r="D259" s="2">
        <v>22</v>
      </c>
      <c r="E259" s="4">
        <v>29505</v>
      </c>
      <c r="F259" s="2" t="s">
        <v>238</v>
      </c>
      <c r="G259" s="2" t="s">
        <v>262</v>
      </c>
      <c r="H259" s="4">
        <v>34626</v>
      </c>
      <c r="I259" s="2">
        <v>831</v>
      </c>
      <c r="J259" s="2">
        <v>749</v>
      </c>
      <c r="K259" s="2">
        <v>665</v>
      </c>
      <c r="L259" s="2">
        <v>17.93</v>
      </c>
      <c r="M259" s="2">
        <v>20.32</v>
      </c>
      <c r="N259" s="2">
        <v>981</v>
      </c>
      <c r="O259" s="5">
        <f t="shared" ref="O259:O322" si="8">C259/3.28084</f>
        <v>8.2295997366528084</v>
      </c>
      <c r="P259" s="5">
        <f t="shared" ref="P259:P322" si="9">DEGREES(ATAN((M259-L259)/(O259/2)))</f>
        <v>30.149313361500568</v>
      </c>
      <c r="Q259" s="2" t="s">
        <v>2</v>
      </c>
      <c r="R259" s="2" t="s">
        <v>3</v>
      </c>
    </row>
    <row r="260" spans="1:18" x14ac:dyDescent="0.25">
      <c r="A260" s="2" t="s">
        <v>7</v>
      </c>
      <c r="B260" s="2" t="s">
        <v>216</v>
      </c>
      <c r="C260" s="2">
        <v>27</v>
      </c>
      <c r="D260" s="2">
        <v>23</v>
      </c>
      <c r="E260" s="4">
        <v>30792</v>
      </c>
      <c r="F260" s="2" t="s">
        <v>250</v>
      </c>
      <c r="G260" s="2" t="s">
        <v>145</v>
      </c>
      <c r="H260" s="4">
        <v>36137</v>
      </c>
      <c r="I260" s="2">
        <v>868</v>
      </c>
      <c r="J260" s="2">
        <v>782</v>
      </c>
      <c r="K260" s="2">
        <v>694</v>
      </c>
      <c r="L260" s="2">
        <v>18.75</v>
      </c>
      <c r="M260" s="2">
        <v>21.14</v>
      </c>
      <c r="N260" s="4">
        <v>1023</v>
      </c>
      <c r="O260" s="5">
        <f t="shared" si="8"/>
        <v>8.2295997366528084</v>
      </c>
      <c r="P260" s="5">
        <f t="shared" si="9"/>
        <v>30.149313361500568</v>
      </c>
      <c r="Q260" s="2" t="s">
        <v>2</v>
      </c>
      <c r="R260" s="2" t="s">
        <v>3</v>
      </c>
    </row>
    <row r="261" spans="1:18" x14ac:dyDescent="0.25">
      <c r="A261" s="2" t="s">
        <v>7</v>
      </c>
      <c r="B261" s="2" t="s">
        <v>216</v>
      </c>
      <c r="C261" s="2">
        <v>27</v>
      </c>
      <c r="D261" s="2">
        <v>24</v>
      </c>
      <c r="E261" s="4">
        <v>32079</v>
      </c>
      <c r="F261" s="2" t="s">
        <v>251</v>
      </c>
      <c r="G261" s="2" t="s">
        <v>263</v>
      </c>
      <c r="H261" s="4">
        <v>37648</v>
      </c>
      <c r="I261" s="2">
        <v>904</v>
      </c>
      <c r="J261" s="2">
        <v>815</v>
      </c>
      <c r="K261" s="2">
        <v>723</v>
      </c>
      <c r="L261" s="2">
        <v>19.559999999999999</v>
      </c>
      <c r="M261" s="2">
        <v>21.95</v>
      </c>
      <c r="N261" s="4">
        <v>1066</v>
      </c>
      <c r="O261" s="5">
        <f t="shared" si="8"/>
        <v>8.2295997366528084</v>
      </c>
      <c r="P261" s="5">
        <f t="shared" si="9"/>
        <v>30.149313361500568</v>
      </c>
      <c r="Q261" s="2" t="s">
        <v>2</v>
      </c>
      <c r="R261" s="2" t="s">
        <v>3</v>
      </c>
    </row>
    <row r="262" spans="1:18" x14ac:dyDescent="0.25">
      <c r="A262" s="2" t="s">
        <v>7</v>
      </c>
      <c r="B262" s="2" t="s">
        <v>216</v>
      </c>
      <c r="C262" s="2">
        <v>27</v>
      </c>
      <c r="D262" s="2">
        <v>25</v>
      </c>
      <c r="E262" s="4">
        <v>33367</v>
      </c>
      <c r="F262" s="2" t="s">
        <v>253</v>
      </c>
      <c r="G262" s="2" t="s">
        <v>264</v>
      </c>
      <c r="H262" s="4">
        <v>39159</v>
      </c>
      <c r="I262" s="2">
        <v>940</v>
      </c>
      <c r="J262" s="2">
        <v>847</v>
      </c>
      <c r="K262" s="2">
        <v>752</v>
      </c>
      <c r="L262" s="2">
        <v>20.37</v>
      </c>
      <c r="M262" s="2">
        <v>22.76</v>
      </c>
      <c r="N262" s="4">
        <v>1109</v>
      </c>
      <c r="O262" s="5">
        <f t="shared" si="8"/>
        <v>8.2295997366528084</v>
      </c>
      <c r="P262" s="5">
        <f t="shared" si="9"/>
        <v>30.149313361500568</v>
      </c>
      <c r="Q262" s="2" t="s">
        <v>2</v>
      </c>
      <c r="R262" s="2" t="s">
        <v>3</v>
      </c>
    </row>
    <row r="263" spans="1:18" x14ac:dyDescent="0.25">
      <c r="A263" s="2" t="s">
        <v>7</v>
      </c>
      <c r="B263" s="2" t="s">
        <v>216</v>
      </c>
      <c r="C263" s="2">
        <v>27</v>
      </c>
      <c r="D263" s="2">
        <v>26</v>
      </c>
      <c r="E263" s="4">
        <v>34654</v>
      </c>
      <c r="F263" s="2" t="s">
        <v>254</v>
      </c>
      <c r="G263" s="2" t="s">
        <v>265</v>
      </c>
      <c r="H263" s="4">
        <v>40669</v>
      </c>
      <c r="I263" s="2">
        <v>977</v>
      </c>
      <c r="J263" s="2">
        <v>880</v>
      </c>
      <c r="K263" s="2">
        <v>781</v>
      </c>
      <c r="L263" s="2">
        <v>21.18</v>
      </c>
      <c r="M263" s="2">
        <v>23.57</v>
      </c>
      <c r="N263" s="4">
        <v>1152</v>
      </c>
      <c r="O263" s="5">
        <f t="shared" si="8"/>
        <v>8.2295997366528084</v>
      </c>
      <c r="P263" s="5">
        <f t="shared" si="9"/>
        <v>30.149313361500568</v>
      </c>
      <c r="Q263" s="2" t="s">
        <v>2</v>
      </c>
      <c r="R263" s="2" t="s">
        <v>3</v>
      </c>
    </row>
    <row r="264" spans="1:18" x14ac:dyDescent="0.25">
      <c r="A264" s="2" t="s">
        <v>7</v>
      </c>
      <c r="B264" s="2" t="s">
        <v>216</v>
      </c>
      <c r="C264" s="2">
        <v>27</v>
      </c>
      <c r="D264" s="2">
        <v>27</v>
      </c>
      <c r="E264" s="4">
        <v>35941</v>
      </c>
      <c r="F264" s="2" t="s">
        <v>256</v>
      </c>
      <c r="G264" s="2" t="s">
        <v>266</v>
      </c>
      <c r="H264" s="4">
        <v>42180</v>
      </c>
      <c r="I264" s="4">
        <v>1013</v>
      </c>
      <c r="J264" s="2">
        <v>913</v>
      </c>
      <c r="K264" s="2">
        <v>810</v>
      </c>
      <c r="L264" s="2">
        <v>22</v>
      </c>
      <c r="M264" s="2">
        <v>24.39</v>
      </c>
      <c r="N264" s="4">
        <v>1194</v>
      </c>
      <c r="O264" s="5">
        <f t="shared" si="8"/>
        <v>8.2295997366528084</v>
      </c>
      <c r="P264" s="5">
        <f t="shared" si="9"/>
        <v>30.149313361500568</v>
      </c>
      <c r="Q264" s="2" t="s">
        <v>2</v>
      </c>
      <c r="R264" s="2" t="s">
        <v>3</v>
      </c>
    </row>
    <row r="265" spans="1:18" x14ac:dyDescent="0.25">
      <c r="A265" s="2" t="s">
        <v>7</v>
      </c>
      <c r="B265" s="2" t="s">
        <v>216</v>
      </c>
      <c r="C265" s="2">
        <v>27</v>
      </c>
      <c r="D265" s="2">
        <v>28</v>
      </c>
      <c r="E265" s="4">
        <v>37229</v>
      </c>
      <c r="F265" s="2" t="s">
        <v>106</v>
      </c>
      <c r="G265" s="2" t="s">
        <v>267</v>
      </c>
      <c r="H265" s="4">
        <v>43691</v>
      </c>
      <c r="I265" s="4">
        <v>1049</v>
      </c>
      <c r="J265" s="2">
        <v>945</v>
      </c>
      <c r="K265" s="2">
        <v>839</v>
      </c>
      <c r="L265" s="2">
        <v>22.81</v>
      </c>
      <c r="M265" s="2">
        <v>25.2</v>
      </c>
      <c r="N265" s="4">
        <v>1237</v>
      </c>
      <c r="O265" s="5">
        <f t="shared" si="8"/>
        <v>8.2295997366528084</v>
      </c>
      <c r="P265" s="5">
        <f t="shared" si="9"/>
        <v>30.149313361500568</v>
      </c>
      <c r="Q265" s="2" t="s">
        <v>2</v>
      </c>
      <c r="R265" s="2" t="s">
        <v>3</v>
      </c>
    </row>
    <row r="266" spans="1:18" x14ac:dyDescent="0.25">
      <c r="A266" s="2" t="s">
        <v>7</v>
      </c>
      <c r="B266" s="2" t="s">
        <v>216</v>
      </c>
      <c r="C266" s="2">
        <v>27</v>
      </c>
      <c r="D266" s="2">
        <v>29</v>
      </c>
      <c r="E266" s="4">
        <v>38516</v>
      </c>
      <c r="F266" s="2" t="s">
        <v>268</v>
      </c>
      <c r="G266" s="2" t="s">
        <v>269</v>
      </c>
      <c r="H266" s="4">
        <v>45202</v>
      </c>
      <c r="I266" s="4">
        <v>1085</v>
      </c>
      <c r="J266" s="2">
        <v>978</v>
      </c>
      <c r="K266" s="2">
        <v>868</v>
      </c>
      <c r="L266" s="2">
        <v>23.63</v>
      </c>
      <c r="M266" s="2">
        <v>26.01</v>
      </c>
      <c r="N266" s="4">
        <v>1280</v>
      </c>
      <c r="O266" s="5">
        <f t="shared" si="8"/>
        <v>8.2295997366528084</v>
      </c>
      <c r="P266" s="5">
        <f t="shared" si="9"/>
        <v>30.045085810552528</v>
      </c>
      <c r="Q266" s="2" t="s">
        <v>2</v>
      </c>
      <c r="R266" s="2" t="s">
        <v>3</v>
      </c>
    </row>
    <row r="267" spans="1:18" x14ac:dyDescent="0.25">
      <c r="A267" s="2" t="s">
        <v>7</v>
      </c>
      <c r="B267" s="2" t="s">
        <v>216</v>
      </c>
      <c r="C267" s="2">
        <v>27</v>
      </c>
      <c r="D267" s="2">
        <v>30</v>
      </c>
      <c r="E267" s="4">
        <v>39803</v>
      </c>
      <c r="F267" s="2" t="s">
        <v>270</v>
      </c>
      <c r="G267" s="2" t="s">
        <v>271</v>
      </c>
      <c r="H267" s="4">
        <v>46712</v>
      </c>
      <c r="I267" s="4">
        <v>1122</v>
      </c>
      <c r="J267" s="4">
        <v>1011</v>
      </c>
      <c r="K267" s="2">
        <v>897</v>
      </c>
      <c r="L267" s="2">
        <v>24.44</v>
      </c>
      <c r="M267" s="2">
        <v>26.83</v>
      </c>
      <c r="N267" s="4">
        <v>1323</v>
      </c>
      <c r="O267" s="5">
        <f t="shared" si="8"/>
        <v>8.2295997366528084</v>
      </c>
      <c r="P267" s="5">
        <f t="shared" si="9"/>
        <v>30.149313361500528</v>
      </c>
      <c r="Q267" s="2" t="s">
        <v>2</v>
      </c>
      <c r="R267" s="2" t="s">
        <v>3</v>
      </c>
    </row>
    <row r="268" spans="1:18" x14ac:dyDescent="0.25">
      <c r="A268" s="2" t="s">
        <v>7</v>
      </c>
      <c r="B268" s="2" t="s">
        <v>216</v>
      </c>
      <c r="C268" s="2">
        <v>30</v>
      </c>
      <c r="D268" s="2">
        <v>12</v>
      </c>
      <c r="E268" s="4">
        <v>20691</v>
      </c>
      <c r="F268" s="2" t="s">
        <v>217</v>
      </c>
      <c r="G268" s="2" t="s">
        <v>272</v>
      </c>
      <c r="H268" s="4">
        <v>24283</v>
      </c>
      <c r="I268" s="2">
        <v>583</v>
      </c>
      <c r="J268" s="2">
        <v>526</v>
      </c>
      <c r="K268" s="2">
        <v>466</v>
      </c>
      <c r="L268" s="2">
        <v>9.8000000000000007</v>
      </c>
      <c r="M268" s="2">
        <v>12.44</v>
      </c>
      <c r="N268" s="2">
        <v>688</v>
      </c>
      <c r="O268" s="5">
        <f t="shared" si="8"/>
        <v>9.143999707392009</v>
      </c>
      <c r="P268" s="5">
        <f t="shared" si="9"/>
        <v>30.003333248071161</v>
      </c>
      <c r="Q268" s="2" t="s">
        <v>2</v>
      </c>
      <c r="R268" s="2" t="s">
        <v>3</v>
      </c>
    </row>
    <row r="269" spans="1:18" x14ac:dyDescent="0.25">
      <c r="A269" s="2" t="s">
        <v>7</v>
      </c>
      <c r="B269" s="2" t="s">
        <v>216</v>
      </c>
      <c r="C269" s="2">
        <v>30</v>
      </c>
      <c r="D269" s="2">
        <v>13</v>
      </c>
      <c r="E269" s="4">
        <v>22280</v>
      </c>
      <c r="F269" s="2" t="s">
        <v>218</v>
      </c>
      <c r="G269" s="2" t="s">
        <v>227</v>
      </c>
      <c r="H269" s="4">
        <v>26148</v>
      </c>
      <c r="I269" s="2">
        <v>628</v>
      </c>
      <c r="J269" s="2">
        <v>566</v>
      </c>
      <c r="K269" s="2">
        <v>502</v>
      </c>
      <c r="L269" s="2">
        <v>10.62</v>
      </c>
      <c r="M269" s="2">
        <v>13.26</v>
      </c>
      <c r="N269" s="2">
        <v>740</v>
      </c>
      <c r="O269" s="5">
        <f t="shared" si="8"/>
        <v>9.143999707392009</v>
      </c>
      <c r="P269" s="5">
        <f t="shared" si="9"/>
        <v>30.003333248071183</v>
      </c>
      <c r="Q269" s="2" t="s">
        <v>2</v>
      </c>
      <c r="R269" s="2" t="s">
        <v>3</v>
      </c>
    </row>
    <row r="270" spans="1:18" x14ac:dyDescent="0.25">
      <c r="A270" s="2" t="s">
        <v>7</v>
      </c>
      <c r="B270" s="2" t="s">
        <v>216</v>
      </c>
      <c r="C270" s="2">
        <v>30</v>
      </c>
      <c r="D270" s="2">
        <v>14</v>
      </c>
      <c r="E270" s="4">
        <v>23870</v>
      </c>
      <c r="F270" s="2" t="s">
        <v>240</v>
      </c>
      <c r="G270" s="2" t="s">
        <v>228</v>
      </c>
      <c r="H270" s="4">
        <v>28013</v>
      </c>
      <c r="I270" s="2">
        <v>673</v>
      </c>
      <c r="J270" s="2">
        <v>606</v>
      </c>
      <c r="K270" s="2">
        <v>538</v>
      </c>
      <c r="L270" s="2">
        <v>11.43</v>
      </c>
      <c r="M270" s="2">
        <v>14.07</v>
      </c>
      <c r="N270" s="2">
        <v>793</v>
      </c>
      <c r="O270" s="5">
        <f t="shared" si="8"/>
        <v>9.143999707392009</v>
      </c>
      <c r="P270" s="5">
        <f t="shared" si="9"/>
        <v>30.003333248071183</v>
      </c>
      <c r="Q270" s="2" t="s">
        <v>2</v>
      </c>
      <c r="R270" s="2" t="s">
        <v>3</v>
      </c>
    </row>
    <row r="271" spans="1:18" x14ac:dyDescent="0.25">
      <c r="A271" s="2" t="s">
        <v>7</v>
      </c>
      <c r="B271" s="2" t="s">
        <v>216</v>
      </c>
      <c r="C271" s="2">
        <v>30</v>
      </c>
      <c r="D271" s="2">
        <v>15</v>
      </c>
      <c r="E271" s="4">
        <v>25459</v>
      </c>
      <c r="F271" s="2" t="s">
        <v>220</v>
      </c>
      <c r="G271" s="2" t="s">
        <v>229</v>
      </c>
      <c r="H271" s="4">
        <v>29878</v>
      </c>
      <c r="I271" s="2">
        <v>717</v>
      </c>
      <c r="J271" s="2">
        <v>647</v>
      </c>
      <c r="K271" s="2">
        <v>574</v>
      </c>
      <c r="L271" s="2">
        <v>12.24</v>
      </c>
      <c r="M271" s="2">
        <v>14.88</v>
      </c>
      <c r="N271" s="2">
        <v>846</v>
      </c>
      <c r="O271" s="5">
        <f t="shared" si="8"/>
        <v>9.143999707392009</v>
      </c>
      <c r="P271" s="5">
        <f t="shared" si="9"/>
        <v>30.003333248071183</v>
      </c>
      <c r="Q271" s="2" t="s">
        <v>2</v>
      </c>
      <c r="R271" s="2" t="s">
        <v>3</v>
      </c>
    </row>
    <row r="272" spans="1:18" x14ac:dyDescent="0.25">
      <c r="A272" s="2" t="s">
        <v>7</v>
      </c>
      <c r="B272" s="2" t="s">
        <v>216</v>
      </c>
      <c r="C272" s="2">
        <v>30</v>
      </c>
      <c r="D272" s="2">
        <v>16</v>
      </c>
      <c r="E272" s="4">
        <v>27048</v>
      </c>
      <c r="F272" s="2" t="s">
        <v>60</v>
      </c>
      <c r="G272" s="2" t="s">
        <v>230</v>
      </c>
      <c r="H272" s="4">
        <v>31743</v>
      </c>
      <c r="I272" s="2">
        <v>762</v>
      </c>
      <c r="J272" s="2">
        <v>687</v>
      </c>
      <c r="K272" s="2">
        <v>610</v>
      </c>
      <c r="L272" s="2">
        <v>13.06</v>
      </c>
      <c r="M272" s="2">
        <v>15.7</v>
      </c>
      <c r="N272" s="2">
        <v>899</v>
      </c>
      <c r="O272" s="5">
        <f t="shared" si="8"/>
        <v>9.143999707392009</v>
      </c>
      <c r="P272" s="5">
        <f t="shared" si="9"/>
        <v>30.003333248071161</v>
      </c>
      <c r="Q272" s="2" t="s">
        <v>2</v>
      </c>
      <c r="R272" s="2" t="s">
        <v>3</v>
      </c>
    </row>
    <row r="273" spans="1:18" x14ac:dyDescent="0.25">
      <c r="A273" s="2" t="s">
        <v>7</v>
      </c>
      <c r="B273" s="2" t="s">
        <v>216</v>
      </c>
      <c r="C273" s="2">
        <v>30</v>
      </c>
      <c r="D273" s="2">
        <v>17</v>
      </c>
      <c r="E273" s="4">
        <v>28637</v>
      </c>
      <c r="F273" s="2" t="s">
        <v>93</v>
      </c>
      <c r="G273" s="2" t="s">
        <v>231</v>
      </c>
      <c r="H273" s="4">
        <v>33608</v>
      </c>
      <c r="I273" s="2">
        <v>807</v>
      </c>
      <c r="J273" s="2">
        <v>727</v>
      </c>
      <c r="K273" s="2">
        <v>646</v>
      </c>
      <c r="L273" s="2">
        <v>13.87</v>
      </c>
      <c r="M273" s="2">
        <v>16.510000000000002</v>
      </c>
      <c r="N273" s="2">
        <v>952</v>
      </c>
      <c r="O273" s="5">
        <f t="shared" si="8"/>
        <v>9.143999707392009</v>
      </c>
      <c r="P273" s="5">
        <f t="shared" si="9"/>
        <v>30.003333248071201</v>
      </c>
      <c r="Q273" s="2" t="s">
        <v>2</v>
      </c>
      <c r="R273" s="2" t="s">
        <v>3</v>
      </c>
    </row>
    <row r="274" spans="1:18" x14ac:dyDescent="0.25">
      <c r="A274" s="2" t="s">
        <v>7</v>
      </c>
      <c r="B274" s="2" t="s">
        <v>216</v>
      </c>
      <c r="C274" s="2">
        <v>30</v>
      </c>
      <c r="D274" s="2">
        <v>18</v>
      </c>
      <c r="E274" s="4">
        <v>30226</v>
      </c>
      <c r="F274" s="2" t="s">
        <v>225</v>
      </c>
      <c r="G274" s="2" t="s">
        <v>233</v>
      </c>
      <c r="H274" s="4">
        <v>35473</v>
      </c>
      <c r="I274" s="2">
        <v>852</v>
      </c>
      <c r="J274" s="2">
        <v>768</v>
      </c>
      <c r="K274" s="2">
        <v>681</v>
      </c>
      <c r="L274" s="2">
        <v>14.68</v>
      </c>
      <c r="M274" s="2">
        <v>17.32</v>
      </c>
      <c r="N274" s="4">
        <v>1004</v>
      </c>
      <c r="O274" s="5">
        <f t="shared" si="8"/>
        <v>9.143999707392009</v>
      </c>
      <c r="P274" s="5">
        <f t="shared" si="9"/>
        <v>30.003333248071183</v>
      </c>
      <c r="Q274" s="2" t="s">
        <v>2</v>
      </c>
      <c r="R274" s="2" t="s">
        <v>3</v>
      </c>
    </row>
    <row r="275" spans="1:18" x14ac:dyDescent="0.25">
      <c r="A275" s="2" t="s">
        <v>7</v>
      </c>
      <c r="B275" s="2" t="s">
        <v>216</v>
      </c>
      <c r="C275" s="2">
        <v>30</v>
      </c>
      <c r="D275" s="2">
        <v>19</v>
      </c>
      <c r="E275" s="4">
        <v>31816</v>
      </c>
      <c r="F275" s="2" t="s">
        <v>232</v>
      </c>
      <c r="G275" s="2" t="s">
        <v>235</v>
      </c>
      <c r="H275" s="4">
        <v>37338</v>
      </c>
      <c r="I275" s="2">
        <v>897</v>
      </c>
      <c r="J275" s="2">
        <v>808</v>
      </c>
      <c r="K275" s="2">
        <v>717</v>
      </c>
      <c r="L275" s="2">
        <v>15.49</v>
      </c>
      <c r="M275" s="2">
        <v>18.13</v>
      </c>
      <c r="N275" s="4">
        <v>1057</v>
      </c>
      <c r="O275" s="5">
        <f t="shared" si="8"/>
        <v>9.143999707392009</v>
      </c>
      <c r="P275" s="5">
        <f t="shared" si="9"/>
        <v>30.003333248071161</v>
      </c>
      <c r="Q275" s="2" t="s">
        <v>2</v>
      </c>
      <c r="R275" s="2" t="s">
        <v>3</v>
      </c>
    </row>
    <row r="276" spans="1:18" x14ac:dyDescent="0.25">
      <c r="A276" s="2" t="s">
        <v>7</v>
      </c>
      <c r="B276" s="2" t="s">
        <v>216</v>
      </c>
      <c r="C276" s="2">
        <v>30</v>
      </c>
      <c r="D276" s="2">
        <v>20</v>
      </c>
      <c r="E276" s="4">
        <v>33405</v>
      </c>
      <c r="F276" s="2" t="s">
        <v>234</v>
      </c>
      <c r="G276" s="2" t="s">
        <v>237</v>
      </c>
      <c r="H276" s="4">
        <v>39203</v>
      </c>
      <c r="I276" s="2">
        <v>941</v>
      </c>
      <c r="J276" s="2">
        <v>848</v>
      </c>
      <c r="K276" s="2">
        <v>753</v>
      </c>
      <c r="L276" s="2">
        <v>16.309999999999999</v>
      </c>
      <c r="M276" s="2">
        <v>18.95</v>
      </c>
      <c r="N276" s="4">
        <v>1110</v>
      </c>
      <c r="O276" s="5">
        <f t="shared" si="8"/>
        <v>9.143999707392009</v>
      </c>
      <c r="P276" s="5">
        <f t="shared" si="9"/>
        <v>30.003333248071183</v>
      </c>
      <c r="Q276" s="2" t="s">
        <v>2</v>
      </c>
      <c r="R276" s="2" t="s">
        <v>3</v>
      </c>
    </row>
    <row r="277" spans="1:18" x14ac:dyDescent="0.25">
      <c r="A277" s="2" t="s">
        <v>7</v>
      </c>
      <c r="B277" s="2" t="s">
        <v>216</v>
      </c>
      <c r="C277" s="2">
        <v>30</v>
      </c>
      <c r="D277" s="2">
        <v>21</v>
      </c>
      <c r="E277" s="4">
        <v>34994</v>
      </c>
      <c r="F277" s="2" t="s">
        <v>236</v>
      </c>
      <c r="G277" s="2" t="s">
        <v>239</v>
      </c>
      <c r="H277" s="4">
        <v>41069</v>
      </c>
      <c r="I277" s="2">
        <v>986</v>
      </c>
      <c r="J277" s="2">
        <v>889</v>
      </c>
      <c r="K277" s="2">
        <v>789</v>
      </c>
      <c r="L277" s="2">
        <v>17.12</v>
      </c>
      <c r="M277" s="2">
        <v>19.760000000000002</v>
      </c>
      <c r="N277" s="4">
        <v>1163</v>
      </c>
      <c r="O277" s="5">
        <f t="shared" si="8"/>
        <v>9.143999707392009</v>
      </c>
      <c r="P277" s="5">
        <f t="shared" si="9"/>
        <v>30.003333248071183</v>
      </c>
      <c r="Q277" s="2" t="s">
        <v>2</v>
      </c>
      <c r="R277" s="2" t="s">
        <v>3</v>
      </c>
    </row>
    <row r="278" spans="1:18" x14ac:dyDescent="0.25">
      <c r="A278" s="2" t="s">
        <v>7</v>
      </c>
      <c r="B278" s="2" t="s">
        <v>216</v>
      </c>
      <c r="C278" s="2">
        <v>30</v>
      </c>
      <c r="D278" s="2">
        <v>22</v>
      </c>
      <c r="E278" s="4">
        <v>36583</v>
      </c>
      <c r="F278" s="2" t="s">
        <v>238</v>
      </c>
      <c r="G278" s="2" t="s">
        <v>102</v>
      </c>
      <c r="H278" s="4">
        <v>42934</v>
      </c>
      <c r="I278" s="4">
        <v>1031</v>
      </c>
      <c r="J278" s="2">
        <v>929</v>
      </c>
      <c r="K278" s="2">
        <v>825</v>
      </c>
      <c r="L278" s="2">
        <v>17.93</v>
      </c>
      <c r="M278" s="2">
        <v>20.57</v>
      </c>
      <c r="N278" s="4">
        <v>1216</v>
      </c>
      <c r="O278" s="5">
        <f t="shared" si="8"/>
        <v>9.143999707392009</v>
      </c>
      <c r="P278" s="5">
        <f t="shared" si="9"/>
        <v>30.003333248071183</v>
      </c>
      <c r="Q278" s="2" t="s">
        <v>2</v>
      </c>
      <c r="R278" s="2" t="s">
        <v>3</v>
      </c>
    </row>
    <row r="279" spans="1:18" x14ac:dyDescent="0.25">
      <c r="A279" s="2" t="s">
        <v>7</v>
      </c>
      <c r="B279" s="2" t="s">
        <v>216</v>
      </c>
      <c r="C279" s="2">
        <v>30</v>
      </c>
      <c r="D279" s="2">
        <v>23</v>
      </c>
      <c r="E279" s="4">
        <v>38173</v>
      </c>
      <c r="F279" s="2" t="s">
        <v>250</v>
      </c>
      <c r="G279" s="2" t="s">
        <v>273</v>
      </c>
      <c r="H279" s="4">
        <v>44799</v>
      </c>
      <c r="I279" s="4">
        <v>1076</v>
      </c>
      <c r="J279" s="2">
        <v>969</v>
      </c>
      <c r="K279" s="2">
        <v>861</v>
      </c>
      <c r="L279" s="2">
        <v>18.75</v>
      </c>
      <c r="M279" s="2">
        <v>21.39</v>
      </c>
      <c r="N279" s="4">
        <v>1269</v>
      </c>
      <c r="O279" s="5">
        <f t="shared" si="8"/>
        <v>9.143999707392009</v>
      </c>
      <c r="P279" s="5">
        <f t="shared" si="9"/>
        <v>30.003333248071183</v>
      </c>
      <c r="Q279" s="2" t="s">
        <v>2</v>
      </c>
      <c r="R279" s="2" t="s">
        <v>3</v>
      </c>
    </row>
    <row r="280" spans="1:18" x14ac:dyDescent="0.25">
      <c r="A280" s="2" t="s">
        <v>7</v>
      </c>
      <c r="B280" s="2" t="s">
        <v>216</v>
      </c>
      <c r="C280" s="2">
        <v>30</v>
      </c>
      <c r="D280" s="2">
        <v>24</v>
      </c>
      <c r="E280" s="4">
        <v>39762</v>
      </c>
      <c r="F280" s="2" t="s">
        <v>251</v>
      </c>
      <c r="G280" s="2" t="s">
        <v>274</v>
      </c>
      <c r="H280" s="4">
        <v>46664</v>
      </c>
      <c r="I280" s="4">
        <v>1120</v>
      </c>
      <c r="J280" s="4">
        <v>1010</v>
      </c>
      <c r="K280" s="2">
        <v>896</v>
      </c>
      <c r="L280" s="2">
        <v>19.559999999999999</v>
      </c>
      <c r="M280" s="2">
        <v>22.2</v>
      </c>
      <c r="N280" s="4">
        <v>1321</v>
      </c>
      <c r="O280" s="5">
        <f t="shared" si="8"/>
        <v>9.143999707392009</v>
      </c>
      <c r="P280" s="5">
        <f t="shared" si="9"/>
        <v>30.003333248071183</v>
      </c>
      <c r="Q280" s="2" t="s">
        <v>2</v>
      </c>
      <c r="R280" s="2" t="s">
        <v>3</v>
      </c>
    </row>
    <row r="281" spans="1:18" x14ac:dyDescent="0.25">
      <c r="A281" s="2" t="s">
        <v>7</v>
      </c>
      <c r="B281" s="2" t="s">
        <v>216</v>
      </c>
      <c r="C281" s="2">
        <v>30</v>
      </c>
      <c r="D281" s="2">
        <v>25</v>
      </c>
      <c r="E281" s="4">
        <v>41351</v>
      </c>
      <c r="F281" s="2" t="s">
        <v>253</v>
      </c>
      <c r="G281" s="2" t="s">
        <v>275</v>
      </c>
      <c r="H281" s="4">
        <v>48529</v>
      </c>
      <c r="I281" s="4">
        <v>1165</v>
      </c>
      <c r="J281" s="4">
        <v>1050</v>
      </c>
      <c r="K281" s="2">
        <v>932</v>
      </c>
      <c r="L281" s="2">
        <v>20.37</v>
      </c>
      <c r="M281" s="2">
        <v>23.01</v>
      </c>
      <c r="N281" s="4">
        <v>1374</v>
      </c>
      <c r="O281" s="5">
        <f t="shared" si="8"/>
        <v>9.143999707392009</v>
      </c>
      <c r="P281" s="5">
        <f t="shared" si="9"/>
        <v>30.003333248071183</v>
      </c>
      <c r="Q281" s="2" t="s">
        <v>2</v>
      </c>
      <c r="R281" s="2" t="s">
        <v>3</v>
      </c>
    </row>
    <row r="282" spans="1:18" x14ac:dyDescent="0.25">
      <c r="A282" s="2" t="s">
        <v>7</v>
      </c>
      <c r="B282" s="2" t="s">
        <v>216</v>
      </c>
      <c r="C282" s="2">
        <v>30</v>
      </c>
      <c r="D282" s="2">
        <v>26</v>
      </c>
      <c r="E282" s="4">
        <v>42940</v>
      </c>
      <c r="F282" s="2" t="s">
        <v>254</v>
      </c>
      <c r="G282" s="2" t="s">
        <v>276</v>
      </c>
      <c r="H282" s="4">
        <v>50394</v>
      </c>
      <c r="I282" s="4">
        <v>1210</v>
      </c>
      <c r="J282" s="4">
        <v>1091</v>
      </c>
      <c r="K282" s="2">
        <v>968</v>
      </c>
      <c r="L282" s="2">
        <v>21.18</v>
      </c>
      <c r="M282" s="2">
        <v>23.82</v>
      </c>
      <c r="N282" s="4">
        <v>1427</v>
      </c>
      <c r="O282" s="5">
        <f t="shared" si="8"/>
        <v>9.143999707392009</v>
      </c>
      <c r="P282" s="5">
        <f t="shared" si="9"/>
        <v>30.003333248071183</v>
      </c>
      <c r="Q282" s="2" t="s">
        <v>2</v>
      </c>
      <c r="R282" s="2" t="s">
        <v>3</v>
      </c>
    </row>
    <row r="283" spans="1:18" x14ac:dyDescent="0.25">
      <c r="A283" s="2" t="s">
        <v>7</v>
      </c>
      <c r="B283" s="2" t="s">
        <v>216</v>
      </c>
      <c r="C283" s="2">
        <v>30</v>
      </c>
      <c r="D283" s="2">
        <v>27</v>
      </c>
      <c r="E283" s="4">
        <v>44529</v>
      </c>
      <c r="F283" s="2" t="s">
        <v>256</v>
      </c>
      <c r="G283" s="2" t="s">
        <v>277</v>
      </c>
      <c r="H283" s="4">
        <v>52259</v>
      </c>
      <c r="I283" s="4">
        <v>1255</v>
      </c>
      <c r="J283" s="4">
        <v>1131</v>
      </c>
      <c r="K283" s="4">
        <v>1004</v>
      </c>
      <c r="L283" s="2">
        <v>22</v>
      </c>
      <c r="M283" s="2">
        <v>24.64</v>
      </c>
      <c r="N283" s="4">
        <v>1480</v>
      </c>
      <c r="O283" s="5">
        <f t="shared" si="8"/>
        <v>9.143999707392009</v>
      </c>
      <c r="P283" s="5">
        <f t="shared" si="9"/>
        <v>30.003333248071183</v>
      </c>
      <c r="Q283" s="2" t="s">
        <v>2</v>
      </c>
      <c r="R283" s="2" t="s">
        <v>3</v>
      </c>
    </row>
    <row r="284" spans="1:18" x14ac:dyDescent="0.25">
      <c r="A284" s="2" t="s">
        <v>7</v>
      </c>
      <c r="B284" s="2" t="s">
        <v>216</v>
      </c>
      <c r="C284" s="2">
        <v>30</v>
      </c>
      <c r="D284" s="2">
        <v>28</v>
      </c>
      <c r="E284" s="4">
        <v>46119</v>
      </c>
      <c r="F284" s="2" t="s">
        <v>106</v>
      </c>
      <c r="G284" s="2" t="s">
        <v>278</v>
      </c>
      <c r="H284" s="4">
        <v>54124</v>
      </c>
      <c r="I284" s="4">
        <v>1300</v>
      </c>
      <c r="J284" s="4">
        <v>1171</v>
      </c>
      <c r="K284" s="4">
        <v>1040</v>
      </c>
      <c r="L284" s="2">
        <v>22.81</v>
      </c>
      <c r="M284" s="2">
        <v>25.45</v>
      </c>
      <c r="N284" s="4">
        <v>1533</v>
      </c>
      <c r="O284" s="5">
        <f t="shared" si="8"/>
        <v>9.143999707392009</v>
      </c>
      <c r="P284" s="5">
        <f t="shared" si="9"/>
        <v>30.003333248071183</v>
      </c>
      <c r="Q284" s="2" t="s">
        <v>2</v>
      </c>
      <c r="R284" s="2" t="s">
        <v>3</v>
      </c>
    </row>
    <row r="285" spans="1:18" x14ac:dyDescent="0.25">
      <c r="A285" s="2" t="s">
        <v>7</v>
      </c>
      <c r="B285" s="2" t="s">
        <v>216</v>
      </c>
      <c r="C285" s="2">
        <v>30</v>
      </c>
      <c r="D285" s="2">
        <v>29</v>
      </c>
      <c r="E285" s="4">
        <v>47708</v>
      </c>
      <c r="F285" s="2" t="s">
        <v>268</v>
      </c>
      <c r="G285" s="2" t="s">
        <v>279</v>
      </c>
      <c r="H285" s="4">
        <v>55989</v>
      </c>
      <c r="I285" s="4">
        <v>1344</v>
      </c>
      <c r="J285" s="4">
        <v>1212</v>
      </c>
      <c r="K285" s="4">
        <v>1076</v>
      </c>
      <c r="L285" s="2">
        <v>23.62</v>
      </c>
      <c r="M285" s="2">
        <v>26.26</v>
      </c>
      <c r="N285" s="4">
        <v>1585</v>
      </c>
      <c r="O285" s="5">
        <f t="shared" si="8"/>
        <v>9.143999707392009</v>
      </c>
      <c r="P285" s="5">
        <f t="shared" si="9"/>
        <v>30.003333248071183</v>
      </c>
      <c r="Q285" s="2" t="s">
        <v>2</v>
      </c>
      <c r="R285" s="2" t="s">
        <v>3</v>
      </c>
    </row>
    <row r="286" spans="1:18" x14ac:dyDescent="0.25">
      <c r="A286" s="2" t="s">
        <v>7</v>
      </c>
      <c r="B286" s="2" t="s">
        <v>216</v>
      </c>
      <c r="C286" s="2">
        <v>30</v>
      </c>
      <c r="D286" s="2">
        <v>30</v>
      </c>
      <c r="E286" s="4">
        <v>49297</v>
      </c>
      <c r="F286" s="2" t="s">
        <v>270</v>
      </c>
      <c r="G286" s="2" t="s">
        <v>280</v>
      </c>
      <c r="H286" s="4">
        <v>57854</v>
      </c>
      <c r="I286" s="4">
        <v>1389</v>
      </c>
      <c r="J286" s="4">
        <v>1252</v>
      </c>
      <c r="K286" s="4">
        <v>1111</v>
      </c>
      <c r="L286" s="2">
        <v>24.43</v>
      </c>
      <c r="M286" s="2">
        <v>27.07</v>
      </c>
      <c r="N286" s="4">
        <v>1638</v>
      </c>
      <c r="O286" s="5">
        <f t="shared" si="8"/>
        <v>9.143999707392009</v>
      </c>
      <c r="P286" s="5">
        <f t="shared" si="9"/>
        <v>30.003333248071183</v>
      </c>
      <c r="Q286" s="2" t="s">
        <v>2</v>
      </c>
      <c r="R286" s="2" t="s">
        <v>3</v>
      </c>
    </row>
    <row r="287" spans="1:18" x14ac:dyDescent="0.25">
      <c r="A287" s="2" t="s">
        <v>7</v>
      </c>
      <c r="B287" s="2" t="s">
        <v>216</v>
      </c>
      <c r="C287" s="2">
        <v>30</v>
      </c>
      <c r="D287" s="2">
        <v>31</v>
      </c>
      <c r="E287" s="4">
        <v>50886</v>
      </c>
      <c r="F287" s="2" t="s">
        <v>281</v>
      </c>
      <c r="G287" s="2" t="s">
        <v>282</v>
      </c>
      <c r="H287" s="4">
        <v>59720</v>
      </c>
      <c r="I287" s="4">
        <v>1434</v>
      </c>
      <c r="J287" s="4">
        <v>1292</v>
      </c>
      <c r="K287" s="4">
        <v>1147</v>
      </c>
      <c r="L287" s="2">
        <v>25.24</v>
      </c>
      <c r="M287" s="2">
        <v>27.88</v>
      </c>
      <c r="N287" s="4">
        <v>1691</v>
      </c>
      <c r="O287" s="5">
        <f t="shared" si="8"/>
        <v>9.143999707392009</v>
      </c>
      <c r="P287" s="5">
        <f t="shared" si="9"/>
        <v>30.003333248071183</v>
      </c>
      <c r="Q287" s="2" t="s">
        <v>2</v>
      </c>
      <c r="R287" s="2" t="s">
        <v>3</v>
      </c>
    </row>
    <row r="288" spans="1:18" x14ac:dyDescent="0.25">
      <c r="A288" s="2" t="s">
        <v>7</v>
      </c>
      <c r="B288" s="2" t="s">
        <v>216</v>
      </c>
      <c r="C288" s="2">
        <v>30</v>
      </c>
      <c r="D288" s="2">
        <v>32</v>
      </c>
      <c r="E288" s="4">
        <v>52476</v>
      </c>
      <c r="F288" s="2" t="s">
        <v>283</v>
      </c>
      <c r="G288" s="2" t="s">
        <v>284</v>
      </c>
      <c r="H288" s="4">
        <v>61585</v>
      </c>
      <c r="I288" s="4">
        <v>1479</v>
      </c>
      <c r="J288" s="4">
        <v>1333</v>
      </c>
      <c r="K288" s="4">
        <v>1183</v>
      </c>
      <c r="L288" s="2">
        <v>26.06</v>
      </c>
      <c r="M288" s="2">
        <v>28.7</v>
      </c>
      <c r="N288" s="4">
        <v>1744</v>
      </c>
      <c r="O288" s="5">
        <f t="shared" si="8"/>
        <v>9.143999707392009</v>
      </c>
      <c r="P288" s="5">
        <f t="shared" si="9"/>
        <v>30.003333248071183</v>
      </c>
      <c r="Q288" s="2" t="s">
        <v>2</v>
      </c>
      <c r="R288" s="2" t="s">
        <v>3</v>
      </c>
    </row>
    <row r="289" spans="1:18" x14ac:dyDescent="0.25">
      <c r="A289" s="2" t="s">
        <v>7</v>
      </c>
      <c r="B289" s="2" t="s">
        <v>216</v>
      </c>
      <c r="C289" s="2">
        <v>33</v>
      </c>
      <c r="D289" s="2">
        <v>12</v>
      </c>
      <c r="E289" s="4">
        <v>25227</v>
      </c>
      <c r="F289" s="2" t="s">
        <v>217</v>
      </c>
      <c r="G289" s="2" t="s">
        <v>156</v>
      </c>
      <c r="H289" s="4">
        <v>29606</v>
      </c>
      <c r="I289" s="2">
        <v>711</v>
      </c>
      <c r="J289" s="2">
        <v>641</v>
      </c>
      <c r="K289" s="2">
        <v>568</v>
      </c>
      <c r="L289" s="2">
        <v>9.8000000000000007</v>
      </c>
      <c r="M289" s="2">
        <v>12.72</v>
      </c>
      <c r="N289" s="2">
        <v>837</v>
      </c>
      <c r="O289" s="5">
        <f t="shared" si="8"/>
        <v>10.058399678131209</v>
      </c>
      <c r="P289" s="5">
        <f t="shared" si="9"/>
        <v>30.139847211875818</v>
      </c>
      <c r="Q289" s="2" t="s">
        <v>2</v>
      </c>
      <c r="R289" s="2" t="s">
        <v>3</v>
      </c>
    </row>
    <row r="290" spans="1:18" x14ac:dyDescent="0.25">
      <c r="A290" s="2" t="s">
        <v>7</v>
      </c>
      <c r="B290" s="2" t="s">
        <v>216</v>
      </c>
      <c r="C290" s="2">
        <v>33</v>
      </c>
      <c r="D290" s="2">
        <v>13</v>
      </c>
      <c r="E290" s="4">
        <v>27150</v>
      </c>
      <c r="F290" s="2" t="s">
        <v>218</v>
      </c>
      <c r="G290" s="2" t="s">
        <v>241</v>
      </c>
      <c r="H290" s="4">
        <v>31863</v>
      </c>
      <c r="I290" s="2">
        <v>765</v>
      </c>
      <c r="J290" s="2">
        <v>690</v>
      </c>
      <c r="K290" s="2">
        <v>611</v>
      </c>
      <c r="L290" s="2">
        <v>10.62</v>
      </c>
      <c r="M290" s="2">
        <v>13.54</v>
      </c>
      <c r="N290" s="2">
        <v>900</v>
      </c>
      <c r="O290" s="5">
        <f t="shared" si="8"/>
        <v>10.058399678131209</v>
      </c>
      <c r="P290" s="5">
        <f t="shared" si="9"/>
        <v>30.139847211875818</v>
      </c>
      <c r="Q290" s="2" t="s">
        <v>2</v>
      </c>
      <c r="R290" s="2" t="s">
        <v>3</v>
      </c>
    </row>
    <row r="291" spans="1:18" x14ac:dyDescent="0.25">
      <c r="A291" s="2" t="s">
        <v>7</v>
      </c>
      <c r="B291" s="2" t="s">
        <v>216</v>
      </c>
      <c r="C291" s="2">
        <v>33</v>
      </c>
      <c r="D291" s="2">
        <v>14</v>
      </c>
      <c r="E291" s="4">
        <v>29073</v>
      </c>
      <c r="F291" s="2" t="s">
        <v>240</v>
      </c>
      <c r="G291" s="2" t="s">
        <v>242</v>
      </c>
      <c r="H291" s="4">
        <v>34120</v>
      </c>
      <c r="I291" s="2">
        <v>819</v>
      </c>
      <c r="J291" s="2">
        <v>739</v>
      </c>
      <c r="K291" s="2">
        <v>654</v>
      </c>
      <c r="L291" s="2">
        <v>11.43</v>
      </c>
      <c r="M291" s="2">
        <v>14.35</v>
      </c>
      <c r="N291" s="2">
        <v>963</v>
      </c>
      <c r="O291" s="5">
        <f t="shared" si="8"/>
        <v>10.058399678131209</v>
      </c>
      <c r="P291" s="5">
        <f t="shared" si="9"/>
        <v>30.139847211875818</v>
      </c>
      <c r="Q291" s="2" t="s">
        <v>2</v>
      </c>
      <c r="R291" s="2" t="s">
        <v>3</v>
      </c>
    </row>
    <row r="292" spans="1:18" x14ac:dyDescent="0.25">
      <c r="A292" s="2" t="s">
        <v>7</v>
      </c>
      <c r="B292" s="2" t="s">
        <v>216</v>
      </c>
      <c r="C292" s="2">
        <v>33</v>
      </c>
      <c r="D292" s="2">
        <v>15</v>
      </c>
      <c r="E292" s="4">
        <v>30996</v>
      </c>
      <c r="F292" s="2" t="s">
        <v>220</v>
      </c>
      <c r="G292" s="2" t="s">
        <v>243</v>
      </c>
      <c r="H292" s="4">
        <v>36377</v>
      </c>
      <c r="I292" s="2">
        <v>873</v>
      </c>
      <c r="J292" s="2">
        <v>788</v>
      </c>
      <c r="K292" s="2">
        <v>697</v>
      </c>
      <c r="L292" s="2">
        <v>12.24</v>
      </c>
      <c r="M292" s="2">
        <v>15.16</v>
      </c>
      <c r="N292" s="4">
        <v>1026</v>
      </c>
      <c r="O292" s="5">
        <f t="shared" si="8"/>
        <v>10.058399678131209</v>
      </c>
      <c r="P292" s="5">
        <f t="shared" si="9"/>
        <v>30.139847211875818</v>
      </c>
      <c r="Q292" s="2" t="s">
        <v>2</v>
      </c>
      <c r="R292" s="2" t="s">
        <v>3</v>
      </c>
    </row>
    <row r="293" spans="1:18" x14ac:dyDescent="0.25">
      <c r="A293" s="2" t="s">
        <v>7</v>
      </c>
      <c r="B293" s="2" t="s">
        <v>216</v>
      </c>
      <c r="C293" s="2">
        <v>33</v>
      </c>
      <c r="D293" s="2">
        <v>16</v>
      </c>
      <c r="E293" s="4">
        <v>32919</v>
      </c>
      <c r="F293" s="2" t="s">
        <v>60</v>
      </c>
      <c r="G293" s="2" t="s">
        <v>285</v>
      </c>
      <c r="H293" s="4">
        <v>38634</v>
      </c>
      <c r="I293" s="2">
        <v>927</v>
      </c>
      <c r="J293" s="2">
        <v>837</v>
      </c>
      <c r="K293" s="2">
        <v>740</v>
      </c>
      <c r="L293" s="2">
        <v>13.06</v>
      </c>
      <c r="M293" s="2">
        <v>15.98</v>
      </c>
      <c r="N293" s="4">
        <v>1089</v>
      </c>
      <c r="O293" s="5">
        <f t="shared" si="8"/>
        <v>10.058399678131209</v>
      </c>
      <c r="P293" s="5">
        <f t="shared" si="9"/>
        <v>30.139847211875818</v>
      </c>
      <c r="Q293" s="2" t="s">
        <v>2</v>
      </c>
      <c r="R293" s="2" t="s">
        <v>3</v>
      </c>
    </row>
    <row r="294" spans="1:18" x14ac:dyDescent="0.25">
      <c r="A294" s="2" t="s">
        <v>7</v>
      </c>
      <c r="B294" s="2" t="s">
        <v>216</v>
      </c>
      <c r="C294" s="2">
        <v>33</v>
      </c>
      <c r="D294" s="2">
        <v>17</v>
      </c>
      <c r="E294" s="4">
        <v>34842</v>
      </c>
      <c r="F294" s="2" t="s">
        <v>93</v>
      </c>
      <c r="G294" s="2" t="s">
        <v>245</v>
      </c>
      <c r="H294" s="4">
        <v>40891</v>
      </c>
      <c r="I294" s="2">
        <v>981</v>
      </c>
      <c r="J294" s="2">
        <v>886</v>
      </c>
      <c r="K294" s="2">
        <v>783</v>
      </c>
      <c r="L294" s="2">
        <v>13.87</v>
      </c>
      <c r="M294" s="2">
        <v>16.79</v>
      </c>
      <c r="N294" s="4">
        <v>1152</v>
      </c>
      <c r="O294" s="5">
        <f t="shared" si="8"/>
        <v>10.058399678131209</v>
      </c>
      <c r="P294" s="5">
        <f t="shared" si="9"/>
        <v>30.139847211875818</v>
      </c>
      <c r="Q294" s="2" t="s">
        <v>2</v>
      </c>
      <c r="R294" s="2" t="s">
        <v>3</v>
      </c>
    </row>
    <row r="295" spans="1:18" x14ac:dyDescent="0.25">
      <c r="A295" s="2" t="s">
        <v>7</v>
      </c>
      <c r="B295" s="2" t="s">
        <v>216</v>
      </c>
      <c r="C295" s="2">
        <v>33</v>
      </c>
      <c r="D295" s="2">
        <v>18</v>
      </c>
      <c r="E295" s="4">
        <v>36765</v>
      </c>
      <c r="F295" s="2" t="s">
        <v>225</v>
      </c>
      <c r="G295" s="2" t="s">
        <v>246</v>
      </c>
      <c r="H295" s="4">
        <v>43148</v>
      </c>
      <c r="I295" s="4">
        <v>1035</v>
      </c>
      <c r="J295" s="2">
        <v>935</v>
      </c>
      <c r="K295" s="2">
        <v>826</v>
      </c>
      <c r="L295" s="2">
        <v>14.68</v>
      </c>
      <c r="M295" s="2">
        <v>17.600000000000001</v>
      </c>
      <c r="N295" s="4">
        <v>1215</v>
      </c>
      <c r="O295" s="5">
        <f t="shared" si="8"/>
        <v>10.058399678131209</v>
      </c>
      <c r="P295" s="5">
        <f t="shared" si="9"/>
        <v>30.139847211875832</v>
      </c>
      <c r="Q295" s="2" t="s">
        <v>2</v>
      </c>
      <c r="R295" s="2" t="s">
        <v>3</v>
      </c>
    </row>
    <row r="296" spans="1:18" x14ac:dyDescent="0.25">
      <c r="A296" s="2" t="s">
        <v>7</v>
      </c>
      <c r="B296" s="2" t="s">
        <v>216</v>
      </c>
      <c r="C296" s="2">
        <v>33</v>
      </c>
      <c r="D296" s="2">
        <v>19</v>
      </c>
      <c r="E296" s="4">
        <v>38688</v>
      </c>
      <c r="F296" s="2" t="s">
        <v>232</v>
      </c>
      <c r="G296" s="2" t="s">
        <v>247</v>
      </c>
      <c r="H296" s="4">
        <v>45405</v>
      </c>
      <c r="I296" s="4">
        <v>1089</v>
      </c>
      <c r="J296" s="2">
        <v>984</v>
      </c>
      <c r="K296" s="2">
        <v>869</v>
      </c>
      <c r="L296" s="2">
        <v>15.49</v>
      </c>
      <c r="M296" s="2">
        <v>18.41</v>
      </c>
      <c r="N296" s="4">
        <v>1278</v>
      </c>
      <c r="O296" s="5">
        <f t="shared" si="8"/>
        <v>10.058399678131209</v>
      </c>
      <c r="P296" s="5">
        <f t="shared" si="9"/>
        <v>30.139847211875818</v>
      </c>
      <c r="Q296" s="2" t="s">
        <v>2</v>
      </c>
      <c r="R296" s="2" t="s">
        <v>3</v>
      </c>
    </row>
    <row r="297" spans="1:18" x14ac:dyDescent="0.25">
      <c r="A297" s="2" t="s">
        <v>7</v>
      </c>
      <c r="B297" s="2" t="s">
        <v>216</v>
      </c>
      <c r="C297" s="2">
        <v>33</v>
      </c>
      <c r="D297" s="2">
        <v>20</v>
      </c>
      <c r="E297" s="4">
        <v>40611</v>
      </c>
      <c r="F297" s="2" t="s">
        <v>234</v>
      </c>
      <c r="G297" s="2" t="s">
        <v>248</v>
      </c>
      <c r="H297" s="4">
        <v>47662</v>
      </c>
      <c r="I297" s="4">
        <v>1143</v>
      </c>
      <c r="J297" s="4">
        <v>1033</v>
      </c>
      <c r="K297" s="2">
        <v>912</v>
      </c>
      <c r="L297" s="2">
        <v>16.309999999999999</v>
      </c>
      <c r="M297" s="2">
        <v>19.23</v>
      </c>
      <c r="N297" s="4">
        <v>1341</v>
      </c>
      <c r="O297" s="5">
        <f t="shared" si="8"/>
        <v>10.058399678131209</v>
      </c>
      <c r="P297" s="5">
        <f t="shared" si="9"/>
        <v>30.139847211875832</v>
      </c>
      <c r="Q297" s="2" t="s">
        <v>2</v>
      </c>
      <c r="R297" s="2" t="s">
        <v>3</v>
      </c>
    </row>
    <row r="298" spans="1:18" x14ac:dyDescent="0.25">
      <c r="A298" s="2" t="s">
        <v>7</v>
      </c>
      <c r="B298" s="2" t="s">
        <v>216</v>
      </c>
      <c r="C298" s="2">
        <v>33</v>
      </c>
      <c r="D298" s="2">
        <v>21</v>
      </c>
      <c r="E298" s="4">
        <v>42534</v>
      </c>
      <c r="F298" s="2" t="s">
        <v>236</v>
      </c>
      <c r="G298" s="2" t="s">
        <v>249</v>
      </c>
      <c r="H298" s="4">
        <v>49919</v>
      </c>
      <c r="I298" s="4">
        <v>1197</v>
      </c>
      <c r="J298" s="4">
        <v>1082</v>
      </c>
      <c r="K298" s="2">
        <v>955</v>
      </c>
      <c r="L298" s="2">
        <v>17.12</v>
      </c>
      <c r="M298" s="2">
        <v>20.04</v>
      </c>
      <c r="N298" s="4">
        <v>1404</v>
      </c>
      <c r="O298" s="5">
        <f t="shared" si="8"/>
        <v>10.058399678131209</v>
      </c>
      <c r="P298" s="5">
        <f t="shared" si="9"/>
        <v>30.139847211875807</v>
      </c>
      <c r="Q298" s="2" t="s">
        <v>2</v>
      </c>
      <c r="R298" s="2" t="s">
        <v>3</v>
      </c>
    </row>
    <row r="299" spans="1:18" x14ac:dyDescent="0.25">
      <c r="A299" s="2" t="s">
        <v>7</v>
      </c>
      <c r="B299" s="2" t="s">
        <v>216</v>
      </c>
      <c r="C299" s="2">
        <v>33</v>
      </c>
      <c r="D299" s="2">
        <v>22</v>
      </c>
      <c r="E299" s="4">
        <v>44457</v>
      </c>
      <c r="F299" s="2" t="s">
        <v>238</v>
      </c>
      <c r="G299" s="2" t="s">
        <v>126</v>
      </c>
      <c r="H299" s="4">
        <v>52176</v>
      </c>
      <c r="I299" s="4">
        <v>1251</v>
      </c>
      <c r="J299" s="4">
        <v>1131</v>
      </c>
      <c r="K299" s="2">
        <v>998</v>
      </c>
      <c r="L299" s="2">
        <v>17.93</v>
      </c>
      <c r="M299" s="2">
        <v>20.85</v>
      </c>
      <c r="N299" s="4">
        <v>1467</v>
      </c>
      <c r="O299" s="5">
        <f t="shared" si="8"/>
        <v>10.058399678131209</v>
      </c>
      <c r="P299" s="5">
        <f t="shared" si="9"/>
        <v>30.139847211875832</v>
      </c>
      <c r="Q299" s="2" t="s">
        <v>2</v>
      </c>
      <c r="R299" s="2" t="s">
        <v>3</v>
      </c>
    </row>
    <row r="300" spans="1:18" x14ac:dyDescent="0.25">
      <c r="A300" s="2" t="s">
        <v>7</v>
      </c>
      <c r="B300" s="2" t="s">
        <v>216</v>
      </c>
      <c r="C300" s="2">
        <v>33</v>
      </c>
      <c r="D300" s="2">
        <v>23</v>
      </c>
      <c r="E300" s="4">
        <v>46380</v>
      </c>
      <c r="F300" s="2" t="s">
        <v>250</v>
      </c>
      <c r="G300" s="2" t="s">
        <v>252</v>
      </c>
      <c r="H300" s="4">
        <v>54433</v>
      </c>
      <c r="I300" s="4">
        <v>1305</v>
      </c>
      <c r="J300" s="4">
        <v>1180</v>
      </c>
      <c r="K300" s="4">
        <v>1041</v>
      </c>
      <c r="L300" s="2">
        <v>18.75</v>
      </c>
      <c r="M300" s="2">
        <v>21.67</v>
      </c>
      <c r="N300" s="4">
        <v>1530</v>
      </c>
      <c r="O300" s="5">
        <f t="shared" si="8"/>
        <v>10.058399678131209</v>
      </c>
      <c r="P300" s="5">
        <f t="shared" si="9"/>
        <v>30.139847211875832</v>
      </c>
      <c r="Q300" s="2" t="s">
        <v>2</v>
      </c>
      <c r="R300" s="2" t="s">
        <v>3</v>
      </c>
    </row>
    <row r="301" spans="1:18" x14ac:dyDescent="0.25">
      <c r="A301" s="2" t="s">
        <v>7</v>
      </c>
      <c r="B301" s="2" t="s">
        <v>216</v>
      </c>
      <c r="C301" s="2">
        <v>33</v>
      </c>
      <c r="D301" s="2">
        <v>24</v>
      </c>
      <c r="E301" s="4">
        <v>48303</v>
      </c>
      <c r="F301" s="2" t="s">
        <v>251</v>
      </c>
      <c r="G301" s="2" t="s">
        <v>165</v>
      </c>
      <c r="H301" s="4">
        <v>56690</v>
      </c>
      <c r="I301" s="4">
        <v>1359</v>
      </c>
      <c r="J301" s="4">
        <v>1229</v>
      </c>
      <c r="K301" s="4">
        <v>1084</v>
      </c>
      <c r="L301" s="2">
        <v>19.559999999999999</v>
      </c>
      <c r="M301" s="2">
        <v>22.48</v>
      </c>
      <c r="N301" s="4">
        <v>1593</v>
      </c>
      <c r="O301" s="5">
        <f t="shared" si="8"/>
        <v>10.058399678131209</v>
      </c>
      <c r="P301" s="5">
        <f t="shared" si="9"/>
        <v>30.139847211875832</v>
      </c>
      <c r="Q301" s="2" t="s">
        <v>2</v>
      </c>
      <c r="R301" s="2" t="s">
        <v>3</v>
      </c>
    </row>
    <row r="302" spans="1:18" x14ac:dyDescent="0.25">
      <c r="A302" s="2" t="s">
        <v>7</v>
      </c>
      <c r="B302" s="2" t="s">
        <v>216</v>
      </c>
      <c r="C302" s="2">
        <v>33</v>
      </c>
      <c r="D302" s="2">
        <v>25</v>
      </c>
      <c r="E302" s="4">
        <v>50226</v>
      </c>
      <c r="F302" s="2" t="s">
        <v>253</v>
      </c>
      <c r="G302" s="2" t="s">
        <v>255</v>
      </c>
      <c r="H302" s="4">
        <v>58947</v>
      </c>
      <c r="I302" s="4">
        <v>1413</v>
      </c>
      <c r="J302" s="4">
        <v>1278</v>
      </c>
      <c r="K302" s="4">
        <v>1127</v>
      </c>
      <c r="L302" s="2">
        <v>20.37</v>
      </c>
      <c r="M302" s="2">
        <v>23.29</v>
      </c>
      <c r="N302" s="4">
        <v>1656</v>
      </c>
      <c r="O302" s="5">
        <f t="shared" si="8"/>
        <v>10.058399678131209</v>
      </c>
      <c r="P302" s="5">
        <f t="shared" si="9"/>
        <v>30.139847211875807</v>
      </c>
      <c r="Q302" s="2" t="s">
        <v>2</v>
      </c>
      <c r="R302" s="2" t="s">
        <v>3</v>
      </c>
    </row>
    <row r="303" spans="1:18" x14ac:dyDescent="0.25">
      <c r="A303" s="2" t="s">
        <v>7</v>
      </c>
      <c r="B303" s="2" t="s">
        <v>216</v>
      </c>
      <c r="C303" s="2">
        <v>33</v>
      </c>
      <c r="D303" s="2">
        <v>26</v>
      </c>
      <c r="E303" s="4">
        <v>52149</v>
      </c>
      <c r="F303" s="2" t="s">
        <v>254</v>
      </c>
      <c r="G303" s="2" t="s">
        <v>257</v>
      </c>
      <c r="H303" s="4">
        <v>61204</v>
      </c>
      <c r="I303" s="4">
        <v>1467</v>
      </c>
      <c r="J303" s="4">
        <v>1327</v>
      </c>
      <c r="K303" s="4">
        <v>1170</v>
      </c>
      <c r="L303" s="2">
        <v>21.18</v>
      </c>
      <c r="M303" s="2">
        <v>24.1</v>
      </c>
      <c r="N303" s="4">
        <v>1719</v>
      </c>
      <c r="O303" s="5">
        <f t="shared" si="8"/>
        <v>10.058399678131209</v>
      </c>
      <c r="P303" s="5">
        <f t="shared" si="9"/>
        <v>30.139847211875832</v>
      </c>
      <c r="Q303" s="2" t="s">
        <v>2</v>
      </c>
      <c r="R303" s="2" t="s">
        <v>3</v>
      </c>
    </row>
    <row r="304" spans="1:18" x14ac:dyDescent="0.25">
      <c r="A304" s="2" t="s">
        <v>7</v>
      </c>
      <c r="B304" s="2" t="s">
        <v>216</v>
      </c>
      <c r="C304" s="2">
        <v>33</v>
      </c>
      <c r="D304" s="2">
        <v>27</v>
      </c>
      <c r="E304" s="4">
        <v>54072</v>
      </c>
      <c r="F304" s="2" t="s">
        <v>256</v>
      </c>
      <c r="G304" s="2" t="s">
        <v>286</v>
      </c>
      <c r="H304" s="4">
        <v>63461</v>
      </c>
      <c r="I304" s="4">
        <v>1521</v>
      </c>
      <c r="J304" s="4">
        <v>1376</v>
      </c>
      <c r="K304" s="4">
        <v>1213</v>
      </c>
      <c r="L304" s="2">
        <v>22</v>
      </c>
      <c r="M304" s="2">
        <v>24.92</v>
      </c>
      <c r="N304" s="4">
        <v>1782</v>
      </c>
      <c r="O304" s="5">
        <f t="shared" si="8"/>
        <v>10.058399678131209</v>
      </c>
      <c r="P304" s="5">
        <f t="shared" si="9"/>
        <v>30.139847211875832</v>
      </c>
      <c r="Q304" s="2" t="s">
        <v>2</v>
      </c>
      <c r="R304" s="2" t="s">
        <v>3</v>
      </c>
    </row>
    <row r="305" spans="1:18" x14ac:dyDescent="0.25">
      <c r="A305" s="2" t="s">
        <v>7</v>
      </c>
      <c r="B305" s="2" t="s">
        <v>216</v>
      </c>
      <c r="C305" s="2">
        <v>33</v>
      </c>
      <c r="D305" s="2">
        <v>28</v>
      </c>
      <c r="E305" s="4">
        <v>55995</v>
      </c>
      <c r="F305" s="2" t="s">
        <v>106</v>
      </c>
      <c r="G305" s="2" t="s">
        <v>287</v>
      </c>
      <c r="H305" s="4">
        <v>65718</v>
      </c>
      <c r="I305" s="4">
        <v>1575</v>
      </c>
      <c r="J305" s="4">
        <v>1425</v>
      </c>
      <c r="K305" s="4">
        <v>1256</v>
      </c>
      <c r="L305" s="2">
        <v>22.81</v>
      </c>
      <c r="M305" s="2">
        <v>25.73</v>
      </c>
      <c r="N305" s="4">
        <v>1845</v>
      </c>
      <c r="O305" s="5">
        <f t="shared" si="8"/>
        <v>10.058399678131209</v>
      </c>
      <c r="P305" s="5">
        <f t="shared" si="9"/>
        <v>30.139847211875832</v>
      </c>
      <c r="Q305" s="2" t="s">
        <v>2</v>
      </c>
      <c r="R305" s="2" t="s">
        <v>3</v>
      </c>
    </row>
    <row r="306" spans="1:18" x14ac:dyDescent="0.25">
      <c r="A306" s="2" t="s">
        <v>7</v>
      </c>
      <c r="B306" s="2" t="s">
        <v>216</v>
      </c>
      <c r="C306" s="2">
        <v>33</v>
      </c>
      <c r="D306" s="2">
        <v>29</v>
      </c>
      <c r="E306" s="4">
        <v>57918</v>
      </c>
      <c r="F306" s="2" t="s">
        <v>268</v>
      </c>
      <c r="G306" s="2" t="s">
        <v>288</v>
      </c>
      <c r="H306" s="4">
        <v>67975</v>
      </c>
      <c r="I306" s="4">
        <v>1629</v>
      </c>
      <c r="J306" s="4">
        <v>1474</v>
      </c>
      <c r="K306" s="4">
        <v>1299</v>
      </c>
      <c r="L306" s="2">
        <v>23.62</v>
      </c>
      <c r="M306" s="2">
        <v>26.54</v>
      </c>
      <c r="N306" s="4">
        <v>1908</v>
      </c>
      <c r="O306" s="5">
        <f t="shared" si="8"/>
        <v>10.058399678131209</v>
      </c>
      <c r="P306" s="5">
        <f t="shared" si="9"/>
        <v>30.139847211875807</v>
      </c>
      <c r="Q306" s="2" t="s">
        <v>2</v>
      </c>
      <c r="R306" s="2" t="s">
        <v>3</v>
      </c>
    </row>
    <row r="307" spans="1:18" x14ac:dyDescent="0.25">
      <c r="A307" s="2" t="s">
        <v>7</v>
      </c>
      <c r="B307" s="2" t="s">
        <v>216</v>
      </c>
      <c r="C307" s="2">
        <v>33</v>
      </c>
      <c r="D307" s="2">
        <v>30</v>
      </c>
      <c r="E307" s="4">
        <v>59841</v>
      </c>
      <c r="F307" s="2" t="s">
        <v>270</v>
      </c>
      <c r="G307" s="2" t="s">
        <v>289</v>
      </c>
      <c r="H307" s="4">
        <v>70232</v>
      </c>
      <c r="I307" s="4">
        <v>1683</v>
      </c>
      <c r="J307" s="4">
        <v>1523</v>
      </c>
      <c r="K307" s="4">
        <v>1342</v>
      </c>
      <c r="L307" s="2">
        <v>24.43</v>
      </c>
      <c r="M307" s="2">
        <v>27.35</v>
      </c>
      <c r="N307" s="4">
        <v>1971</v>
      </c>
      <c r="O307" s="5">
        <f t="shared" si="8"/>
        <v>10.058399678131209</v>
      </c>
      <c r="P307" s="5">
        <f t="shared" si="9"/>
        <v>30.139847211875832</v>
      </c>
      <c r="Q307" s="2" t="s">
        <v>2</v>
      </c>
      <c r="R307" s="2" t="s">
        <v>3</v>
      </c>
    </row>
    <row r="308" spans="1:18" x14ac:dyDescent="0.25">
      <c r="A308" s="2" t="s">
        <v>7</v>
      </c>
      <c r="B308" s="2" t="s">
        <v>216</v>
      </c>
      <c r="C308" s="2">
        <v>33</v>
      </c>
      <c r="D308" s="2">
        <v>31</v>
      </c>
      <c r="E308" s="4">
        <v>61764</v>
      </c>
      <c r="F308" s="2" t="s">
        <v>281</v>
      </c>
      <c r="G308" s="2" t="s">
        <v>290</v>
      </c>
      <c r="H308" s="4">
        <v>72489</v>
      </c>
      <c r="I308" s="4">
        <v>1737</v>
      </c>
      <c r="J308" s="4">
        <v>1572</v>
      </c>
      <c r="K308" s="4">
        <v>1385</v>
      </c>
      <c r="L308" s="2">
        <v>25.25</v>
      </c>
      <c r="M308" s="2">
        <v>28.17</v>
      </c>
      <c r="N308" s="4">
        <v>2034</v>
      </c>
      <c r="O308" s="5">
        <f t="shared" si="8"/>
        <v>10.058399678131209</v>
      </c>
      <c r="P308" s="5">
        <f t="shared" si="9"/>
        <v>30.139847211875832</v>
      </c>
      <c r="Q308" s="2" t="s">
        <v>2</v>
      </c>
      <c r="R308" s="2" t="s">
        <v>3</v>
      </c>
    </row>
    <row r="309" spans="1:18" x14ac:dyDescent="0.25">
      <c r="A309" s="2" t="s">
        <v>7</v>
      </c>
      <c r="B309" s="2" t="s">
        <v>216</v>
      </c>
      <c r="C309" s="2">
        <v>33</v>
      </c>
      <c r="D309" s="2">
        <v>32</v>
      </c>
      <c r="E309" s="4">
        <v>63687</v>
      </c>
      <c r="F309" s="2" t="s">
        <v>283</v>
      </c>
      <c r="G309" s="2" t="s">
        <v>291</v>
      </c>
      <c r="H309" s="4">
        <v>74746</v>
      </c>
      <c r="I309" s="4">
        <v>1791</v>
      </c>
      <c r="J309" s="4">
        <v>1621</v>
      </c>
      <c r="K309" s="4">
        <v>1428</v>
      </c>
      <c r="L309" s="2">
        <v>26.06</v>
      </c>
      <c r="M309" s="2">
        <v>28.98</v>
      </c>
      <c r="N309" s="4">
        <v>2097</v>
      </c>
      <c r="O309" s="5">
        <f t="shared" si="8"/>
        <v>10.058399678131209</v>
      </c>
      <c r="P309" s="5">
        <f t="shared" si="9"/>
        <v>30.139847211875832</v>
      </c>
      <c r="Q309" s="2" t="s">
        <v>2</v>
      </c>
      <c r="R309" s="2" t="s">
        <v>3</v>
      </c>
    </row>
    <row r="310" spans="1:18" x14ac:dyDescent="0.25">
      <c r="A310" s="2" t="s">
        <v>7</v>
      </c>
      <c r="B310" s="2" t="s">
        <v>216</v>
      </c>
      <c r="C310" s="2">
        <v>36</v>
      </c>
      <c r="D310" s="2">
        <v>12</v>
      </c>
      <c r="E310" s="4">
        <v>30249</v>
      </c>
      <c r="F310" s="2" t="s">
        <v>217</v>
      </c>
      <c r="G310" s="2" t="s">
        <v>219</v>
      </c>
      <c r="H310" s="4">
        <v>35500</v>
      </c>
      <c r="I310" s="2">
        <v>852</v>
      </c>
      <c r="J310" s="2">
        <v>768</v>
      </c>
      <c r="K310" s="2">
        <v>682</v>
      </c>
      <c r="L310" s="2">
        <v>9.8000000000000007</v>
      </c>
      <c r="M310" s="2">
        <v>12.98</v>
      </c>
      <c r="N310" s="4">
        <v>1005</v>
      </c>
      <c r="O310" s="5">
        <f t="shared" si="8"/>
        <v>10.972799648870412</v>
      </c>
      <c r="P310" s="5">
        <f t="shared" si="9"/>
        <v>30.09722706002491</v>
      </c>
      <c r="Q310" s="2" t="s">
        <v>2</v>
      </c>
      <c r="R310" s="2" t="s">
        <v>3</v>
      </c>
    </row>
    <row r="311" spans="1:18" x14ac:dyDescent="0.25">
      <c r="A311" s="2" t="s">
        <v>7</v>
      </c>
      <c r="B311" s="2" t="s">
        <v>216</v>
      </c>
      <c r="C311" s="2">
        <v>36</v>
      </c>
      <c r="D311" s="2">
        <v>13</v>
      </c>
      <c r="E311" s="4">
        <v>32538</v>
      </c>
      <c r="F311" s="2" t="s">
        <v>218</v>
      </c>
      <c r="G311" s="2" t="s">
        <v>221</v>
      </c>
      <c r="H311" s="4">
        <v>38186</v>
      </c>
      <c r="I311" s="2">
        <v>917</v>
      </c>
      <c r="J311" s="2">
        <v>826</v>
      </c>
      <c r="K311" s="2">
        <v>734</v>
      </c>
      <c r="L311" s="2">
        <v>10.62</v>
      </c>
      <c r="M311" s="2">
        <v>13.8</v>
      </c>
      <c r="N311" s="4">
        <v>1081</v>
      </c>
      <c r="O311" s="5">
        <f t="shared" si="8"/>
        <v>10.972799648870412</v>
      </c>
      <c r="P311" s="5">
        <f t="shared" si="9"/>
        <v>30.097227060024924</v>
      </c>
      <c r="Q311" s="2" t="s">
        <v>2</v>
      </c>
      <c r="R311" s="2" t="s">
        <v>3</v>
      </c>
    </row>
    <row r="312" spans="1:18" x14ac:dyDescent="0.25">
      <c r="A312" s="2" t="s">
        <v>7</v>
      </c>
      <c r="B312" s="2" t="s">
        <v>216</v>
      </c>
      <c r="C312" s="2">
        <v>36</v>
      </c>
      <c r="D312" s="2">
        <v>14</v>
      </c>
      <c r="E312" s="4">
        <v>34826</v>
      </c>
      <c r="F312" s="2" t="s">
        <v>240</v>
      </c>
      <c r="G312" s="2" t="s">
        <v>222</v>
      </c>
      <c r="H312" s="4">
        <v>40871</v>
      </c>
      <c r="I312" s="2">
        <v>981</v>
      </c>
      <c r="J312" s="2">
        <v>885</v>
      </c>
      <c r="K312" s="2">
        <v>785</v>
      </c>
      <c r="L312" s="2">
        <v>11.43</v>
      </c>
      <c r="M312" s="2">
        <v>14.61</v>
      </c>
      <c r="N312" s="4">
        <v>1157</v>
      </c>
      <c r="O312" s="5">
        <f t="shared" si="8"/>
        <v>10.972799648870412</v>
      </c>
      <c r="P312" s="5">
        <f t="shared" si="9"/>
        <v>30.09722706002491</v>
      </c>
      <c r="Q312" s="2" t="s">
        <v>2</v>
      </c>
      <c r="R312" s="2" t="s">
        <v>3</v>
      </c>
    </row>
    <row r="313" spans="1:18" x14ac:dyDescent="0.25">
      <c r="A313" s="2" t="s">
        <v>7</v>
      </c>
      <c r="B313" s="2" t="s">
        <v>216</v>
      </c>
      <c r="C313" s="2">
        <v>36</v>
      </c>
      <c r="D313" s="2">
        <v>15</v>
      </c>
      <c r="E313" s="4">
        <v>37114</v>
      </c>
      <c r="F313" s="2" t="s">
        <v>220</v>
      </c>
      <c r="G313" s="2" t="s">
        <v>224</v>
      </c>
      <c r="H313" s="4">
        <v>43557</v>
      </c>
      <c r="I313" s="4">
        <v>1046</v>
      </c>
      <c r="J313" s="2">
        <v>943</v>
      </c>
      <c r="K313" s="2">
        <v>837</v>
      </c>
      <c r="L313" s="2">
        <v>12.24</v>
      </c>
      <c r="M313" s="2">
        <v>15.42</v>
      </c>
      <c r="N313" s="4">
        <v>1233</v>
      </c>
      <c r="O313" s="5">
        <f t="shared" si="8"/>
        <v>10.972799648870412</v>
      </c>
      <c r="P313" s="5">
        <f t="shared" si="9"/>
        <v>30.09722706002491</v>
      </c>
      <c r="Q313" s="2" t="s">
        <v>2</v>
      </c>
      <c r="R313" s="2" t="s">
        <v>3</v>
      </c>
    </row>
    <row r="314" spans="1:18" x14ac:dyDescent="0.25">
      <c r="A314" s="2" t="s">
        <v>7</v>
      </c>
      <c r="B314" s="2" t="s">
        <v>216</v>
      </c>
      <c r="C314" s="2">
        <v>36</v>
      </c>
      <c r="D314" s="2">
        <v>16</v>
      </c>
      <c r="E314" s="4">
        <v>39403</v>
      </c>
      <c r="F314" s="2" t="s">
        <v>60</v>
      </c>
      <c r="G314" s="2" t="s">
        <v>226</v>
      </c>
      <c r="H314" s="4">
        <v>46243</v>
      </c>
      <c r="I314" s="4">
        <v>1110</v>
      </c>
      <c r="J314" s="4">
        <v>1001</v>
      </c>
      <c r="K314" s="2">
        <v>888</v>
      </c>
      <c r="L314" s="2">
        <v>13.06</v>
      </c>
      <c r="M314" s="2">
        <v>16.239999999999998</v>
      </c>
      <c r="N314" s="4">
        <v>1309</v>
      </c>
      <c r="O314" s="5">
        <f t="shared" si="8"/>
        <v>10.972799648870412</v>
      </c>
      <c r="P314" s="5">
        <f t="shared" si="9"/>
        <v>30.097227060024899</v>
      </c>
      <c r="Q314" s="2" t="s">
        <v>2</v>
      </c>
      <c r="R314" s="2" t="s">
        <v>3</v>
      </c>
    </row>
    <row r="315" spans="1:18" x14ac:dyDescent="0.25">
      <c r="A315" s="2" t="s">
        <v>7</v>
      </c>
      <c r="B315" s="2" t="s">
        <v>216</v>
      </c>
      <c r="C315" s="2">
        <v>36</v>
      </c>
      <c r="D315" s="2">
        <v>17</v>
      </c>
      <c r="E315" s="4">
        <v>41691</v>
      </c>
      <c r="F315" s="2" t="s">
        <v>93</v>
      </c>
      <c r="G315" s="2" t="s">
        <v>258</v>
      </c>
      <c r="H315" s="4">
        <v>48928</v>
      </c>
      <c r="I315" s="4">
        <v>1175</v>
      </c>
      <c r="J315" s="4">
        <v>1059</v>
      </c>
      <c r="K315" s="2">
        <v>940</v>
      </c>
      <c r="L315" s="2">
        <v>13.87</v>
      </c>
      <c r="M315" s="2">
        <v>17.05</v>
      </c>
      <c r="N315" s="4">
        <v>1386</v>
      </c>
      <c r="O315" s="5">
        <f t="shared" si="8"/>
        <v>10.972799648870412</v>
      </c>
      <c r="P315" s="5">
        <f t="shared" si="9"/>
        <v>30.097227060024924</v>
      </c>
      <c r="Q315" s="2" t="s">
        <v>2</v>
      </c>
      <c r="R315" s="2" t="s">
        <v>3</v>
      </c>
    </row>
    <row r="316" spans="1:18" x14ac:dyDescent="0.25">
      <c r="A316" s="2" t="s">
        <v>7</v>
      </c>
      <c r="B316" s="2" t="s">
        <v>216</v>
      </c>
      <c r="C316" s="2">
        <v>36</v>
      </c>
      <c r="D316" s="2">
        <v>18</v>
      </c>
      <c r="E316" s="4">
        <v>43980</v>
      </c>
      <c r="F316" s="2" t="s">
        <v>225</v>
      </c>
      <c r="G316" s="2" t="s">
        <v>259</v>
      </c>
      <c r="H316" s="4">
        <v>51614</v>
      </c>
      <c r="I316" s="4">
        <v>1239</v>
      </c>
      <c r="J316" s="4">
        <v>1117</v>
      </c>
      <c r="K316" s="2">
        <v>992</v>
      </c>
      <c r="L316" s="2">
        <v>14.68</v>
      </c>
      <c r="M316" s="2">
        <v>17.86</v>
      </c>
      <c r="N316" s="4">
        <v>1462</v>
      </c>
      <c r="O316" s="5">
        <f t="shared" si="8"/>
        <v>10.972799648870412</v>
      </c>
      <c r="P316" s="5">
        <f t="shared" si="9"/>
        <v>30.09722706002491</v>
      </c>
      <c r="Q316" s="2" t="s">
        <v>2</v>
      </c>
      <c r="R316" s="2" t="s">
        <v>3</v>
      </c>
    </row>
    <row r="317" spans="1:18" x14ac:dyDescent="0.25">
      <c r="A317" s="2" t="s">
        <v>7</v>
      </c>
      <c r="B317" s="2" t="s">
        <v>216</v>
      </c>
      <c r="C317" s="2">
        <v>36</v>
      </c>
      <c r="D317" s="2">
        <v>19</v>
      </c>
      <c r="E317" s="4">
        <v>46268</v>
      </c>
      <c r="F317" s="2" t="s">
        <v>232</v>
      </c>
      <c r="G317" s="2" t="s">
        <v>260</v>
      </c>
      <c r="H317" s="4">
        <v>54300</v>
      </c>
      <c r="I317" s="4">
        <v>1304</v>
      </c>
      <c r="J317" s="4">
        <v>1175</v>
      </c>
      <c r="K317" s="4">
        <v>1043</v>
      </c>
      <c r="L317" s="2">
        <v>15.49</v>
      </c>
      <c r="M317" s="2">
        <v>18.670000000000002</v>
      </c>
      <c r="N317" s="4">
        <v>1538</v>
      </c>
      <c r="O317" s="5">
        <f t="shared" si="8"/>
        <v>10.972799648870412</v>
      </c>
      <c r="P317" s="5">
        <f t="shared" si="9"/>
        <v>30.097227060024924</v>
      </c>
      <c r="Q317" s="2" t="s">
        <v>2</v>
      </c>
      <c r="R317" s="2" t="s">
        <v>3</v>
      </c>
    </row>
    <row r="318" spans="1:18" x14ac:dyDescent="0.25">
      <c r="A318" s="2" t="s">
        <v>7</v>
      </c>
      <c r="B318" s="2" t="s">
        <v>216</v>
      </c>
      <c r="C318" s="2">
        <v>36</v>
      </c>
      <c r="D318" s="2">
        <v>20</v>
      </c>
      <c r="E318" s="4">
        <v>48557</v>
      </c>
      <c r="F318" s="2" t="s">
        <v>234</v>
      </c>
      <c r="G318" s="2" t="s">
        <v>261</v>
      </c>
      <c r="H318" s="4">
        <v>56986</v>
      </c>
      <c r="I318" s="4">
        <v>1368</v>
      </c>
      <c r="J318" s="4">
        <v>1233</v>
      </c>
      <c r="K318" s="4">
        <v>1095</v>
      </c>
      <c r="L318" s="2">
        <v>16.309999999999999</v>
      </c>
      <c r="M318" s="2">
        <v>19.489999999999998</v>
      </c>
      <c r="N318" s="4">
        <v>1614</v>
      </c>
      <c r="O318" s="5">
        <f t="shared" si="8"/>
        <v>10.972799648870412</v>
      </c>
      <c r="P318" s="5">
        <f t="shared" si="9"/>
        <v>30.09722706002491</v>
      </c>
      <c r="Q318" s="2" t="s">
        <v>2</v>
      </c>
      <c r="R318" s="2" t="s">
        <v>3</v>
      </c>
    </row>
    <row r="319" spans="1:18" x14ac:dyDescent="0.25">
      <c r="A319" s="2" t="s">
        <v>7</v>
      </c>
      <c r="B319" s="2" t="s">
        <v>216</v>
      </c>
      <c r="C319" s="2">
        <v>36</v>
      </c>
      <c r="D319" s="2">
        <v>21</v>
      </c>
      <c r="E319" s="4">
        <v>50845</v>
      </c>
      <c r="F319" s="2" t="s">
        <v>236</v>
      </c>
      <c r="G319" s="2" t="s">
        <v>262</v>
      </c>
      <c r="H319" s="4">
        <v>59671</v>
      </c>
      <c r="I319" s="4">
        <v>1433</v>
      </c>
      <c r="J319" s="4">
        <v>1291</v>
      </c>
      <c r="K319" s="4">
        <v>1146</v>
      </c>
      <c r="L319" s="2">
        <v>17.12</v>
      </c>
      <c r="M319" s="2">
        <v>20.3</v>
      </c>
      <c r="N319" s="4">
        <v>1690</v>
      </c>
      <c r="O319" s="5">
        <f t="shared" si="8"/>
        <v>10.972799648870412</v>
      </c>
      <c r="P319" s="5">
        <f t="shared" si="9"/>
        <v>30.09722706002491</v>
      </c>
      <c r="Q319" s="2" t="s">
        <v>2</v>
      </c>
      <c r="R319" s="2" t="s">
        <v>3</v>
      </c>
    </row>
    <row r="320" spans="1:18" x14ac:dyDescent="0.25">
      <c r="A320" s="2" t="s">
        <v>7</v>
      </c>
      <c r="B320" s="2" t="s">
        <v>216</v>
      </c>
      <c r="C320" s="2">
        <v>36</v>
      </c>
      <c r="D320" s="2">
        <v>22</v>
      </c>
      <c r="E320" s="4">
        <v>53134</v>
      </c>
      <c r="F320" s="2" t="s">
        <v>238</v>
      </c>
      <c r="G320" s="2" t="s">
        <v>145</v>
      </c>
      <c r="H320" s="4">
        <v>62357</v>
      </c>
      <c r="I320" s="4">
        <v>1497</v>
      </c>
      <c r="J320" s="4">
        <v>1349</v>
      </c>
      <c r="K320" s="4">
        <v>1198</v>
      </c>
      <c r="L320" s="2">
        <v>17.93</v>
      </c>
      <c r="M320" s="2">
        <v>21.11</v>
      </c>
      <c r="N320" s="4">
        <v>1766</v>
      </c>
      <c r="O320" s="5">
        <f t="shared" si="8"/>
        <v>10.972799648870412</v>
      </c>
      <c r="P320" s="5">
        <f t="shared" si="9"/>
        <v>30.09722706002491</v>
      </c>
      <c r="Q320" s="2" t="s">
        <v>2</v>
      </c>
      <c r="R320" s="2" t="s">
        <v>3</v>
      </c>
    </row>
    <row r="321" spans="1:18" x14ac:dyDescent="0.25">
      <c r="A321" s="2" t="s">
        <v>7</v>
      </c>
      <c r="B321" s="2" t="s">
        <v>216</v>
      </c>
      <c r="C321" s="2">
        <v>36</v>
      </c>
      <c r="D321" s="2">
        <v>23</v>
      </c>
      <c r="E321" s="4">
        <v>55422</v>
      </c>
      <c r="F321" s="2" t="s">
        <v>250</v>
      </c>
      <c r="G321" s="2" t="s">
        <v>263</v>
      </c>
      <c r="H321" s="4">
        <v>65043</v>
      </c>
      <c r="I321" s="4">
        <v>1562</v>
      </c>
      <c r="J321" s="4">
        <v>1408</v>
      </c>
      <c r="K321" s="4">
        <v>1250</v>
      </c>
      <c r="L321" s="2">
        <v>18.75</v>
      </c>
      <c r="M321" s="2">
        <v>21.93</v>
      </c>
      <c r="N321" s="4">
        <v>1842</v>
      </c>
      <c r="O321" s="5">
        <f t="shared" si="8"/>
        <v>10.972799648870412</v>
      </c>
      <c r="P321" s="5">
        <f t="shared" si="9"/>
        <v>30.09722706002491</v>
      </c>
      <c r="Q321" s="2" t="s">
        <v>2</v>
      </c>
      <c r="R321" s="2" t="s">
        <v>3</v>
      </c>
    </row>
    <row r="322" spans="1:18" x14ac:dyDescent="0.25">
      <c r="A322" s="2" t="s">
        <v>7</v>
      </c>
      <c r="B322" s="2" t="s">
        <v>216</v>
      </c>
      <c r="C322" s="2">
        <v>36</v>
      </c>
      <c r="D322" s="2">
        <v>24</v>
      </c>
      <c r="E322" s="4">
        <v>57711</v>
      </c>
      <c r="F322" s="2" t="s">
        <v>251</v>
      </c>
      <c r="G322" s="2" t="s">
        <v>264</v>
      </c>
      <c r="H322" s="4">
        <v>67729</v>
      </c>
      <c r="I322" s="4">
        <v>1626</v>
      </c>
      <c r="J322" s="4">
        <v>1466</v>
      </c>
      <c r="K322" s="4">
        <v>1301</v>
      </c>
      <c r="L322" s="2">
        <v>19.559999999999999</v>
      </c>
      <c r="M322" s="2">
        <v>22.74</v>
      </c>
      <c r="N322" s="4">
        <v>1918</v>
      </c>
      <c r="O322" s="5">
        <f t="shared" si="8"/>
        <v>10.972799648870412</v>
      </c>
      <c r="P322" s="5">
        <f t="shared" si="9"/>
        <v>30.09722706002491</v>
      </c>
      <c r="Q322" s="2" t="s">
        <v>2</v>
      </c>
      <c r="R322" s="2" t="s">
        <v>3</v>
      </c>
    </row>
    <row r="323" spans="1:18" x14ac:dyDescent="0.25">
      <c r="A323" s="2" t="s">
        <v>7</v>
      </c>
      <c r="B323" s="2" t="s">
        <v>216</v>
      </c>
      <c r="C323" s="2">
        <v>36</v>
      </c>
      <c r="D323" s="2">
        <v>25</v>
      </c>
      <c r="E323" s="4">
        <v>59999</v>
      </c>
      <c r="F323" s="2" t="s">
        <v>253</v>
      </c>
      <c r="G323" s="2" t="s">
        <v>265</v>
      </c>
      <c r="H323" s="4">
        <v>70414</v>
      </c>
      <c r="I323" s="4">
        <v>1691</v>
      </c>
      <c r="J323" s="4">
        <v>1524</v>
      </c>
      <c r="K323" s="4">
        <v>1353</v>
      </c>
      <c r="L323" s="2">
        <v>20.37</v>
      </c>
      <c r="M323" s="2">
        <v>23.55</v>
      </c>
      <c r="N323" s="4">
        <v>1994</v>
      </c>
      <c r="O323" s="5">
        <f t="shared" ref="O323:O386" si="10">C323/3.28084</f>
        <v>10.972799648870412</v>
      </c>
      <c r="P323" s="5">
        <f t="shared" ref="P323:P386" si="11">DEGREES(ATAN((M323-L323)/(O323/2)))</f>
        <v>30.09722706002491</v>
      </c>
      <c r="Q323" s="2" t="s">
        <v>2</v>
      </c>
      <c r="R323" s="2" t="s">
        <v>3</v>
      </c>
    </row>
    <row r="324" spans="1:18" x14ac:dyDescent="0.25">
      <c r="A324" s="2" t="s">
        <v>7</v>
      </c>
      <c r="B324" s="2" t="s">
        <v>216</v>
      </c>
      <c r="C324" s="2">
        <v>36</v>
      </c>
      <c r="D324" s="2">
        <v>26</v>
      </c>
      <c r="E324" s="4">
        <v>62288</v>
      </c>
      <c r="F324" s="2" t="s">
        <v>254</v>
      </c>
      <c r="G324" s="2" t="s">
        <v>266</v>
      </c>
      <c r="H324" s="4">
        <v>73100</v>
      </c>
      <c r="I324" s="4">
        <v>1755</v>
      </c>
      <c r="J324" s="4">
        <v>1582</v>
      </c>
      <c r="K324" s="4">
        <v>1404</v>
      </c>
      <c r="L324" s="2">
        <v>21.18</v>
      </c>
      <c r="M324" s="2">
        <v>24.36</v>
      </c>
      <c r="N324" s="4">
        <v>2070</v>
      </c>
      <c r="O324" s="5">
        <f t="shared" si="10"/>
        <v>10.972799648870412</v>
      </c>
      <c r="P324" s="5">
        <f t="shared" si="11"/>
        <v>30.09722706002491</v>
      </c>
      <c r="Q324" s="2" t="s">
        <v>2</v>
      </c>
      <c r="R324" s="2" t="s">
        <v>3</v>
      </c>
    </row>
    <row r="325" spans="1:18" x14ac:dyDescent="0.25">
      <c r="A325" s="2" t="s">
        <v>7</v>
      </c>
      <c r="B325" s="2" t="s">
        <v>216</v>
      </c>
      <c r="C325" s="2">
        <v>36</v>
      </c>
      <c r="D325" s="2">
        <v>27</v>
      </c>
      <c r="E325" s="4">
        <v>64576</v>
      </c>
      <c r="F325" s="2" t="s">
        <v>256</v>
      </c>
      <c r="G325" s="2" t="s">
        <v>292</v>
      </c>
      <c r="H325" s="4">
        <v>75786</v>
      </c>
      <c r="I325" s="4">
        <v>1820</v>
      </c>
      <c r="J325" s="4">
        <v>1640</v>
      </c>
      <c r="K325" s="4">
        <v>1456</v>
      </c>
      <c r="L325" s="2">
        <v>22</v>
      </c>
      <c r="M325" s="2">
        <v>25.18</v>
      </c>
      <c r="N325" s="4">
        <v>2146</v>
      </c>
      <c r="O325" s="5">
        <f t="shared" si="10"/>
        <v>10.972799648870412</v>
      </c>
      <c r="P325" s="5">
        <f t="shared" si="11"/>
        <v>30.09722706002491</v>
      </c>
      <c r="Q325" s="2" t="s">
        <v>2</v>
      </c>
      <c r="R325" s="2" t="s">
        <v>3</v>
      </c>
    </row>
    <row r="326" spans="1:18" x14ac:dyDescent="0.25">
      <c r="A326" s="2" t="s">
        <v>7</v>
      </c>
      <c r="B326" s="2" t="s">
        <v>216</v>
      </c>
      <c r="C326" s="2">
        <v>36</v>
      </c>
      <c r="D326" s="2">
        <v>28</v>
      </c>
      <c r="E326" s="4">
        <v>66865</v>
      </c>
      <c r="F326" s="2" t="s">
        <v>106</v>
      </c>
      <c r="G326" s="2" t="s">
        <v>269</v>
      </c>
      <c r="H326" s="4">
        <v>78482</v>
      </c>
      <c r="I326" s="4">
        <v>1884</v>
      </c>
      <c r="J326" s="4">
        <v>1698</v>
      </c>
      <c r="K326" s="4">
        <v>1507</v>
      </c>
      <c r="L326" s="2">
        <v>22.81</v>
      </c>
      <c r="M326" s="2">
        <v>25.99</v>
      </c>
      <c r="N326" s="4">
        <v>2222</v>
      </c>
      <c r="O326" s="5">
        <f t="shared" si="10"/>
        <v>10.972799648870412</v>
      </c>
      <c r="P326" s="5">
        <f t="shared" si="11"/>
        <v>30.09722706002491</v>
      </c>
      <c r="Q326" s="2" t="s">
        <v>2</v>
      </c>
      <c r="R326" s="2" t="s">
        <v>3</v>
      </c>
    </row>
    <row r="327" spans="1:18" x14ac:dyDescent="0.25">
      <c r="A327" s="2" t="s">
        <v>7</v>
      </c>
      <c r="B327" s="2" t="s">
        <v>216</v>
      </c>
      <c r="C327" s="2">
        <v>36</v>
      </c>
      <c r="D327" s="2">
        <v>29</v>
      </c>
      <c r="E327" s="4">
        <v>69153</v>
      </c>
      <c r="F327" s="2" t="s">
        <v>268</v>
      </c>
      <c r="G327" s="2" t="s">
        <v>271</v>
      </c>
      <c r="H327" s="4">
        <v>81157</v>
      </c>
      <c r="I327" s="4">
        <v>1949</v>
      </c>
      <c r="J327" s="4">
        <v>1756</v>
      </c>
      <c r="K327" s="4">
        <v>1559</v>
      </c>
      <c r="L327" s="2">
        <v>23.62</v>
      </c>
      <c r="M327" s="2">
        <v>26.8</v>
      </c>
      <c r="N327" s="4">
        <v>2298</v>
      </c>
      <c r="O327" s="5">
        <f t="shared" si="10"/>
        <v>10.972799648870412</v>
      </c>
      <c r="P327" s="5">
        <f t="shared" si="11"/>
        <v>30.09722706002491</v>
      </c>
      <c r="Q327" s="2" t="s">
        <v>2</v>
      </c>
      <c r="R327" s="2" t="s">
        <v>3</v>
      </c>
    </row>
    <row r="328" spans="1:18" x14ac:dyDescent="0.25">
      <c r="A328" s="2" t="s">
        <v>7</v>
      </c>
      <c r="B328" s="2" t="s">
        <v>216</v>
      </c>
      <c r="C328" s="2">
        <v>36</v>
      </c>
      <c r="D328" s="2">
        <v>30</v>
      </c>
      <c r="E328" s="4">
        <v>71442</v>
      </c>
      <c r="F328" s="2" t="s">
        <v>270</v>
      </c>
      <c r="G328" s="2" t="s">
        <v>293</v>
      </c>
      <c r="H328" s="4">
        <v>83843</v>
      </c>
      <c r="I328" s="4">
        <v>2013</v>
      </c>
      <c r="J328" s="4">
        <v>1814</v>
      </c>
      <c r="K328" s="4">
        <v>1611</v>
      </c>
      <c r="L328" s="2">
        <v>24.43</v>
      </c>
      <c r="M328" s="2">
        <v>27.61</v>
      </c>
      <c r="N328" s="4">
        <v>2374</v>
      </c>
      <c r="O328" s="5">
        <f t="shared" si="10"/>
        <v>10.972799648870412</v>
      </c>
      <c r="P328" s="5">
        <f t="shared" si="11"/>
        <v>30.09722706002491</v>
      </c>
      <c r="Q328" s="2" t="s">
        <v>2</v>
      </c>
      <c r="R328" s="2" t="s">
        <v>3</v>
      </c>
    </row>
    <row r="329" spans="1:18" x14ac:dyDescent="0.25">
      <c r="A329" s="2" t="s">
        <v>7</v>
      </c>
      <c r="B329" s="2" t="s">
        <v>216</v>
      </c>
      <c r="C329" s="2">
        <v>36</v>
      </c>
      <c r="D329" s="2">
        <v>31</v>
      </c>
      <c r="E329" s="4">
        <v>73730</v>
      </c>
      <c r="F329" s="2" t="s">
        <v>281</v>
      </c>
      <c r="G329" s="2" t="s">
        <v>294</v>
      </c>
      <c r="H329" s="4">
        <v>86529</v>
      </c>
      <c r="I329" s="4">
        <v>2078</v>
      </c>
      <c r="J329" s="4">
        <v>1873</v>
      </c>
      <c r="K329" s="4">
        <v>1662</v>
      </c>
      <c r="L329" s="2">
        <v>25.24</v>
      </c>
      <c r="M329" s="2">
        <v>28.42</v>
      </c>
      <c r="N329" s="4">
        <v>2450</v>
      </c>
      <c r="O329" s="5">
        <f t="shared" si="10"/>
        <v>10.972799648870412</v>
      </c>
      <c r="P329" s="5">
        <f t="shared" si="11"/>
        <v>30.097227060024935</v>
      </c>
      <c r="Q329" s="2" t="s">
        <v>2</v>
      </c>
      <c r="R329" s="2" t="s">
        <v>3</v>
      </c>
    </row>
    <row r="330" spans="1:18" x14ac:dyDescent="0.25">
      <c r="A330" s="2" t="s">
        <v>7</v>
      </c>
      <c r="B330" s="2" t="s">
        <v>216</v>
      </c>
      <c r="C330" s="2">
        <v>36</v>
      </c>
      <c r="D330" s="2">
        <v>32</v>
      </c>
      <c r="E330" s="4">
        <v>76019</v>
      </c>
      <c r="F330" s="2" t="s">
        <v>283</v>
      </c>
      <c r="G330" s="2" t="s">
        <v>295</v>
      </c>
      <c r="H330" s="4">
        <v>89215</v>
      </c>
      <c r="I330" s="4">
        <v>2142</v>
      </c>
      <c r="J330" s="4">
        <v>1931</v>
      </c>
      <c r="K330" s="4">
        <v>1714</v>
      </c>
      <c r="L330" s="2">
        <v>26.06</v>
      </c>
      <c r="M330" s="2">
        <v>29.23</v>
      </c>
      <c r="N330" s="4">
        <v>2526</v>
      </c>
      <c r="O330" s="5">
        <f t="shared" si="10"/>
        <v>10.972799648870412</v>
      </c>
      <c r="P330" s="5">
        <f t="shared" si="11"/>
        <v>30.018994580148231</v>
      </c>
      <c r="Q330" s="2" t="s">
        <v>2</v>
      </c>
      <c r="R330" s="2" t="s">
        <v>3</v>
      </c>
    </row>
    <row r="331" spans="1:18" x14ac:dyDescent="0.25">
      <c r="A331" s="2" t="s">
        <v>7</v>
      </c>
      <c r="B331" s="2" t="s">
        <v>216</v>
      </c>
      <c r="C331" s="2">
        <v>42</v>
      </c>
      <c r="D331" s="2">
        <v>12</v>
      </c>
      <c r="E331" s="4">
        <v>41790</v>
      </c>
      <c r="F331" s="2" t="s">
        <v>217</v>
      </c>
      <c r="G331" s="2" t="s">
        <v>241</v>
      </c>
      <c r="H331" s="4">
        <v>49044</v>
      </c>
      <c r="I331" s="4">
        <v>1178</v>
      </c>
      <c r="J331" s="4">
        <v>1061</v>
      </c>
      <c r="K331" s="2">
        <v>942</v>
      </c>
      <c r="L331" s="2">
        <v>9.8000000000000007</v>
      </c>
      <c r="M331" s="2">
        <v>13.49</v>
      </c>
      <c r="N331" s="4">
        <v>1389</v>
      </c>
      <c r="O331" s="5">
        <f t="shared" si="10"/>
        <v>12.801599590348813</v>
      </c>
      <c r="P331" s="5">
        <f t="shared" si="11"/>
        <v>29.963038542931553</v>
      </c>
      <c r="Q331" s="2" t="s">
        <v>2</v>
      </c>
      <c r="R331" s="2" t="s">
        <v>3</v>
      </c>
    </row>
    <row r="332" spans="1:18" x14ac:dyDescent="0.25">
      <c r="A332" s="2" t="s">
        <v>7</v>
      </c>
      <c r="B332" s="2" t="s">
        <v>216</v>
      </c>
      <c r="C332" s="2">
        <v>42</v>
      </c>
      <c r="D332" s="2">
        <v>13</v>
      </c>
      <c r="E332" s="4">
        <v>44905</v>
      </c>
      <c r="F332" s="2" t="s">
        <v>218</v>
      </c>
      <c r="G332" s="2" t="s">
        <v>242</v>
      </c>
      <c r="H332" s="4">
        <v>52700</v>
      </c>
      <c r="I332" s="4">
        <v>1265</v>
      </c>
      <c r="J332" s="4">
        <v>1140</v>
      </c>
      <c r="K332" s="4">
        <v>1012</v>
      </c>
      <c r="L332" s="2">
        <v>10.62</v>
      </c>
      <c r="M332" s="2">
        <v>14.31</v>
      </c>
      <c r="N332" s="4">
        <v>1492</v>
      </c>
      <c r="O332" s="5">
        <f t="shared" si="10"/>
        <v>12.801599590348813</v>
      </c>
      <c r="P332" s="5">
        <f t="shared" si="11"/>
        <v>29.963038542931564</v>
      </c>
      <c r="Q332" s="2" t="s">
        <v>2</v>
      </c>
      <c r="R332" s="2" t="s">
        <v>3</v>
      </c>
    </row>
    <row r="333" spans="1:18" x14ac:dyDescent="0.25">
      <c r="A333" s="2" t="s">
        <v>7</v>
      </c>
      <c r="B333" s="2" t="s">
        <v>216</v>
      </c>
      <c r="C333" s="2">
        <v>42</v>
      </c>
      <c r="D333" s="2">
        <v>14</v>
      </c>
      <c r="E333" s="4">
        <v>48020</v>
      </c>
      <c r="F333" s="2" t="s">
        <v>240</v>
      </c>
      <c r="G333" s="2" t="s">
        <v>243</v>
      </c>
      <c r="H333" s="4">
        <v>56355</v>
      </c>
      <c r="I333" s="4">
        <v>1353</v>
      </c>
      <c r="J333" s="4">
        <v>1220</v>
      </c>
      <c r="K333" s="4">
        <v>1083</v>
      </c>
      <c r="L333" s="2">
        <v>11.43</v>
      </c>
      <c r="M333" s="2">
        <v>15.12</v>
      </c>
      <c r="N333" s="4">
        <v>1596</v>
      </c>
      <c r="O333" s="5">
        <f t="shared" si="10"/>
        <v>12.801599590348813</v>
      </c>
      <c r="P333" s="5">
        <f t="shared" si="11"/>
        <v>29.963038542931553</v>
      </c>
      <c r="Q333" s="2" t="s">
        <v>2</v>
      </c>
      <c r="R333" s="2" t="s">
        <v>3</v>
      </c>
    </row>
    <row r="334" spans="1:18" x14ac:dyDescent="0.25">
      <c r="A334" s="2" t="s">
        <v>7</v>
      </c>
      <c r="B334" s="2" t="s">
        <v>216</v>
      </c>
      <c r="C334" s="2">
        <v>42</v>
      </c>
      <c r="D334" s="2">
        <v>15</v>
      </c>
      <c r="E334" s="4">
        <v>51135</v>
      </c>
      <c r="F334" s="2" t="s">
        <v>220</v>
      </c>
      <c r="G334" s="2" t="s">
        <v>285</v>
      </c>
      <c r="H334" s="4">
        <v>60011</v>
      </c>
      <c r="I334" s="4">
        <v>1441</v>
      </c>
      <c r="J334" s="4">
        <v>1299</v>
      </c>
      <c r="K334" s="4">
        <v>1153</v>
      </c>
      <c r="L334" s="2">
        <v>12.24</v>
      </c>
      <c r="M334" s="2">
        <v>15.93</v>
      </c>
      <c r="N334" s="4">
        <v>1699</v>
      </c>
      <c r="O334" s="5">
        <f t="shared" si="10"/>
        <v>12.801599590348813</v>
      </c>
      <c r="P334" s="5">
        <f t="shared" si="11"/>
        <v>29.963038542931553</v>
      </c>
      <c r="Q334" s="2" t="s">
        <v>2</v>
      </c>
      <c r="R334" s="2" t="s">
        <v>3</v>
      </c>
    </row>
    <row r="335" spans="1:18" x14ac:dyDescent="0.25">
      <c r="A335" s="2" t="s">
        <v>7</v>
      </c>
      <c r="B335" s="2" t="s">
        <v>216</v>
      </c>
      <c r="C335" s="2">
        <v>42</v>
      </c>
      <c r="D335" s="2">
        <v>16</v>
      </c>
      <c r="E335" s="4">
        <v>54250</v>
      </c>
      <c r="F335" s="2" t="s">
        <v>60</v>
      </c>
      <c r="G335" s="2" t="s">
        <v>296</v>
      </c>
      <c r="H335" s="4">
        <v>63667</v>
      </c>
      <c r="I335" s="4">
        <v>1529</v>
      </c>
      <c r="J335" s="4">
        <v>1378</v>
      </c>
      <c r="K335" s="4">
        <v>1223</v>
      </c>
      <c r="L335" s="2">
        <v>13.06</v>
      </c>
      <c r="M335" s="2">
        <v>16.440000000000001</v>
      </c>
      <c r="N335" s="4">
        <v>1803</v>
      </c>
      <c r="O335" s="5">
        <f t="shared" si="10"/>
        <v>12.801599590348813</v>
      </c>
      <c r="P335" s="5">
        <f t="shared" si="11"/>
        <v>27.836697791497066</v>
      </c>
      <c r="Q335" s="2" t="s">
        <v>2</v>
      </c>
      <c r="R335" s="2" t="s">
        <v>3</v>
      </c>
    </row>
    <row r="336" spans="1:18" x14ac:dyDescent="0.25">
      <c r="A336" s="2" t="s">
        <v>7</v>
      </c>
      <c r="B336" s="2" t="s">
        <v>216</v>
      </c>
      <c r="C336" s="2">
        <v>42</v>
      </c>
      <c r="D336" s="2">
        <v>17</v>
      </c>
      <c r="E336" s="4">
        <v>57365</v>
      </c>
      <c r="F336" s="2" t="s">
        <v>93</v>
      </c>
      <c r="G336" s="2" t="s">
        <v>297</v>
      </c>
      <c r="H336" s="4">
        <v>67322</v>
      </c>
      <c r="I336" s="4">
        <v>1617</v>
      </c>
      <c r="J336" s="4">
        <v>1457</v>
      </c>
      <c r="K336" s="4">
        <v>1293</v>
      </c>
      <c r="L336" s="2">
        <v>13.87</v>
      </c>
      <c r="M336" s="2">
        <v>17.25</v>
      </c>
      <c r="N336" s="4">
        <v>1906</v>
      </c>
      <c r="O336" s="5">
        <f t="shared" si="10"/>
        <v>12.801599590348813</v>
      </c>
      <c r="P336" s="5">
        <f t="shared" si="11"/>
        <v>27.836697791497066</v>
      </c>
      <c r="Q336" s="2" t="s">
        <v>2</v>
      </c>
      <c r="R336" s="2" t="s">
        <v>3</v>
      </c>
    </row>
    <row r="337" spans="1:18" x14ac:dyDescent="0.25">
      <c r="A337" s="2" t="s">
        <v>7</v>
      </c>
      <c r="B337" s="2" t="s">
        <v>216</v>
      </c>
      <c r="C337" s="2">
        <v>42</v>
      </c>
      <c r="D337" s="2">
        <v>18</v>
      </c>
      <c r="E337" s="4">
        <v>60479</v>
      </c>
      <c r="F337" s="2" t="s">
        <v>225</v>
      </c>
      <c r="G337" s="2" t="s">
        <v>298</v>
      </c>
      <c r="H337" s="4">
        <v>70978</v>
      </c>
      <c r="I337" s="4">
        <v>1704</v>
      </c>
      <c r="J337" s="4">
        <v>1536</v>
      </c>
      <c r="K337" s="4">
        <v>1364</v>
      </c>
      <c r="L337" s="2">
        <v>14.68</v>
      </c>
      <c r="M337" s="2">
        <v>18.059999999999999</v>
      </c>
      <c r="N337" s="4">
        <v>2010</v>
      </c>
      <c r="O337" s="5">
        <f t="shared" si="10"/>
        <v>12.801599590348813</v>
      </c>
      <c r="P337" s="5">
        <f t="shared" si="11"/>
        <v>27.836697791497055</v>
      </c>
      <c r="Q337" s="2" t="s">
        <v>2</v>
      </c>
      <c r="R337" s="2" t="s">
        <v>3</v>
      </c>
    </row>
    <row r="338" spans="1:18" x14ac:dyDescent="0.25">
      <c r="A338" s="2" t="s">
        <v>7</v>
      </c>
      <c r="B338" s="2" t="s">
        <v>216</v>
      </c>
      <c r="C338" s="2">
        <v>42</v>
      </c>
      <c r="D338" s="2">
        <v>19</v>
      </c>
      <c r="E338" s="4">
        <v>63594</v>
      </c>
      <c r="F338" s="2" t="s">
        <v>232</v>
      </c>
      <c r="G338" s="2" t="s">
        <v>299</v>
      </c>
      <c r="H338" s="4">
        <v>74633</v>
      </c>
      <c r="I338" s="4">
        <v>1792</v>
      </c>
      <c r="J338" s="4">
        <v>1615</v>
      </c>
      <c r="K338" s="4">
        <v>1434</v>
      </c>
      <c r="L338" s="2">
        <v>15.49</v>
      </c>
      <c r="M338" s="2">
        <v>18.88</v>
      </c>
      <c r="N338" s="4">
        <v>2113</v>
      </c>
      <c r="O338" s="5">
        <f t="shared" si="10"/>
        <v>12.801599590348813</v>
      </c>
      <c r="P338" s="5">
        <f t="shared" si="11"/>
        <v>27.906648117203385</v>
      </c>
      <c r="Q338" s="2" t="s">
        <v>2</v>
      </c>
      <c r="R338" s="2" t="s">
        <v>3</v>
      </c>
    </row>
    <row r="339" spans="1:18" x14ac:dyDescent="0.25">
      <c r="A339" s="2" t="s">
        <v>7</v>
      </c>
      <c r="B339" s="2" t="s">
        <v>216</v>
      </c>
      <c r="C339" s="2">
        <v>42</v>
      </c>
      <c r="D339" s="2">
        <v>20</v>
      </c>
      <c r="E339" s="4">
        <v>66709</v>
      </c>
      <c r="F339" s="2" t="s">
        <v>234</v>
      </c>
      <c r="G339" s="2" t="s">
        <v>125</v>
      </c>
      <c r="H339" s="4">
        <v>78289</v>
      </c>
      <c r="I339" s="4">
        <v>1880</v>
      </c>
      <c r="J339" s="4">
        <v>1694</v>
      </c>
      <c r="K339" s="4">
        <v>1504</v>
      </c>
      <c r="L339" s="2">
        <v>16.309999999999999</v>
      </c>
      <c r="M339" s="2">
        <v>19.690000000000001</v>
      </c>
      <c r="N339" s="4">
        <v>2217</v>
      </c>
      <c r="O339" s="5">
        <f t="shared" si="10"/>
        <v>12.801599590348813</v>
      </c>
      <c r="P339" s="5">
        <f t="shared" si="11"/>
        <v>27.836697791497077</v>
      </c>
      <c r="Q339" s="2" t="s">
        <v>2</v>
      </c>
      <c r="R339" s="2" t="s">
        <v>3</v>
      </c>
    </row>
    <row r="340" spans="1:18" x14ac:dyDescent="0.25">
      <c r="A340" s="2" t="s">
        <v>7</v>
      </c>
      <c r="B340" s="2" t="s">
        <v>216</v>
      </c>
      <c r="C340" s="2">
        <v>42</v>
      </c>
      <c r="D340" s="2">
        <v>21</v>
      </c>
      <c r="E340" s="4">
        <v>69824</v>
      </c>
      <c r="F340" s="2" t="s">
        <v>236</v>
      </c>
      <c r="G340" s="2" t="s">
        <v>300</v>
      </c>
      <c r="H340" s="4">
        <v>81944</v>
      </c>
      <c r="I340" s="4">
        <v>1968</v>
      </c>
      <c r="J340" s="4">
        <v>1773</v>
      </c>
      <c r="K340" s="4">
        <v>1574</v>
      </c>
      <c r="L340" s="2">
        <v>17.12</v>
      </c>
      <c r="M340" s="2">
        <v>20.5</v>
      </c>
      <c r="N340" s="4">
        <v>2320</v>
      </c>
      <c r="O340" s="5">
        <f t="shared" si="10"/>
        <v>12.801599590348813</v>
      </c>
      <c r="P340" s="5">
        <f t="shared" si="11"/>
        <v>27.836697791497055</v>
      </c>
      <c r="Q340" s="2" t="s">
        <v>2</v>
      </c>
      <c r="R340" s="2" t="s">
        <v>3</v>
      </c>
    </row>
    <row r="341" spans="1:18" x14ac:dyDescent="0.25">
      <c r="A341" s="2" t="s">
        <v>7</v>
      </c>
      <c r="B341" s="2" t="s">
        <v>216</v>
      </c>
      <c r="C341" s="2">
        <v>42</v>
      </c>
      <c r="D341" s="2">
        <v>22</v>
      </c>
      <c r="E341" s="4">
        <v>72939</v>
      </c>
      <c r="F341" s="2" t="s">
        <v>238</v>
      </c>
      <c r="G341" s="2" t="s">
        <v>164</v>
      </c>
      <c r="H341" s="4">
        <v>85600</v>
      </c>
      <c r="I341" s="4">
        <v>2055</v>
      </c>
      <c r="J341" s="4">
        <v>1852</v>
      </c>
      <c r="K341" s="4">
        <v>1644</v>
      </c>
      <c r="L341" s="2">
        <v>17.93</v>
      </c>
      <c r="M341" s="2">
        <v>21.31</v>
      </c>
      <c r="N341" s="4">
        <v>2424</v>
      </c>
      <c r="O341" s="5">
        <f t="shared" si="10"/>
        <v>12.801599590348813</v>
      </c>
      <c r="P341" s="5">
        <f t="shared" si="11"/>
        <v>27.836697791497055</v>
      </c>
      <c r="Q341" s="2" t="s">
        <v>2</v>
      </c>
      <c r="R341" s="2" t="s">
        <v>3</v>
      </c>
    </row>
    <row r="342" spans="1:18" x14ac:dyDescent="0.25">
      <c r="A342" s="2" t="s">
        <v>7</v>
      </c>
      <c r="B342" s="2" t="s">
        <v>216</v>
      </c>
      <c r="C342" s="2">
        <v>42</v>
      </c>
      <c r="D342" s="2">
        <v>23</v>
      </c>
      <c r="E342" s="4">
        <v>76054</v>
      </c>
      <c r="F342" s="2" t="s">
        <v>250</v>
      </c>
      <c r="G342" s="2" t="s">
        <v>301</v>
      </c>
      <c r="H342" s="4">
        <v>89256</v>
      </c>
      <c r="I342" s="4">
        <v>2143</v>
      </c>
      <c r="J342" s="4">
        <v>1932</v>
      </c>
      <c r="K342" s="4">
        <v>1715</v>
      </c>
      <c r="L342" s="2">
        <v>18.75</v>
      </c>
      <c r="M342" s="2">
        <v>22.13</v>
      </c>
      <c r="N342" s="4">
        <v>2527</v>
      </c>
      <c r="O342" s="5">
        <f t="shared" si="10"/>
        <v>12.801599590348813</v>
      </c>
      <c r="P342" s="5">
        <f t="shared" si="11"/>
        <v>27.836697791497055</v>
      </c>
      <c r="Q342" s="2" t="s">
        <v>2</v>
      </c>
      <c r="R342" s="2" t="s">
        <v>3</v>
      </c>
    </row>
    <row r="343" spans="1:18" x14ac:dyDescent="0.25">
      <c r="A343" s="2" t="s">
        <v>7</v>
      </c>
      <c r="B343" s="2" t="s">
        <v>216</v>
      </c>
      <c r="C343" s="2">
        <v>42</v>
      </c>
      <c r="D343" s="2">
        <v>24</v>
      </c>
      <c r="E343" s="4">
        <v>79169</v>
      </c>
      <c r="F343" s="2" t="s">
        <v>251</v>
      </c>
      <c r="G343" s="2" t="s">
        <v>302</v>
      </c>
      <c r="H343" s="4">
        <v>92911</v>
      </c>
      <c r="I343" s="4">
        <v>2231</v>
      </c>
      <c r="J343" s="4">
        <v>2011</v>
      </c>
      <c r="K343" s="4">
        <v>1785</v>
      </c>
      <c r="L343" s="2">
        <v>19.559999999999999</v>
      </c>
      <c r="M343" s="2">
        <v>22.94</v>
      </c>
      <c r="N343" s="4">
        <v>2631</v>
      </c>
      <c r="O343" s="5">
        <f t="shared" si="10"/>
        <v>12.801599590348813</v>
      </c>
      <c r="P343" s="5">
        <f t="shared" si="11"/>
        <v>27.836697791497077</v>
      </c>
      <c r="Q343" s="2" t="s">
        <v>2</v>
      </c>
      <c r="R343" s="2" t="s">
        <v>3</v>
      </c>
    </row>
    <row r="344" spans="1:18" x14ac:dyDescent="0.25">
      <c r="A344" s="2" t="s">
        <v>7</v>
      </c>
      <c r="B344" s="2" t="s">
        <v>216</v>
      </c>
      <c r="C344" s="2">
        <v>42</v>
      </c>
      <c r="D344" s="2">
        <v>25</v>
      </c>
      <c r="E344" s="4">
        <v>82284</v>
      </c>
      <c r="F344" s="2" t="s">
        <v>253</v>
      </c>
      <c r="G344" s="2" t="s">
        <v>303</v>
      </c>
      <c r="H344" s="4">
        <v>96567</v>
      </c>
      <c r="I344" s="4">
        <v>2319</v>
      </c>
      <c r="J344" s="4">
        <v>2090</v>
      </c>
      <c r="K344" s="4">
        <v>1855</v>
      </c>
      <c r="L344" s="2">
        <v>20.37</v>
      </c>
      <c r="M344" s="2">
        <v>23.75</v>
      </c>
      <c r="N344" s="4">
        <v>2734</v>
      </c>
      <c r="O344" s="5">
        <f t="shared" si="10"/>
        <v>12.801599590348813</v>
      </c>
      <c r="P344" s="5">
        <f t="shared" si="11"/>
        <v>27.836697791497055</v>
      </c>
      <c r="Q344" s="2" t="s">
        <v>2</v>
      </c>
      <c r="R344" s="2" t="s">
        <v>3</v>
      </c>
    </row>
    <row r="345" spans="1:18" x14ac:dyDescent="0.25">
      <c r="A345" s="2" t="s">
        <v>7</v>
      </c>
      <c r="B345" s="2" t="s">
        <v>216</v>
      </c>
      <c r="C345" s="2">
        <v>42</v>
      </c>
      <c r="D345" s="2">
        <v>26</v>
      </c>
      <c r="E345" s="4">
        <v>85399</v>
      </c>
      <c r="F345" s="2" t="s">
        <v>254</v>
      </c>
      <c r="G345" s="2" t="s">
        <v>304</v>
      </c>
      <c r="H345" s="4">
        <v>100222</v>
      </c>
      <c r="I345" s="4">
        <v>2406</v>
      </c>
      <c r="J345" s="4">
        <v>2169</v>
      </c>
      <c r="K345" s="4">
        <v>1925</v>
      </c>
      <c r="L345" s="2">
        <v>21.18</v>
      </c>
      <c r="M345" s="2">
        <v>24.57</v>
      </c>
      <c r="N345" s="4">
        <v>2838</v>
      </c>
      <c r="O345" s="5">
        <f t="shared" si="10"/>
        <v>12.801599590348813</v>
      </c>
      <c r="P345" s="5">
        <f t="shared" si="11"/>
        <v>27.906648117203396</v>
      </c>
      <c r="Q345" s="2" t="s">
        <v>2</v>
      </c>
      <c r="R345" s="2" t="s">
        <v>3</v>
      </c>
    </row>
    <row r="346" spans="1:18" x14ac:dyDescent="0.25">
      <c r="A346" s="2" t="s">
        <v>7</v>
      </c>
      <c r="B346" s="2" t="s">
        <v>216</v>
      </c>
      <c r="C346" s="2">
        <v>42</v>
      </c>
      <c r="D346" s="2">
        <v>27</v>
      </c>
      <c r="E346" s="4">
        <v>88513</v>
      </c>
      <c r="F346" s="2" t="s">
        <v>256</v>
      </c>
      <c r="G346" s="2" t="s">
        <v>305</v>
      </c>
      <c r="H346" s="4">
        <v>103878</v>
      </c>
      <c r="I346" s="4">
        <v>2494</v>
      </c>
      <c r="J346" s="4">
        <v>2248</v>
      </c>
      <c r="K346" s="4">
        <v>1996</v>
      </c>
      <c r="L346" s="2">
        <v>22</v>
      </c>
      <c r="M346" s="2">
        <v>25.38</v>
      </c>
      <c r="N346" s="4">
        <v>2941</v>
      </c>
      <c r="O346" s="5">
        <f t="shared" si="10"/>
        <v>12.801599590348813</v>
      </c>
      <c r="P346" s="5">
        <f t="shared" si="11"/>
        <v>27.836697791497055</v>
      </c>
      <c r="Q346" s="2" t="s">
        <v>2</v>
      </c>
      <c r="R346" s="2" t="s">
        <v>3</v>
      </c>
    </row>
    <row r="347" spans="1:18" x14ac:dyDescent="0.25">
      <c r="A347" s="2" t="s">
        <v>7</v>
      </c>
      <c r="B347" s="2" t="s">
        <v>216</v>
      </c>
      <c r="C347" s="2">
        <v>42</v>
      </c>
      <c r="D347" s="2">
        <v>28</v>
      </c>
      <c r="E347" s="4">
        <v>91628</v>
      </c>
      <c r="F347" s="2" t="s">
        <v>106</v>
      </c>
      <c r="G347" s="2" t="s">
        <v>306</v>
      </c>
      <c r="H347" s="4">
        <v>107534</v>
      </c>
      <c r="I347" s="4">
        <v>2582</v>
      </c>
      <c r="J347" s="4">
        <v>2327</v>
      </c>
      <c r="K347" s="4">
        <v>2066</v>
      </c>
      <c r="L347" s="2">
        <v>22.81</v>
      </c>
      <c r="M347" s="2">
        <v>26.19</v>
      </c>
      <c r="N347" s="4">
        <v>3045</v>
      </c>
      <c r="O347" s="5">
        <f t="shared" si="10"/>
        <v>12.801599590348813</v>
      </c>
      <c r="P347" s="5">
        <f t="shared" si="11"/>
        <v>27.836697791497077</v>
      </c>
      <c r="Q347" s="2" t="s">
        <v>2</v>
      </c>
      <c r="R347" s="2" t="s">
        <v>3</v>
      </c>
    </row>
    <row r="348" spans="1:18" x14ac:dyDescent="0.25">
      <c r="A348" s="2" t="s">
        <v>7</v>
      </c>
      <c r="B348" s="2" t="s">
        <v>216</v>
      </c>
      <c r="C348" s="2">
        <v>42</v>
      </c>
      <c r="D348" s="2">
        <v>29</v>
      </c>
      <c r="E348" s="4">
        <v>94743</v>
      </c>
      <c r="F348" s="2" t="s">
        <v>268</v>
      </c>
      <c r="G348" s="2" t="s">
        <v>307</v>
      </c>
      <c r="H348" s="4">
        <v>111189</v>
      </c>
      <c r="I348" s="4">
        <v>2670</v>
      </c>
      <c r="J348" s="4">
        <v>2406</v>
      </c>
      <c r="K348" s="4">
        <v>2136</v>
      </c>
      <c r="L348" s="2">
        <v>23.62</v>
      </c>
      <c r="M348" s="2">
        <v>27</v>
      </c>
      <c r="N348" s="4">
        <v>3149</v>
      </c>
      <c r="O348" s="5">
        <f t="shared" si="10"/>
        <v>12.801599590348813</v>
      </c>
      <c r="P348" s="5">
        <f t="shared" si="11"/>
        <v>27.836697791497055</v>
      </c>
      <c r="Q348" s="2" t="s">
        <v>2</v>
      </c>
      <c r="R348" s="2" t="s">
        <v>3</v>
      </c>
    </row>
    <row r="349" spans="1:18" x14ac:dyDescent="0.25">
      <c r="A349" s="2" t="s">
        <v>7</v>
      </c>
      <c r="B349" s="2" t="s">
        <v>216</v>
      </c>
      <c r="C349" s="2">
        <v>42</v>
      </c>
      <c r="D349" s="2">
        <v>30</v>
      </c>
      <c r="E349" s="4">
        <v>97858</v>
      </c>
      <c r="F349" s="2" t="s">
        <v>270</v>
      </c>
      <c r="G349" s="2" t="s">
        <v>308</v>
      </c>
      <c r="H349" s="4">
        <v>114845</v>
      </c>
      <c r="I349" s="4">
        <v>2758</v>
      </c>
      <c r="J349" s="4">
        <v>2485</v>
      </c>
      <c r="K349" s="4">
        <v>2206</v>
      </c>
      <c r="L349" s="2">
        <v>24.43</v>
      </c>
      <c r="M349" s="2">
        <v>27.82</v>
      </c>
      <c r="N349" s="4">
        <v>3252</v>
      </c>
      <c r="O349" s="5">
        <f t="shared" si="10"/>
        <v>12.801599590348813</v>
      </c>
      <c r="P349" s="5">
        <f t="shared" si="11"/>
        <v>27.906648117203396</v>
      </c>
      <c r="Q349" s="2" t="s">
        <v>2</v>
      </c>
      <c r="R349" s="2" t="s">
        <v>3</v>
      </c>
    </row>
    <row r="350" spans="1:18" x14ac:dyDescent="0.25">
      <c r="A350" s="2" t="s">
        <v>7</v>
      </c>
      <c r="B350" s="2" t="s">
        <v>216</v>
      </c>
      <c r="C350" s="2">
        <v>42</v>
      </c>
      <c r="D350" s="2">
        <v>31</v>
      </c>
      <c r="E350" s="4">
        <v>100973</v>
      </c>
      <c r="F350" s="2" t="s">
        <v>281</v>
      </c>
      <c r="G350" s="2" t="s">
        <v>309</v>
      </c>
      <c r="H350" s="4">
        <v>118500</v>
      </c>
      <c r="I350" s="4">
        <v>2845</v>
      </c>
      <c r="J350" s="4">
        <v>2564</v>
      </c>
      <c r="K350" s="4">
        <v>2276</v>
      </c>
      <c r="L350" s="2">
        <v>25.25</v>
      </c>
      <c r="M350" s="2">
        <v>28.63</v>
      </c>
      <c r="N350" s="4">
        <v>3356</v>
      </c>
      <c r="O350" s="5">
        <f t="shared" si="10"/>
        <v>12.801599590348813</v>
      </c>
      <c r="P350" s="5">
        <f t="shared" si="11"/>
        <v>27.836697791497055</v>
      </c>
      <c r="Q350" s="2" t="s">
        <v>2</v>
      </c>
      <c r="R350" s="2" t="s">
        <v>3</v>
      </c>
    </row>
    <row r="351" spans="1:18" x14ac:dyDescent="0.25">
      <c r="A351" s="2" t="s">
        <v>7</v>
      </c>
      <c r="B351" s="2" t="s">
        <v>216</v>
      </c>
      <c r="C351" s="2">
        <v>48</v>
      </c>
      <c r="D351" s="2">
        <v>12</v>
      </c>
      <c r="E351" s="4">
        <v>55390</v>
      </c>
      <c r="F351" s="2" t="s">
        <v>217</v>
      </c>
      <c r="G351" s="2" t="s">
        <v>310</v>
      </c>
      <c r="H351" s="4">
        <v>65005</v>
      </c>
      <c r="I351" s="4">
        <v>1561</v>
      </c>
      <c r="J351" s="4">
        <v>1407</v>
      </c>
      <c r="K351" s="4">
        <v>1249</v>
      </c>
      <c r="L351" s="2">
        <v>9.8000000000000007</v>
      </c>
      <c r="M351" s="2">
        <v>14.03</v>
      </c>
      <c r="N351" s="4">
        <v>1841</v>
      </c>
      <c r="O351" s="5">
        <f t="shared" si="10"/>
        <v>14.630399531827216</v>
      </c>
      <c r="P351" s="5">
        <f t="shared" si="11"/>
        <v>30.038564290808743</v>
      </c>
      <c r="Q351" s="2" t="s">
        <v>2</v>
      </c>
      <c r="R351" s="2" t="s">
        <v>3</v>
      </c>
    </row>
    <row r="352" spans="1:18" x14ac:dyDescent="0.25">
      <c r="A352" s="2" t="s">
        <v>7</v>
      </c>
      <c r="B352" s="2" t="s">
        <v>216</v>
      </c>
      <c r="C352" s="2">
        <v>48</v>
      </c>
      <c r="D352" s="2">
        <v>13</v>
      </c>
      <c r="E352" s="4">
        <v>59458</v>
      </c>
      <c r="F352" s="2" t="s">
        <v>218</v>
      </c>
      <c r="G352" s="2" t="s">
        <v>311</v>
      </c>
      <c r="H352" s="4">
        <v>69779</v>
      </c>
      <c r="I352" s="4">
        <v>1676</v>
      </c>
      <c r="J352" s="4">
        <v>1510</v>
      </c>
      <c r="K352" s="4">
        <v>1341</v>
      </c>
      <c r="L352" s="2">
        <v>10.62</v>
      </c>
      <c r="M352" s="2">
        <v>14.84</v>
      </c>
      <c r="N352" s="4">
        <v>1976</v>
      </c>
      <c r="O352" s="5">
        <f t="shared" si="10"/>
        <v>14.630399531827216</v>
      </c>
      <c r="P352" s="5">
        <f t="shared" si="11"/>
        <v>29.979831977370058</v>
      </c>
      <c r="Q352" s="2" t="s">
        <v>2</v>
      </c>
      <c r="R352" s="2" t="s">
        <v>3</v>
      </c>
    </row>
    <row r="353" spans="1:18" x14ac:dyDescent="0.25">
      <c r="A353" s="2" t="s">
        <v>7</v>
      </c>
      <c r="B353" s="2" t="s">
        <v>216</v>
      </c>
      <c r="C353" s="2">
        <v>48</v>
      </c>
      <c r="D353" s="2">
        <v>14</v>
      </c>
      <c r="E353" s="4">
        <v>63527</v>
      </c>
      <c r="F353" s="2" t="s">
        <v>240</v>
      </c>
      <c r="G353" s="2" t="s">
        <v>97</v>
      </c>
      <c r="H353" s="4">
        <v>74554</v>
      </c>
      <c r="I353" s="4">
        <v>1790</v>
      </c>
      <c r="J353" s="4">
        <v>1613</v>
      </c>
      <c r="K353" s="4">
        <v>1432</v>
      </c>
      <c r="L353" s="2">
        <v>11.43</v>
      </c>
      <c r="M353" s="2">
        <v>15.66</v>
      </c>
      <c r="N353" s="4">
        <v>2111</v>
      </c>
      <c r="O353" s="5">
        <f t="shared" si="10"/>
        <v>14.630399531827216</v>
      </c>
      <c r="P353" s="5">
        <f t="shared" si="11"/>
        <v>30.038564290808754</v>
      </c>
      <c r="Q353" s="2" t="s">
        <v>2</v>
      </c>
      <c r="R353" s="2" t="s">
        <v>3</v>
      </c>
    </row>
    <row r="354" spans="1:18" x14ac:dyDescent="0.25">
      <c r="A354" s="2" t="s">
        <v>7</v>
      </c>
      <c r="B354" s="2" t="s">
        <v>216</v>
      </c>
      <c r="C354" s="2">
        <v>48</v>
      </c>
      <c r="D354" s="2">
        <v>15</v>
      </c>
      <c r="E354" s="4">
        <v>67595</v>
      </c>
      <c r="F354" s="2" t="s">
        <v>220</v>
      </c>
      <c r="G354" s="2" t="s">
        <v>312</v>
      </c>
      <c r="H354" s="4">
        <v>79329</v>
      </c>
      <c r="I354" s="4">
        <v>1905</v>
      </c>
      <c r="J354" s="4">
        <v>1717</v>
      </c>
      <c r="K354" s="4">
        <v>1524</v>
      </c>
      <c r="L354" s="2">
        <v>12.24</v>
      </c>
      <c r="M354" s="2">
        <v>16.170000000000002</v>
      </c>
      <c r="N354" s="4">
        <v>2246</v>
      </c>
      <c r="O354" s="5">
        <f t="shared" si="10"/>
        <v>14.630399531827216</v>
      </c>
      <c r="P354" s="5">
        <f t="shared" si="11"/>
        <v>28.246361641889013</v>
      </c>
      <c r="Q354" s="2" t="s">
        <v>2</v>
      </c>
      <c r="R354" s="2" t="s">
        <v>3</v>
      </c>
    </row>
    <row r="355" spans="1:18" x14ac:dyDescent="0.25">
      <c r="A355" s="2" t="s">
        <v>7</v>
      </c>
      <c r="B355" s="2" t="s">
        <v>216</v>
      </c>
      <c r="C355" s="2">
        <v>48</v>
      </c>
      <c r="D355" s="2">
        <v>16</v>
      </c>
      <c r="E355" s="4">
        <v>71664</v>
      </c>
      <c r="F355" s="2" t="s">
        <v>60</v>
      </c>
      <c r="G355" s="2" t="s">
        <v>313</v>
      </c>
      <c r="H355" s="4">
        <v>84103</v>
      </c>
      <c r="I355" s="4">
        <v>2019</v>
      </c>
      <c r="J355" s="4">
        <v>1820</v>
      </c>
      <c r="K355" s="4">
        <v>1616</v>
      </c>
      <c r="L355" s="2">
        <v>13.06</v>
      </c>
      <c r="M355" s="2">
        <v>16.98</v>
      </c>
      <c r="N355" s="4">
        <v>2382</v>
      </c>
      <c r="O355" s="5">
        <f t="shared" si="10"/>
        <v>14.630399531827216</v>
      </c>
      <c r="P355" s="5">
        <f t="shared" si="11"/>
        <v>28.185545679385797</v>
      </c>
      <c r="Q355" s="2" t="s">
        <v>2</v>
      </c>
      <c r="R355" s="2" t="s">
        <v>3</v>
      </c>
    </row>
    <row r="356" spans="1:18" x14ac:dyDescent="0.25">
      <c r="A356" s="2" t="s">
        <v>7</v>
      </c>
      <c r="B356" s="2" t="s">
        <v>216</v>
      </c>
      <c r="C356" s="2">
        <v>48</v>
      </c>
      <c r="D356" s="2">
        <v>17</v>
      </c>
      <c r="E356" s="4">
        <v>75732</v>
      </c>
      <c r="F356" s="2" t="s">
        <v>93</v>
      </c>
      <c r="G356" s="2" t="s">
        <v>198</v>
      </c>
      <c r="H356" s="4">
        <v>88878</v>
      </c>
      <c r="I356" s="4">
        <v>2134</v>
      </c>
      <c r="J356" s="4">
        <v>1923</v>
      </c>
      <c r="K356" s="4">
        <v>1707</v>
      </c>
      <c r="L356" s="2">
        <v>13.87</v>
      </c>
      <c r="M356" s="2">
        <v>17.8</v>
      </c>
      <c r="N356" s="4">
        <v>2517</v>
      </c>
      <c r="O356" s="5">
        <f t="shared" si="10"/>
        <v>14.630399531827216</v>
      </c>
      <c r="P356" s="5">
        <f t="shared" si="11"/>
        <v>28.246361641889013</v>
      </c>
      <c r="Q356" s="2" t="s">
        <v>2</v>
      </c>
      <c r="R356" s="2" t="s">
        <v>3</v>
      </c>
    </row>
    <row r="357" spans="1:18" x14ac:dyDescent="0.25">
      <c r="A357" s="2" t="s">
        <v>7</v>
      </c>
      <c r="B357" s="2" t="s">
        <v>216</v>
      </c>
      <c r="C357" s="2">
        <v>48</v>
      </c>
      <c r="D357" s="2">
        <v>18</v>
      </c>
      <c r="E357" s="4">
        <v>79800</v>
      </c>
      <c r="F357" s="2" t="s">
        <v>225</v>
      </c>
      <c r="G357" s="2" t="s">
        <v>314</v>
      </c>
      <c r="H357" s="4">
        <v>93653</v>
      </c>
      <c r="I357" s="4">
        <v>2249</v>
      </c>
      <c r="J357" s="4">
        <v>2027</v>
      </c>
      <c r="K357" s="4">
        <v>1799</v>
      </c>
      <c r="L357" s="2">
        <v>14.68</v>
      </c>
      <c r="M357" s="2">
        <v>18.61</v>
      </c>
      <c r="N357" s="4">
        <v>2652</v>
      </c>
      <c r="O357" s="5">
        <f t="shared" si="10"/>
        <v>14.630399531827216</v>
      </c>
      <c r="P357" s="5">
        <f t="shared" si="11"/>
        <v>28.246361641889003</v>
      </c>
      <c r="Q357" s="2" t="s">
        <v>2</v>
      </c>
      <c r="R357" s="2" t="s">
        <v>3</v>
      </c>
    </row>
    <row r="358" spans="1:18" x14ac:dyDescent="0.25">
      <c r="A358" s="2" t="s">
        <v>7</v>
      </c>
      <c r="B358" s="2" t="s">
        <v>216</v>
      </c>
      <c r="C358" s="2">
        <v>48</v>
      </c>
      <c r="D358" s="2">
        <v>19</v>
      </c>
      <c r="E358" s="4">
        <v>83869</v>
      </c>
      <c r="F358" s="2" t="s">
        <v>232</v>
      </c>
      <c r="G358" s="2" t="s">
        <v>315</v>
      </c>
      <c r="H358" s="4">
        <v>98427</v>
      </c>
      <c r="I358" s="4">
        <v>2363</v>
      </c>
      <c r="J358" s="4">
        <v>2130</v>
      </c>
      <c r="K358" s="4">
        <v>1891</v>
      </c>
      <c r="L358" s="2">
        <v>15.49</v>
      </c>
      <c r="M358" s="2">
        <v>19.420000000000002</v>
      </c>
      <c r="N358" s="4">
        <v>2787</v>
      </c>
      <c r="O358" s="5">
        <f t="shared" si="10"/>
        <v>14.630399531827216</v>
      </c>
      <c r="P358" s="5">
        <f t="shared" si="11"/>
        <v>28.246361641889013</v>
      </c>
      <c r="Q358" s="2" t="s">
        <v>2</v>
      </c>
      <c r="R358" s="2" t="s">
        <v>3</v>
      </c>
    </row>
    <row r="359" spans="1:18" x14ac:dyDescent="0.25">
      <c r="A359" s="2" t="s">
        <v>7</v>
      </c>
      <c r="B359" s="2" t="s">
        <v>216</v>
      </c>
      <c r="C359" s="2">
        <v>48</v>
      </c>
      <c r="D359" s="2">
        <v>20</v>
      </c>
      <c r="E359" s="4">
        <v>87937</v>
      </c>
      <c r="F359" s="2" t="s">
        <v>234</v>
      </c>
      <c r="G359" s="2" t="s">
        <v>316</v>
      </c>
      <c r="H359" s="4">
        <v>103202</v>
      </c>
      <c r="I359" s="4">
        <v>2478</v>
      </c>
      <c r="J359" s="4">
        <v>2233</v>
      </c>
      <c r="K359" s="4">
        <v>1983</v>
      </c>
      <c r="L359" s="2">
        <v>16.309999999999999</v>
      </c>
      <c r="M359" s="2">
        <v>20.23</v>
      </c>
      <c r="N359" s="4">
        <v>2922</v>
      </c>
      <c r="O359" s="5">
        <f t="shared" si="10"/>
        <v>14.630399531827216</v>
      </c>
      <c r="P359" s="5">
        <f t="shared" si="11"/>
        <v>28.185545679385807</v>
      </c>
      <c r="Q359" s="2" t="s">
        <v>2</v>
      </c>
      <c r="R359" s="2" t="s">
        <v>3</v>
      </c>
    </row>
    <row r="360" spans="1:18" x14ac:dyDescent="0.25">
      <c r="A360" s="2" t="s">
        <v>7</v>
      </c>
      <c r="B360" s="2" t="s">
        <v>216</v>
      </c>
      <c r="C360" s="2">
        <v>48</v>
      </c>
      <c r="D360" s="2">
        <v>21</v>
      </c>
      <c r="E360" s="4">
        <v>92006</v>
      </c>
      <c r="F360" s="2" t="s">
        <v>236</v>
      </c>
      <c r="G360" s="2" t="s">
        <v>317</v>
      </c>
      <c r="H360" s="4">
        <v>107977</v>
      </c>
      <c r="I360" s="4">
        <v>2593</v>
      </c>
      <c r="J360" s="4">
        <v>2337</v>
      </c>
      <c r="K360" s="4">
        <v>2074</v>
      </c>
      <c r="L360" s="2">
        <v>17.12</v>
      </c>
      <c r="M360" s="2">
        <v>21.05</v>
      </c>
      <c r="N360" s="4">
        <v>3058</v>
      </c>
      <c r="O360" s="5">
        <f t="shared" si="10"/>
        <v>14.630399531827216</v>
      </c>
      <c r="P360" s="5">
        <f t="shared" si="11"/>
        <v>28.246361641889003</v>
      </c>
      <c r="Q360" s="2" t="s">
        <v>2</v>
      </c>
      <c r="R360" s="2" t="s">
        <v>3</v>
      </c>
    </row>
    <row r="361" spans="1:18" x14ac:dyDescent="0.25">
      <c r="A361" s="2" t="s">
        <v>7</v>
      </c>
      <c r="B361" s="2" t="s">
        <v>216</v>
      </c>
      <c r="C361" s="2">
        <v>48</v>
      </c>
      <c r="D361" s="2">
        <v>22</v>
      </c>
      <c r="E361" s="4">
        <v>96074</v>
      </c>
      <c r="F361" s="2" t="s">
        <v>238</v>
      </c>
      <c r="G361" s="2" t="s">
        <v>183</v>
      </c>
      <c r="H361" s="4">
        <v>112751</v>
      </c>
      <c r="I361" s="4">
        <v>2707</v>
      </c>
      <c r="J361" s="4">
        <v>2440</v>
      </c>
      <c r="K361" s="4">
        <v>2166</v>
      </c>
      <c r="L361" s="2">
        <v>17.93</v>
      </c>
      <c r="M361" s="2">
        <v>21.86</v>
      </c>
      <c r="N361" s="4">
        <v>3193</v>
      </c>
      <c r="O361" s="5">
        <f t="shared" si="10"/>
        <v>14.630399531827216</v>
      </c>
      <c r="P361" s="5">
        <f t="shared" si="11"/>
        <v>28.246361641889003</v>
      </c>
      <c r="Q361" s="2" t="s">
        <v>2</v>
      </c>
      <c r="R361" s="2" t="s">
        <v>3</v>
      </c>
    </row>
    <row r="362" spans="1:18" x14ac:dyDescent="0.25">
      <c r="A362" s="2" t="s">
        <v>7</v>
      </c>
      <c r="B362" s="2" t="s">
        <v>216</v>
      </c>
      <c r="C362" s="2">
        <v>48</v>
      </c>
      <c r="D362" s="2">
        <v>23</v>
      </c>
      <c r="E362" s="4">
        <v>100143</v>
      </c>
      <c r="F362" s="2" t="s">
        <v>250</v>
      </c>
      <c r="G362" s="2" t="s">
        <v>318</v>
      </c>
      <c r="H362" s="4">
        <v>117526</v>
      </c>
      <c r="I362" s="4">
        <v>2822</v>
      </c>
      <c r="J362" s="4">
        <v>2543</v>
      </c>
      <c r="K362" s="4">
        <v>2258</v>
      </c>
      <c r="L362" s="2">
        <v>18.75</v>
      </c>
      <c r="M362" s="2">
        <v>22.67</v>
      </c>
      <c r="N362" s="4">
        <v>3328</v>
      </c>
      <c r="O362" s="5">
        <f t="shared" si="10"/>
        <v>14.630399531827216</v>
      </c>
      <c r="P362" s="5">
        <f t="shared" si="11"/>
        <v>28.185545679385807</v>
      </c>
      <c r="Q362" s="2" t="s">
        <v>2</v>
      </c>
      <c r="R362" s="2" t="s">
        <v>3</v>
      </c>
    </row>
    <row r="363" spans="1:18" x14ac:dyDescent="0.25">
      <c r="A363" s="2" t="s">
        <v>7</v>
      </c>
      <c r="B363" s="2" t="s">
        <v>216</v>
      </c>
      <c r="C363" s="2">
        <v>48</v>
      </c>
      <c r="D363" s="2">
        <v>24</v>
      </c>
      <c r="E363" s="4">
        <v>104211</v>
      </c>
      <c r="F363" s="2" t="s">
        <v>251</v>
      </c>
      <c r="G363" s="2" t="s">
        <v>111</v>
      </c>
      <c r="H363" s="4">
        <v>122300</v>
      </c>
      <c r="I363" s="4">
        <v>2937</v>
      </c>
      <c r="J363" s="4">
        <v>2647</v>
      </c>
      <c r="K363" s="4">
        <v>2349</v>
      </c>
      <c r="L363" s="2">
        <v>19.559999999999999</v>
      </c>
      <c r="M363" s="2">
        <v>23.48</v>
      </c>
      <c r="N363" s="4">
        <v>3463</v>
      </c>
      <c r="O363" s="5">
        <f t="shared" si="10"/>
        <v>14.630399531827216</v>
      </c>
      <c r="P363" s="5">
        <f t="shared" si="11"/>
        <v>28.185545679385807</v>
      </c>
      <c r="Q363" s="2" t="s">
        <v>2</v>
      </c>
      <c r="R363" s="2" t="s">
        <v>3</v>
      </c>
    </row>
    <row r="364" spans="1:18" x14ac:dyDescent="0.25">
      <c r="A364" s="2" t="s">
        <v>7</v>
      </c>
      <c r="B364" s="2" t="s">
        <v>216</v>
      </c>
      <c r="C364" s="2">
        <v>48</v>
      </c>
      <c r="D364" s="2">
        <v>25</v>
      </c>
      <c r="E364" s="4">
        <v>108279</v>
      </c>
      <c r="F364" s="2" t="s">
        <v>253</v>
      </c>
      <c r="G364" s="2" t="s">
        <v>319</v>
      </c>
      <c r="H364" s="4">
        <v>127075</v>
      </c>
      <c r="I364" s="4">
        <v>3051</v>
      </c>
      <c r="J364" s="4">
        <v>2750</v>
      </c>
      <c r="K364" s="4">
        <v>2441</v>
      </c>
      <c r="L364" s="2">
        <v>20.37</v>
      </c>
      <c r="M364" s="2">
        <v>24.3</v>
      </c>
      <c r="N364" s="4">
        <v>3598</v>
      </c>
      <c r="O364" s="5">
        <f t="shared" si="10"/>
        <v>14.630399531827216</v>
      </c>
      <c r="P364" s="5">
        <f t="shared" si="11"/>
        <v>28.246361641889003</v>
      </c>
      <c r="Q364" s="2" t="s">
        <v>2</v>
      </c>
      <c r="R364" s="2" t="s">
        <v>3</v>
      </c>
    </row>
    <row r="365" spans="1:18" x14ac:dyDescent="0.25">
      <c r="A365" s="2" t="s">
        <v>7</v>
      </c>
      <c r="B365" s="2" t="s">
        <v>216</v>
      </c>
      <c r="C365" s="2">
        <v>48</v>
      </c>
      <c r="D365" s="2">
        <v>26</v>
      </c>
      <c r="E365" s="4">
        <v>112348</v>
      </c>
      <c r="F365" s="2" t="s">
        <v>254</v>
      </c>
      <c r="G365" s="2" t="s">
        <v>320</v>
      </c>
      <c r="H365" s="4">
        <v>131850</v>
      </c>
      <c r="I365" s="4">
        <v>3166</v>
      </c>
      <c r="J365" s="4">
        <v>2853</v>
      </c>
      <c r="K365" s="4">
        <v>2533</v>
      </c>
      <c r="L365" s="2">
        <v>21.18</v>
      </c>
      <c r="M365" s="2">
        <v>25.11</v>
      </c>
      <c r="N365" s="4">
        <v>3734</v>
      </c>
      <c r="O365" s="5">
        <f t="shared" si="10"/>
        <v>14.630399531827216</v>
      </c>
      <c r="P365" s="5">
        <f t="shared" si="11"/>
        <v>28.246361641889003</v>
      </c>
      <c r="Q365" s="2" t="s">
        <v>2</v>
      </c>
      <c r="R365" s="2" t="s">
        <v>3</v>
      </c>
    </row>
    <row r="366" spans="1:18" x14ac:dyDescent="0.25">
      <c r="A366" s="2" t="s">
        <v>7</v>
      </c>
      <c r="B366" s="2" t="s">
        <v>216</v>
      </c>
      <c r="C366" s="2">
        <v>48</v>
      </c>
      <c r="D366" s="2">
        <v>27</v>
      </c>
      <c r="E366" s="4">
        <v>116416</v>
      </c>
      <c r="F366" s="2" t="s">
        <v>256</v>
      </c>
      <c r="G366" s="2" t="s">
        <v>321</v>
      </c>
      <c r="H366" s="4">
        <v>133624</v>
      </c>
      <c r="I366" s="4">
        <v>3281</v>
      </c>
      <c r="J366" s="4">
        <v>2957</v>
      </c>
      <c r="K366" s="4">
        <v>2625</v>
      </c>
      <c r="L366" s="2">
        <v>22</v>
      </c>
      <c r="M366" s="2">
        <v>25.92</v>
      </c>
      <c r="N366" s="4">
        <v>3859</v>
      </c>
      <c r="O366" s="5">
        <f t="shared" si="10"/>
        <v>14.630399531827216</v>
      </c>
      <c r="P366" s="5">
        <f t="shared" si="11"/>
        <v>28.185545679385807</v>
      </c>
      <c r="Q366" s="2" t="s">
        <v>2</v>
      </c>
      <c r="R366" s="2" t="s">
        <v>3</v>
      </c>
    </row>
    <row r="367" spans="1:18" x14ac:dyDescent="0.25">
      <c r="A367" s="2" t="s">
        <v>7</v>
      </c>
      <c r="B367" s="2" t="s">
        <v>216</v>
      </c>
      <c r="C367" s="2">
        <v>48</v>
      </c>
      <c r="D367" s="2">
        <v>28</v>
      </c>
      <c r="E367" s="4">
        <v>120485</v>
      </c>
      <c r="F367" s="2" t="s">
        <v>106</v>
      </c>
      <c r="G367" s="2" t="s">
        <v>206</v>
      </c>
      <c r="H367" s="4">
        <v>141399</v>
      </c>
      <c r="I367" s="4">
        <v>3395</v>
      </c>
      <c r="J367" s="4">
        <v>3060</v>
      </c>
      <c r="K367" s="4">
        <v>2716</v>
      </c>
      <c r="L367" s="2">
        <v>22.81</v>
      </c>
      <c r="M367" s="2">
        <v>26.74</v>
      </c>
      <c r="N367" s="4">
        <v>4004</v>
      </c>
      <c r="O367" s="5">
        <f t="shared" si="10"/>
        <v>14.630399531827216</v>
      </c>
      <c r="P367" s="5">
        <f t="shared" si="11"/>
        <v>28.246361641889003</v>
      </c>
      <c r="Q367" s="2" t="s">
        <v>2</v>
      </c>
      <c r="R367" s="2" t="s">
        <v>3</v>
      </c>
    </row>
    <row r="368" spans="1:18" x14ac:dyDescent="0.25">
      <c r="A368" s="2" t="s">
        <v>7</v>
      </c>
      <c r="B368" s="2" t="s">
        <v>216</v>
      </c>
      <c r="C368" s="2">
        <v>48</v>
      </c>
      <c r="D368" s="2">
        <v>29</v>
      </c>
      <c r="E368" s="4">
        <v>124553</v>
      </c>
      <c r="F368" s="2" t="s">
        <v>268</v>
      </c>
      <c r="G368" s="2" t="s">
        <v>322</v>
      </c>
      <c r="H368" s="4">
        <v>146174</v>
      </c>
      <c r="I368" s="4">
        <v>3510</v>
      </c>
      <c r="J368" s="4">
        <v>3163</v>
      </c>
      <c r="K368" s="4">
        <v>2808</v>
      </c>
      <c r="L368" s="2">
        <v>23.62</v>
      </c>
      <c r="M368" s="2">
        <v>27.55</v>
      </c>
      <c r="N368" s="4">
        <v>4139</v>
      </c>
      <c r="O368" s="5">
        <f t="shared" si="10"/>
        <v>14.630399531827216</v>
      </c>
      <c r="P368" s="5">
        <f t="shared" si="11"/>
        <v>28.246361641889003</v>
      </c>
      <c r="Q368" s="2" t="s">
        <v>2</v>
      </c>
      <c r="R368" s="2" t="s">
        <v>3</v>
      </c>
    </row>
    <row r="369" spans="1:18" x14ac:dyDescent="0.25">
      <c r="A369" s="2" t="s">
        <v>7</v>
      </c>
      <c r="B369" s="2" t="s">
        <v>216</v>
      </c>
      <c r="C369" s="2">
        <v>48</v>
      </c>
      <c r="D369" s="2">
        <v>30</v>
      </c>
      <c r="E369" s="4">
        <v>128622</v>
      </c>
      <c r="F369" s="2" t="s">
        <v>270</v>
      </c>
      <c r="G369" s="2" t="s">
        <v>323</v>
      </c>
      <c r="H369" s="4">
        <v>150948</v>
      </c>
      <c r="I369" s="4">
        <v>3625</v>
      </c>
      <c r="J369" s="4">
        <v>3267</v>
      </c>
      <c r="K369" s="4">
        <v>2900</v>
      </c>
      <c r="L369" s="2">
        <v>24.43</v>
      </c>
      <c r="M369" s="2">
        <v>28.36</v>
      </c>
      <c r="N369" s="4">
        <v>4274</v>
      </c>
      <c r="O369" s="5">
        <f t="shared" si="10"/>
        <v>14.630399531827216</v>
      </c>
      <c r="P369" s="5">
        <f t="shared" si="11"/>
        <v>28.246361641889003</v>
      </c>
      <c r="Q369" s="2" t="s">
        <v>2</v>
      </c>
      <c r="R369" s="2" t="s">
        <v>3</v>
      </c>
    </row>
    <row r="370" spans="1:18" x14ac:dyDescent="0.25">
      <c r="A370" s="2" t="s">
        <v>7</v>
      </c>
      <c r="B370" s="2" t="s">
        <v>216</v>
      </c>
      <c r="C370" s="2">
        <v>48</v>
      </c>
      <c r="D370" s="2">
        <v>31</v>
      </c>
      <c r="E370" s="4">
        <v>132690</v>
      </c>
      <c r="F370" s="2" t="s">
        <v>281</v>
      </c>
      <c r="G370" s="2" t="s">
        <v>324</v>
      </c>
      <c r="H370" s="4">
        <v>155723</v>
      </c>
      <c r="I370" s="4">
        <v>3739</v>
      </c>
      <c r="J370" s="4">
        <v>3370</v>
      </c>
      <c r="K370" s="4">
        <v>2992</v>
      </c>
      <c r="L370" s="2">
        <v>25.25</v>
      </c>
      <c r="M370" s="2">
        <v>29.17</v>
      </c>
      <c r="N370" s="4">
        <v>4410</v>
      </c>
      <c r="O370" s="5">
        <f t="shared" si="10"/>
        <v>14.630399531827216</v>
      </c>
      <c r="P370" s="5">
        <f t="shared" si="11"/>
        <v>28.185545679385807</v>
      </c>
      <c r="Q370" s="2" t="s">
        <v>2</v>
      </c>
      <c r="R370" s="2" t="s">
        <v>3</v>
      </c>
    </row>
    <row r="371" spans="1:18" x14ac:dyDescent="0.25">
      <c r="A371" s="2" t="s">
        <v>7</v>
      </c>
      <c r="B371" s="2" t="s">
        <v>216</v>
      </c>
      <c r="C371" s="2">
        <v>48</v>
      </c>
      <c r="D371" s="2">
        <v>32</v>
      </c>
      <c r="E371" s="4">
        <v>136758</v>
      </c>
      <c r="F371" s="2" t="s">
        <v>283</v>
      </c>
      <c r="G371" s="2" t="s">
        <v>325</v>
      </c>
      <c r="H371" s="4">
        <v>160498</v>
      </c>
      <c r="I371" s="4">
        <v>3854</v>
      </c>
      <c r="J371" s="4">
        <v>3473</v>
      </c>
      <c r="K371" s="4">
        <v>3083</v>
      </c>
      <c r="L371" s="2">
        <v>26.06</v>
      </c>
      <c r="M371" s="2">
        <v>29.99</v>
      </c>
      <c r="N371" s="4">
        <v>4545</v>
      </c>
      <c r="O371" s="5">
        <f t="shared" si="10"/>
        <v>14.630399531827216</v>
      </c>
      <c r="P371" s="5">
        <f t="shared" si="11"/>
        <v>28.246361641889003</v>
      </c>
      <c r="Q371" s="2" t="s">
        <v>2</v>
      </c>
      <c r="R371" s="2" t="s">
        <v>3</v>
      </c>
    </row>
    <row r="372" spans="1:18" x14ac:dyDescent="0.25">
      <c r="A372" s="2" t="s">
        <v>7</v>
      </c>
      <c r="B372" s="2" t="s">
        <v>216</v>
      </c>
      <c r="C372" s="2">
        <v>54</v>
      </c>
      <c r="D372" s="2">
        <v>12</v>
      </c>
      <c r="E372" s="4">
        <v>71124</v>
      </c>
      <c r="F372" s="2" t="s">
        <v>217</v>
      </c>
      <c r="G372" s="2" t="s">
        <v>326</v>
      </c>
      <c r="H372" s="4">
        <v>83470</v>
      </c>
      <c r="I372" s="4">
        <v>2004</v>
      </c>
      <c r="J372" s="4">
        <v>1806</v>
      </c>
      <c r="K372" s="4">
        <v>1604</v>
      </c>
      <c r="L372" s="2">
        <v>9.8000000000000007</v>
      </c>
      <c r="M372" s="2">
        <v>14.14</v>
      </c>
      <c r="N372" s="4">
        <v>2364</v>
      </c>
      <c r="O372" s="5">
        <f t="shared" si="10"/>
        <v>16.459199473305617</v>
      </c>
      <c r="P372" s="5">
        <f t="shared" si="11"/>
        <v>27.805579767845931</v>
      </c>
      <c r="Q372" s="2" t="s">
        <v>2</v>
      </c>
      <c r="R372" s="2" t="s">
        <v>3</v>
      </c>
    </row>
    <row r="373" spans="1:18" x14ac:dyDescent="0.25">
      <c r="A373" s="2" t="s">
        <v>7</v>
      </c>
      <c r="B373" s="2" t="s">
        <v>216</v>
      </c>
      <c r="C373" s="2">
        <v>54</v>
      </c>
      <c r="D373" s="2">
        <v>13</v>
      </c>
      <c r="E373" s="4">
        <v>76273</v>
      </c>
      <c r="F373" s="2" t="s">
        <v>218</v>
      </c>
      <c r="G373" s="2" t="s">
        <v>327</v>
      </c>
      <c r="H373" s="4">
        <v>89513</v>
      </c>
      <c r="I373" s="4">
        <v>2149</v>
      </c>
      <c r="J373" s="4">
        <v>1937</v>
      </c>
      <c r="K373" s="4">
        <v>1720</v>
      </c>
      <c r="L373" s="2">
        <v>10.62</v>
      </c>
      <c r="M373" s="2">
        <v>14.95</v>
      </c>
      <c r="N373" s="4">
        <v>2535</v>
      </c>
      <c r="O373" s="5">
        <f t="shared" si="10"/>
        <v>16.459199473305617</v>
      </c>
      <c r="P373" s="5">
        <f t="shared" si="11"/>
        <v>27.751080311043353</v>
      </c>
      <c r="Q373" s="2" t="s">
        <v>2</v>
      </c>
      <c r="R373" s="2" t="s">
        <v>3</v>
      </c>
    </row>
    <row r="374" spans="1:18" x14ac:dyDescent="0.25">
      <c r="A374" s="2" t="s">
        <v>7</v>
      </c>
      <c r="B374" s="2" t="s">
        <v>216</v>
      </c>
      <c r="C374" s="2">
        <v>54</v>
      </c>
      <c r="D374" s="2">
        <v>14</v>
      </c>
      <c r="E374" s="4">
        <v>81422</v>
      </c>
      <c r="F374" s="2" t="s">
        <v>240</v>
      </c>
      <c r="G374" s="2" t="s">
        <v>328</v>
      </c>
      <c r="H374" s="4">
        <v>95556</v>
      </c>
      <c r="I374" s="4">
        <v>2294</v>
      </c>
      <c r="J374" s="4">
        <v>2068</v>
      </c>
      <c r="K374" s="4">
        <v>1836</v>
      </c>
      <c r="L374" s="2">
        <v>11.43</v>
      </c>
      <c r="M374" s="2">
        <v>15.76</v>
      </c>
      <c r="N374" s="4">
        <v>2706</v>
      </c>
      <c r="O374" s="5">
        <f t="shared" si="10"/>
        <v>16.459199473305617</v>
      </c>
      <c r="P374" s="5">
        <f t="shared" si="11"/>
        <v>27.751080311043353</v>
      </c>
      <c r="Q374" s="2" t="s">
        <v>2</v>
      </c>
      <c r="R374" s="2" t="s">
        <v>3</v>
      </c>
    </row>
    <row r="375" spans="1:18" x14ac:dyDescent="0.25">
      <c r="A375" s="2" t="s">
        <v>7</v>
      </c>
      <c r="B375" s="2" t="s">
        <v>216</v>
      </c>
      <c r="C375" s="2">
        <v>54</v>
      </c>
      <c r="D375" s="2">
        <v>15</v>
      </c>
      <c r="E375" s="4">
        <v>86571</v>
      </c>
      <c r="F375" s="2" t="s">
        <v>220</v>
      </c>
      <c r="G375" s="2" t="s">
        <v>178</v>
      </c>
      <c r="H375" s="4">
        <v>101599</v>
      </c>
      <c r="I375" s="4">
        <v>2440</v>
      </c>
      <c r="J375" s="4">
        <v>2199</v>
      </c>
      <c r="K375" s="4">
        <v>1952</v>
      </c>
      <c r="L375" s="2">
        <v>12.24</v>
      </c>
      <c r="M375" s="2">
        <v>16.579999999999998</v>
      </c>
      <c r="N375" s="4">
        <v>2877</v>
      </c>
      <c r="O375" s="5">
        <f t="shared" si="10"/>
        <v>16.459199473305617</v>
      </c>
      <c r="P375" s="5">
        <f t="shared" si="11"/>
        <v>27.80557976784592</v>
      </c>
      <c r="Q375" s="2" t="s">
        <v>2</v>
      </c>
      <c r="R375" s="2" t="s">
        <v>3</v>
      </c>
    </row>
    <row r="376" spans="1:18" x14ac:dyDescent="0.25">
      <c r="A376" s="2" t="s">
        <v>7</v>
      </c>
      <c r="B376" s="2" t="s">
        <v>216</v>
      </c>
      <c r="C376" s="2">
        <v>54</v>
      </c>
      <c r="D376" s="2">
        <v>16</v>
      </c>
      <c r="E376" s="4">
        <v>91720</v>
      </c>
      <c r="F376" s="2" t="s">
        <v>60</v>
      </c>
      <c r="G376" s="2" t="s">
        <v>329</v>
      </c>
      <c r="H376" s="4">
        <v>107642</v>
      </c>
      <c r="I376" s="4">
        <v>2585</v>
      </c>
      <c r="J376" s="4">
        <v>2329</v>
      </c>
      <c r="K376" s="4">
        <v>2068</v>
      </c>
      <c r="L376" s="2">
        <v>13.06</v>
      </c>
      <c r="M376" s="2">
        <v>17.39</v>
      </c>
      <c r="N376" s="4">
        <v>3048</v>
      </c>
      <c r="O376" s="5">
        <f t="shared" si="10"/>
        <v>16.459199473305617</v>
      </c>
      <c r="P376" s="5">
        <f t="shared" si="11"/>
        <v>27.751080311043353</v>
      </c>
      <c r="Q376" s="2" t="s">
        <v>2</v>
      </c>
      <c r="R376" s="2" t="s">
        <v>3</v>
      </c>
    </row>
    <row r="377" spans="1:18" x14ac:dyDescent="0.25">
      <c r="A377" s="2" t="s">
        <v>7</v>
      </c>
      <c r="B377" s="2" t="s">
        <v>216</v>
      </c>
      <c r="C377" s="2">
        <v>54</v>
      </c>
      <c r="D377" s="2">
        <v>17</v>
      </c>
      <c r="E377" s="4">
        <v>96870</v>
      </c>
      <c r="F377" s="2" t="s">
        <v>93</v>
      </c>
      <c r="G377" s="2" t="s">
        <v>330</v>
      </c>
      <c r="H377" s="4">
        <v>113685</v>
      </c>
      <c r="I377" s="4">
        <v>2730</v>
      </c>
      <c r="J377" s="4">
        <v>2460</v>
      </c>
      <c r="K377" s="4">
        <v>2184</v>
      </c>
      <c r="L377" s="2">
        <v>13.87</v>
      </c>
      <c r="M377" s="2">
        <v>18.2</v>
      </c>
      <c r="N377" s="4">
        <v>3219</v>
      </c>
      <c r="O377" s="5">
        <f t="shared" si="10"/>
        <v>16.459199473305617</v>
      </c>
      <c r="P377" s="5">
        <f t="shared" si="11"/>
        <v>27.751080311043353</v>
      </c>
      <c r="Q377" s="2" t="s">
        <v>2</v>
      </c>
      <c r="R377" s="2" t="s">
        <v>3</v>
      </c>
    </row>
    <row r="378" spans="1:18" x14ac:dyDescent="0.25">
      <c r="A378" s="2" t="s">
        <v>7</v>
      </c>
      <c r="B378" s="2" t="s">
        <v>216</v>
      </c>
      <c r="C378" s="2">
        <v>54</v>
      </c>
      <c r="D378" s="2">
        <v>18</v>
      </c>
      <c r="E378" s="4">
        <v>102019</v>
      </c>
      <c r="F378" s="2" t="s">
        <v>225</v>
      </c>
      <c r="G378" s="2" t="s">
        <v>103</v>
      </c>
      <c r="H378" s="4">
        <v>119728</v>
      </c>
      <c r="I378" s="4">
        <v>2875</v>
      </c>
      <c r="J378" s="4">
        <v>2591</v>
      </c>
      <c r="K378" s="4">
        <v>2300</v>
      </c>
      <c r="L378" s="2">
        <v>14.68</v>
      </c>
      <c r="M378" s="2">
        <v>19.010000000000002</v>
      </c>
      <c r="N378" s="4">
        <v>3390</v>
      </c>
      <c r="O378" s="5">
        <f t="shared" si="10"/>
        <v>16.459199473305617</v>
      </c>
      <c r="P378" s="5">
        <f t="shared" si="11"/>
        <v>27.751080311043363</v>
      </c>
      <c r="Q378" s="2" t="s">
        <v>2</v>
      </c>
      <c r="R378" s="2" t="s">
        <v>3</v>
      </c>
    </row>
    <row r="379" spans="1:18" x14ac:dyDescent="0.25">
      <c r="A379" s="2" t="s">
        <v>7</v>
      </c>
      <c r="B379" s="2" t="s">
        <v>216</v>
      </c>
      <c r="C379" s="2">
        <v>54</v>
      </c>
      <c r="D379" s="2">
        <v>19</v>
      </c>
      <c r="E379" s="4">
        <v>107168</v>
      </c>
      <c r="F379" s="2" t="s">
        <v>232</v>
      </c>
      <c r="G379" s="2" t="s">
        <v>331</v>
      </c>
      <c r="H379" s="4">
        <v>125771</v>
      </c>
      <c r="I379" s="4">
        <v>3020</v>
      </c>
      <c r="J379" s="4">
        <v>2722</v>
      </c>
      <c r="K379" s="4">
        <v>2416</v>
      </c>
      <c r="L379" s="2">
        <v>15.49</v>
      </c>
      <c r="M379" s="2">
        <v>19.829999999999998</v>
      </c>
      <c r="N379" s="4">
        <v>3561</v>
      </c>
      <c r="O379" s="5">
        <f t="shared" si="10"/>
        <v>16.459199473305617</v>
      </c>
      <c r="P379" s="5">
        <f t="shared" si="11"/>
        <v>27.80557976784592</v>
      </c>
      <c r="Q379" s="2" t="s">
        <v>2</v>
      </c>
      <c r="R379" s="2" t="s">
        <v>3</v>
      </c>
    </row>
    <row r="380" spans="1:18" x14ac:dyDescent="0.25">
      <c r="A380" s="2" t="s">
        <v>7</v>
      </c>
      <c r="B380" s="2" t="s">
        <v>216</v>
      </c>
      <c r="C380" s="2">
        <v>54</v>
      </c>
      <c r="D380" s="2">
        <v>20</v>
      </c>
      <c r="E380" s="4">
        <v>112317</v>
      </c>
      <c r="F380" s="2" t="s">
        <v>234</v>
      </c>
      <c r="G380" s="2" t="s">
        <v>332</v>
      </c>
      <c r="H380" s="4">
        <v>131813</v>
      </c>
      <c r="I380" s="4">
        <v>3165</v>
      </c>
      <c r="J380" s="4">
        <v>2853</v>
      </c>
      <c r="K380" s="4">
        <v>2532</v>
      </c>
      <c r="L380" s="2">
        <v>16.309999999999999</v>
      </c>
      <c r="M380" s="2">
        <v>20.64</v>
      </c>
      <c r="N380" s="4">
        <v>3733</v>
      </c>
      <c r="O380" s="5">
        <f t="shared" si="10"/>
        <v>16.459199473305617</v>
      </c>
      <c r="P380" s="5">
        <f t="shared" si="11"/>
        <v>27.751080311043363</v>
      </c>
      <c r="Q380" s="2" t="s">
        <v>2</v>
      </c>
      <c r="R380" s="2" t="s">
        <v>3</v>
      </c>
    </row>
    <row r="381" spans="1:18" x14ac:dyDescent="0.25">
      <c r="A381" s="2" t="s">
        <v>7</v>
      </c>
      <c r="B381" s="2" t="s">
        <v>216</v>
      </c>
      <c r="C381" s="2">
        <v>54</v>
      </c>
      <c r="D381" s="2">
        <v>21</v>
      </c>
      <c r="E381" s="4">
        <v>117466</v>
      </c>
      <c r="F381" s="2" t="s">
        <v>236</v>
      </c>
      <c r="G381" s="2" t="s">
        <v>333</v>
      </c>
      <c r="H381" s="4">
        <v>137856</v>
      </c>
      <c r="I381" s="4">
        <v>3310</v>
      </c>
      <c r="J381" s="4">
        <v>2983</v>
      </c>
      <c r="K381" s="4">
        <v>2648</v>
      </c>
      <c r="L381" s="2">
        <v>17.12</v>
      </c>
      <c r="M381" s="2">
        <v>21.45</v>
      </c>
      <c r="N381" s="4">
        <v>3904</v>
      </c>
      <c r="O381" s="5">
        <f t="shared" si="10"/>
        <v>16.459199473305617</v>
      </c>
      <c r="P381" s="5">
        <f t="shared" si="11"/>
        <v>27.751080311043342</v>
      </c>
      <c r="Q381" s="2" t="s">
        <v>2</v>
      </c>
      <c r="R381" s="2" t="s">
        <v>3</v>
      </c>
    </row>
    <row r="382" spans="1:18" x14ac:dyDescent="0.25">
      <c r="A382" s="2" t="s">
        <v>7</v>
      </c>
      <c r="B382" s="2" t="s">
        <v>216</v>
      </c>
      <c r="C382" s="2">
        <v>54</v>
      </c>
      <c r="D382" s="2">
        <v>22</v>
      </c>
      <c r="E382" s="4">
        <v>122615</v>
      </c>
      <c r="F382" s="2" t="s">
        <v>238</v>
      </c>
      <c r="G382" s="2" t="s">
        <v>202</v>
      </c>
      <c r="H382" s="4">
        <v>143899</v>
      </c>
      <c r="I382" s="4">
        <v>3455</v>
      </c>
      <c r="J382" s="4">
        <v>3114</v>
      </c>
      <c r="K382" s="4">
        <v>2764</v>
      </c>
      <c r="L382" s="2">
        <v>17.93</v>
      </c>
      <c r="M382" s="2">
        <v>22.27</v>
      </c>
      <c r="N382" s="4">
        <v>4075</v>
      </c>
      <c r="O382" s="5">
        <f t="shared" si="10"/>
        <v>16.459199473305617</v>
      </c>
      <c r="P382" s="5">
        <f t="shared" si="11"/>
        <v>27.805579767845931</v>
      </c>
      <c r="Q382" s="2" t="s">
        <v>2</v>
      </c>
      <c r="R382" s="2" t="s">
        <v>3</v>
      </c>
    </row>
    <row r="383" spans="1:18" x14ac:dyDescent="0.25">
      <c r="A383" s="2" t="s">
        <v>7</v>
      </c>
      <c r="B383" s="2" t="s">
        <v>216</v>
      </c>
      <c r="C383" s="2">
        <v>54</v>
      </c>
      <c r="D383" s="2">
        <v>23</v>
      </c>
      <c r="E383" s="4">
        <v>127764</v>
      </c>
      <c r="F383" s="2" t="s">
        <v>250</v>
      </c>
      <c r="G383" s="2" t="s">
        <v>334</v>
      </c>
      <c r="H383" s="4">
        <v>149942</v>
      </c>
      <c r="I383" s="4">
        <v>3600</v>
      </c>
      <c r="J383" s="4">
        <v>3245</v>
      </c>
      <c r="K383" s="4">
        <v>2880</v>
      </c>
      <c r="L383" s="2">
        <v>18.75</v>
      </c>
      <c r="M383" s="2">
        <v>23.08</v>
      </c>
      <c r="N383" s="4">
        <v>4246</v>
      </c>
      <c r="O383" s="5">
        <f t="shared" si="10"/>
        <v>16.459199473305617</v>
      </c>
      <c r="P383" s="5">
        <f t="shared" si="11"/>
        <v>27.751080311043342</v>
      </c>
      <c r="Q383" s="2" t="s">
        <v>2</v>
      </c>
      <c r="R383" s="2" t="s">
        <v>3</v>
      </c>
    </row>
    <row r="384" spans="1:18" x14ac:dyDescent="0.25">
      <c r="A384" s="2" t="s">
        <v>7</v>
      </c>
      <c r="B384" s="2" t="s">
        <v>216</v>
      </c>
      <c r="C384" s="2">
        <v>54</v>
      </c>
      <c r="D384" s="2">
        <v>24</v>
      </c>
      <c r="E384" s="4">
        <v>132913</v>
      </c>
      <c r="F384" s="2" t="s">
        <v>251</v>
      </c>
      <c r="G384" s="2" t="s">
        <v>335</v>
      </c>
      <c r="H384" s="4">
        <v>155985</v>
      </c>
      <c r="I384" s="4">
        <v>3745</v>
      </c>
      <c r="J384" s="4">
        <v>3376</v>
      </c>
      <c r="K384" s="4">
        <v>2997</v>
      </c>
      <c r="L384" s="2">
        <v>19.559999999999999</v>
      </c>
      <c r="M384" s="2">
        <v>23.89</v>
      </c>
      <c r="N384" s="4">
        <v>4417</v>
      </c>
      <c r="O384" s="5">
        <f t="shared" si="10"/>
        <v>16.459199473305617</v>
      </c>
      <c r="P384" s="5">
        <f t="shared" si="11"/>
        <v>27.751080311043363</v>
      </c>
      <c r="Q384" s="2" t="s">
        <v>2</v>
      </c>
      <c r="R384" s="2" t="s">
        <v>3</v>
      </c>
    </row>
    <row r="385" spans="1:18" x14ac:dyDescent="0.25">
      <c r="A385" s="2" t="s">
        <v>7</v>
      </c>
      <c r="B385" s="2" t="s">
        <v>216</v>
      </c>
      <c r="C385" s="2">
        <v>54</v>
      </c>
      <c r="D385" s="2">
        <v>25</v>
      </c>
      <c r="E385" s="4">
        <v>138062</v>
      </c>
      <c r="F385" s="2" t="s">
        <v>253</v>
      </c>
      <c r="G385" s="2" t="s">
        <v>336</v>
      </c>
      <c r="H385" s="4">
        <v>162028</v>
      </c>
      <c r="I385" s="4">
        <v>3891</v>
      </c>
      <c r="J385" s="4">
        <v>3506</v>
      </c>
      <c r="K385" s="4">
        <v>3113</v>
      </c>
      <c r="L385" s="2">
        <v>20.37</v>
      </c>
      <c r="M385" s="2">
        <v>24.7</v>
      </c>
      <c r="N385" s="4">
        <v>4588</v>
      </c>
      <c r="O385" s="5">
        <f t="shared" si="10"/>
        <v>16.459199473305617</v>
      </c>
      <c r="P385" s="5">
        <f t="shared" si="11"/>
        <v>27.751080311043342</v>
      </c>
      <c r="Q385" s="2" t="s">
        <v>2</v>
      </c>
      <c r="R385" s="2" t="s">
        <v>3</v>
      </c>
    </row>
    <row r="386" spans="1:18" x14ac:dyDescent="0.25">
      <c r="A386" s="2" t="s">
        <v>7</v>
      </c>
      <c r="B386" s="2" t="s">
        <v>216</v>
      </c>
      <c r="C386" s="2">
        <v>54</v>
      </c>
      <c r="D386" s="2">
        <v>26</v>
      </c>
      <c r="E386" s="4">
        <v>143212</v>
      </c>
      <c r="F386" s="2" t="s">
        <v>254</v>
      </c>
      <c r="G386" s="2" t="s">
        <v>337</v>
      </c>
      <c r="H386" s="4">
        <v>168071</v>
      </c>
      <c r="I386" s="4">
        <v>4036</v>
      </c>
      <c r="J386" s="4">
        <v>3637</v>
      </c>
      <c r="K386" s="4">
        <v>3229</v>
      </c>
      <c r="L386" s="2">
        <v>21.18</v>
      </c>
      <c r="M386" s="2">
        <v>25.52</v>
      </c>
      <c r="N386" s="4">
        <v>4759</v>
      </c>
      <c r="O386" s="5">
        <f t="shared" si="10"/>
        <v>16.459199473305617</v>
      </c>
      <c r="P386" s="5">
        <f t="shared" si="11"/>
        <v>27.805579767845931</v>
      </c>
      <c r="Q386" s="2" t="s">
        <v>2</v>
      </c>
      <c r="R386" s="2" t="s">
        <v>3</v>
      </c>
    </row>
    <row r="387" spans="1:18" x14ac:dyDescent="0.25">
      <c r="A387" s="2" t="s">
        <v>7</v>
      </c>
      <c r="B387" s="2" t="s">
        <v>216</v>
      </c>
      <c r="C387" s="2">
        <v>54</v>
      </c>
      <c r="D387" s="2">
        <v>27</v>
      </c>
      <c r="E387" s="4">
        <v>148362</v>
      </c>
      <c r="F387" s="2" t="s">
        <v>256</v>
      </c>
      <c r="G387" s="2" t="s">
        <v>187</v>
      </c>
      <c r="H387" s="4">
        <v>174114</v>
      </c>
      <c r="I387" s="4">
        <v>4181</v>
      </c>
      <c r="J387" s="4">
        <v>3768</v>
      </c>
      <c r="K387" s="4">
        <v>3345</v>
      </c>
      <c r="L387" s="2">
        <v>22</v>
      </c>
      <c r="M387" s="2">
        <v>26.33</v>
      </c>
      <c r="N387" s="4">
        <v>4930</v>
      </c>
      <c r="O387" s="5">
        <f t="shared" ref="O387:O450" si="12">C387/3.28084</f>
        <v>16.459199473305617</v>
      </c>
      <c r="P387" s="5">
        <f t="shared" ref="P387:P450" si="13">DEGREES(ATAN((M387-L387)/(O387/2)))</f>
        <v>27.751080311043342</v>
      </c>
      <c r="Q387" s="2" t="s">
        <v>2</v>
      </c>
      <c r="R387" s="2" t="s">
        <v>3</v>
      </c>
    </row>
    <row r="388" spans="1:18" x14ac:dyDescent="0.25">
      <c r="A388" s="2" t="s">
        <v>7</v>
      </c>
      <c r="B388" s="2" t="s">
        <v>216</v>
      </c>
      <c r="C388" s="2">
        <v>54</v>
      </c>
      <c r="D388" s="2">
        <v>28</v>
      </c>
      <c r="E388" s="4">
        <v>153510</v>
      </c>
      <c r="F388" s="2" t="s">
        <v>106</v>
      </c>
      <c r="G388" s="2" t="s">
        <v>338</v>
      </c>
      <c r="H388" s="4">
        <v>180157</v>
      </c>
      <c r="I388" s="4">
        <v>4326</v>
      </c>
      <c r="J388" s="4">
        <v>3899</v>
      </c>
      <c r="K388" s="4">
        <v>3461</v>
      </c>
      <c r="L388" s="2">
        <v>22.81</v>
      </c>
      <c r="M388" s="2">
        <v>27.14</v>
      </c>
      <c r="N388" s="4">
        <v>5101</v>
      </c>
      <c r="O388" s="5">
        <f t="shared" si="12"/>
        <v>16.459199473305617</v>
      </c>
      <c r="P388" s="5">
        <f t="shared" si="13"/>
        <v>27.751080311043363</v>
      </c>
      <c r="Q388" s="2" t="s">
        <v>2</v>
      </c>
      <c r="R388" s="2" t="s">
        <v>3</v>
      </c>
    </row>
    <row r="389" spans="1:18" x14ac:dyDescent="0.25">
      <c r="A389" s="2" t="s">
        <v>7</v>
      </c>
      <c r="B389" s="2" t="s">
        <v>216</v>
      </c>
      <c r="C389" s="2">
        <v>54</v>
      </c>
      <c r="D389" s="2">
        <v>29</v>
      </c>
      <c r="E389" s="4">
        <v>158659</v>
      </c>
      <c r="F389" s="2" t="s">
        <v>268</v>
      </c>
      <c r="G389" s="2" t="s">
        <v>339</v>
      </c>
      <c r="H389" s="4">
        <v>186200</v>
      </c>
      <c r="I389" s="4">
        <v>4471</v>
      </c>
      <c r="J389" s="4">
        <v>4030</v>
      </c>
      <c r="K389" s="4">
        <v>3577</v>
      </c>
      <c r="L389" s="2">
        <v>23.62</v>
      </c>
      <c r="M389" s="2">
        <v>27.96</v>
      </c>
      <c r="N389" s="4">
        <v>5273</v>
      </c>
      <c r="O389" s="5">
        <f t="shared" si="12"/>
        <v>16.459199473305617</v>
      </c>
      <c r="P389" s="5">
        <f t="shared" si="13"/>
        <v>27.805579767845931</v>
      </c>
      <c r="Q389" s="2" t="s">
        <v>2</v>
      </c>
      <c r="R389" s="2" t="s">
        <v>3</v>
      </c>
    </row>
    <row r="390" spans="1:18" x14ac:dyDescent="0.25">
      <c r="A390" s="2" t="s">
        <v>7</v>
      </c>
      <c r="B390" s="2" t="s">
        <v>216</v>
      </c>
      <c r="C390" s="2">
        <v>54</v>
      </c>
      <c r="D390" s="2">
        <v>30</v>
      </c>
      <c r="E390" s="4">
        <v>163808</v>
      </c>
      <c r="F390" s="2" t="s">
        <v>270</v>
      </c>
      <c r="G390" s="2" t="s">
        <v>340</v>
      </c>
      <c r="H390" s="4">
        <v>192243</v>
      </c>
      <c r="I390" s="4">
        <v>4616</v>
      </c>
      <c r="J390" s="4">
        <v>4160</v>
      </c>
      <c r="K390" s="4">
        <v>3693</v>
      </c>
      <c r="L390" s="2">
        <v>24.43</v>
      </c>
      <c r="M390" s="2">
        <v>28.77</v>
      </c>
      <c r="N390" s="4">
        <v>5444</v>
      </c>
      <c r="O390" s="5">
        <f t="shared" si="12"/>
        <v>16.459199473305617</v>
      </c>
      <c r="P390" s="5">
        <f t="shared" si="13"/>
        <v>27.805579767845931</v>
      </c>
      <c r="Q390" s="2" t="s">
        <v>2</v>
      </c>
      <c r="R390" s="2" t="s">
        <v>3</v>
      </c>
    </row>
    <row r="391" spans="1:18" x14ac:dyDescent="0.25">
      <c r="A391" s="2" t="s">
        <v>7</v>
      </c>
      <c r="B391" s="2" t="s">
        <v>216</v>
      </c>
      <c r="C391" s="2">
        <v>54</v>
      </c>
      <c r="D391" s="2">
        <v>31</v>
      </c>
      <c r="E391" s="4">
        <v>168957</v>
      </c>
      <c r="F391" s="2" t="s">
        <v>281</v>
      </c>
      <c r="G391" s="2" t="s">
        <v>341</v>
      </c>
      <c r="H391" s="4">
        <v>198285</v>
      </c>
      <c r="I391" s="4">
        <v>4761</v>
      </c>
      <c r="J391" s="4">
        <v>4291</v>
      </c>
      <c r="K391" s="4">
        <v>3809</v>
      </c>
      <c r="L391" s="2">
        <v>25.25</v>
      </c>
      <c r="M391" s="2">
        <v>29.58</v>
      </c>
      <c r="N391" s="4">
        <v>5615</v>
      </c>
      <c r="O391" s="5">
        <f t="shared" si="12"/>
        <v>16.459199473305617</v>
      </c>
      <c r="P391" s="5">
        <f t="shared" si="13"/>
        <v>27.751080311043342</v>
      </c>
      <c r="Q391" s="2" t="s">
        <v>2</v>
      </c>
      <c r="R391" s="2" t="s">
        <v>3</v>
      </c>
    </row>
    <row r="392" spans="1:18" x14ac:dyDescent="0.25">
      <c r="A392" s="2" t="s">
        <v>7</v>
      </c>
      <c r="B392" s="2" t="s">
        <v>216</v>
      </c>
      <c r="C392" s="2">
        <v>54</v>
      </c>
      <c r="D392" s="2">
        <v>32</v>
      </c>
      <c r="E392" s="4">
        <v>174106</v>
      </c>
      <c r="F392" s="2" t="s">
        <v>283</v>
      </c>
      <c r="G392" s="2" t="s">
        <v>342</v>
      </c>
      <c r="H392" s="4">
        <v>204328</v>
      </c>
      <c r="I392" s="4">
        <v>4906</v>
      </c>
      <c r="J392" s="4">
        <v>4422</v>
      </c>
      <c r="K392" s="4">
        <v>3925</v>
      </c>
      <c r="L392" s="2">
        <v>26.06</v>
      </c>
      <c r="M392" s="2">
        <v>30.39</v>
      </c>
      <c r="N392" s="4">
        <v>5786</v>
      </c>
      <c r="O392" s="5">
        <f t="shared" si="12"/>
        <v>16.459199473305617</v>
      </c>
      <c r="P392" s="5">
        <f t="shared" si="13"/>
        <v>27.751080311043363</v>
      </c>
      <c r="Q392" s="2" t="s">
        <v>2</v>
      </c>
      <c r="R392" s="2" t="s">
        <v>3</v>
      </c>
    </row>
    <row r="393" spans="1:18" x14ac:dyDescent="0.25">
      <c r="A393" s="2" t="s">
        <v>7</v>
      </c>
      <c r="B393" s="2" t="s">
        <v>216</v>
      </c>
      <c r="C393" s="2">
        <v>54</v>
      </c>
      <c r="D393" s="2">
        <v>33</v>
      </c>
      <c r="E393" s="4">
        <v>179255</v>
      </c>
      <c r="F393" s="2" t="s">
        <v>343</v>
      </c>
      <c r="G393" s="2" t="s">
        <v>344</v>
      </c>
      <c r="H393" s="4">
        <v>210371</v>
      </c>
      <c r="I393" s="4">
        <v>5051</v>
      </c>
      <c r="J393" s="4">
        <v>4553</v>
      </c>
      <c r="K393" s="4">
        <v>4041</v>
      </c>
      <c r="L393" s="2">
        <v>26.87</v>
      </c>
      <c r="M393" s="2">
        <v>31.21</v>
      </c>
      <c r="N393" s="4">
        <v>5957</v>
      </c>
      <c r="O393" s="5">
        <f t="shared" si="12"/>
        <v>16.459199473305617</v>
      </c>
      <c r="P393" s="5">
        <f t="shared" si="13"/>
        <v>27.805579767845931</v>
      </c>
      <c r="Q393" s="2" t="s">
        <v>2</v>
      </c>
      <c r="R393" s="2" t="s">
        <v>3</v>
      </c>
    </row>
    <row r="394" spans="1:18" x14ac:dyDescent="0.25">
      <c r="A394" s="2" t="s">
        <v>7</v>
      </c>
      <c r="B394" s="2" t="s">
        <v>216</v>
      </c>
      <c r="C394" s="2">
        <v>54</v>
      </c>
      <c r="D394" s="2">
        <v>34</v>
      </c>
      <c r="E394" s="4">
        <v>184404</v>
      </c>
      <c r="F394" s="2" t="s">
        <v>345</v>
      </c>
      <c r="G394" s="2" t="s">
        <v>346</v>
      </c>
      <c r="H394" s="4">
        <v>216414</v>
      </c>
      <c r="I394" s="4">
        <v>5196</v>
      </c>
      <c r="J394" s="4">
        <v>4683</v>
      </c>
      <c r="K394" s="4">
        <v>4157</v>
      </c>
      <c r="L394" s="2">
        <v>27.69</v>
      </c>
      <c r="M394" s="2">
        <v>32.020000000000003</v>
      </c>
      <c r="N394" s="4">
        <v>6128</v>
      </c>
      <c r="O394" s="5">
        <f t="shared" si="12"/>
        <v>16.459199473305617</v>
      </c>
      <c r="P394" s="5">
        <f t="shared" si="13"/>
        <v>27.751080311043363</v>
      </c>
      <c r="Q394" s="2" t="s">
        <v>2</v>
      </c>
      <c r="R394" s="2" t="s">
        <v>3</v>
      </c>
    </row>
    <row r="395" spans="1:18" x14ac:dyDescent="0.25">
      <c r="A395" s="2" t="s">
        <v>7</v>
      </c>
      <c r="B395" s="2" t="s">
        <v>216</v>
      </c>
      <c r="C395" s="2">
        <v>54</v>
      </c>
      <c r="D395" s="2">
        <v>35</v>
      </c>
      <c r="E395" s="4">
        <v>189553</v>
      </c>
      <c r="F395" s="2" t="s">
        <v>347</v>
      </c>
      <c r="G395" s="2" t="s">
        <v>348</v>
      </c>
      <c r="H395" s="4">
        <v>222457</v>
      </c>
      <c r="I395" s="4">
        <v>5342</v>
      </c>
      <c r="J395" s="4">
        <v>4814</v>
      </c>
      <c r="K395" s="4">
        <v>4274</v>
      </c>
      <c r="L395" s="2">
        <v>28.5</v>
      </c>
      <c r="M395" s="2">
        <v>32.83</v>
      </c>
      <c r="N395" s="4">
        <v>6299</v>
      </c>
      <c r="O395" s="5">
        <f t="shared" si="12"/>
        <v>16.459199473305617</v>
      </c>
      <c r="P395" s="5">
        <f t="shared" si="13"/>
        <v>27.751080311043342</v>
      </c>
      <c r="Q395" s="2" t="s">
        <v>2</v>
      </c>
      <c r="R395" s="2" t="s">
        <v>3</v>
      </c>
    </row>
    <row r="396" spans="1:18" x14ac:dyDescent="0.25">
      <c r="A396" s="2" t="s">
        <v>7</v>
      </c>
      <c r="B396" s="2" t="s">
        <v>216</v>
      </c>
      <c r="C396" s="2">
        <v>54</v>
      </c>
      <c r="D396" s="2">
        <v>36</v>
      </c>
      <c r="E396" s="4">
        <v>194703</v>
      </c>
      <c r="F396" s="2" t="s">
        <v>349</v>
      </c>
      <c r="G396" s="2" t="s">
        <v>350</v>
      </c>
      <c r="H396" s="4">
        <v>228500</v>
      </c>
      <c r="I396" s="4">
        <v>5487</v>
      </c>
      <c r="J396" s="4">
        <v>4945</v>
      </c>
      <c r="K396" s="4">
        <v>4390</v>
      </c>
      <c r="L396" s="2">
        <v>29.31</v>
      </c>
      <c r="M396" s="2">
        <v>33.65</v>
      </c>
      <c r="N396" s="4">
        <v>6470</v>
      </c>
      <c r="O396" s="5">
        <f t="shared" si="12"/>
        <v>16.459199473305617</v>
      </c>
      <c r="P396" s="5">
        <f t="shared" si="13"/>
        <v>27.805579767845931</v>
      </c>
      <c r="Q396" s="2" t="s">
        <v>2</v>
      </c>
      <c r="R396" s="2" t="s">
        <v>3</v>
      </c>
    </row>
    <row r="397" spans="1:18" x14ac:dyDescent="0.25">
      <c r="A397" s="2" t="s">
        <v>7</v>
      </c>
      <c r="B397" s="2" t="s">
        <v>216</v>
      </c>
      <c r="C397" s="2">
        <v>54</v>
      </c>
      <c r="D397" s="2">
        <v>37</v>
      </c>
      <c r="E397" s="4">
        <v>199852</v>
      </c>
      <c r="F397" s="2" t="s">
        <v>351</v>
      </c>
      <c r="G397" s="2" t="s">
        <v>352</v>
      </c>
      <c r="H397" s="4">
        <v>234543</v>
      </c>
      <c r="I397" s="4">
        <v>5632</v>
      </c>
      <c r="J397" s="4">
        <v>5076</v>
      </c>
      <c r="K397" s="4">
        <v>4506</v>
      </c>
      <c r="L397" s="2">
        <v>30.12</v>
      </c>
      <c r="M397" s="2">
        <v>34.46</v>
      </c>
      <c r="N397" s="4">
        <v>6642</v>
      </c>
      <c r="O397" s="5">
        <f t="shared" si="12"/>
        <v>16.459199473305617</v>
      </c>
      <c r="P397" s="5">
        <f t="shared" si="13"/>
        <v>27.805579767845931</v>
      </c>
      <c r="Q397" s="2" t="s">
        <v>2</v>
      </c>
      <c r="R397" s="2" t="s">
        <v>3</v>
      </c>
    </row>
    <row r="398" spans="1:18" x14ac:dyDescent="0.25">
      <c r="A398" s="2" t="s">
        <v>7</v>
      </c>
      <c r="B398" s="2" t="s">
        <v>216</v>
      </c>
      <c r="C398" s="2">
        <v>54</v>
      </c>
      <c r="D398" s="2">
        <v>38</v>
      </c>
      <c r="E398" s="4">
        <v>205001</v>
      </c>
      <c r="F398" s="2" t="s">
        <v>353</v>
      </c>
      <c r="G398" s="2" t="s">
        <v>354</v>
      </c>
      <c r="H398" s="4">
        <v>240586</v>
      </c>
      <c r="I398" s="4">
        <v>5777</v>
      </c>
      <c r="J398" s="4">
        <v>5207</v>
      </c>
      <c r="K398" s="4">
        <v>4622</v>
      </c>
      <c r="L398" s="2">
        <v>30.93</v>
      </c>
      <c r="M398" s="2">
        <v>35.270000000000003</v>
      </c>
      <c r="N398" s="4">
        <v>6814</v>
      </c>
      <c r="O398" s="5">
        <f t="shared" si="12"/>
        <v>16.459199473305617</v>
      </c>
      <c r="P398" s="5">
        <f t="shared" si="13"/>
        <v>27.805579767845945</v>
      </c>
      <c r="Q398" s="2" t="s">
        <v>2</v>
      </c>
      <c r="R398" s="2" t="s">
        <v>3</v>
      </c>
    </row>
    <row r="399" spans="1:18" x14ac:dyDescent="0.25">
      <c r="A399" s="2" t="s">
        <v>7</v>
      </c>
      <c r="B399" s="2" t="s">
        <v>216</v>
      </c>
      <c r="C399" s="2">
        <v>54</v>
      </c>
      <c r="D399" s="2">
        <v>39</v>
      </c>
      <c r="E399" s="4">
        <v>210150</v>
      </c>
      <c r="F399" s="2" t="s">
        <v>355</v>
      </c>
      <c r="G399" s="2" t="s">
        <v>356</v>
      </c>
      <c r="H399" s="4">
        <v>246629</v>
      </c>
      <c r="I399" s="4">
        <v>5922</v>
      </c>
      <c r="J399" s="4">
        <v>5338</v>
      </c>
      <c r="K399" s="4">
        <v>4738</v>
      </c>
      <c r="L399" s="2">
        <v>31.74</v>
      </c>
      <c r="M399" s="2">
        <v>36.08</v>
      </c>
      <c r="N399" s="4">
        <v>6986</v>
      </c>
      <c r="O399" s="5">
        <f t="shared" si="12"/>
        <v>16.459199473305617</v>
      </c>
      <c r="P399" s="5">
        <f t="shared" si="13"/>
        <v>27.805579767845931</v>
      </c>
      <c r="Q399" s="2" t="s">
        <v>2</v>
      </c>
      <c r="R399" s="2" t="s">
        <v>3</v>
      </c>
    </row>
    <row r="400" spans="1:18" x14ac:dyDescent="0.25">
      <c r="A400" s="2" t="s">
        <v>7</v>
      </c>
      <c r="B400" s="2" t="s">
        <v>216</v>
      </c>
      <c r="C400" s="2">
        <v>54</v>
      </c>
      <c r="D400" s="2">
        <v>40</v>
      </c>
      <c r="E400" s="4">
        <v>215299</v>
      </c>
      <c r="F400" s="2" t="s">
        <v>357</v>
      </c>
      <c r="G400" s="2" t="s">
        <v>358</v>
      </c>
      <c r="H400" s="4">
        <v>252672</v>
      </c>
      <c r="I400" s="4">
        <v>6067</v>
      </c>
      <c r="J400" s="4">
        <v>5469</v>
      </c>
      <c r="K400" s="4">
        <v>4854</v>
      </c>
      <c r="L400" s="2">
        <v>32.549999999999997</v>
      </c>
      <c r="M400" s="2">
        <v>36.9</v>
      </c>
      <c r="N400" s="4">
        <v>715824</v>
      </c>
      <c r="O400" s="5">
        <f t="shared" si="12"/>
        <v>16.459199473305617</v>
      </c>
      <c r="P400" s="5">
        <f t="shared" si="13"/>
        <v>27.860024602710183</v>
      </c>
      <c r="Q400" s="2" t="s">
        <v>2</v>
      </c>
      <c r="R400" s="2" t="s">
        <v>3</v>
      </c>
    </row>
    <row r="401" spans="1:18" x14ac:dyDescent="0.25">
      <c r="A401" s="2" t="s">
        <v>7</v>
      </c>
      <c r="B401" s="2" t="s">
        <v>216</v>
      </c>
      <c r="C401" s="2">
        <v>60</v>
      </c>
      <c r="D401" s="2">
        <v>12</v>
      </c>
      <c r="E401" s="4">
        <v>89068</v>
      </c>
      <c r="F401" s="2" t="s">
        <v>217</v>
      </c>
      <c r="G401" s="2" t="s">
        <v>225</v>
      </c>
      <c r="H401" s="4">
        <v>104529</v>
      </c>
      <c r="I401" s="4">
        <v>2510</v>
      </c>
      <c r="J401" s="4">
        <v>2262</v>
      </c>
      <c r="K401" s="4">
        <v>2008</v>
      </c>
      <c r="L401" s="2">
        <v>9.8000000000000007</v>
      </c>
      <c r="M401" s="2">
        <v>14.68</v>
      </c>
      <c r="N401" s="4">
        <v>2960</v>
      </c>
      <c r="O401" s="5">
        <f t="shared" si="12"/>
        <v>18.287999414784018</v>
      </c>
      <c r="P401" s="5">
        <f t="shared" si="13"/>
        <v>28.088096081929685</v>
      </c>
      <c r="Q401" s="2" t="s">
        <v>2</v>
      </c>
      <c r="R401" s="2" t="s">
        <v>3</v>
      </c>
    </row>
    <row r="402" spans="1:18" x14ac:dyDescent="0.25">
      <c r="A402" s="2" t="s">
        <v>7</v>
      </c>
      <c r="B402" s="2" t="s">
        <v>216</v>
      </c>
      <c r="C402" s="2">
        <v>60</v>
      </c>
      <c r="D402" s="2">
        <v>13</v>
      </c>
      <c r="E402" s="4">
        <v>95425</v>
      </c>
      <c r="F402" s="2" t="s">
        <v>218</v>
      </c>
      <c r="G402" s="2" t="s">
        <v>232</v>
      </c>
      <c r="H402" s="4">
        <v>111990</v>
      </c>
      <c r="I402" s="4">
        <v>2689</v>
      </c>
      <c r="J402" s="4">
        <v>2424</v>
      </c>
      <c r="K402" s="4">
        <v>2151</v>
      </c>
      <c r="L402" s="2">
        <v>10.62</v>
      </c>
      <c r="M402" s="2">
        <v>15.49</v>
      </c>
      <c r="N402" s="4">
        <v>3171</v>
      </c>
      <c r="O402" s="5">
        <f t="shared" si="12"/>
        <v>18.287999414784018</v>
      </c>
      <c r="P402" s="5">
        <f t="shared" si="13"/>
        <v>28.039304816383353</v>
      </c>
      <c r="Q402" s="2" t="s">
        <v>2</v>
      </c>
      <c r="R402" s="2" t="s">
        <v>3</v>
      </c>
    </row>
    <row r="403" spans="1:18" x14ac:dyDescent="0.25">
      <c r="A403" s="2" t="s">
        <v>7</v>
      </c>
      <c r="B403" s="2" t="s">
        <v>216</v>
      </c>
      <c r="C403" s="2">
        <v>60</v>
      </c>
      <c r="D403" s="2">
        <v>14</v>
      </c>
      <c r="E403" s="4">
        <v>101782</v>
      </c>
      <c r="F403" s="2" t="s">
        <v>240</v>
      </c>
      <c r="G403" s="2" t="s">
        <v>234</v>
      </c>
      <c r="H403" s="4">
        <v>119450</v>
      </c>
      <c r="I403" s="4">
        <v>2868</v>
      </c>
      <c r="J403" s="4">
        <v>2585</v>
      </c>
      <c r="K403" s="4">
        <v>2295</v>
      </c>
      <c r="L403" s="2">
        <v>11.43</v>
      </c>
      <c r="M403" s="2">
        <v>16.309999999999999</v>
      </c>
      <c r="N403" s="4">
        <v>3382</v>
      </c>
      <c r="O403" s="5">
        <f t="shared" si="12"/>
        <v>18.287999414784018</v>
      </c>
      <c r="P403" s="5">
        <f t="shared" si="13"/>
        <v>28.088096081929685</v>
      </c>
      <c r="Q403" s="2" t="s">
        <v>2</v>
      </c>
      <c r="R403" s="2" t="s">
        <v>3</v>
      </c>
    </row>
    <row r="404" spans="1:18" x14ac:dyDescent="0.25">
      <c r="A404" s="2" t="s">
        <v>7</v>
      </c>
      <c r="B404" s="2" t="s">
        <v>216</v>
      </c>
      <c r="C404" s="2">
        <v>60</v>
      </c>
      <c r="D404" s="2">
        <v>15</v>
      </c>
      <c r="E404" s="4">
        <v>108139</v>
      </c>
      <c r="F404" s="2" t="s">
        <v>220</v>
      </c>
      <c r="G404" s="2" t="s">
        <v>236</v>
      </c>
      <c r="H404" s="4">
        <v>126910</v>
      </c>
      <c r="I404" s="4">
        <v>3047</v>
      </c>
      <c r="J404" s="4">
        <v>2746</v>
      </c>
      <c r="K404" s="4">
        <v>2438</v>
      </c>
      <c r="L404" s="2">
        <v>12.24</v>
      </c>
      <c r="M404" s="2">
        <v>17.12</v>
      </c>
      <c r="N404" s="4">
        <v>3594</v>
      </c>
      <c r="O404" s="5">
        <f t="shared" si="12"/>
        <v>18.287999414784018</v>
      </c>
      <c r="P404" s="5">
        <f t="shared" si="13"/>
        <v>28.088096081929692</v>
      </c>
      <c r="Q404" s="2" t="s">
        <v>2</v>
      </c>
      <c r="R404" s="2" t="s">
        <v>3</v>
      </c>
    </row>
    <row r="405" spans="1:18" x14ac:dyDescent="0.25">
      <c r="A405" s="2" t="s">
        <v>7</v>
      </c>
      <c r="B405" s="2" t="s">
        <v>216</v>
      </c>
      <c r="C405" s="2">
        <v>60</v>
      </c>
      <c r="D405" s="2">
        <v>16</v>
      </c>
      <c r="E405" s="4">
        <v>114496</v>
      </c>
      <c r="F405" s="2" t="s">
        <v>60</v>
      </c>
      <c r="G405" s="2" t="s">
        <v>238</v>
      </c>
      <c r="H405" s="4">
        <v>134371</v>
      </c>
      <c r="I405" s="4">
        <v>3226</v>
      </c>
      <c r="J405" s="4">
        <v>2908</v>
      </c>
      <c r="K405" s="4">
        <v>2581</v>
      </c>
      <c r="L405" s="2">
        <v>13.06</v>
      </c>
      <c r="M405" s="2">
        <v>17.93</v>
      </c>
      <c r="N405" s="4">
        <v>3805</v>
      </c>
      <c r="O405" s="5">
        <f t="shared" si="12"/>
        <v>18.287999414784018</v>
      </c>
      <c r="P405" s="5">
        <f t="shared" si="13"/>
        <v>28.039304816383343</v>
      </c>
      <c r="Q405" s="2" t="s">
        <v>2</v>
      </c>
      <c r="R405" s="2" t="s">
        <v>3</v>
      </c>
    </row>
    <row r="406" spans="1:18" x14ac:dyDescent="0.25">
      <c r="A406" s="2" t="s">
        <v>7</v>
      </c>
      <c r="B406" s="2" t="s">
        <v>216</v>
      </c>
      <c r="C406" s="2">
        <v>60</v>
      </c>
      <c r="D406" s="2">
        <v>17</v>
      </c>
      <c r="E406" s="4">
        <v>120853</v>
      </c>
      <c r="F406" s="2" t="s">
        <v>93</v>
      </c>
      <c r="G406" s="2" t="s">
        <v>250</v>
      </c>
      <c r="H406" s="4">
        <v>141831</v>
      </c>
      <c r="I406" s="4">
        <v>3406</v>
      </c>
      <c r="J406" s="4">
        <v>3069</v>
      </c>
      <c r="K406" s="4">
        <v>2725</v>
      </c>
      <c r="L406" s="2">
        <v>13.87</v>
      </c>
      <c r="M406" s="2">
        <v>18.739999999999998</v>
      </c>
      <c r="N406" s="4">
        <v>4016</v>
      </c>
      <c r="O406" s="5">
        <f t="shared" si="12"/>
        <v>18.287999414784018</v>
      </c>
      <c r="P406" s="5">
        <f t="shared" si="13"/>
        <v>28.039304816383343</v>
      </c>
      <c r="Q406" s="2" t="s">
        <v>2</v>
      </c>
      <c r="R406" s="2" t="s">
        <v>3</v>
      </c>
    </row>
    <row r="407" spans="1:18" x14ac:dyDescent="0.25">
      <c r="A407" s="2" t="s">
        <v>7</v>
      </c>
      <c r="B407" s="2" t="s">
        <v>216</v>
      </c>
      <c r="C407" s="2">
        <v>60</v>
      </c>
      <c r="D407" s="2">
        <v>18</v>
      </c>
      <c r="E407" s="4">
        <v>127210</v>
      </c>
      <c r="F407" s="2" t="s">
        <v>225</v>
      </c>
      <c r="G407" s="2" t="s">
        <v>251</v>
      </c>
      <c r="H407" s="4">
        <v>149292</v>
      </c>
      <c r="I407" s="4">
        <v>3585</v>
      </c>
      <c r="J407" s="4">
        <v>3231</v>
      </c>
      <c r="K407" s="4">
        <v>2868</v>
      </c>
      <c r="L407" s="2">
        <v>14.68</v>
      </c>
      <c r="M407" s="2">
        <v>19.559999999999999</v>
      </c>
      <c r="N407" s="4">
        <v>4227</v>
      </c>
      <c r="O407" s="5">
        <f t="shared" si="12"/>
        <v>18.287999414784018</v>
      </c>
      <c r="P407" s="5">
        <f t="shared" si="13"/>
        <v>28.088096081929685</v>
      </c>
      <c r="Q407" s="2" t="s">
        <v>2</v>
      </c>
      <c r="R407" s="2" t="s">
        <v>3</v>
      </c>
    </row>
    <row r="408" spans="1:18" x14ac:dyDescent="0.25">
      <c r="A408" s="2" t="s">
        <v>7</v>
      </c>
      <c r="B408" s="2" t="s">
        <v>216</v>
      </c>
      <c r="C408" s="2">
        <v>60</v>
      </c>
      <c r="D408" s="2">
        <v>19</v>
      </c>
      <c r="E408" s="4">
        <v>133567</v>
      </c>
      <c r="F408" s="2" t="s">
        <v>232</v>
      </c>
      <c r="G408" s="2" t="s">
        <v>253</v>
      </c>
      <c r="H408" s="4">
        <v>156752</v>
      </c>
      <c r="I408" s="4">
        <v>3764</v>
      </c>
      <c r="J408" s="4">
        <v>3392</v>
      </c>
      <c r="K408" s="4">
        <v>3011</v>
      </c>
      <c r="L408" s="2">
        <v>15.49</v>
      </c>
      <c r="M408" s="2">
        <v>20.37</v>
      </c>
      <c r="N408" s="4">
        <v>4439</v>
      </c>
      <c r="O408" s="5">
        <f t="shared" si="12"/>
        <v>18.287999414784018</v>
      </c>
      <c r="P408" s="5">
        <f t="shared" si="13"/>
        <v>28.088096081929692</v>
      </c>
      <c r="Q408" s="2" t="s">
        <v>2</v>
      </c>
      <c r="R408" s="2" t="s">
        <v>3</v>
      </c>
    </row>
    <row r="409" spans="1:18" x14ac:dyDescent="0.25">
      <c r="A409" s="2" t="s">
        <v>7</v>
      </c>
      <c r="B409" s="2" t="s">
        <v>216</v>
      </c>
      <c r="C409" s="2">
        <v>60</v>
      </c>
      <c r="D409" s="2">
        <v>20</v>
      </c>
      <c r="E409" s="4">
        <v>139924</v>
      </c>
      <c r="F409" s="2" t="s">
        <v>234</v>
      </c>
      <c r="G409" s="2" t="s">
        <v>254</v>
      </c>
      <c r="H409" s="4">
        <v>164212</v>
      </c>
      <c r="I409" s="4">
        <v>3943</v>
      </c>
      <c r="J409" s="4">
        <v>3554</v>
      </c>
      <c r="K409" s="4">
        <v>3155</v>
      </c>
      <c r="L409" s="2">
        <v>16.309999999999999</v>
      </c>
      <c r="M409" s="2">
        <v>21.18</v>
      </c>
      <c r="N409" s="4">
        <v>4650</v>
      </c>
      <c r="O409" s="5">
        <f t="shared" si="12"/>
        <v>18.287999414784018</v>
      </c>
      <c r="P409" s="5">
        <f t="shared" si="13"/>
        <v>28.039304816383353</v>
      </c>
      <c r="Q409" s="2" t="s">
        <v>2</v>
      </c>
      <c r="R409" s="2" t="s">
        <v>3</v>
      </c>
    </row>
    <row r="410" spans="1:18" x14ac:dyDescent="0.25">
      <c r="A410" s="2" t="s">
        <v>7</v>
      </c>
      <c r="B410" s="2" t="s">
        <v>216</v>
      </c>
      <c r="C410" s="2">
        <v>60</v>
      </c>
      <c r="D410" s="2">
        <v>21</v>
      </c>
      <c r="E410" s="4">
        <v>146281</v>
      </c>
      <c r="F410" s="2" t="s">
        <v>236</v>
      </c>
      <c r="G410" s="2" t="s">
        <v>256</v>
      </c>
      <c r="H410" s="4">
        <v>171673</v>
      </c>
      <c r="I410" s="4">
        <v>4122</v>
      </c>
      <c r="J410" s="4">
        <v>3715</v>
      </c>
      <c r="K410" s="4">
        <v>3298</v>
      </c>
      <c r="L410" s="2">
        <v>17.12</v>
      </c>
      <c r="M410" s="2">
        <v>21.99</v>
      </c>
      <c r="N410" s="4">
        <v>4861</v>
      </c>
      <c r="O410" s="5">
        <f t="shared" si="12"/>
        <v>18.287999414784018</v>
      </c>
      <c r="P410" s="5">
        <f t="shared" si="13"/>
        <v>28.039304816383332</v>
      </c>
      <c r="Q410" s="2" t="s">
        <v>2</v>
      </c>
      <c r="R410" s="2" t="s">
        <v>3</v>
      </c>
    </row>
    <row r="411" spans="1:18" x14ac:dyDescent="0.25">
      <c r="A411" s="2" t="s">
        <v>7</v>
      </c>
      <c r="B411" s="2" t="s">
        <v>216</v>
      </c>
      <c r="C411" s="2">
        <v>60</v>
      </c>
      <c r="D411" s="2">
        <v>22</v>
      </c>
      <c r="E411" s="4">
        <v>152638</v>
      </c>
      <c r="F411" s="2" t="s">
        <v>238</v>
      </c>
      <c r="G411" s="2" t="s">
        <v>106</v>
      </c>
      <c r="H411" s="4">
        <v>179133</v>
      </c>
      <c r="I411" s="4">
        <v>4301</v>
      </c>
      <c r="J411" s="4">
        <v>3877</v>
      </c>
      <c r="K411" s="4">
        <v>3441</v>
      </c>
      <c r="L411" s="2">
        <v>17.93</v>
      </c>
      <c r="M411" s="2">
        <v>22.81</v>
      </c>
      <c r="N411" s="4">
        <v>5072</v>
      </c>
      <c r="O411" s="5">
        <f t="shared" si="12"/>
        <v>18.287999414784018</v>
      </c>
      <c r="P411" s="5">
        <f t="shared" si="13"/>
        <v>28.088096081929685</v>
      </c>
      <c r="Q411" s="2" t="s">
        <v>2</v>
      </c>
      <c r="R411" s="2" t="s">
        <v>3</v>
      </c>
    </row>
    <row r="412" spans="1:18" x14ac:dyDescent="0.25">
      <c r="A412" s="2" t="s">
        <v>7</v>
      </c>
      <c r="B412" s="2" t="s">
        <v>216</v>
      </c>
      <c r="C412" s="2">
        <v>60</v>
      </c>
      <c r="D412" s="2">
        <v>23</v>
      </c>
      <c r="E412" s="4">
        <v>158994</v>
      </c>
      <c r="F412" s="2" t="s">
        <v>250</v>
      </c>
      <c r="G412" s="2" t="s">
        <v>268</v>
      </c>
      <c r="H412" s="4">
        <v>186593</v>
      </c>
      <c r="I412" s="4">
        <v>4480</v>
      </c>
      <c r="J412" s="4">
        <v>4038</v>
      </c>
      <c r="K412" s="4">
        <v>3585</v>
      </c>
      <c r="L412" s="2">
        <v>18.75</v>
      </c>
      <c r="M412" s="2">
        <v>23.62</v>
      </c>
      <c r="N412" s="4">
        <v>5284</v>
      </c>
      <c r="O412" s="5">
        <f t="shared" si="12"/>
        <v>18.287999414784018</v>
      </c>
      <c r="P412" s="5">
        <f t="shared" si="13"/>
        <v>28.039304816383353</v>
      </c>
      <c r="Q412" s="2" t="s">
        <v>2</v>
      </c>
      <c r="R412" s="2" t="s">
        <v>3</v>
      </c>
    </row>
    <row r="413" spans="1:18" x14ac:dyDescent="0.25">
      <c r="A413" s="2" t="s">
        <v>7</v>
      </c>
      <c r="B413" s="2" t="s">
        <v>216</v>
      </c>
      <c r="C413" s="2">
        <v>60</v>
      </c>
      <c r="D413" s="2">
        <v>24</v>
      </c>
      <c r="E413" s="4">
        <v>165351</v>
      </c>
      <c r="F413" s="2" t="s">
        <v>251</v>
      </c>
      <c r="G413" s="2" t="s">
        <v>270</v>
      </c>
      <c r="H413" s="4">
        <v>194054</v>
      </c>
      <c r="I413" s="4">
        <v>4660</v>
      </c>
      <c r="J413" s="4">
        <v>4200</v>
      </c>
      <c r="K413" s="4">
        <v>3728</v>
      </c>
      <c r="L413" s="2">
        <v>19.559999999999999</v>
      </c>
      <c r="M413" s="2">
        <v>24.43</v>
      </c>
      <c r="N413" s="4">
        <v>5495</v>
      </c>
      <c r="O413" s="5">
        <f t="shared" si="12"/>
        <v>18.287999414784018</v>
      </c>
      <c r="P413" s="5">
        <f t="shared" si="13"/>
        <v>28.039304816383353</v>
      </c>
      <c r="Q413" s="2" t="s">
        <v>2</v>
      </c>
      <c r="R413" s="2" t="s">
        <v>3</v>
      </c>
    </row>
    <row r="414" spans="1:18" x14ac:dyDescent="0.25">
      <c r="A414" s="2" t="s">
        <v>7</v>
      </c>
      <c r="B414" s="2" t="s">
        <v>216</v>
      </c>
      <c r="C414" s="2">
        <v>60</v>
      </c>
      <c r="D414" s="2">
        <v>25</v>
      </c>
      <c r="E414" s="4">
        <v>171708</v>
      </c>
      <c r="F414" s="2" t="s">
        <v>253</v>
      </c>
      <c r="G414" s="2" t="s">
        <v>281</v>
      </c>
      <c r="H414" s="4">
        <v>201514</v>
      </c>
      <c r="I414" s="4">
        <v>4839</v>
      </c>
      <c r="J414" s="4">
        <v>4361</v>
      </c>
      <c r="K414" s="4">
        <v>3871</v>
      </c>
      <c r="L414" s="2">
        <v>20.37</v>
      </c>
      <c r="M414" s="2">
        <v>25.25</v>
      </c>
      <c r="N414" s="4">
        <v>5706</v>
      </c>
      <c r="O414" s="5">
        <f t="shared" si="12"/>
        <v>18.287999414784018</v>
      </c>
      <c r="P414" s="5">
        <f t="shared" si="13"/>
        <v>28.088096081929685</v>
      </c>
      <c r="Q414" s="2" t="s">
        <v>2</v>
      </c>
      <c r="R414" s="2" t="s">
        <v>3</v>
      </c>
    </row>
    <row r="415" spans="1:18" x14ac:dyDescent="0.25">
      <c r="A415" s="2" t="s">
        <v>7</v>
      </c>
      <c r="B415" s="2" t="s">
        <v>216</v>
      </c>
      <c r="C415" s="2">
        <v>60</v>
      </c>
      <c r="D415" s="2">
        <v>26</v>
      </c>
      <c r="E415" s="4">
        <v>178065</v>
      </c>
      <c r="F415" s="2" t="s">
        <v>254</v>
      </c>
      <c r="G415" s="2" t="s">
        <v>283</v>
      </c>
      <c r="H415" s="4">
        <v>208975</v>
      </c>
      <c r="I415" s="4">
        <v>5018</v>
      </c>
      <c r="J415" s="4">
        <v>4522</v>
      </c>
      <c r="K415" s="4">
        <v>4015</v>
      </c>
      <c r="L415" s="2">
        <v>21.18</v>
      </c>
      <c r="M415" s="2">
        <v>26.06</v>
      </c>
      <c r="N415" s="4">
        <v>5918</v>
      </c>
      <c r="O415" s="5">
        <f t="shared" si="12"/>
        <v>18.287999414784018</v>
      </c>
      <c r="P415" s="5">
        <f t="shared" si="13"/>
        <v>28.088096081929685</v>
      </c>
      <c r="Q415" s="2" t="s">
        <v>2</v>
      </c>
      <c r="R415" s="2" t="s">
        <v>3</v>
      </c>
    </row>
    <row r="416" spans="1:18" x14ac:dyDescent="0.25">
      <c r="A416" s="2" t="s">
        <v>7</v>
      </c>
      <c r="B416" s="2" t="s">
        <v>216</v>
      </c>
      <c r="C416" s="2">
        <v>60</v>
      </c>
      <c r="D416" s="2">
        <v>27</v>
      </c>
      <c r="E416" s="4">
        <v>184422</v>
      </c>
      <c r="F416" s="2" t="s">
        <v>256</v>
      </c>
      <c r="G416" s="2" t="s">
        <v>343</v>
      </c>
      <c r="H416" s="4">
        <v>216435</v>
      </c>
      <c r="I416" s="4">
        <v>5197</v>
      </c>
      <c r="J416" s="4">
        <v>4684</v>
      </c>
      <c r="K416" s="4">
        <v>4158</v>
      </c>
      <c r="L416" s="2">
        <v>22</v>
      </c>
      <c r="M416" s="2">
        <v>26.87</v>
      </c>
      <c r="N416" s="4">
        <v>6129</v>
      </c>
      <c r="O416" s="5">
        <f t="shared" si="12"/>
        <v>18.287999414784018</v>
      </c>
      <c r="P416" s="5">
        <f t="shared" si="13"/>
        <v>28.039304816383353</v>
      </c>
      <c r="Q416" s="2" t="s">
        <v>2</v>
      </c>
      <c r="R416" s="2" t="s">
        <v>3</v>
      </c>
    </row>
    <row r="417" spans="1:18" x14ac:dyDescent="0.25">
      <c r="A417" s="2" t="s">
        <v>7</v>
      </c>
      <c r="B417" s="2" t="s">
        <v>216</v>
      </c>
      <c r="C417" s="2">
        <v>60</v>
      </c>
      <c r="D417" s="2">
        <v>28</v>
      </c>
      <c r="E417" s="4">
        <v>190779</v>
      </c>
      <c r="F417" s="2" t="s">
        <v>106</v>
      </c>
      <c r="G417" s="2" t="s">
        <v>345</v>
      </c>
      <c r="H417" s="4">
        <v>223895</v>
      </c>
      <c r="I417" s="4">
        <v>5376</v>
      </c>
      <c r="J417" s="4">
        <v>4845</v>
      </c>
      <c r="K417" s="4">
        <v>4301</v>
      </c>
      <c r="L417" s="2">
        <v>22.81</v>
      </c>
      <c r="M417" s="2">
        <v>27.68</v>
      </c>
      <c r="N417" s="4">
        <v>6340</v>
      </c>
      <c r="O417" s="5">
        <f t="shared" si="12"/>
        <v>18.287999414784018</v>
      </c>
      <c r="P417" s="5">
        <f t="shared" si="13"/>
        <v>28.039304816383353</v>
      </c>
      <c r="Q417" s="2" t="s">
        <v>2</v>
      </c>
      <c r="R417" s="2" t="s">
        <v>3</v>
      </c>
    </row>
    <row r="418" spans="1:18" x14ac:dyDescent="0.25">
      <c r="A418" s="2" t="s">
        <v>7</v>
      </c>
      <c r="B418" s="2" t="s">
        <v>216</v>
      </c>
      <c r="C418" s="2">
        <v>60</v>
      </c>
      <c r="D418" s="2">
        <v>29</v>
      </c>
      <c r="E418" s="4">
        <v>197136</v>
      </c>
      <c r="F418" s="2" t="s">
        <v>268</v>
      </c>
      <c r="G418" s="2" t="s">
        <v>347</v>
      </c>
      <c r="H418" s="4">
        <v>231356</v>
      </c>
      <c r="I418" s="4">
        <v>5555</v>
      </c>
      <c r="J418" s="4">
        <v>5007</v>
      </c>
      <c r="K418" s="4">
        <v>4445</v>
      </c>
      <c r="L418" s="2">
        <v>23.62</v>
      </c>
      <c r="M418" s="2">
        <v>28.5</v>
      </c>
      <c r="N418" s="4">
        <v>6551</v>
      </c>
      <c r="O418" s="5">
        <f t="shared" si="12"/>
        <v>18.287999414784018</v>
      </c>
      <c r="P418" s="5">
        <f t="shared" si="13"/>
        <v>28.088096081929685</v>
      </c>
      <c r="Q418" s="2" t="s">
        <v>2</v>
      </c>
      <c r="R418" s="2" t="s">
        <v>3</v>
      </c>
    </row>
    <row r="419" spans="1:18" x14ac:dyDescent="0.25">
      <c r="A419" s="2" t="s">
        <v>7</v>
      </c>
      <c r="B419" s="2" t="s">
        <v>216</v>
      </c>
      <c r="C419" s="2">
        <v>60</v>
      </c>
      <c r="D419" s="2">
        <v>30</v>
      </c>
      <c r="E419" s="4">
        <v>203493</v>
      </c>
      <c r="F419" s="2" t="s">
        <v>270</v>
      </c>
      <c r="G419" s="2" t="s">
        <v>349</v>
      </c>
      <c r="H419" s="4">
        <v>238816</v>
      </c>
      <c r="I419" s="4">
        <v>5734</v>
      </c>
      <c r="J419" s="4">
        <v>5168</v>
      </c>
      <c r="K419" s="4">
        <v>4588</v>
      </c>
      <c r="L419" s="2">
        <v>24.43</v>
      </c>
      <c r="M419" s="2">
        <v>29.31</v>
      </c>
      <c r="N419" s="4">
        <v>6763</v>
      </c>
      <c r="O419" s="5">
        <f t="shared" si="12"/>
        <v>18.287999414784018</v>
      </c>
      <c r="P419" s="5">
        <f t="shared" si="13"/>
        <v>28.088096081929685</v>
      </c>
      <c r="Q419" s="2" t="s">
        <v>2</v>
      </c>
      <c r="R419" s="2" t="s">
        <v>3</v>
      </c>
    </row>
    <row r="420" spans="1:18" x14ac:dyDescent="0.25">
      <c r="A420" s="2" t="s">
        <v>7</v>
      </c>
      <c r="B420" s="2" t="s">
        <v>216</v>
      </c>
      <c r="C420" s="2">
        <v>60</v>
      </c>
      <c r="D420" s="2">
        <v>31</v>
      </c>
      <c r="E420" s="4">
        <v>209850</v>
      </c>
      <c r="F420" s="2" t="s">
        <v>281</v>
      </c>
      <c r="G420" s="2" t="s">
        <v>351</v>
      </c>
      <c r="H420" s="4">
        <v>246277</v>
      </c>
      <c r="I420" s="4">
        <v>5913</v>
      </c>
      <c r="J420" s="4">
        <v>5330</v>
      </c>
      <c r="K420" s="4">
        <v>4731</v>
      </c>
      <c r="L420" s="2">
        <v>25.25</v>
      </c>
      <c r="M420" s="2">
        <v>30.12</v>
      </c>
      <c r="N420" s="4">
        <v>6974</v>
      </c>
      <c r="O420" s="5">
        <f t="shared" si="12"/>
        <v>18.287999414784018</v>
      </c>
      <c r="P420" s="5">
        <f t="shared" si="13"/>
        <v>28.039304816383353</v>
      </c>
      <c r="Q420" s="2" t="s">
        <v>2</v>
      </c>
      <c r="R420" s="2" t="s">
        <v>3</v>
      </c>
    </row>
    <row r="421" spans="1:18" x14ac:dyDescent="0.25">
      <c r="A421" s="2" t="s">
        <v>7</v>
      </c>
      <c r="B421" s="2" t="s">
        <v>216</v>
      </c>
      <c r="C421" s="2">
        <v>60</v>
      </c>
      <c r="D421" s="2">
        <v>32</v>
      </c>
      <c r="E421" s="4">
        <v>216207</v>
      </c>
      <c r="F421" s="2" t="s">
        <v>283</v>
      </c>
      <c r="G421" s="2" t="s">
        <v>359</v>
      </c>
      <c r="H421" s="4">
        <v>253737</v>
      </c>
      <c r="I421" s="4">
        <v>6093</v>
      </c>
      <c r="J421" s="4">
        <v>5491</v>
      </c>
      <c r="K421" s="4">
        <v>4874</v>
      </c>
      <c r="L421" s="2">
        <v>26.06</v>
      </c>
      <c r="M421" s="2">
        <v>30.94</v>
      </c>
      <c r="N421" s="4">
        <v>7185</v>
      </c>
      <c r="O421" s="5">
        <f t="shared" si="12"/>
        <v>18.287999414784018</v>
      </c>
      <c r="P421" s="5">
        <f t="shared" si="13"/>
        <v>28.088096081929702</v>
      </c>
      <c r="Q421" s="2" t="s">
        <v>2</v>
      </c>
      <c r="R421" s="2" t="s">
        <v>3</v>
      </c>
    </row>
    <row r="422" spans="1:18" x14ac:dyDescent="0.25">
      <c r="A422" s="2" t="s">
        <v>7</v>
      </c>
      <c r="B422" s="2" t="s">
        <v>216</v>
      </c>
      <c r="C422" s="2">
        <v>60</v>
      </c>
      <c r="D422" s="2">
        <v>33</v>
      </c>
      <c r="E422" s="4">
        <v>222564</v>
      </c>
      <c r="F422" s="2" t="s">
        <v>343</v>
      </c>
      <c r="G422" s="2" t="s">
        <v>355</v>
      </c>
      <c r="H422" s="4">
        <v>261197</v>
      </c>
      <c r="I422" s="4">
        <v>6272</v>
      </c>
      <c r="J422" s="4">
        <v>5653</v>
      </c>
      <c r="K422" s="4">
        <v>5048</v>
      </c>
      <c r="L422" s="2">
        <v>26.87</v>
      </c>
      <c r="M422" s="2">
        <v>31.75</v>
      </c>
      <c r="N422" s="4">
        <v>7396</v>
      </c>
      <c r="O422" s="5">
        <f t="shared" si="12"/>
        <v>18.287999414784018</v>
      </c>
      <c r="P422" s="5">
        <f t="shared" si="13"/>
        <v>28.088096081929685</v>
      </c>
      <c r="Q422" s="2" t="s">
        <v>2</v>
      </c>
      <c r="R422" s="2" t="s">
        <v>3</v>
      </c>
    </row>
    <row r="423" spans="1:18" x14ac:dyDescent="0.25">
      <c r="A423" s="2" t="s">
        <v>7</v>
      </c>
      <c r="B423" s="2" t="s">
        <v>216</v>
      </c>
      <c r="C423" s="2">
        <v>60</v>
      </c>
      <c r="D423" s="2">
        <v>34</v>
      </c>
      <c r="E423" s="4">
        <v>228921</v>
      </c>
      <c r="F423" s="2" t="s">
        <v>345</v>
      </c>
      <c r="G423" s="2" t="s">
        <v>357</v>
      </c>
      <c r="H423" s="4">
        <v>268658</v>
      </c>
      <c r="I423" s="4">
        <v>6451</v>
      </c>
      <c r="J423" s="4">
        <v>5814</v>
      </c>
      <c r="K423" s="4">
        <v>5161</v>
      </c>
      <c r="L423" s="2">
        <v>27.69</v>
      </c>
      <c r="M423" s="2">
        <v>32.56</v>
      </c>
      <c r="N423" s="4">
        <v>7608</v>
      </c>
      <c r="O423" s="5">
        <f t="shared" si="12"/>
        <v>18.287999414784018</v>
      </c>
      <c r="P423" s="5">
        <f t="shared" si="13"/>
        <v>28.039304816383353</v>
      </c>
      <c r="Q423" s="2" t="s">
        <v>2</v>
      </c>
      <c r="R423" s="2" t="s">
        <v>3</v>
      </c>
    </row>
    <row r="424" spans="1:18" x14ac:dyDescent="0.25">
      <c r="A424" s="2" t="s">
        <v>7</v>
      </c>
      <c r="B424" s="2" t="s">
        <v>216</v>
      </c>
      <c r="C424" s="2">
        <v>60</v>
      </c>
      <c r="D424" s="2">
        <v>35</v>
      </c>
      <c r="E424" s="4">
        <v>235277</v>
      </c>
      <c r="F424" s="2" t="s">
        <v>347</v>
      </c>
      <c r="G424" s="2" t="s">
        <v>360</v>
      </c>
      <c r="H424" s="4">
        <v>276118</v>
      </c>
      <c r="I424" s="4">
        <v>6630</v>
      </c>
      <c r="J424" s="4">
        <v>5976</v>
      </c>
      <c r="K424" s="4">
        <v>5304</v>
      </c>
      <c r="L424" s="2">
        <v>28.5</v>
      </c>
      <c r="M424" s="2">
        <v>33.369999999999997</v>
      </c>
      <c r="N424" s="4">
        <v>7819</v>
      </c>
      <c r="O424" s="5">
        <f t="shared" si="12"/>
        <v>18.287999414784018</v>
      </c>
      <c r="P424" s="5">
        <f t="shared" si="13"/>
        <v>28.039304816383332</v>
      </c>
      <c r="Q424" s="2" t="s">
        <v>2</v>
      </c>
      <c r="R424" s="2" t="s">
        <v>3</v>
      </c>
    </row>
    <row r="425" spans="1:18" x14ac:dyDescent="0.25">
      <c r="A425" s="2" t="s">
        <v>7</v>
      </c>
      <c r="B425" s="2" t="s">
        <v>216</v>
      </c>
      <c r="C425" s="2">
        <v>60</v>
      </c>
      <c r="D425" s="2">
        <v>36</v>
      </c>
      <c r="E425" s="4">
        <v>241634</v>
      </c>
      <c r="F425" s="2" t="s">
        <v>349</v>
      </c>
      <c r="G425" s="2" t="s">
        <v>361</v>
      </c>
      <c r="H425" s="4">
        <v>283578</v>
      </c>
      <c r="I425" s="4">
        <v>6809</v>
      </c>
      <c r="J425" s="4">
        <v>6137</v>
      </c>
      <c r="K425" s="4">
        <v>5448</v>
      </c>
      <c r="L425" s="2">
        <v>29.31</v>
      </c>
      <c r="M425" s="2">
        <v>34.19</v>
      </c>
      <c r="N425" s="4">
        <v>8030</v>
      </c>
      <c r="O425" s="5">
        <f t="shared" si="12"/>
        <v>18.287999414784018</v>
      </c>
      <c r="P425" s="5">
        <f t="shared" si="13"/>
        <v>28.088096081929685</v>
      </c>
      <c r="Q425" s="2" t="s">
        <v>2</v>
      </c>
      <c r="R425" s="2" t="s">
        <v>3</v>
      </c>
    </row>
    <row r="426" spans="1:18" x14ac:dyDescent="0.25">
      <c r="A426" s="2" t="s">
        <v>7</v>
      </c>
      <c r="B426" s="2" t="s">
        <v>216</v>
      </c>
      <c r="C426" s="2">
        <v>60</v>
      </c>
      <c r="D426" s="2">
        <v>37</v>
      </c>
      <c r="E426" s="4">
        <v>247991</v>
      </c>
      <c r="F426" s="2" t="s">
        <v>351</v>
      </c>
      <c r="G426" s="2" t="s">
        <v>362</v>
      </c>
      <c r="H426" s="4">
        <v>291039</v>
      </c>
      <c r="I426" s="4">
        <v>6988</v>
      </c>
      <c r="J426" s="4">
        <v>6298</v>
      </c>
      <c r="K426" s="4">
        <v>5591</v>
      </c>
      <c r="L426" s="2">
        <v>30.12</v>
      </c>
      <c r="M426" s="2">
        <v>35</v>
      </c>
      <c r="N426" s="4">
        <v>8241</v>
      </c>
      <c r="O426" s="5">
        <f t="shared" si="12"/>
        <v>18.287999414784018</v>
      </c>
      <c r="P426" s="5">
        <f t="shared" si="13"/>
        <v>28.088096081929685</v>
      </c>
      <c r="Q426" s="2" t="s">
        <v>2</v>
      </c>
      <c r="R426" s="2" t="s">
        <v>3</v>
      </c>
    </row>
    <row r="427" spans="1:18" x14ac:dyDescent="0.25">
      <c r="A427" s="2" t="s">
        <v>7</v>
      </c>
      <c r="B427" s="2" t="s">
        <v>216</v>
      </c>
      <c r="C427" s="2">
        <v>60</v>
      </c>
      <c r="D427" s="2">
        <v>38</v>
      </c>
      <c r="E427" s="4">
        <v>254348</v>
      </c>
      <c r="F427" s="2" t="s">
        <v>353</v>
      </c>
      <c r="G427" s="2" t="s">
        <v>363</v>
      </c>
      <c r="H427" s="4">
        <v>298500</v>
      </c>
      <c r="I427" s="4">
        <v>7167</v>
      </c>
      <c r="J427" s="4">
        <v>6459</v>
      </c>
      <c r="K427" s="4">
        <v>5734</v>
      </c>
      <c r="L427" s="2">
        <v>30.93</v>
      </c>
      <c r="M427" s="2">
        <v>35.81</v>
      </c>
      <c r="N427" s="4">
        <v>8452</v>
      </c>
      <c r="O427" s="5">
        <f t="shared" si="12"/>
        <v>18.287999414784018</v>
      </c>
      <c r="P427" s="5">
        <f t="shared" si="13"/>
        <v>28.088096081929702</v>
      </c>
      <c r="Q427" s="2" t="s">
        <v>2</v>
      </c>
      <c r="R427" s="2" t="s">
        <v>3</v>
      </c>
    </row>
    <row r="428" spans="1:18" x14ac:dyDescent="0.25">
      <c r="A428" s="2" t="s">
        <v>7</v>
      </c>
      <c r="B428" s="2" t="s">
        <v>216</v>
      </c>
      <c r="C428" s="2">
        <v>60</v>
      </c>
      <c r="D428" s="2">
        <v>39</v>
      </c>
      <c r="E428" s="4">
        <v>260705</v>
      </c>
      <c r="F428" s="2" t="s">
        <v>355</v>
      </c>
      <c r="G428" s="2" t="s">
        <v>364</v>
      </c>
      <c r="H428" s="4">
        <v>305961</v>
      </c>
      <c r="I428" s="4">
        <v>7346</v>
      </c>
      <c r="J428" s="4">
        <v>6620</v>
      </c>
      <c r="K428" s="4">
        <v>5877</v>
      </c>
      <c r="L428" s="2">
        <v>31.74</v>
      </c>
      <c r="M428" s="2">
        <v>36.630000000000003</v>
      </c>
      <c r="N428" s="4">
        <v>8663</v>
      </c>
      <c r="O428" s="5">
        <f t="shared" si="12"/>
        <v>18.287999414784018</v>
      </c>
      <c r="P428" s="5">
        <f t="shared" si="13"/>
        <v>28.136843039646479</v>
      </c>
      <c r="Q428" s="2" t="s">
        <v>2</v>
      </c>
      <c r="R428" s="2" t="s">
        <v>3</v>
      </c>
    </row>
    <row r="429" spans="1:18" x14ac:dyDescent="0.25">
      <c r="A429" s="2" t="s">
        <v>7</v>
      </c>
      <c r="B429" s="2" t="s">
        <v>216</v>
      </c>
      <c r="C429" s="2">
        <v>60</v>
      </c>
      <c r="D429" s="2">
        <v>40</v>
      </c>
      <c r="E429" s="4">
        <v>267062</v>
      </c>
      <c r="F429" s="2" t="s">
        <v>357</v>
      </c>
      <c r="G429" s="2" t="s">
        <v>365</v>
      </c>
      <c r="H429" s="4">
        <v>313422</v>
      </c>
      <c r="I429" s="4">
        <v>7525</v>
      </c>
      <c r="J429" s="4">
        <v>6781</v>
      </c>
      <c r="K429" s="4">
        <v>6020</v>
      </c>
      <c r="L429" s="2">
        <v>32.549999999999997</v>
      </c>
      <c r="M429" s="2">
        <v>37.44</v>
      </c>
      <c r="N429" s="4">
        <v>8874</v>
      </c>
      <c r="O429" s="5">
        <f t="shared" si="12"/>
        <v>18.287999414784018</v>
      </c>
      <c r="P429" s="5">
        <f t="shared" si="13"/>
        <v>28.136843039646465</v>
      </c>
      <c r="Q429" s="2" t="s">
        <v>2</v>
      </c>
      <c r="R429" s="2" t="s">
        <v>3</v>
      </c>
    </row>
    <row r="430" spans="1:18" x14ac:dyDescent="0.25">
      <c r="A430" s="2" t="s">
        <v>7</v>
      </c>
      <c r="B430" s="2" t="s">
        <v>216</v>
      </c>
      <c r="C430" s="2">
        <v>72</v>
      </c>
      <c r="D430" s="2">
        <v>12</v>
      </c>
      <c r="E430" s="4">
        <v>131890</v>
      </c>
      <c r="F430" s="2" t="s">
        <v>217</v>
      </c>
      <c r="G430" s="2" t="s">
        <v>366</v>
      </c>
      <c r="H430" s="4">
        <v>154784</v>
      </c>
      <c r="I430" s="4">
        <v>3717</v>
      </c>
      <c r="J430" s="4">
        <v>3350</v>
      </c>
      <c r="K430" s="4">
        <v>2973</v>
      </c>
      <c r="L430" s="2">
        <v>9.8000000000000007</v>
      </c>
      <c r="M430" s="2">
        <v>15.43</v>
      </c>
      <c r="N430" s="4">
        <v>4383</v>
      </c>
      <c r="O430" s="5">
        <f t="shared" si="12"/>
        <v>21.945599297740824</v>
      </c>
      <c r="P430" s="5">
        <f t="shared" si="13"/>
        <v>27.161766152153884</v>
      </c>
      <c r="Q430" s="2" t="s">
        <v>2</v>
      </c>
      <c r="R430" s="2" t="s">
        <v>3</v>
      </c>
    </row>
    <row r="431" spans="1:18" x14ac:dyDescent="0.25">
      <c r="A431" s="2" t="s">
        <v>7</v>
      </c>
      <c r="B431" s="2" t="s">
        <v>216</v>
      </c>
      <c r="C431" s="2">
        <v>72</v>
      </c>
      <c r="D431" s="2">
        <v>13</v>
      </c>
      <c r="E431" s="4">
        <v>141044</v>
      </c>
      <c r="F431" s="2" t="s">
        <v>218</v>
      </c>
      <c r="G431" s="2" t="s">
        <v>244</v>
      </c>
      <c r="H431" s="4">
        <v>165527</v>
      </c>
      <c r="I431" s="4">
        <v>3975</v>
      </c>
      <c r="J431" s="4">
        <v>3582</v>
      </c>
      <c r="K431" s="4">
        <v>3180</v>
      </c>
      <c r="L431" s="2">
        <v>10.62</v>
      </c>
      <c r="M431" s="2">
        <v>16.25</v>
      </c>
      <c r="N431" s="4">
        <v>4687</v>
      </c>
      <c r="O431" s="5">
        <f t="shared" si="12"/>
        <v>21.945599297740824</v>
      </c>
      <c r="P431" s="5">
        <f t="shared" si="13"/>
        <v>27.161766152153895</v>
      </c>
      <c r="Q431" s="2" t="s">
        <v>2</v>
      </c>
      <c r="R431" s="2" t="s">
        <v>3</v>
      </c>
    </row>
    <row r="432" spans="1:18" x14ac:dyDescent="0.25">
      <c r="A432" s="2" t="s">
        <v>7</v>
      </c>
      <c r="B432" s="2" t="s">
        <v>216</v>
      </c>
      <c r="C432" s="2">
        <v>72</v>
      </c>
      <c r="D432" s="2">
        <v>14</v>
      </c>
      <c r="E432" s="4">
        <v>150197</v>
      </c>
      <c r="F432" s="2" t="s">
        <v>37</v>
      </c>
      <c r="G432" s="2" t="s">
        <v>367</v>
      </c>
      <c r="H432" s="4">
        <v>176269</v>
      </c>
      <c r="I432" s="4">
        <v>4233</v>
      </c>
      <c r="J432" s="4">
        <v>3815</v>
      </c>
      <c r="K432" s="4">
        <v>3386</v>
      </c>
      <c r="L432" s="2">
        <v>11.43</v>
      </c>
      <c r="M432" s="2">
        <v>17.059999999999999</v>
      </c>
      <c r="N432" s="4">
        <v>4991</v>
      </c>
      <c r="O432" s="5">
        <f t="shared" si="12"/>
        <v>21.945599297740824</v>
      </c>
      <c r="P432" s="5">
        <f t="shared" si="13"/>
        <v>27.161766152153884</v>
      </c>
      <c r="Q432" s="2" t="s">
        <v>2</v>
      </c>
      <c r="R432" s="2" t="s">
        <v>3</v>
      </c>
    </row>
    <row r="433" spans="1:18" x14ac:dyDescent="0.25">
      <c r="A433" s="2" t="s">
        <v>7</v>
      </c>
      <c r="B433" s="2" t="s">
        <v>216</v>
      </c>
      <c r="C433" s="2">
        <v>72</v>
      </c>
      <c r="D433" s="2">
        <v>15</v>
      </c>
      <c r="E433" s="4">
        <v>159351</v>
      </c>
      <c r="F433" s="2" t="s">
        <v>220</v>
      </c>
      <c r="G433" s="2" t="s">
        <v>368</v>
      </c>
      <c r="H433" s="4">
        <v>187012</v>
      </c>
      <c r="I433" s="4">
        <v>4490</v>
      </c>
      <c r="J433" s="4">
        <v>4047</v>
      </c>
      <c r="K433" s="4">
        <v>3593</v>
      </c>
      <c r="L433" s="2">
        <v>12.24</v>
      </c>
      <c r="M433" s="2">
        <v>17.87</v>
      </c>
      <c r="N433" s="4">
        <v>5296</v>
      </c>
      <c r="O433" s="5">
        <f t="shared" si="12"/>
        <v>21.945599297740824</v>
      </c>
      <c r="P433" s="5">
        <f t="shared" si="13"/>
        <v>27.161766152153895</v>
      </c>
      <c r="Q433" s="2" t="s">
        <v>2</v>
      </c>
      <c r="R433" s="2" t="s">
        <v>3</v>
      </c>
    </row>
    <row r="434" spans="1:18" x14ac:dyDescent="0.25">
      <c r="A434" s="2" t="s">
        <v>7</v>
      </c>
      <c r="B434" s="2" t="s">
        <v>216</v>
      </c>
      <c r="C434" s="2">
        <v>72</v>
      </c>
      <c r="D434" s="2">
        <v>16</v>
      </c>
      <c r="E434" s="4">
        <v>168505</v>
      </c>
      <c r="F434" s="2" t="s">
        <v>60</v>
      </c>
      <c r="G434" s="2" t="s">
        <v>369</v>
      </c>
      <c r="H434" s="4">
        <v>197755</v>
      </c>
      <c r="I434" s="4">
        <v>4748</v>
      </c>
      <c r="J434" s="4">
        <v>4280</v>
      </c>
      <c r="K434" s="4">
        <v>3799</v>
      </c>
      <c r="L434" s="2">
        <v>13.06</v>
      </c>
      <c r="M434" s="2">
        <v>18.690000000000001</v>
      </c>
      <c r="N434" s="4">
        <v>5600</v>
      </c>
      <c r="O434" s="5">
        <f t="shared" si="12"/>
        <v>21.945599297740824</v>
      </c>
      <c r="P434" s="5">
        <f t="shared" si="13"/>
        <v>27.161766152153895</v>
      </c>
      <c r="Q434" s="2" t="s">
        <v>2</v>
      </c>
      <c r="R434" s="2" t="s">
        <v>3</v>
      </c>
    </row>
    <row r="435" spans="1:18" x14ac:dyDescent="0.25">
      <c r="A435" s="2" t="s">
        <v>7</v>
      </c>
      <c r="B435" s="2" t="s">
        <v>216</v>
      </c>
      <c r="C435" s="2">
        <v>72</v>
      </c>
      <c r="D435" s="2">
        <v>17</v>
      </c>
      <c r="E435" s="4">
        <v>177659</v>
      </c>
      <c r="F435" s="2" t="s">
        <v>93</v>
      </c>
      <c r="G435" s="2" t="s">
        <v>370</v>
      </c>
      <c r="H435" s="4">
        <v>208498</v>
      </c>
      <c r="I435" s="4">
        <v>5006</v>
      </c>
      <c r="J435" s="4">
        <v>4512</v>
      </c>
      <c r="K435" s="4">
        <v>4005</v>
      </c>
      <c r="L435" s="2">
        <v>13.87</v>
      </c>
      <c r="M435" s="2">
        <v>19.5</v>
      </c>
      <c r="N435" s="4">
        <v>5904</v>
      </c>
      <c r="O435" s="5">
        <f t="shared" si="12"/>
        <v>21.945599297740824</v>
      </c>
      <c r="P435" s="5">
        <f t="shared" si="13"/>
        <v>27.161766152153895</v>
      </c>
      <c r="Q435" s="2" t="s">
        <v>2</v>
      </c>
      <c r="R435" s="2" t="s">
        <v>3</v>
      </c>
    </row>
    <row r="436" spans="1:18" x14ac:dyDescent="0.25">
      <c r="A436" s="2" t="s">
        <v>7</v>
      </c>
      <c r="B436" s="2" t="s">
        <v>216</v>
      </c>
      <c r="C436" s="2">
        <v>72</v>
      </c>
      <c r="D436" s="2">
        <v>18</v>
      </c>
      <c r="E436" s="4">
        <v>186813</v>
      </c>
      <c r="F436" s="2" t="s">
        <v>225</v>
      </c>
      <c r="G436" s="2" t="s">
        <v>371</v>
      </c>
      <c r="H436" s="4">
        <v>219241</v>
      </c>
      <c r="I436" s="4">
        <v>5264</v>
      </c>
      <c r="J436" s="4">
        <v>4745</v>
      </c>
      <c r="K436" s="4">
        <v>4212</v>
      </c>
      <c r="L436" s="2">
        <v>14.68</v>
      </c>
      <c r="M436" s="2">
        <v>20.309999999999999</v>
      </c>
      <c r="N436" s="4">
        <v>6208</v>
      </c>
      <c r="O436" s="5">
        <f t="shared" si="12"/>
        <v>21.945599297740824</v>
      </c>
      <c r="P436" s="5">
        <f t="shared" si="13"/>
        <v>27.161766152153884</v>
      </c>
      <c r="Q436" s="2" t="s">
        <v>2</v>
      </c>
      <c r="R436" s="2" t="s">
        <v>3</v>
      </c>
    </row>
    <row r="437" spans="1:18" x14ac:dyDescent="0.25">
      <c r="A437" s="2" t="s">
        <v>7</v>
      </c>
      <c r="B437" s="2" t="s">
        <v>216</v>
      </c>
      <c r="C437" s="2">
        <v>72</v>
      </c>
      <c r="D437" s="2">
        <v>19</v>
      </c>
      <c r="E437" s="4">
        <v>195967</v>
      </c>
      <c r="F437" s="2" t="s">
        <v>232</v>
      </c>
      <c r="G437" s="2" t="s">
        <v>372</v>
      </c>
      <c r="H437" s="4">
        <v>229984</v>
      </c>
      <c r="I437" s="4">
        <v>5522</v>
      </c>
      <c r="J437" s="4">
        <v>4977</v>
      </c>
      <c r="K437" s="4">
        <v>4418</v>
      </c>
      <c r="L437" s="2">
        <v>15.49</v>
      </c>
      <c r="M437" s="2">
        <v>21.12</v>
      </c>
      <c r="N437" s="4">
        <v>6512</v>
      </c>
      <c r="O437" s="5">
        <f t="shared" si="12"/>
        <v>21.945599297740824</v>
      </c>
      <c r="P437" s="5">
        <f t="shared" si="13"/>
        <v>27.161766152153895</v>
      </c>
      <c r="Q437" s="2" t="s">
        <v>2</v>
      </c>
      <c r="R437" s="2" t="s">
        <v>3</v>
      </c>
    </row>
    <row r="438" spans="1:18" x14ac:dyDescent="0.25">
      <c r="A438" s="2" t="s">
        <v>7</v>
      </c>
      <c r="B438" s="2" t="s">
        <v>216</v>
      </c>
      <c r="C438" s="2">
        <v>72</v>
      </c>
      <c r="D438" s="2">
        <v>20</v>
      </c>
      <c r="E438" s="4">
        <v>205121</v>
      </c>
      <c r="F438" s="2" t="s">
        <v>234</v>
      </c>
      <c r="G438" s="2" t="s">
        <v>127</v>
      </c>
      <c r="H438" s="4">
        <v>240727</v>
      </c>
      <c r="I438" s="4">
        <v>5780</v>
      </c>
      <c r="J438" s="4">
        <v>5210</v>
      </c>
      <c r="K438" s="4">
        <v>4625</v>
      </c>
      <c r="L438" s="2">
        <v>16.309999999999999</v>
      </c>
      <c r="M438" s="2">
        <v>21.94</v>
      </c>
      <c r="N438" s="4">
        <v>6817</v>
      </c>
      <c r="O438" s="5">
        <f t="shared" si="12"/>
        <v>21.945599297740824</v>
      </c>
      <c r="P438" s="5">
        <f t="shared" si="13"/>
        <v>27.161766152153902</v>
      </c>
      <c r="Q438" s="2" t="s">
        <v>2</v>
      </c>
      <c r="R438" s="2" t="s">
        <v>3</v>
      </c>
    </row>
    <row r="439" spans="1:18" x14ac:dyDescent="0.25">
      <c r="A439" s="2" t="s">
        <v>7</v>
      </c>
      <c r="B439" s="2" t="s">
        <v>216</v>
      </c>
      <c r="C439" s="2">
        <v>72</v>
      </c>
      <c r="D439" s="2">
        <v>21</v>
      </c>
      <c r="E439" s="4">
        <v>214275</v>
      </c>
      <c r="F439" s="2" t="s">
        <v>236</v>
      </c>
      <c r="G439" s="2" t="s">
        <v>373</v>
      </c>
      <c r="H439" s="4">
        <v>251470</v>
      </c>
      <c r="I439" s="4">
        <v>6038</v>
      </c>
      <c r="J439" s="4">
        <v>5442</v>
      </c>
      <c r="K439" s="4">
        <v>4831</v>
      </c>
      <c r="L439" s="2">
        <v>17.12</v>
      </c>
      <c r="M439" s="2">
        <v>22.75</v>
      </c>
      <c r="N439" s="4">
        <v>7121</v>
      </c>
      <c r="O439" s="5">
        <f t="shared" si="12"/>
        <v>21.945599297740824</v>
      </c>
      <c r="P439" s="5">
        <f t="shared" si="13"/>
        <v>27.161766152153884</v>
      </c>
      <c r="Q439" s="2" t="s">
        <v>2</v>
      </c>
      <c r="R439" s="2" t="s">
        <v>3</v>
      </c>
    </row>
    <row r="440" spans="1:18" x14ac:dyDescent="0.25">
      <c r="A440" s="2" t="s">
        <v>7</v>
      </c>
      <c r="B440" s="2" t="s">
        <v>216</v>
      </c>
      <c r="C440" s="2">
        <v>72</v>
      </c>
      <c r="D440" s="2">
        <v>22</v>
      </c>
      <c r="E440" s="4">
        <v>223429</v>
      </c>
      <c r="F440" s="2" t="s">
        <v>238</v>
      </c>
      <c r="G440" s="2" t="s">
        <v>166</v>
      </c>
      <c r="H440" s="4">
        <v>262213</v>
      </c>
      <c r="I440" s="4">
        <v>6296</v>
      </c>
      <c r="J440" s="4">
        <v>5675</v>
      </c>
      <c r="K440" s="4">
        <v>5037</v>
      </c>
      <c r="L440" s="2">
        <v>17.93</v>
      </c>
      <c r="M440" s="2">
        <v>23.56</v>
      </c>
      <c r="N440" s="4">
        <v>7425</v>
      </c>
      <c r="O440" s="5">
        <f t="shared" si="12"/>
        <v>21.945599297740824</v>
      </c>
      <c r="P440" s="5">
        <f t="shared" si="13"/>
        <v>27.161766152153884</v>
      </c>
      <c r="Q440" s="2" t="s">
        <v>2</v>
      </c>
      <c r="R440" s="2" t="s">
        <v>3</v>
      </c>
    </row>
    <row r="441" spans="1:18" x14ac:dyDescent="0.25">
      <c r="A441" s="2" t="s">
        <v>7</v>
      </c>
      <c r="B441" s="2" t="s">
        <v>216</v>
      </c>
      <c r="C441" s="2">
        <v>72</v>
      </c>
      <c r="D441" s="2">
        <v>23</v>
      </c>
      <c r="E441" s="4">
        <v>232583</v>
      </c>
      <c r="F441" s="2" t="s">
        <v>250</v>
      </c>
      <c r="G441" s="2" t="s">
        <v>374</v>
      </c>
      <c r="H441" s="4">
        <v>272956</v>
      </c>
      <c r="I441" s="4">
        <v>6554</v>
      </c>
      <c r="J441" s="4">
        <v>5907</v>
      </c>
      <c r="K441" s="4">
        <v>5244</v>
      </c>
      <c r="L441" s="2">
        <v>18.75</v>
      </c>
      <c r="M441" s="2">
        <v>24.38</v>
      </c>
      <c r="N441" s="4">
        <v>7729</v>
      </c>
      <c r="O441" s="5">
        <f t="shared" si="12"/>
        <v>21.945599297740824</v>
      </c>
      <c r="P441" s="5">
        <f t="shared" si="13"/>
        <v>27.161766152153884</v>
      </c>
      <c r="Q441" s="2" t="s">
        <v>2</v>
      </c>
      <c r="R441" s="2" t="s">
        <v>3</v>
      </c>
    </row>
    <row r="442" spans="1:18" x14ac:dyDescent="0.25">
      <c r="A442" s="2" t="s">
        <v>7</v>
      </c>
      <c r="B442" s="2" t="s">
        <v>216</v>
      </c>
      <c r="C442" s="2">
        <v>72</v>
      </c>
      <c r="D442" s="2">
        <v>24</v>
      </c>
      <c r="E442" s="4">
        <v>241737</v>
      </c>
      <c r="F442" s="2" t="s">
        <v>251</v>
      </c>
      <c r="G442" s="2" t="s">
        <v>375</v>
      </c>
      <c r="H442" s="4">
        <v>283699</v>
      </c>
      <c r="I442" s="4">
        <v>6812</v>
      </c>
      <c r="J442" s="4">
        <v>6140</v>
      </c>
      <c r="K442" s="4">
        <v>5450</v>
      </c>
      <c r="L442" s="2">
        <v>19.559999999999999</v>
      </c>
      <c r="M442" s="2">
        <v>25.19</v>
      </c>
      <c r="N442" s="4">
        <v>8033</v>
      </c>
      <c r="O442" s="5">
        <f t="shared" si="12"/>
        <v>21.945599297740824</v>
      </c>
      <c r="P442" s="5">
        <f t="shared" si="13"/>
        <v>27.161766152153902</v>
      </c>
      <c r="Q442" s="2" t="s">
        <v>2</v>
      </c>
      <c r="R442" s="2" t="s">
        <v>3</v>
      </c>
    </row>
    <row r="443" spans="1:18" x14ac:dyDescent="0.25">
      <c r="A443" s="2" t="s">
        <v>7</v>
      </c>
      <c r="B443" s="2" t="s">
        <v>216</v>
      </c>
      <c r="C443" s="2">
        <v>72</v>
      </c>
      <c r="D443" s="2">
        <v>25</v>
      </c>
      <c r="E443" s="4">
        <v>250891</v>
      </c>
      <c r="F443" s="2" t="s">
        <v>253</v>
      </c>
      <c r="G443" s="2" t="s">
        <v>376</v>
      </c>
      <c r="H443" s="4">
        <v>294442</v>
      </c>
      <c r="I443" s="4">
        <v>7070</v>
      </c>
      <c r="J443" s="4">
        <v>6372</v>
      </c>
      <c r="K443" s="4">
        <v>5656</v>
      </c>
      <c r="L443" s="2">
        <v>20.37</v>
      </c>
      <c r="M443" s="2">
        <v>26</v>
      </c>
      <c r="N443" s="4">
        <v>8338</v>
      </c>
      <c r="O443" s="5">
        <f t="shared" si="12"/>
        <v>21.945599297740824</v>
      </c>
      <c r="P443" s="5">
        <f t="shared" si="13"/>
        <v>27.161766152153884</v>
      </c>
      <c r="Q443" s="2" t="s">
        <v>2</v>
      </c>
      <c r="R443" s="2" t="s">
        <v>3</v>
      </c>
    </row>
    <row r="444" spans="1:18" x14ac:dyDescent="0.25">
      <c r="A444" s="2" t="s">
        <v>7</v>
      </c>
      <c r="B444" s="2" t="s">
        <v>216</v>
      </c>
      <c r="C444" s="2">
        <v>72</v>
      </c>
      <c r="D444" s="2">
        <v>26</v>
      </c>
      <c r="E444" s="4">
        <v>260045</v>
      </c>
      <c r="F444" s="2" t="s">
        <v>254</v>
      </c>
      <c r="G444" s="2" t="s">
        <v>377</v>
      </c>
      <c r="H444" s="4">
        <v>305185</v>
      </c>
      <c r="I444" s="4">
        <v>7328</v>
      </c>
      <c r="J444" s="4">
        <v>6605</v>
      </c>
      <c r="K444" s="4">
        <v>5863</v>
      </c>
      <c r="L444" s="2">
        <v>21.18</v>
      </c>
      <c r="M444" s="2">
        <v>26.81</v>
      </c>
      <c r="N444" s="4">
        <v>8642</v>
      </c>
      <c r="O444" s="5">
        <f t="shared" si="12"/>
        <v>21.945599297740824</v>
      </c>
      <c r="P444" s="5">
        <f t="shared" si="13"/>
        <v>27.161766152153884</v>
      </c>
      <c r="Q444" s="2" t="s">
        <v>2</v>
      </c>
      <c r="R444" s="2" t="s">
        <v>3</v>
      </c>
    </row>
    <row r="445" spans="1:18" x14ac:dyDescent="0.25">
      <c r="A445" s="2" t="s">
        <v>7</v>
      </c>
      <c r="B445" s="2" t="s">
        <v>216</v>
      </c>
      <c r="C445" s="2">
        <v>72</v>
      </c>
      <c r="D445" s="2">
        <v>27</v>
      </c>
      <c r="E445" s="4">
        <v>269199</v>
      </c>
      <c r="F445" s="2" t="s">
        <v>256</v>
      </c>
      <c r="G445" s="2" t="s">
        <v>378</v>
      </c>
      <c r="H445" s="4">
        <v>315928</v>
      </c>
      <c r="I445" s="4">
        <v>7586</v>
      </c>
      <c r="J445" s="4">
        <v>6837</v>
      </c>
      <c r="K445" s="4">
        <v>6069</v>
      </c>
      <c r="L445" s="2">
        <v>22</v>
      </c>
      <c r="M445" s="2">
        <v>27.63</v>
      </c>
      <c r="N445" s="4">
        <v>8946</v>
      </c>
      <c r="O445" s="5">
        <f t="shared" si="12"/>
        <v>21.945599297740824</v>
      </c>
      <c r="P445" s="5">
        <f t="shared" si="13"/>
        <v>27.161766152153884</v>
      </c>
      <c r="Q445" s="2" t="s">
        <v>2</v>
      </c>
      <c r="R445" s="2" t="s">
        <v>3</v>
      </c>
    </row>
    <row r="446" spans="1:18" x14ac:dyDescent="0.25">
      <c r="A446" s="2" t="s">
        <v>7</v>
      </c>
      <c r="B446" s="2" t="s">
        <v>216</v>
      </c>
      <c r="C446" s="2">
        <v>72</v>
      </c>
      <c r="D446" s="2">
        <v>28</v>
      </c>
      <c r="E446" s="4">
        <v>278353</v>
      </c>
      <c r="F446" s="2" t="s">
        <v>106</v>
      </c>
      <c r="G446" s="2" t="s">
        <v>379</v>
      </c>
      <c r="H446" s="4">
        <v>326671</v>
      </c>
      <c r="I446" s="4">
        <v>7844</v>
      </c>
      <c r="J446" s="4">
        <v>7070</v>
      </c>
      <c r="K446" s="4">
        <v>6276</v>
      </c>
      <c r="L446" s="2">
        <v>22.81</v>
      </c>
      <c r="M446" s="2">
        <v>28.44</v>
      </c>
      <c r="N446" s="4">
        <v>9250</v>
      </c>
      <c r="O446" s="5">
        <f t="shared" si="12"/>
        <v>21.945599297740824</v>
      </c>
      <c r="P446" s="5">
        <f t="shared" si="13"/>
        <v>27.161766152153902</v>
      </c>
      <c r="Q446" s="2" t="s">
        <v>2</v>
      </c>
      <c r="R446" s="2" t="s">
        <v>3</v>
      </c>
    </row>
    <row r="447" spans="1:18" x14ac:dyDescent="0.25">
      <c r="A447" s="2" t="s">
        <v>7</v>
      </c>
      <c r="B447" s="2" t="s">
        <v>216</v>
      </c>
      <c r="C447" s="2">
        <v>72</v>
      </c>
      <c r="D447" s="2">
        <v>29</v>
      </c>
      <c r="E447" s="4">
        <v>287507</v>
      </c>
      <c r="F447" s="2" t="s">
        <v>268</v>
      </c>
      <c r="G447" s="2" t="s">
        <v>380</v>
      </c>
      <c r="H447" s="4">
        <v>337414</v>
      </c>
      <c r="I447" s="4">
        <v>8102</v>
      </c>
      <c r="J447" s="4">
        <v>7302</v>
      </c>
      <c r="K447" s="4">
        <v>6482</v>
      </c>
      <c r="L447" s="2">
        <v>23.62</v>
      </c>
      <c r="M447" s="2">
        <v>29.25</v>
      </c>
      <c r="N447" s="4">
        <v>9554</v>
      </c>
      <c r="O447" s="5">
        <f t="shared" si="12"/>
        <v>21.945599297740824</v>
      </c>
      <c r="P447" s="5">
        <f t="shared" si="13"/>
        <v>27.161766152153884</v>
      </c>
      <c r="Q447" s="2" t="s">
        <v>2</v>
      </c>
      <c r="R447" s="2" t="s">
        <v>3</v>
      </c>
    </row>
    <row r="448" spans="1:18" x14ac:dyDescent="0.25">
      <c r="A448" s="2" t="s">
        <v>7</v>
      </c>
      <c r="B448" s="2" t="s">
        <v>216</v>
      </c>
      <c r="C448" s="2">
        <v>72</v>
      </c>
      <c r="D448" s="2">
        <v>30</v>
      </c>
      <c r="E448" s="4">
        <v>296661</v>
      </c>
      <c r="F448" s="2" t="s">
        <v>270</v>
      </c>
      <c r="G448" s="2" t="s">
        <v>381</v>
      </c>
      <c r="H448" s="4">
        <v>348157</v>
      </c>
      <c r="I448" s="4">
        <v>8360</v>
      </c>
      <c r="J448" s="4">
        <v>7535</v>
      </c>
      <c r="K448" s="4">
        <v>6688</v>
      </c>
      <c r="L448" s="2">
        <v>24.43</v>
      </c>
      <c r="M448" s="2">
        <v>30.07</v>
      </c>
      <c r="N448" s="4">
        <v>9859</v>
      </c>
      <c r="O448" s="5">
        <f t="shared" si="12"/>
        <v>21.945599297740824</v>
      </c>
      <c r="P448" s="5">
        <f t="shared" si="13"/>
        <v>27.203085385935044</v>
      </c>
      <c r="Q448" s="2" t="s">
        <v>2</v>
      </c>
      <c r="R448" s="2" t="s">
        <v>3</v>
      </c>
    </row>
    <row r="449" spans="1:18" x14ac:dyDescent="0.25">
      <c r="A449" s="2" t="s">
        <v>7</v>
      </c>
      <c r="B449" s="2" t="s">
        <v>216</v>
      </c>
      <c r="C449" s="2">
        <v>72</v>
      </c>
      <c r="D449" s="2">
        <v>31</v>
      </c>
      <c r="E449" s="4">
        <v>305815</v>
      </c>
      <c r="F449" s="2" t="s">
        <v>281</v>
      </c>
      <c r="G449" s="2" t="s">
        <v>382</v>
      </c>
      <c r="H449" s="4">
        <v>358900</v>
      </c>
      <c r="I449" s="4">
        <v>8618</v>
      </c>
      <c r="J449" s="4">
        <v>7767</v>
      </c>
      <c r="K449" s="4">
        <v>6895</v>
      </c>
      <c r="L449" s="2">
        <v>25.25</v>
      </c>
      <c r="M449" s="2">
        <v>30.88</v>
      </c>
      <c r="N449" s="4">
        <v>10163</v>
      </c>
      <c r="O449" s="5">
        <f t="shared" si="12"/>
        <v>21.945599297740824</v>
      </c>
      <c r="P449" s="5">
        <f t="shared" si="13"/>
        <v>27.161766152153884</v>
      </c>
      <c r="Q449" s="2" t="s">
        <v>2</v>
      </c>
      <c r="R449" s="2" t="s">
        <v>3</v>
      </c>
    </row>
    <row r="450" spans="1:18" x14ac:dyDescent="0.25">
      <c r="A450" s="2" t="s">
        <v>7</v>
      </c>
      <c r="B450" s="2" t="s">
        <v>216</v>
      </c>
      <c r="C450" s="2">
        <v>72</v>
      </c>
      <c r="D450" s="2">
        <v>32</v>
      </c>
      <c r="E450" s="4">
        <v>314969</v>
      </c>
      <c r="F450" s="2" t="s">
        <v>283</v>
      </c>
      <c r="G450" s="2" t="s">
        <v>383</v>
      </c>
      <c r="H450" s="4">
        <v>369643</v>
      </c>
      <c r="I450" s="4">
        <v>8876</v>
      </c>
      <c r="J450" s="4">
        <v>7999</v>
      </c>
      <c r="K450" s="4">
        <v>7101</v>
      </c>
      <c r="L450" s="2">
        <v>26.06</v>
      </c>
      <c r="M450" s="2">
        <v>31.69</v>
      </c>
      <c r="N450" s="4">
        <v>10467</v>
      </c>
      <c r="O450" s="5">
        <f t="shared" si="12"/>
        <v>21.945599297740824</v>
      </c>
      <c r="P450" s="5">
        <f t="shared" si="13"/>
        <v>27.161766152153902</v>
      </c>
      <c r="Q450" s="2" t="s">
        <v>2</v>
      </c>
      <c r="R450" s="2" t="s">
        <v>3</v>
      </c>
    </row>
    <row r="451" spans="1:18" x14ac:dyDescent="0.25">
      <c r="A451" s="2" t="s">
        <v>7</v>
      </c>
      <c r="B451" s="2" t="s">
        <v>216</v>
      </c>
      <c r="C451" s="2">
        <v>72</v>
      </c>
      <c r="D451" s="2">
        <v>33</v>
      </c>
      <c r="E451" s="4">
        <v>324123</v>
      </c>
      <c r="F451" s="2" t="s">
        <v>343</v>
      </c>
      <c r="G451" s="2" t="s">
        <v>384</v>
      </c>
      <c r="H451" s="4">
        <v>380386</v>
      </c>
      <c r="I451" s="4">
        <v>9134</v>
      </c>
      <c r="J451" s="4">
        <v>8232</v>
      </c>
      <c r="K451" s="4">
        <v>7307</v>
      </c>
      <c r="L451" s="2">
        <v>26.87</v>
      </c>
      <c r="M451" s="2">
        <v>32.5</v>
      </c>
      <c r="N451" s="4">
        <v>10771</v>
      </c>
      <c r="O451" s="5">
        <f t="shared" ref="O451:O514" si="14">C451/3.28084</f>
        <v>21.945599297740824</v>
      </c>
      <c r="P451" s="5">
        <f t="shared" ref="P451:P514" si="15">DEGREES(ATAN((M451-L451)/(O451/2)))</f>
        <v>27.161766152153884</v>
      </c>
      <c r="Q451" s="2" t="s">
        <v>2</v>
      </c>
      <c r="R451" s="2" t="s">
        <v>3</v>
      </c>
    </row>
    <row r="452" spans="1:18" x14ac:dyDescent="0.25">
      <c r="A452" s="2" t="s">
        <v>7</v>
      </c>
      <c r="B452" s="2" t="s">
        <v>216</v>
      </c>
      <c r="C452" s="2">
        <v>72</v>
      </c>
      <c r="D452" s="2">
        <v>34</v>
      </c>
      <c r="E452" s="4">
        <v>333277</v>
      </c>
      <c r="F452" s="2" t="s">
        <v>345</v>
      </c>
      <c r="G452" s="2" t="s">
        <v>385</v>
      </c>
      <c r="H452" s="4">
        <v>391128</v>
      </c>
      <c r="I452" s="4">
        <v>9392</v>
      </c>
      <c r="J452" s="4">
        <v>8464</v>
      </c>
      <c r="K452" s="4">
        <v>7514</v>
      </c>
      <c r="L452" s="2">
        <v>27.69</v>
      </c>
      <c r="M452" s="2">
        <v>33.32</v>
      </c>
      <c r="N452" s="4">
        <v>11076</v>
      </c>
      <c r="O452" s="5">
        <f t="shared" si="14"/>
        <v>21.945599297740824</v>
      </c>
      <c r="P452" s="5">
        <f t="shared" si="15"/>
        <v>27.161766152153884</v>
      </c>
      <c r="Q452" s="2" t="s">
        <v>2</v>
      </c>
      <c r="R452" s="2" t="s">
        <v>3</v>
      </c>
    </row>
    <row r="453" spans="1:18" x14ac:dyDescent="0.25">
      <c r="A453" s="2" t="s">
        <v>7</v>
      </c>
      <c r="B453" s="2" t="s">
        <v>216</v>
      </c>
      <c r="C453" s="2">
        <v>72</v>
      </c>
      <c r="D453" s="2">
        <v>35</v>
      </c>
      <c r="E453" s="4">
        <v>342431</v>
      </c>
      <c r="F453" s="2" t="s">
        <v>347</v>
      </c>
      <c r="G453" s="2" t="s">
        <v>386</v>
      </c>
      <c r="H453" s="4">
        <v>401871</v>
      </c>
      <c r="I453" s="4">
        <v>9650</v>
      </c>
      <c r="J453" s="4">
        <v>8697</v>
      </c>
      <c r="K453" s="4">
        <v>7720</v>
      </c>
      <c r="L453" s="2">
        <v>28.5</v>
      </c>
      <c r="M453" s="2">
        <v>34.130000000000003</v>
      </c>
      <c r="N453" s="4">
        <v>11380</v>
      </c>
      <c r="O453" s="5">
        <f t="shared" si="14"/>
        <v>21.945599297740824</v>
      </c>
      <c r="P453" s="5">
        <f t="shared" si="15"/>
        <v>27.161766152153902</v>
      </c>
      <c r="Q453" s="2" t="s">
        <v>2</v>
      </c>
      <c r="R453" s="2" t="s">
        <v>3</v>
      </c>
    </row>
    <row r="454" spans="1:18" x14ac:dyDescent="0.25">
      <c r="A454" s="2" t="s">
        <v>7</v>
      </c>
      <c r="B454" s="2" t="s">
        <v>216</v>
      </c>
      <c r="C454" s="2">
        <v>72</v>
      </c>
      <c r="D454" s="2">
        <v>36</v>
      </c>
      <c r="E454" s="4">
        <v>351585</v>
      </c>
      <c r="F454" s="2" t="s">
        <v>349</v>
      </c>
      <c r="G454" s="2" t="s">
        <v>387</v>
      </c>
      <c r="H454" s="4">
        <v>412614</v>
      </c>
      <c r="I454" s="4">
        <v>9908</v>
      </c>
      <c r="J454" s="4">
        <v>8929</v>
      </c>
      <c r="K454" s="4">
        <v>7927</v>
      </c>
      <c r="L454" s="2">
        <v>29.31</v>
      </c>
      <c r="M454" s="2">
        <v>34.94</v>
      </c>
      <c r="N454" s="4">
        <v>11684</v>
      </c>
      <c r="O454" s="5">
        <f t="shared" si="14"/>
        <v>21.945599297740824</v>
      </c>
      <c r="P454" s="5">
        <f t="shared" si="15"/>
        <v>27.161766152153884</v>
      </c>
      <c r="Q454" s="2" t="s">
        <v>2</v>
      </c>
      <c r="R454" s="2" t="s">
        <v>3</v>
      </c>
    </row>
    <row r="455" spans="1:18" x14ac:dyDescent="0.25">
      <c r="A455" s="2" t="s">
        <v>7</v>
      </c>
      <c r="B455" s="2" t="s">
        <v>216</v>
      </c>
      <c r="C455" s="2">
        <v>72</v>
      </c>
      <c r="D455" s="2">
        <v>37</v>
      </c>
      <c r="E455" s="4">
        <v>360739</v>
      </c>
      <c r="F455" s="2" t="s">
        <v>351</v>
      </c>
      <c r="G455" s="2" t="s">
        <v>388</v>
      </c>
      <c r="H455" s="4">
        <v>423357</v>
      </c>
      <c r="I455" s="4">
        <v>10165</v>
      </c>
      <c r="J455" s="4">
        <v>9162</v>
      </c>
      <c r="K455" s="4">
        <v>8133</v>
      </c>
      <c r="L455" s="2">
        <v>30.12</v>
      </c>
      <c r="M455" s="2">
        <v>35.75</v>
      </c>
      <c r="N455" s="4">
        <v>11988</v>
      </c>
      <c r="O455" s="5">
        <f t="shared" si="14"/>
        <v>21.945599297740824</v>
      </c>
      <c r="P455" s="5">
        <f t="shared" si="15"/>
        <v>27.161766152153884</v>
      </c>
      <c r="Q455" s="2" t="s">
        <v>2</v>
      </c>
      <c r="R455" s="2" t="s">
        <v>3</v>
      </c>
    </row>
    <row r="456" spans="1:18" x14ac:dyDescent="0.25">
      <c r="A456" s="2" t="s">
        <v>7</v>
      </c>
      <c r="B456" s="2" t="s">
        <v>216</v>
      </c>
      <c r="C456" s="2">
        <v>72</v>
      </c>
      <c r="D456" s="2">
        <v>38</v>
      </c>
      <c r="E456" s="4">
        <v>369893</v>
      </c>
      <c r="F456" s="2" t="s">
        <v>353</v>
      </c>
      <c r="G456" s="2" t="s">
        <v>389</v>
      </c>
      <c r="H456" s="4">
        <v>434100</v>
      </c>
      <c r="I456" s="4">
        <v>10422</v>
      </c>
      <c r="J456" s="4">
        <v>9395</v>
      </c>
      <c r="K456" s="4">
        <v>8339</v>
      </c>
      <c r="L456" s="2">
        <v>30.93</v>
      </c>
      <c r="M456" s="2">
        <v>36.57</v>
      </c>
      <c r="N456" s="4">
        <v>12292</v>
      </c>
      <c r="O456" s="5">
        <f t="shared" si="14"/>
        <v>21.945599297740824</v>
      </c>
      <c r="P456" s="5">
        <f t="shared" si="15"/>
        <v>27.203085385935044</v>
      </c>
      <c r="Q456" s="2" t="s">
        <v>2</v>
      </c>
      <c r="R456" s="2" t="s">
        <v>3</v>
      </c>
    </row>
    <row r="457" spans="1:18" x14ac:dyDescent="0.25">
      <c r="A457" s="2" t="s">
        <v>7</v>
      </c>
      <c r="B457" s="2" t="s">
        <v>216</v>
      </c>
      <c r="C457" s="2">
        <v>72</v>
      </c>
      <c r="D457" s="2">
        <v>39</v>
      </c>
      <c r="E457" s="4">
        <v>379047</v>
      </c>
      <c r="F457" s="2" t="s">
        <v>355</v>
      </c>
      <c r="G457" s="2" t="s">
        <v>390</v>
      </c>
      <c r="H457" s="4">
        <v>444843</v>
      </c>
      <c r="I457" s="4">
        <v>10679</v>
      </c>
      <c r="J457" s="4">
        <v>9628</v>
      </c>
      <c r="K457" s="4">
        <v>8545</v>
      </c>
      <c r="L457" s="2">
        <v>31.74</v>
      </c>
      <c r="M457" s="2">
        <v>37.380000000000003</v>
      </c>
      <c r="N457" s="4">
        <v>12596</v>
      </c>
      <c r="O457" s="5">
        <f t="shared" si="14"/>
        <v>21.945599297740824</v>
      </c>
      <c r="P457" s="5">
        <f t="shared" si="15"/>
        <v>27.203085385935058</v>
      </c>
      <c r="Q457" s="2" t="s">
        <v>2</v>
      </c>
      <c r="R457" s="2" t="s">
        <v>3</v>
      </c>
    </row>
    <row r="458" spans="1:18" x14ac:dyDescent="0.25">
      <c r="A458" s="2" t="s">
        <v>7</v>
      </c>
      <c r="B458" s="2" t="s">
        <v>216</v>
      </c>
      <c r="C458" s="2">
        <v>72</v>
      </c>
      <c r="D458" s="2">
        <v>40</v>
      </c>
      <c r="E458" s="4">
        <v>388201</v>
      </c>
      <c r="F458" s="2" t="s">
        <v>357</v>
      </c>
      <c r="G458" s="2" t="s">
        <v>391</v>
      </c>
      <c r="H458" s="4">
        <v>455586</v>
      </c>
      <c r="I458" s="4">
        <v>10936</v>
      </c>
      <c r="J458" s="4">
        <v>9861</v>
      </c>
      <c r="K458" s="4">
        <v>8751</v>
      </c>
      <c r="L458" s="2">
        <v>32.549999999999997</v>
      </c>
      <c r="M458" s="2">
        <v>38.19</v>
      </c>
      <c r="N458" s="4">
        <v>12900</v>
      </c>
      <c r="O458" s="5">
        <f t="shared" si="14"/>
        <v>21.945599297740824</v>
      </c>
      <c r="P458" s="5">
        <f t="shared" si="15"/>
        <v>27.203085385935044</v>
      </c>
      <c r="Q458" s="2" t="s">
        <v>2</v>
      </c>
      <c r="R458" s="2" t="s">
        <v>3</v>
      </c>
    </row>
    <row r="459" spans="1:18" x14ac:dyDescent="0.25">
      <c r="A459" s="2" t="s">
        <v>7</v>
      </c>
      <c r="B459" s="2" t="s">
        <v>216</v>
      </c>
      <c r="C459" s="2">
        <v>75</v>
      </c>
      <c r="D459" s="2">
        <v>12</v>
      </c>
      <c r="E459" s="4">
        <v>144094</v>
      </c>
      <c r="F459" s="2" t="s">
        <v>217</v>
      </c>
      <c r="G459" s="2" t="s">
        <v>230</v>
      </c>
      <c r="H459" s="4">
        <v>169107</v>
      </c>
      <c r="I459" s="4">
        <v>4061</v>
      </c>
      <c r="J459" s="4">
        <v>3660</v>
      </c>
      <c r="K459" s="4">
        <v>3249</v>
      </c>
      <c r="L459" s="2">
        <v>9.8000000000000007</v>
      </c>
      <c r="M459" s="2">
        <v>15.7</v>
      </c>
      <c r="N459" s="4">
        <v>4789</v>
      </c>
      <c r="O459" s="5">
        <f t="shared" si="14"/>
        <v>22.859999268480024</v>
      </c>
      <c r="P459" s="5">
        <f t="shared" si="15"/>
        <v>27.302126644783925</v>
      </c>
      <c r="Q459" s="2" t="s">
        <v>2</v>
      </c>
      <c r="R459" s="2" t="s">
        <v>3</v>
      </c>
    </row>
    <row r="460" spans="1:18" x14ac:dyDescent="0.25">
      <c r="A460" s="2" t="s">
        <v>7</v>
      </c>
      <c r="B460" s="2" t="s">
        <v>216</v>
      </c>
      <c r="C460" s="2">
        <v>75</v>
      </c>
      <c r="D460" s="2">
        <v>13</v>
      </c>
      <c r="E460" s="4">
        <v>154027</v>
      </c>
      <c r="F460" s="2" t="s">
        <v>218</v>
      </c>
      <c r="G460" s="2" t="s">
        <v>392</v>
      </c>
      <c r="H460" s="4">
        <v>180764</v>
      </c>
      <c r="I460" s="4">
        <v>4340</v>
      </c>
      <c r="J460" s="4">
        <v>3912</v>
      </c>
      <c r="K460" s="4">
        <v>3473</v>
      </c>
      <c r="L460" s="2">
        <v>10.62</v>
      </c>
      <c r="M460" s="2">
        <v>16.52</v>
      </c>
      <c r="N460" s="4">
        <v>5119</v>
      </c>
      <c r="O460" s="5">
        <f t="shared" si="14"/>
        <v>22.859999268480024</v>
      </c>
      <c r="P460" s="5">
        <f t="shared" si="15"/>
        <v>27.302126644783932</v>
      </c>
      <c r="Q460" s="2" t="s">
        <v>2</v>
      </c>
      <c r="R460" s="2" t="s">
        <v>3</v>
      </c>
    </row>
    <row r="461" spans="1:18" x14ac:dyDescent="0.25">
      <c r="A461" s="2" t="s">
        <v>7</v>
      </c>
      <c r="B461" s="2" t="s">
        <v>216</v>
      </c>
      <c r="C461" s="2">
        <v>75</v>
      </c>
      <c r="D461" s="2">
        <v>14</v>
      </c>
      <c r="E461" s="4">
        <v>163960</v>
      </c>
      <c r="F461" s="2" t="s">
        <v>240</v>
      </c>
      <c r="G461" s="2" t="s">
        <v>393</v>
      </c>
      <c r="H461" s="4">
        <v>192421</v>
      </c>
      <c r="I461" s="4">
        <v>4620</v>
      </c>
      <c r="J461" s="4">
        <v>4164</v>
      </c>
      <c r="K461" s="4">
        <v>3697</v>
      </c>
      <c r="L461" s="2">
        <v>11.43</v>
      </c>
      <c r="M461" s="2">
        <v>17.329999999999998</v>
      </c>
      <c r="N461" s="4">
        <v>5449</v>
      </c>
      <c r="O461" s="5">
        <f t="shared" si="14"/>
        <v>22.859999268480024</v>
      </c>
      <c r="P461" s="5">
        <f t="shared" si="15"/>
        <v>27.302126644783925</v>
      </c>
      <c r="Q461" s="2" t="s">
        <v>2</v>
      </c>
      <c r="R461" s="2" t="s">
        <v>3</v>
      </c>
    </row>
    <row r="462" spans="1:18" x14ac:dyDescent="0.25">
      <c r="A462" s="2" t="s">
        <v>7</v>
      </c>
      <c r="B462" s="2" t="s">
        <v>216</v>
      </c>
      <c r="C462" s="2">
        <v>75</v>
      </c>
      <c r="D462" s="2">
        <v>15</v>
      </c>
      <c r="E462" s="4">
        <v>173892</v>
      </c>
      <c r="F462" s="2" t="s">
        <v>220</v>
      </c>
      <c r="G462" s="2" t="s">
        <v>235</v>
      </c>
      <c r="H462" s="4">
        <v>204077</v>
      </c>
      <c r="I462" s="4">
        <v>4900</v>
      </c>
      <c r="J462" s="4">
        <v>4416</v>
      </c>
      <c r="K462" s="4">
        <v>3920</v>
      </c>
      <c r="L462" s="2">
        <v>12.24</v>
      </c>
      <c r="M462" s="2">
        <v>18.14</v>
      </c>
      <c r="N462" s="4">
        <v>5779</v>
      </c>
      <c r="O462" s="5">
        <f t="shared" si="14"/>
        <v>22.859999268480024</v>
      </c>
      <c r="P462" s="5">
        <f t="shared" si="15"/>
        <v>27.302126644783932</v>
      </c>
      <c r="Q462" s="2" t="s">
        <v>2</v>
      </c>
      <c r="R462" s="2" t="s">
        <v>3</v>
      </c>
    </row>
    <row r="463" spans="1:18" x14ac:dyDescent="0.25">
      <c r="A463" s="2" t="s">
        <v>7</v>
      </c>
      <c r="B463" s="2" t="s">
        <v>216</v>
      </c>
      <c r="C463" s="2">
        <v>75</v>
      </c>
      <c r="D463" s="2">
        <v>16</v>
      </c>
      <c r="E463" s="4">
        <v>183825</v>
      </c>
      <c r="F463" s="2" t="s">
        <v>60</v>
      </c>
      <c r="G463" s="2" t="s">
        <v>394</v>
      </c>
      <c r="H463" s="4">
        <v>215734</v>
      </c>
      <c r="I463" s="4">
        <v>5180</v>
      </c>
      <c r="J463" s="4">
        <v>4669</v>
      </c>
      <c r="K463" s="4">
        <v>4144</v>
      </c>
      <c r="L463" s="2">
        <v>13.06</v>
      </c>
      <c r="M463" s="2">
        <v>18.95</v>
      </c>
      <c r="N463" s="4">
        <v>6109</v>
      </c>
      <c r="O463" s="5">
        <f t="shared" si="14"/>
        <v>22.859999268480024</v>
      </c>
      <c r="P463" s="5">
        <f t="shared" si="15"/>
        <v>27.262531306100723</v>
      </c>
      <c r="Q463" s="2" t="s">
        <v>2</v>
      </c>
      <c r="R463" s="2" t="s">
        <v>3</v>
      </c>
    </row>
    <row r="464" spans="1:18" x14ac:dyDescent="0.25">
      <c r="A464" s="2" t="s">
        <v>7</v>
      </c>
      <c r="B464" s="2" t="s">
        <v>216</v>
      </c>
      <c r="C464" s="2">
        <v>75</v>
      </c>
      <c r="D464" s="2">
        <v>17</v>
      </c>
      <c r="E464" s="4">
        <v>193758</v>
      </c>
      <c r="F464" s="2" t="s">
        <v>93</v>
      </c>
      <c r="G464" s="2" t="s">
        <v>395</v>
      </c>
      <c r="H464" s="4">
        <v>227391</v>
      </c>
      <c r="I464" s="4">
        <v>5460</v>
      </c>
      <c r="J464" s="4">
        <v>4921</v>
      </c>
      <c r="K464" s="4">
        <v>4368</v>
      </c>
      <c r="L464" s="2">
        <v>13.87</v>
      </c>
      <c r="M464" s="2">
        <v>19.77</v>
      </c>
      <c r="N464" s="4">
        <v>6439</v>
      </c>
      <c r="O464" s="5">
        <f t="shared" si="14"/>
        <v>22.859999268480024</v>
      </c>
      <c r="P464" s="5">
        <f t="shared" si="15"/>
        <v>27.302126644783932</v>
      </c>
      <c r="Q464" s="2" t="s">
        <v>2</v>
      </c>
      <c r="R464" s="2" t="s">
        <v>3</v>
      </c>
    </row>
    <row r="465" spans="1:18" x14ac:dyDescent="0.25">
      <c r="A465" s="2" t="s">
        <v>7</v>
      </c>
      <c r="B465" s="2" t="s">
        <v>216</v>
      </c>
      <c r="C465" s="2">
        <v>75</v>
      </c>
      <c r="D465" s="2">
        <v>18</v>
      </c>
      <c r="E465" s="4">
        <v>203690</v>
      </c>
      <c r="F465" s="2" t="s">
        <v>225</v>
      </c>
      <c r="G465" s="2" t="s">
        <v>102</v>
      </c>
      <c r="H465" s="4">
        <v>239048</v>
      </c>
      <c r="I465" s="4">
        <v>5740</v>
      </c>
      <c r="J465" s="4">
        <v>5173</v>
      </c>
      <c r="K465" s="4">
        <v>4592</v>
      </c>
      <c r="L465" s="2">
        <v>14.68</v>
      </c>
      <c r="M465" s="2">
        <v>20.58</v>
      </c>
      <c r="N465" s="4">
        <v>6769</v>
      </c>
      <c r="O465" s="5">
        <f t="shared" si="14"/>
        <v>22.859999268480024</v>
      </c>
      <c r="P465" s="5">
        <f t="shared" si="15"/>
        <v>27.302126644783925</v>
      </c>
      <c r="Q465" s="2" t="s">
        <v>2</v>
      </c>
      <c r="R465" s="2" t="s">
        <v>3</v>
      </c>
    </row>
    <row r="466" spans="1:18" x14ac:dyDescent="0.25">
      <c r="A466" s="2" t="s">
        <v>7</v>
      </c>
      <c r="B466" s="2" t="s">
        <v>216</v>
      </c>
      <c r="C466" s="2">
        <v>75</v>
      </c>
      <c r="D466" s="2">
        <v>19</v>
      </c>
      <c r="E466" s="4">
        <v>213623</v>
      </c>
      <c r="F466" s="2" t="s">
        <v>232</v>
      </c>
      <c r="G466" s="2" t="s">
        <v>396</v>
      </c>
      <c r="H466" s="4">
        <v>250705</v>
      </c>
      <c r="I466" s="4">
        <v>6020</v>
      </c>
      <c r="J466" s="4">
        <v>5426</v>
      </c>
      <c r="K466" s="4">
        <v>4816</v>
      </c>
      <c r="L466" s="2">
        <v>15.49</v>
      </c>
      <c r="M466" s="2">
        <v>21.39</v>
      </c>
      <c r="N466" s="4">
        <v>7099</v>
      </c>
      <c r="O466" s="5">
        <f t="shared" si="14"/>
        <v>22.859999268480024</v>
      </c>
      <c r="P466" s="5">
        <f t="shared" si="15"/>
        <v>27.302126644783932</v>
      </c>
      <c r="Q466" s="2" t="s">
        <v>2</v>
      </c>
      <c r="R466" s="2" t="s">
        <v>3</v>
      </c>
    </row>
    <row r="467" spans="1:18" x14ac:dyDescent="0.25">
      <c r="A467" s="2" t="s">
        <v>7</v>
      </c>
      <c r="B467" s="2" t="s">
        <v>216</v>
      </c>
      <c r="C467" s="2">
        <v>75</v>
      </c>
      <c r="D467" s="2">
        <v>20</v>
      </c>
      <c r="E467" s="4">
        <v>223556</v>
      </c>
      <c r="F467" s="2" t="s">
        <v>234</v>
      </c>
      <c r="G467" s="2" t="s">
        <v>146</v>
      </c>
      <c r="H467" s="4">
        <v>262362</v>
      </c>
      <c r="I467" s="4">
        <v>6300</v>
      </c>
      <c r="J467" s="4">
        <v>5678</v>
      </c>
      <c r="K467" s="4">
        <v>5040</v>
      </c>
      <c r="L467" s="2">
        <v>16.309999999999999</v>
      </c>
      <c r="M467" s="2">
        <v>22.2</v>
      </c>
      <c r="N467" s="4">
        <v>7429</v>
      </c>
      <c r="O467" s="5">
        <f t="shared" si="14"/>
        <v>22.859999268480024</v>
      </c>
      <c r="P467" s="5">
        <f t="shared" si="15"/>
        <v>27.26253130610073</v>
      </c>
      <c r="Q467" s="2" t="s">
        <v>2</v>
      </c>
      <c r="R467" s="2" t="s">
        <v>3</v>
      </c>
    </row>
    <row r="468" spans="1:18" x14ac:dyDescent="0.25">
      <c r="A468" s="2" t="s">
        <v>7</v>
      </c>
      <c r="B468" s="2" t="s">
        <v>216</v>
      </c>
      <c r="C468" s="2">
        <v>75</v>
      </c>
      <c r="D468" s="2">
        <v>21</v>
      </c>
      <c r="E468" s="4">
        <v>233488</v>
      </c>
      <c r="F468" s="2" t="s">
        <v>236</v>
      </c>
      <c r="G468" s="2" t="s">
        <v>275</v>
      </c>
      <c r="H468" s="4">
        <v>274019</v>
      </c>
      <c r="I468" s="4">
        <v>6580</v>
      </c>
      <c r="J468" s="4">
        <v>5930</v>
      </c>
      <c r="K468" s="4">
        <v>5264</v>
      </c>
      <c r="L468" s="2">
        <v>17.12</v>
      </c>
      <c r="M468" s="2">
        <v>23.02</v>
      </c>
      <c r="N468" s="4">
        <v>7759</v>
      </c>
      <c r="O468" s="5">
        <f t="shared" si="14"/>
        <v>22.859999268480024</v>
      </c>
      <c r="P468" s="5">
        <f t="shared" si="15"/>
        <v>27.302126644783925</v>
      </c>
      <c r="Q468" s="2" t="s">
        <v>2</v>
      </c>
      <c r="R468" s="2" t="s">
        <v>3</v>
      </c>
    </row>
    <row r="469" spans="1:18" x14ac:dyDescent="0.25">
      <c r="A469" s="2" t="s">
        <v>7</v>
      </c>
      <c r="B469" s="2" t="s">
        <v>216</v>
      </c>
      <c r="C469" s="2">
        <v>75</v>
      </c>
      <c r="D469" s="2">
        <v>22</v>
      </c>
      <c r="E469" s="4">
        <v>243421</v>
      </c>
      <c r="F469" s="2" t="s">
        <v>238</v>
      </c>
      <c r="G469" s="2" t="s">
        <v>397</v>
      </c>
      <c r="H469" s="4">
        <v>285675</v>
      </c>
      <c r="I469" s="4">
        <v>6860</v>
      </c>
      <c r="J469" s="4">
        <v>6182</v>
      </c>
      <c r="K469" s="4">
        <v>5488</v>
      </c>
      <c r="L469" s="2">
        <v>17.93</v>
      </c>
      <c r="M469" s="2">
        <v>23.83</v>
      </c>
      <c r="N469" s="4">
        <v>8089</v>
      </c>
      <c r="O469" s="5">
        <f t="shared" si="14"/>
        <v>22.859999268480024</v>
      </c>
      <c r="P469" s="5">
        <f t="shared" si="15"/>
        <v>27.302126644783925</v>
      </c>
      <c r="Q469" s="2" t="s">
        <v>2</v>
      </c>
      <c r="R469" s="2" t="s">
        <v>3</v>
      </c>
    </row>
    <row r="470" spans="1:18" x14ac:dyDescent="0.25">
      <c r="A470" s="2" t="s">
        <v>7</v>
      </c>
      <c r="B470" s="2" t="s">
        <v>216</v>
      </c>
      <c r="C470" s="2">
        <v>75</v>
      </c>
      <c r="D470" s="2">
        <v>23</v>
      </c>
      <c r="E470" s="4">
        <v>253354</v>
      </c>
      <c r="F470" s="2" t="s">
        <v>250</v>
      </c>
      <c r="G470" s="2" t="s">
        <v>398</v>
      </c>
      <c r="H470" s="4">
        <v>297332</v>
      </c>
      <c r="I470" s="4">
        <v>7139</v>
      </c>
      <c r="J470" s="4">
        <v>6435</v>
      </c>
      <c r="K470" s="4">
        <v>5712</v>
      </c>
      <c r="L470" s="2">
        <v>18.75</v>
      </c>
      <c r="M470" s="2">
        <v>24.64</v>
      </c>
      <c r="N470" s="4">
        <v>8420</v>
      </c>
      <c r="O470" s="5">
        <f t="shared" si="14"/>
        <v>22.859999268480024</v>
      </c>
      <c r="P470" s="5">
        <f t="shared" si="15"/>
        <v>27.26253130610073</v>
      </c>
      <c r="Q470" s="2" t="s">
        <v>2</v>
      </c>
      <c r="R470" s="2" t="s">
        <v>3</v>
      </c>
    </row>
    <row r="471" spans="1:18" x14ac:dyDescent="0.25">
      <c r="A471" s="2" t="s">
        <v>7</v>
      </c>
      <c r="B471" s="2" t="s">
        <v>216</v>
      </c>
      <c r="C471" s="2">
        <v>75</v>
      </c>
      <c r="D471" s="2">
        <v>24</v>
      </c>
      <c r="E471" s="4">
        <v>263287</v>
      </c>
      <c r="F471" s="2" t="s">
        <v>251</v>
      </c>
      <c r="G471" s="2" t="s">
        <v>278</v>
      </c>
      <c r="H471" s="4">
        <v>308989</v>
      </c>
      <c r="I471" s="4">
        <v>7419</v>
      </c>
      <c r="J471" s="4">
        <v>6687</v>
      </c>
      <c r="K471" s="4">
        <v>5936</v>
      </c>
      <c r="L471" s="2">
        <v>19.559999999999999</v>
      </c>
      <c r="M471" s="2">
        <v>25.46</v>
      </c>
      <c r="N471" s="4">
        <v>8750</v>
      </c>
      <c r="O471" s="5">
        <f t="shared" si="14"/>
        <v>22.859999268480024</v>
      </c>
      <c r="P471" s="5">
        <f t="shared" si="15"/>
        <v>27.302126644783939</v>
      </c>
      <c r="Q471" s="2" t="s">
        <v>2</v>
      </c>
      <c r="R471" s="2" t="s">
        <v>3</v>
      </c>
    </row>
    <row r="472" spans="1:18" x14ac:dyDescent="0.25">
      <c r="A472" s="2" t="s">
        <v>7</v>
      </c>
      <c r="B472" s="2" t="s">
        <v>216</v>
      </c>
      <c r="C472" s="2">
        <v>75</v>
      </c>
      <c r="D472" s="2">
        <v>25</v>
      </c>
      <c r="E472" s="4">
        <v>273219</v>
      </c>
      <c r="F472" s="2" t="s">
        <v>253</v>
      </c>
      <c r="G472" s="2" t="s">
        <v>399</v>
      </c>
      <c r="H472" s="4">
        <v>320646</v>
      </c>
      <c r="I472" s="4">
        <v>7699</v>
      </c>
      <c r="J472" s="4">
        <v>6939</v>
      </c>
      <c r="K472" s="4">
        <v>6160</v>
      </c>
      <c r="L472" s="2">
        <v>20.37</v>
      </c>
      <c r="M472" s="2">
        <v>26.27</v>
      </c>
      <c r="N472" s="4">
        <v>9080</v>
      </c>
      <c r="O472" s="5">
        <f t="shared" si="14"/>
        <v>22.859999268480024</v>
      </c>
      <c r="P472" s="5">
        <f t="shared" si="15"/>
        <v>27.302126644783925</v>
      </c>
      <c r="Q472" s="2" t="s">
        <v>2</v>
      </c>
      <c r="R472" s="2" t="s">
        <v>3</v>
      </c>
    </row>
    <row r="473" spans="1:18" x14ac:dyDescent="0.25">
      <c r="A473" s="2" t="s">
        <v>7</v>
      </c>
      <c r="B473" s="2" t="s">
        <v>216</v>
      </c>
      <c r="C473" s="2">
        <v>75</v>
      </c>
      <c r="D473" s="2">
        <v>26</v>
      </c>
      <c r="E473" s="4">
        <v>283152</v>
      </c>
      <c r="F473" s="2" t="s">
        <v>254</v>
      </c>
      <c r="G473" s="2" t="s">
        <v>400</v>
      </c>
      <c r="H473" s="4">
        <v>332303</v>
      </c>
      <c r="I473" s="4">
        <v>7979</v>
      </c>
      <c r="J473" s="4">
        <v>7191</v>
      </c>
      <c r="K473" s="4">
        <v>6384</v>
      </c>
      <c r="L473" s="2">
        <v>21.18</v>
      </c>
      <c r="M473" s="2">
        <v>27.08</v>
      </c>
      <c r="N473" s="4">
        <v>9410</v>
      </c>
      <c r="O473" s="5">
        <f t="shared" si="14"/>
        <v>22.859999268480024</v>
      </c>
      <c r="P473" s="5">
        <f t="shared" si="15"/>
        <v>27.302126644783925</v>
      </c>
      <c r="Q473" s="2" t="s">
        <v>2</v>
      </c>
      <c r="R473" s="2" t="s">
        <v>3</v>
      </c>
    </row>
    <row r="474" spans="1:18" x14ac:dyDescent="0.25">
      <c r="A474" s="2" t="s">
        <v>7</v>
      </c>
      <c r="B474" s="2" t="s">
        <v>216</v>
      </c>
      <c r="C474" s="2">
        <v>75</v>
      </c>
      <c r="D474" s="2">
        <v>27</v>
      </c>
      <c r="E474" s="4">
        <v>293085</v>
      </c>
      <c r="F474" s="2" t="s">
        <v>256</v>
      </c>
      <c r="G474" s="2" t="s">
        <v>282</v>
      </c>
      <c r="H474" s="4">
        <v>343960</v>
      </c>
      <c r="I474" s="4">
        <v>8259</v>
      </c>
      <c r="J474" s="4">
        <v>7444</v>
      </c>
      <c r="K474" s="4">
        <v>6608</v>
      </c>
      <c r="L474" s="2">
        <v>22</v>
      </c>
      <c r="M474" s="2">
        <v>27.89</v>
      </c>
      <c r="N474" s="4">
        <v>9740</v>
      </c>
      <c r="O474" s="5">
        <f t="shared" si="14"/>
        <v>22.859999268480024</v>
      </c>
      <c r="P474" s="5">
        <f t="shared" si="15"/>
        <v>27.26253130610073</v>
      </c>
      <c r="Q474" s="2" t="s">
        <v>2</v>
      </c>
      <c r="R474" s="2" t="s">
        <v>3</v>
      </c>
    </row>
    <row r="475" spans="1:18" x14ac:dyDescent="0.25">
      <c r="A475" s="2" t="s">
        <v>7</v>
      </c>
      <c r="B475" s="2" t="s">
        <v>216</v>
      </c>
      <c r="C475" s="2">
        <v>75</v>
      </c>
      <c r="D475" s="2">
        <v>28</v>
      </c>
      <c r="E475" s="4">
        <v>303017</v>
      </c>
      <c r="F475" s="2" t="s">
        <v>106</v>
      </c>
      <c r="G475" s="2" t="s">
        <v>401</v>
      </c>
      <c r="H475" s="4">
        <v>355616</v>
      </c>
      <c r="I475" s="4">
        <v>8539</v>
      </c>
      <c r="J475" s="4">
        <v>7696</v>
      </c>
      <c r="K475" s="4">
        <v>6832</v>
      </c>
      <c r="L475" s="2">
        <v>22.81</v>
      </c>
      <c r="M475" s="2">
        <v>28.71</v>
      </c>
      <c r="N475" s="4">
        <v>10070</v>
      </c>
      <c r="O475" s="5">
        <f t="shared" si="14"/>
        <v>22.859999268480024</v>
      </c>
      <c r="P475" s="5">
        <f t="shared" si="15"/>
        <v>27.302126644783939</v>
      </c>
      <c r="Q475" s="2" t="s">
        <v>2</v>
      </c>
      <c r="R475" s="2" t="s">
        <v>3</v>
      </c>
    </row>
    <row r="476" spans="1:18" x14ac:dyDescent="0.25">
      <c r="A476" s="2" t="s">
        <v>7</v>
      </c>
      <c r="B476" s="2" t="s">
        <v>216</v>
      </c>
      <c r="C476" s="2">
        <v>75</v>
      </c>
      <c r="D476" s="2">
        <v>29</v>
      </c>
      <c r="E476" s="4">
        <v>312950</v>
      </c>
      <c r="F476" s="2" t="s">
        <v>268</v>
      </c>
      <c r="G476" s="2" t="s">
        <v>402</v>
      </c>
      <c r="H476" s="4">
        <v>367273</v>
      </c>
      <c r="I476" s="4">
        <v>8819</v>
      </c>
      <c r="J476" s="4">
        <v>7948</v>
      </c>
      <c r="K476" s="4">
        <v>7056</v>
      </c>
      <c r="L476" s="2">
        <v>23.62</v>
      </c>
      <c r="M476" s="2">
        <v>29.52</v>
      </c>
      <c r="N476" s="4">
        <v>10400</v>
      </c>
      <c r="O476" s="5">
        <f t="shared" si="14"/>
        <v>22.859999268480024</v>
      </c>
      <c r="P476" s="5">
        <f t="shared" si="15"/>
        <v>27.302126644783925</v>
      </c>
      <c r="Q476" s="2" t="s">
        <v>2</v>
      </c>
      <c r="R476" s="2" t="s">
        <v>3</v>
      </c>
    </row>
    <row r="477" spans="1:18" x14ac:dyDescent="0.25">
      <c r="A477" s="2" t="s">
        <v>7</v>
      </c>
      <c r="B477" s="2" t="s">
        <v>216</v>
      </c>
      <c r="C477" s="2">
        <v>75</v>
      </c>
      <c r="D477" s="2">
        <v>30</v>
      </c>
      <c r="E477" s="4">
        <v>322883</v>
      </c>
      <c r="F477" s="2" t="s">
        <v>270</v>
      </c>
      <c r="G477" s="2" t="s">
        <v>403</v>
      </c>
      <c r="H477" s="4">
        <v>378930</v>
      </c>
      <c r="I477" s="4">
        <v>9099</v>
      </c>
      <c r="J477" s="4">
        <v>8200</v>
      </c>
      <c r="K477" s="4">
        <v>7280</v>
      </c>
      <c r="L477" s="2">
        <v>24.43</v>
      </c>
      <c r="M477" s="2">
        <v>30.33</v>
      </c>
      <c r="N477" s="4">
        <v>10730</v>
      </c>
      <c r="O477" s="5">
        <f t="shared" si="14"/>
        <v>22.859999268480024</v>
      </c>
      <c r="P477" s="5">
        <f t="shared" si="15"/>
        <v>27.302126644783925</v>
      </c>
      <c r="Q477" s="2" t="s">
        <v>2</v>
      </c>
      <c r="R477" s="2" t="s">
        <v>3</v>
      </c>
    </row>
    <row r="478" spans="1:18" x14ac:dyDescent="0.25">
      <c r="A478" s="2" t="s">
        <v>7</v>
      </c>
      <c r="B478" s="2" t="s">
        <v>216</v>
      </c>
      <c r="C478" s="2">
        <v>75</v>
      </c>
      <c r="D478" s="2">
        <v>31</v>
      </c>
      <c r="E478" s="4">
        <v>332815</v>
      </c>
      <c r="F478" s="2" t="s">
        <v>281</v>
      </c>
      <c r="G478" s="2" t="s">
        <v>404</v>
      </c>
      <c r="H478" s="4">
        <v>390587</v>
      </c>
      <c r="I478" s="4">
        <v>9379</v>
      </c>
      <c r="J478" s="4">
        <v>8453</v>
      </c>
      <c r="K478" s="4">
        <v>7503</v>
      </c>
      <c r="L478" s="2">
        <v>25.25</v>
      </c>
      <c r="M478" s="2">
        <v>31.15</v>
      </c>
      <c r="N478" s="4">
        <v>11060</v>
      </c>
      <c r="O478" s="5">
        <f t="shared" si="14"/>
        <v>22.859999268480024</v>
      </c>
      <c r="P478" s="5">
        <f t="shared" si="15"/>
        <v>27.302126644783925</v>
      </c>
      <c r="Q478" s="2" t="s">
        <v>2</v>
      </c>
      <c r="R478" s="2" t="s">
        <v>3</v>
      </c>
    </row>
    <row r="479" spans="1:18" x14ac:dyDescent="0.25">
      <c r="A479" s="2" t="s">
        <v>7</v>
      </c>
      <c r="B479" s="2" t="s">
        <v>216</v>
      </c>
      <c r="C479" s="2">
        <v>75</v>
      </c>
      <c r="D479" s="2">
        <v>32</v>
      </c>
      <c r="E479" s="4">
        <v>342748</v>
      </c>
      <c r="F479" s="2" t="s">
        <v>283</v>
      </c>
      <c r="G479" s="2" t="s">
        <v>405</v>
      </c>
      <c r="H479" s="4">
        <v>402244</v>
      </c>
      <c r="I479" s="4">
        <v>9658</v>
      </c>
      <c r="J479" s="4">
        <v>8705</v>
      </c>
      <c r="K479" s="4">
        <v>7727</v>
      </c>
      <c r="L479" s="2">
        <v>26.06</v>
      </c>
      <c r="M479" s="2">
        <v>31.96</v>
      </c>
      <c r="N479" s="4">
        <v>11390</v>
      </c>
      <c r="O479" s="5">
        <f t="shared" si="14"/>
        <v>22.859999268480024</v>
      </c>
      <c r="P479" s="5">
        <f t="shared" si="15"/>
        <v>27.302126644783939</v>
      </c>
      <c r="Q479" s="2" t="s">
        <v>2</v>
      </c>
      <c r="R479" s="2" t="s">
        <v>3</v>
      </c>
    </row>
    <row r="480" spans="1:18" x14ac:dyDescent="0.25">
      <c r="A480" s="2" t="s">
        <v>7</v>
      </c>
      <c r="B480" s="2" t="s">
        <v>216</v>
      </c>
      <c r="C480" s="2">
        <v>75</v>
      </c>
      <c r="D480" s="2">
        <v>33</v>
      </c>
      <c r="E480" s="4">
        <v>352681</v>
      </c>
      <c r="F480" s="2" t="s">
        <v>343</v>
      </c>
      <c r="G480" s="2" t="s">
        <v>406</v>
      </c>
      <c r="H480" s="4">
        <v>413901</v>
      </c>
      <c r="I480" s="4">
        <v>9938</v>
      </c>
      <c r="J480" s="4">
        <v>8957</v>
      </c>
      <c r="K480" s="4">
        <v>7951</v>
      </c>
      <c r="L480" s="2">
        <v>26.87</v>
      </c>
      <c r="M480" s="2">
        <v>32.770000000000003</v>
      </c>
      <c r="N480" s="4">
        <v>11720</v>
      </c>
      <c r="O480" s="5">
        <f t="shared" si="14"/>
        <v>22.859999268480024</v>
      </c>
      <c r="P480" s="5">
        <f t="shared" si="15"/>
        <v>27.302126644783939</v>
      </c>
      <c r="Q480" s="2" t="s">
        <v>2</v>
      </c>
      <c r="R480" s="2" t="s">
        <v>3</v>
      </c>
    </row>
    <row r="481" spans="1:18" x14ac:dyDescent="0.25">
      <c r="A481" s="2" t="s">
        <v>7</v>
      </c>
      <c r="B481" s="2" t="s">
        <v>216</v>
      </c>
      <c r="C481" s="2">
        <v>75</v>
      </c>
      <c r="D481" s="2">
        <v>34</v>
      </c>
      <c r="E481" s="4">
        <v>362613</v>
      </c>
      <c r="F481" s="2" t="s">
        <v>345</v>
      </c>
      <c r="G481" s="2" t="s">
        <v>407</v>
      </c>
      <c r="H481" s="4">
        <v>425558</v>
      </c>
      <c r="I481" s="4">
        <v>10218</v>
      </c>
      <c r="J481" s="4">
        <v>9210</v>
      </c>
      <c r="K481" s="4">
        <v>8175</v>
      </c>
      <c r="L481" s="2">
        <v>27.69</v>
      </c>
      <c r="M481" s="2">
        <v>33.58</v>
      </c>
      <c r="N481" s="4">
        <v>12050</v>
      </c>
      <c r="O481" s="5">
        <f t="shared" si="14"/>
        <v>22.859999268480024</v>
      </c>
      <c r="P481" s="5">
        <f t="shared" si="15"/>
        <v>27.262531306100719</v>
      </c>
      <c r="Q481" s="2" t="s">
        <v>2</v>
      </c>
      <c r="R481" s="2" t="s">
        <v>3</v>
      </c>
    </row>
    <row r="482" spans="1:18" x14ac:dyDescent="0.25">
      <c r="A482" s="2" t="s">
        <v>7</v>
      </c>
      <c r="B482" s="2" t="s">
        <v>216</v>
      </c>
      <c r="C482" s="2">
        <v>75</v>
      </c>
      <c r="D482" s="2">
        <v>35</v>
      </c>
      <c r="E482" s="4">
        <v>372546</v>
      </c>
      <c r="F482" s="2" t="s">
        <v>347</v>
      </c>
      <c r="G482" s="2" t="s">
        <v>408</v>
      </c>
      <c r="H482" s="4">
        <v>437214</v>
      </c>
      <c r="I482" s="4">
        <v>10498</v>
      </c>
      <c r="J482" s="4">
        <v>9462</v>
      </c>
      <c r="K482" s="4">
        <v>8399</v>
      </c>
      <c r="L482" s="2">
        <v>28.5</v>
      </c>
      <c r="M482" s="2">
        <v>34.4</v>
      </c>
      <c r="N482" s="4">
        <v>12381</v>
      </c>
      <c r="O482" s="5">
        <f t="shared" si="14"/>
        <v>22.859999268480024</v>
      </c>
      <c r="P482" s="5">
        <f t="shared" si="15"/>
        <v>27.302126644783925</v>
      </c>
      <c r="Q482" s="2" t="s">
        <v>2</v>
      </c>
      <c r="R482" s="2" t="s">
        <v>3</v>
      </c>
    </row>
    <row r="483" spans="1:18" x14ac:dyDescent="0.25">
      <c r="A483" s="2" t="s">
        <v>7</v>
      </c>
      <c r="B483" s="2" t="s">
        <v>216</v>
      </c>
      <c r="C483" s="2">
        <v>75</v>
      </c>
      <c r="D483" s="2">
        <v>36</v>
      </c>
      <c r="E483" s="4">
        <v>382479</v>
      </c>
      <c r="F483" s="2" t="s">
        <v>349</v>
      </c>
      <c r="G483" s="2" t="s">
        <v>409</v>
      </c>
      <c r="H483" s="4">
        <v>448871</v>
      </c>
      <c r="I483" s="4">
        <v>10778</v>
      </c>
      <c r="J483" s="4">
        <v>9714</v>
      </c>
      <c r="K483" s="4">
        <v>8623</v>
      </c>
      <c r="L483" s="2">
        <v>29.31</v>
      </c>
      <c r="M483" s="2">
        <v>35.21</v>
      </c>
      <c r="N483" s="4">
        <v>12711</v>
      </c>
      <c r="O483" s="5">
        <f t="shared" si="14"/>
        <v>22.859999268480024</v>
      </c>
      <c r="P483" s="5">
        <f t="shared" si="15"/>
        <v>27.302126644783939</v>
      </c>
      <c r="Q483" s="2" t="s">
        <v>2</v>
      </c>
      <c r="R483" s="2" t="s">
        <v>3</v>
      </c>
    </row>
    <row r="484" spans="1:18" x14ac:dyDescent="0.25">
      <c r="A484" s="2" t="s">
        <v>7</v>
      </c>
      <c r="B484" s="2" t="s">
        <v>216</v>
      </c>
      <c r="C484" s="2">
        <v>75</v>
      </c>
      <c r="D484" s="2">
        <v>37</v>
      </c>
      <c r="E484" s="4">
        <v>392411</v>
      </c>
      <c r="F484" s="2" t="s">
        <v>351</v>
      </c>
      <c r="G484" s="2" t="s">
        <v>410</v>
      </c>
      <c r="H484" s="4">
        <v>460528</v>
      </c>
      <c r="I484" s="4">
        <v>11058</v>
      </c>
      <c r="J484" s="4">
        <v>9966</v>
      </c>
      <c r="K484" s="4">
        <v>8847</v>
      </c>
      <c r="L484" s="2">
        <v>30.12</v>
      </c>
      <c r="M484" s="2">
        <v>36.020000000000003</v>
      </c>
      <c r="N484" s="4">
        <v>13041</v>
      </c>
      <c r="O484" s="5">
        <f t="shared" si="14"/>
        <v>22.859999268480024</v>
      </c>
      <c r="P484" s="5">
        <f t="shared" si="15"/>
        <v>27.302126644783939</v>
      </c>
      <c r="Q484" s="2" t="s">
        <v>2</v>
      </c>
      <c r="R484" s="2" t="s">
        <v>3</v>
      </c>
    </row>
    <row r="485" spans="1:18" x14ac:dyDescent="0.25">
      <c r="A485" s="2" t="s">
        <v>7</v>
      </c>
      <c r="B485" s="2" t="s">
        <v>216</v>
      </c>
      <c r="C485" s="2">
        <v>75</v>
      </c>
      <c r="D485" s="2">
        <v>38</v>
      </c>
      <c r="E485" s="4">
        <v>402343</v>
      </c>
      <c r="F485" s="2" t="s">
        <v>353</v>
      </c>
      <c r="G485" s="2" t="s">
        <v>411</v>
      </c>
      <c r="H485" s="4">
        <v>472185</v>
      </c>
      <c r="I485" s="4">
        <v>11338</v>
      </c>
      <c r="J485" s="4">
        <v>10218</v>
      </c>
      <c r="K485" s="4">
        <v>9071</v>
      </c>
      <c r="L485" s="2">
        <v>30.93</v>
      </c>
      <c r="M485" s="2">
        <v>36.840000000000003</v>
      </c>
      <c r="N485" s="4">
        <v>13371</v>
      </c>
      <c r="O485" s="5">
        <f t="shared" si="14"/>
        <v>22.859999268480024</v>
      </c>
      <c r="P485" s="5">
        <f t="shared" si="15"/>
        <v>27.341693754727963</v>
      </c>
      <c r="Q485" s="2" t="s">
        <v>2</v>
      </c>
      <c r="R485" s="2" t="s">
        <v>3</v>
      </c>
    </row>
    <row r="486" spans="1:18" x14ac:dyDescent="0.25">
      <c r="A486" s="2" t="s">
        <v>7</v>
      </c>
      <c r="B486" s="2" t="s">
        <v>216</v>
      </c>
      <c r="C486" s="2">
        <v>75</v>
      </c>
      <c r="D486" s="2">
        <v>39</v>
      </c>
      <c r="E486" s="4">
        <v>412275</v>
      </c>
      <c r="F486" s="2" t="s">
        <v>355</v>
      </c>
      <c r="G486" s="2" t="s">
        <v>412</v>
      </c>
      <c r="H486" s="4">
        <v>483842</v>
      </c>
      <c r="I486" s="4">
        <v>11618</v>
      </c>
      <c r="J486" s="4">
        <v>10470</v>
      </c>
      <c r="K486" s="4">
        <v>9295</v>
      </c>
      <c r="L486" s="2">
        <v>31.74</v>
      </c>
      <c r="M486" s="2">
        <v>37.65</v>
      </c>
      <c r="N486" s="4">
        <v>13701</v>
      </c>
      <c r="O486" s="5">
        <f t="shared" si="14"/>
        <v>22.859999268480024</v>
      </c>
      <c r="P486" s="5">
        <f t="shared" si="15"/>
        <v>27.341693754727949</v>
      </c>
      <c r="Q486" s="2" t="s">
        <v>2</v>
      </c>
      <c r="R486" s="2" t="s">
        <v>3</v>
      </c>
    </row>
    <row r="487" spans="1:18" x14ac:dyDescent="0.25">
      <c r="A487" s="2" t="s">
        <v>7</v>
      </c>
      <c r="B487" s="2" t="s">
        <v>216</v>
      </c>
      <c r="C487" s="2">
        <v>75</v>
      </c>
      <c r="D487" s="2">
        <v>40</v>
      </c>
      <c r="E487" s="4">
        <v>422207</v>
      </c>
      <c r="F487" s="2" t="s">
        <v>357</v>
      </c>
      <c r="G487" s="2" t="s">
        <v>413</v>
      </c>
      <c r="H487" s="4">
        <v>495499</v>
      </c>
      <c r="I487" s="4">
        <v>11898</v>
      </c>
      <c r="J487" s="4">
        <v>10722</v>
      </c>
      <c r="K487" s="4">
        <v>9519</v>
      </c>
      <c r="L487" s="2">
        <v>32.549999999999997</v>
      </c>
      <c r="M487" s="2">
        <v>38.46</v>
      </c>
      <c r="N487" s="4">
        <v>14031</v>
      </c>
      <c r="O487" s="5">
        <f t="shared" si="14"/>
        <v>22.859999268480024</v>
      </c>
      <c r="P487" s="5">
        <f t="shared" si="15"/>
        <v>27.341693754727963</v>
      </c>
      <c r="Q487" s="2" t="s">
        <v>2</v>
      </c>
      <c r="R487" s="2" t="s">
        <v>3</v>
      </c>
    </row>
    <row r="488" spans="1:18" x14ac:dyDescent="0.25">
      <c r="A488" s="2" t="s">
        <v>7</v>
      </c>
      <c r="B488" s="2" t="s">
        <v>216</v>
      </c>
      <c r="C488" s="2">
        <v>78</v>
      </c>
      <c r="D488" s="2">
        <v>12</v>
      </c>
      <c r="E488" s="4">
        <v>156918</v>
      </c>
      <c r="F488" s="2" t="s">
        <v>217</v>
      </c>
      <c r="G488" s="2" t="s">
        <v>414</v>
      </c>
      <c r="H488" s="4">
        <v>184156</v>
      </c>
      <c r="I488" s="4">
        <v>4422</v>
      </c>
      <c r="J488" s="4">
        <v>3985</v>
      </c>
      <c r="K488" s="4">
        <v>3538</v>
      </c>
      <c r="L488" s="2">
        <v>9.8000000000000007</v>
      </c>
      <c r="M488" s="2">
        <v>15.97</v>
      </c>
      <c r="N488" s="4">
        <v>5215</v>
      </c>
      <c r="O488" s="5">
        <f t="shared" si="14"/>
        <v>23.774399239219225</v>
      </c>
      <c r="P488" s="5">
        <f t="shared" si="15"/>
        <v>27.431375909143995</v>
      </c>
      <c r="Q488" s="2" t="s">
        <v>2</v>
      </c>
      <c r="R488" s="2" t="s">
        <v>3</v>
      </c>
    </row>
    <row r="489" spans="1:18" x14ac:dyDescent="0.25">
      <c r="A489" s="2" t="s">
        <v>7</v>
      </c>
      <c r="B489" s="2" t="s">
        <v>216</v>
      </c>
      <c r="C489" s="2">
        <v>78</v>
      </c>
      <c r="D489" s="2">
        <v>13</v>
      </c>
      <c r="E489" s="4">
        <v>167661</v>
      </c>
      <c r="F489" s="2" t="s">
        <v>218</v>
      </c>
      <c r="G489" s="2" t="s">
        <v>99</v>
      </c>
      <c r="H489" s="4">
        <v>196764</v>
      </c>
      <c r="I489" s="4">
        <v>4725</v>
      </c>
      <c r="J489" s="4">
        <v>4258</v>
      </c>
      <c r="K489" s="4">
        <v>3780</v>
      </c>
      <c r="L489" s="2">
        <v>10.62</v>
      </c>
      <c r="M489" s="2">
        <v>16.78</v>
      </c>
      <c r="N489" s="4">
        <v>5572</v>
      </c>
      <c r="O489" s="5">
        <f t="shared" si="14"/>
        <v>23.774399239219225</v>
      </c>
      <c r="P489" s="5">
        <f t="shared" si="15"/>
        <v>27.393392753881855</v>
      </c>
      <c r="Q489" s="2" t="s">
        <v>2</v>
      </c>
      <c r="R489" s="2" t="s">
        <v>3</v>
      </c>
    </row>
    <row r="490" spans="1:18" x14ac:dyDescent="0.25">
      <c r="A490" s="2" t="s">
        <v>7</v>
      </c>
      <c r="B490" s="2" t="s">
        <v>216</v>
      </c>
      <c r="C490" s="2">
        <v>78</v>
      </c>
      <c r="D490" s="2">
        <v>14</v>
      </c>
      <c r="E490" s="4">
        <v>178404</v>
      </c>
      <c r="F490" s="2" t="s">
        <v>240</v>
      </c>
      <c r="G490" s="2" t="s">
        <v>415</v>
      </c>
      <c r="H490" s="4">
        <v>209372</v>
      </c>
      <c r="I490" s="4">
        <v>5027</v>
      </c>
      <c r="J490" s="4">
        <v>4531</v>
      </c>
      <c r="K490" s="4">
        <v>4022</v>
      </c>
      <c r="L490" s="2">
        <v>11.43</v>
      </c>
      <c r="M490" s="2">
        <v>17.59</v>
      </c>
      <c r="N490" s="4">
        <v>5929</v>
      </c>
      <c r="O490" s="5">
        <f t="shared" si="14"/>
        <v>23.774399239219225</v>
      </c>
      <c r="P490" s="5">
        <f t="shared" si="15"/>
        <v>27.393392753881848</v>
      </c>
      <c r="Q490" s="2" t="s">
        <v>2</v>
      </c>
      <c r="R490" s="2" t="s">
        <v>3</v>
      </c>
    </row>
    <row r="491" spans="1:18" x14ac:dyDescent="0.25">
      <c r="A491" s="2" t="s">
        <v>7</v>
      </c>
      <c r="B491" s="2" t="s">
        <v>216</v>
      </c>
      <c r="C491" s="2">
        <v>78</v>
      </c>
      <c r="D491" s="2">
        <v>15</v>
      </c>
      <c r="E491" s="4">
        <v>189147</v>
      </c>
      <c r="F491" s="2" t="s">
        <v>220</v>
      </c>
      <c r="G491" s="2" t="s">
        <v>416</v>
      </c>
      <c r="H491" s="4">
        <v>221981</v>
      </c>
      <c r="I491" s="4">
        <v>5330</v>
      </c>
      <c r="J491" s="4">
        <v>4804</v>
      </c>
      <c r="K491" s="4">
        <v>4264</v>
      </c>
      <c r="L491" s="2">
        <v>12.24</v>
      </c>
      <c r="M491" s="2">
        <v>18.41</v>
      </c>
      <c r="N491" s="4">
        <v>6286</v>
      </c>
      <c r="O491" s="5">
        <f t="shared" si="14"/>
        <v>23.774399239219225</v>
      </c>
      <c r="P491" s="5">
        <f t="shared" si="15"/>
        <v>27.431375909143995</v>
      </c>
      <c r="Q491" s="2" t="s">
        <v>2</v>
      </c>
      <c r="R491" s="2" t="s">
        <v>3</v>
      </c>
    </row>
    <row r="492" spans="1:18" x14ac:dyDescent="0.25">
      <c r="A492" s="2" t="s">
        <v>7</v>
      </c>
      <c r="B492" s="2" t="s">
        <v>216</v>
      </c>
      <c r="C492" s="2">
        <v>78</v>
      </c>
      <c r="D492" s="2">
        <v>16</v>
      </c>
      <c r="E492" s="4">
        <v>199891</v>
      </c>
      <c r="F492" s="2" t="s">
        <v>60</v>
      </c>
      <c r="G492" s="2" t="s">
        <v>417</v>
      </c>
      <c r="H492" s="4">
        <v>234589</v>
      </c>
      <c r="I492" s="4">
        <v>5633</v>
      </c>
      <c r="J492" s="4">
        <v>5077</v>
      </c>
      <c r="K492" s="4">
        <v>4507</v>
      </c>
      <c r="L492" s="2">
        <v>13.06</v>
      </c>
      <c r="M492" s="2">
        <v>19.22</v>
      </c>
      <c r="N492" s="4">
        <v>6643</v>
      </c>
      <c r="O492" s="5">
        <f t="shared" si="14"/>
        <v>23.774399239219225</v>
      </c>
      <c r="P492" s="5">
        <f t="shared" si="15"/>
        <v>27.393392753881837</v>
      </c>
      <c r="Q492" s="2" t="s">
        <v>2</v>
      </c>
      <c r="R492" s="2" t="s">
        <v>3</v>
      </c>
    </row>
    <row r="493" spans="1:18" x14ac:dyDescent="0.25">
      <c r="A493" s="2" t="s">
        <v>7</v>
      </c>
      <c r="B493" s="2" t="s">
        <v>216</v>
      </c>
      <c r="C493" s="2">
        <v>78</v>
      </c>
      <c r="D493" s="2">
        <v>17</v>
      </c>
      <c r="E493" s="4">
        <v>210634</v>
      </c>
      <c r="F493" s="2" t="s">
        <v>93</v>
      </c>
      <c r="G493" s="2" t="s">
        <v>200</v>
      </c>
      <c r="H493" s="4">
        <v>247197</v>
      </c>
      <c r="I493" s="4">
        <v>5936</v>
      </c>
      <c r="J493" s="4">
        <v>5350</v>
      </c>
      <c r="K493" s="4">
        <v>4749</v>
      </c>
      <c r="L493" s="2">
        <v>13.87</v>
      </c>
      <c r="M493" s="2">
        <v>20.03</v>
      </c>
      <c r="N493" s="4">
        <v>7000</v>
      </c>
      <c r="O493" s="5">
        <f t="shared" si="14"/>
        <v>23.774399239219225</v>
      </c>
      <c r="P493" s="5">
        <f t="shared" si="15"/>
        <v>27.393392753881855</v>
      </c>
      <c r="Q493" s="2" t="s">
        <v>2</v>
      </c>
      <c r="R493" s="2" t="s">
        <v>3</v>
      </c>
    </row>
    <row r="494" spans="1:18" x14ac:dyDescent="0.25">
      <c r="A494" s="2" t="s">
        <v>7</v>
      </c>
      <c r="B494" s="2" t="s">
        <v>216</v>
      </c>
      <c r="C494" s="2">
        <v>78</v>
      </c>
      <c r="D494" s="2">
        <v>18</v>
      </c>
      <c r="E494" s="4">
        <v>221377</v>
      </c>
      <c r="F494" s="2" t="s">
        <v>225</v>
      </c>
      <c r="G494" s="2" t="s">
        <v>418</v>
      </c>
      <c r="H494" s="4">
        <v>259805</v>
      </c>
      <c r="I494" s="4">
        <v>6238</v>
      </c>
      <c r="J494" s="4">
        <v>5622</v>
      </c>
      <c r="K494" s="4">
        <v>4991</v>
      </c>
      <c r="L494" s="2">
        <v>14.68</v>
      </c>
      <c r="M494" s="2">
        <v>20.84</v>
      </c>
      <c r="N494" s="4">
        <v>7357</v>
      </c>
      <c r="O494" s="5">
        <f t="shared" si="14"/>
        <v>23.774399239219225</v>
      </c>
      <c r="P494" s="5">
        <f t="shared" si="15"/>
        <v>27.393392753881848</v>
      </c>
      <c r="Q494" s="2" t="s">
        <v>2</v>
      </c>
      <c r="R494" s="2" t="s">
        <v>3</v>
      </c>
    </row>
    <row r="495" spans="1:18" x14ac:dyDescent="0.25">
      <c r="A495" s="2" t="s">
        <v>7</v>
      </c>
      <c r="B495" s="2" t="s">
        <v>216</v>
      </c>
      <c r="C495" s="2">
        <v>78</v>
      </c>
      <c r="D495" s="2">
        <v>19</v>
      </c>
      <c r="E495" s="4">
        <v>232120</v>
      </c>
      <c r="F495" s="2" t="s">
        <v>232</v>
      </c>
      <c r="G495" s="2" t="s">
        <v>419</v>
      </c>
      <c r="H495" s="4">
        <v>272413</v>
      </c>
      <c r="I495" s="4">
        <v>6541</v>
      </c>
      <c r="J495" s="4">
        <v>5895</v>
      </c>
      <c r="K495" s="4">
        <v>5233</v>
      </c>
      <c r="L495" s="2">
        <v>15.49</v>
      </c>
      <c r="M495" s="2">
        <v>21.66</v>
      </c>
      <c r="N495" s="4">
        <v>7714</v>
      </c>
      <c r="O495" s="5">
        <f t="shared" si="14"/>
        <v>23.774399239219225</v>
      </c>
      <c r="P495" s="5">
        <f t="shared" si="15"/>
        <v>27.431375909143995</v>
      </c>
      <c r="Q495" s="2" t="s">
        <v>2</v>
      </c>
      <c r="R495" s="2" t="s">
        <v>3</v>
      </c>
    </row>
    <row r="496" spans="1:18" x14ac:dyDescent="0.25">
      <c r="A496" s="2" t="s">
        <v>7</v>
      </c>
      <c r="B496" s="2" t="s">
        <v>216</v>
      </c>
      <c r="C496" s="2">
        <v>78</v>
      </c>
      <c r="D496" s="2">
        <v>20</v>
      </c>
      <c r="E496" s="4">
        <v>242863</v>
      </c>
      <c r="F496" s="2" t="s">
        <v>234</v>
      </c>
      <c r="G496" s="2" t="s">
        <v>420</v>
      </c>
      <c r="H496" s="4">
        <v>285021</v>
      </c>
      <c r="I496" s="4">
        <v>6844</v>
      </c>
      <c r="J496" s="4">
        <v>6168</v>
      </c>
      <c r="K496" s="4">
        <v>5475</v>
      </c>
      <c r="L496" s="2">
        <v>16.309999999999999</v>
      </c>
      <c r="M496" s="2">
        <v>22.47</v>
      </c>
      <c r="N496" s="4">
        <v>8071</v>
      </c>
      <c r="O496" s="5">
        <f t="shared" si="14"/>
        <v>23.774399239219225</v>
      </c>
      <c r="P496" s="5">
        <f t="shared" si="15"/>
        <v>27.393392753881848</v>
      </c>
      <c r="Q496" s="2" t="s">
        <v>2</v>
      </c>
      <c r="R496" s="2" t="s">
        <v>3</v>
      </c>
    </row>
    <row r="497" spans="1:18" x14ac:dyDescent="0.25">
      <c r="A497" s="2" t="s">
        <v>7</v>
      </c>
      <c r="B497" s="2" t="s">
        <v>216</v>
      </c>
      <c r="C497" s="2">
        <v>78</v>
      </c>
      <c r="D497" s="2">
        <v>21</v>
      </c>
      <c r="E497" s="4">
        <v>253607</v>
      </c>
      <c r="F497" s="2" t="s">
        <v>236</v>
      </c>
      <c r="G497" s="2" t="s">
        <v>421</v>
      </c>
      <c r="H497" s="4">
        <v>297629</v>
      </c>
      <c r="I497" s="4">
        <v>7147</v>
      </c>
      <c r="J497" s="4">
        <v>6441</v>
      </c>
      <c r="K497" s="4">
        <v>5718</v>
      </c>
      <c r="L497" s="2">
        <v>17.12</v>
      </c>
      <c r="M497" s="2">
        <v>23.28</v>
      </c>
      <c r="N497" s="4">
        <v>8428</v>
      </c>
      <c r="O497" s="5">
        <f t="shared" si="14"/>
        <v>23.774399239219225</v>
      </c>
      <c r="P497" s="5">
        <f t="shared" si="15"/>
        <v>27.393392753881848</v>
      </c>
      <c r="Q497" s="2" t="s">
        <v>2</v>
      </c>
      <c r="R497" s="2" t="s">
        <v>3</v>
      </c>
    </row>
    <row r="498" spans="1:18" x14ac:dyDescent="0.25">
      <c r="A498" s="2" t="s">
        <v>7</v>
      </c>
      <c r="B498" s="2" t="s">
        <v>216</v>
      </c>
      <c r="C498" s="2">
        <v>78</v>
      </c>
      <c r="D498" s="2">
        <v>22</v>
      </c>
      <c r="E498" s="4">
        <v>264350</v>
      </c>
      <c r="F498" s="2" t="s">
        <v>238</v>
      </c>
      <c r="G498" s="2" t="s">
        <v>185</v>
      </c>
      <c r="H498" s="4">
        <v>310237</v>
      </c>
      <c r="I498" s="4">
        <v>7449</v>
      </c>
      <c r="J498" s="4">
        <v>6714</v>
      </c>
      <c r="K498" s="4">
        <v>5960</v>
      </c>
      <c r="L498" s="2">
        <v>17.93</v>
      </c>
      <c r="M498" s="2">
        <v>24.1</v>
      </c>
      <c r="N498" s="4">
        <v>8785</v>
      </c>
      <c r="O498" s="5">
        <f t="shared" si="14"/>
        <v>23.774399239219225</v>
      </c>
      <c r="P498" s="5">
        <f t="shared" si="15"/>
        <v>27.431375909143998</v>
      </c>
      <c r="Q498" s="2" t="s">
        <v>2</v>
      </c>
      <c r="R498" s="2" t="s">
        <v>3</v>
      </c>
    </row>
    <row r="499" spans="1:18" x14ac:dyDescent="0.25">
      <c r="A499" s="2" t="s">
        <v>7</v>
      </c>
      <c r="B499" s="2" t="s">
        <v>216</v>
      </c>
      <c r="C499" s="2">
        <v>78</v>
      </c>
      <c r="D499" s="2">
        <v>23</v>
      </c>
      <c r="E499" s="4">
        <v>275093</v>
      </c>
      <c r="F499" s="2" t="s">
        <v>250</v>
      </c>
      <c r="G499" s="2" t="s">
        <v>422</v>
      </c>
      <c r="H499" s="4">
        <v>322845</v>
      </c>
      <c r="I499" s="4">
        <v>7752</v>
      </c>
      <c r="J499" s="4">
        <v>6987</v>
      </c>
      <c r="K499" s="4">
        <v>6202</v>
      </c>
      <c r="L499" s="2">
        <v>18.75</v>
      </c>
      <c r="M499" s="2">
        <v>24.91</v>
      </c>
      <c r="N499" s="4">
        <v>9142</v>
      </c>
      <c r="O499" s="5">
        <f t="shared" si="14"/>
        <v>23.774399239219225</v>
      </c>
      <c r="P499" s="5">
        <f t="shared" si="15"/>
        <v>27.393392753881848</v>
      </c>
      <c r="Q499" s="2" t="s">
        <v>2</v>
      </c>
      <c r="R499" s="2" t="s">
        <v>3</v>
      </c>
    </row>
    <row r="500" spans="1:18" x14ac:dyDescent="0.25">
      <c r="A500" s="2" t="s">
        <v>7</v>
      </c>
      <c r="B500" s="2" t="s">
        <v>216</v>
      </c>
      <c r="C500" s="2">
        <v>78</v>
      </c>
      <c r="D500" s="2">
        <v>24</v>
      </c>
      <c r="E500" s="4">
        <v>285836</v>
      </c>
      <c r="F500" s="2" t="s">
        <v>251</v>
      </c>
      <c r="G500" s="2" t="s">
        <v>423</v>
      </c>
      <c r="H500" s="4">
        <v>335453</v>
      </c>
      <c r="I500" s="4">
        <v>8055</v>
      </c>
      <c r="J500" s="4">
        <v>7260</v>
      </c>
      <c r="K500" s="4">
        <v>6444</v>
      </c>
      <c r="L500" s="2">
        <v>19.559999999999999</v>
      </c>
      <c r="M500" s="2">
        <v>25.72</v>
      </c>
      <c r="N500" s="4">
        <v>9499</v>
      </c>
      <c r="O500" s="5">
        <f t="shared" si="14"/>
        <v>23.774399239219225</v>
      </c>
      <c r="P500" s="5">
        <f t="shared" si="15"/>
        <v>27.393392753881848</v>
      </c>
      <c r="Q500" s="2" t="s">
        <v>2</v>
      </c>
      <c r="R500" s="2" t="s">
        <v>3</v>
      </c>
    </row>
    <row r="501" spans="1:18" x14ac:dyDescent="0.25">
      <c r="A501" s="2" t="s">
        <v>7</v>
      </c>
      <c r="B501" s="2" t="s">
        <v>216</v>
      </c>
      <c r="C501" s="2">
        <v>78</v>
      </c>
      <c r="D501" s="2">
        <v>25</v>
      </c>
      <c r="E501" s="4">
        <v>296579</v>
      </c>
      <c r="F501" s="2" t="s">
        <v>253</v>
      </c>
      <c r="G501" s="2" t="s">
        <v>424</v>
      </c>
      <c r="H501" s="4">
        <v>348061</v>
      </c>
      <c r="I501" s="4">
        <v>8357</v>
      </c>
      <c r="J501" s="4">
        <v>7532</v>
      </c>
      <c r="K501" s="4">
        <v>6686</v>
      </c>
      <c r="L501" s="2">
        <v>20.37</v>
      </c>
      <c r="M501" s="2">
        <v>26.53</v>
      </c>
      <c r="N501" s="4">
        <v>9856</v>
      </c>
      <c r="O501" s="5">
        <f t="shared" si="14"/>
        <v>23.774399239219225</v>
      </c>
      <c r="P501" s="5">
        <f t="shared" si="15"/>
        <v>27.393392753881848</v>
      </c>
      <c r="Q501" s="2" t="s">
        <v>2</v>
      </c>
      <c r="R501" s="2" t="s">
        <v>3</v>
      </c>
    </row>
    <row r="502" spans="1:18" x14ac:dyDescent="0.25">
      <c r="A502" s="2" t="s">
        <v>7</v>
      </c>
      <c r="B502" s="2" t="s">
        <v>216</v>
      </c>
      <c r="C502" s="2">
        <v>78</v>
      </c>
      <c r="D502" s="2">
        <v>26</v>
      </c>
      <c r="E502" s="4">
        <v>307322</v>
      </c>
      <c r="F502" s="2" t="s">
        <v>254</v>
      </c>
      <c r="G502" s="2" t="s">
        <v>425</v>
      </c>
      <c r="H502" s="4">
        <v>360669</v>
      </c>
      <c r="I502" s="4">
        <v>8660</v>
      </c>
      <c r="J502" s="4">
        <v>7805</v>
      </c>
      <c r="K502" s="4">
        <v>6929</v>
      </c>
      <c r="L502" s="2">
        <v>21.18</v>
      </c>
      <c r="M502" s="2">
        <v>27.35</v>
      </c>
      <c r="N502" s="4">
        <v>10213</v>
      </c>
      <c r="O502" s="5">
        <f t="shared" si="14"/>
        <v>23.774399239219225</v>
      </c>
      <c r="P502" s="5">
        <f t="shared" si="15"/>
        <v>27.431375909143998</v>
      </c>
      <c r="Q502" s="2" t="s">
        <v>2</v>
      </c>
      <c r="R502" s="2" t="s">
        <v>3</v>
      </c>
    </row>
    <row r="503" spans="1:18" x14ac:dyDescent="0.25">
      <c r="A503" s="2" t="s">
        <v>7</v>
      </c>
      <c r="B503" s="2" t="s">
        <v>216</v>
      </c>
      <c r="C503" s="2">
        <v>78</v>
      </c>
      <c r="D503" s="2">
        <v>27</v>
      </c>
      <c r="E503" s="4">
        <v>318066</v>
      </c>
      <c r="F503" s="2" t="s">
        <v>256</v>
      </c>
      <c r="G503" s="2" t="s">
        <v>426</v>
      </c>
      <c r="H503" s="4">
        <v>373277</v>
      </c>
      <c r="I503" s="4">
        <v>8963</v>
      </c>
      <c r="J503" s="4">
        <v>8078</v>
      </c>
      <c r="K503" s="4">
        <v>7171</v>
      </c>
      <c r="L503" s="2">
        <v>22</v>
      </c>
      <c r="M503" s="2">
        <v>28.16</v>
      </c>
      <c r="N503" s="4">
        <v>10570</v>
      </c>
      <c r="O503" s="5">
        <f t="shared" si="14"/>
        <v>23.774399239219225</v>
      </c>
      <c r="P503" s="5">
        <f t="shared" si="15"/>
        <v>27.393392753881848</v>
      </c>
      <c r="Q503" s="2" t="s">
        <v>2</v>
      </c>
      <c r="R503" s="2" t="s">
        <v>3</v>
      </c>
    </row>
    <row r="504" spans="1:18" x14ac:dyDescent="0.25">
      <c r="A504" s="2" t="s">
        <v>7</v>
      </c>
      <c r="B504" s="2" t="s">
        <v>216</v>
      </c>
      <c r="C504" s="2">
        <v>78</v>
      </c>
      <c r="D504" s="2">
        <v>28</v>
      </c>
      <c r="E504" s="4">
        <v>328809</v>
      </c>
      <c r="F504" s="2" t="s">
        <v>106</v>
      </c>
      <c r="G504" s="2" t="s">
        <v>427</v>
      </c>
      <c r="H504" s="4">
        <v>385885</v>
      </c>
      <c r="I504" s="4">
        <v>9266</v>
      </c>
      <c r="J504" s="4">
        <v>8351</v>
      </c>
      <c r="K504" s="4">
        <v>7413</v>
      </c>
      <c r="L504" s="2">
        <v>22.81</v>
      </c>
      <c r="M504" s="2">
        <v>28.97</v>
      </c>
      <c r="N504" s="4">
        <v>10927</v>
      </c>
      <c r="O504" s="5">
        <f t="shared" si="14"/>
        <v>23.774399239219225</v>
      </c>
      <c r="P504" s="5">
        <f t="shared" si="15"/>
        <v>27.393392753881848</v>
      </c>
      <c r="Q504" s="2" t="s">
        <v>2</v>
      </c>
      <c r="R504" s="2" t="s">
        <v>3</v>
      </c>
    </row>
    <row r="505" spans="1:18" x14ac:dyDescent="0.25">
      <c r="A505" s="2" t="s">
        <v>7</v>
      </c>
      <c r="B505" s="2" t="s">
        <v>216</v>
      </c>
      <c r="C505" s="2">
        <v>78</v>
      </c>
      <c r="D505" s="2">
        <v>29</v>
      </c>
      <c r="E505" s="4">
        <v>339552</v>
      </c>
      <c r="F505" s="2" t="s">
        <v>268</v>
      </c>
      <c r="G505" s="2" t="s">
        <v>428</v>
      </c>
      <c r="H505" s="4">
        <v>398493</v>
      </c>
      <c r="I505" s="4">
        <v>9568</v>
      </c>
      <c r="J505" s="4">
        <v>8624</v>
      </c>
      <c r="K505" s="4">
        <v>7655</v>
      </c>
      <c r="L505" s="2">
        <v>23.62</v>
      </c>
      <c r="M505" s="2">
        <v>29.78</v>
      </c>
      <c r="N505" s="4">
        <v>11284</v>
      </c>
      <c r="O505" s="5">
        <f t="shared" si="14"/>
        <v>23.774399239219225</v>
      </c>
      <c r="P505" s="5">
        <f t="shared" si="15"/>
        <v>27.393392753881848</v>
      </c>
      <c r="Q505" s="2" t="s">
        <v>2</v>
      </c>
      <c r="R505" s="2" t="s">
        <v>3</v>
      </c>
    </row>
    <row r="506" spans="1:18" x14ac:dyDescent="0.25">
      <c r="A506" s="2" t="s">
        <v>7</v>
      </c>
      <c r="B506" s="2" t="s">
        <v>216</v>
      </c>
      <c r="C506" s="2">
        <v>78</v>
      </c>
      <c r="D506" s="2">
        <v>30</v>
      </c>
      <c r="E506" s="4">
        <v>350295</v>
      </c>
      <c r="F506" s="2" t="s">
        <v>270</v>
      </c>
      <c r="G506" s="2" t="s">
        <v>429</v>
      </c>
      <c r="H506" s="4">
        <v>411101</v>
      </c>
      <c r="I506" s="4">
        <v>9871</v>
      </c>
      <c r="J506" s="4">
        <v>8897</v>
      </c>
      <c r="K506" s="4">
        <v>7898</v>
      </c>
      <c r="L506" s="2">
        <v>24.43</v>
      </c>
      <c r="M506" s="2">
        <v>30.6</v>
      </c>
      <c r="N506" s="4">
        <v>11641</v>
      </c>
      <c r="O506" s="5">
        <f t="shared" si="14"/>
        <v>23.774399239219225</v>
      </c>
      <c r="P506" s="5">
        <f t="shared" si="15"/>
        <v>27.431375909143998</v>
      </c>
      <c r="Q506" s="2" t="s">
        <v>2</v>
      </c>
      <c r="R506" s="2" t="s">
        <v>3</v>
      </c>
    </row>
    <row r="507" spans="1:18" x14ac:dyDescent="0.25">
      <c r="A507" s="2" t="s">
        <v>7</v>
      </c>
      <c r="B507" s="2" t="s">
        <v>216</v>
      </c>
      <c r="C507" s="2">
        <v>78</v>
      </c>
      <c r="D507" s="2">
        <v>31</v>
      </c>
      <c r="E507" s="4">
        <v>361038</v>
      </c>
      <c r="F507" s="2" t="s">
        <v>281</v>
      </c>
      <c r="G507" s="2" t="s">
        <v>430</v>
      </c>
      <c r="H507" s="4">
        <v>423709</v>
      </c>
      <c r="I507" s="4">
        <v>10174</v>
      </c>
      <c r="J507" s="4">
        <v>9170</v>
      </c>
      <c r="K507" s="4">
        <v>8140</v>
      </c>
      <c r="L507" s="2">
        <v>25.25</v>
      </c>
      <c r="M507" s="2">
        <v>31.41</v>
      </c>
      <c r="N507" s="4">
        <v>11998</v>
      </c>
      <c r="O507" s="5">
        <f t="shared" si="14"/>
        <v>23.774399239219225</v>
      </c>
      <c r="P507" s="5">
        <f t="shared" si="15"/>
        <v>27.393392753881848</v>
      </c>
      <c r="Q507" s="2" t="s">
        <v>2</v>
      </c>
      <c r="R507" s="2" t="s">
        <v>3</v>
      </c>
    </row>
    <row r="508" spans="1:18" x14ac:dyDescent="0.25">
      <c r="A508" s="2" t="s">
        <v>7</v>
      </c>
      <c r="B508" s="2" t="s">
        <v>216</v>
      </c>
      <c r="C508" s="2">
        <v>78</v>
      </c>
      <c r="D508" s="2">
        <v>32</v>
      </c>
      <c r="E508" s="4">
        <v>371782</v>
      </c>
      <c r="F508" s="2" t="s">
        <v>283</v>
      </c>
      <c r="G508" s="2" t="s">
        <v>431</v>
      </c>
      <c r="H508" s="4">
        <v>436317</v>
      </c>
      <c r="I508" s="4">
        <v>10477</v>
      </c>
      <c r="J508" s="4">
        <v>9442</v>
      </c>
      <c r="K508" s="4">
        <v>8382</v>
      </c>
      <c r="L508" s="2">
        <v>26.06</v>
      </c>
      <c r="M508" s="2">
        <v>32.22</v>
      </c>
      <c r="N508" s="4">
        <v>12355</v>
      </c>
      <c r="O508" s="5">
        <f t="shared" si="14"/>
        <v>23.774399239219225</v>
      </c>
      <c r="P508" s="5">
        <f t="shared" si="15"/>
        <v>27.393392753881848</v>
      </c>
      <c r="Q508" s="2" t="s">
        <v>2</v>
      </c>
      <c r="R508" s="2" t="s">
        <v>3</v>
      </c>
    </row>
    <row r="509" spans="1:18" x14ac:dyDescent="0.25">
      <c r="A509" s="2" t="s">
        <v>7</v>
      </c>
      <c r="B509" s="2" t="s">
        <v>216</v>
      </c>
      <c r="C509" s="2">
        <v>78</v>
      </c>
      <c r="D509" s="2">
        <v>33</v>
      </c>
      <c r="E509" s="4">
        <v>382525</v>
      </c>
      <c r="F509" s="2" t="s">
        <v>343</v>
      </c>
      <c r="G509" s="2" t="s">
        <v>432</v>
      </c>
      <c r="H509" s="4">
        <v>448925</v>
      </c>
      <c r="I509" s="4">
        <v>10779</v>
      </c>
      <c r="J509" s="4">
        <v>9715</v>
      </c>
      <c r="K509" s="4">
        <v>8624</v>
      </c>
      <c r="L509" s="2">
        <v>26.87</v>
      </c>
      <c r="M509" s="2">
        <v>33.04</v>
      </c>
      <c r="N509" s="4">
        <v>12712</v>
      </c>
      <c r="O509" s="5">
        <f t="shared" si="14"/>
        <v>23.774399239219225</v>
      </c>
      <c r="P509" s="5">
        <f t="shared" si="15"/>
        <v>27.431375909143988</v>
      </c>
      <c r="Q509" s="2" t="s">
        <v>2</v>
      </c>
      <c r="R509" s="2" t="s">
        <v>3</v>
      </c>
    </row>
    <row r="510" spans="1:18" x14ac:dyDescent="0.25">
      <c r="A510" s="2" t="s">
        <v>7</v>
      </c>
      <c r="B510" s="2" t="s">
        <v>216</v>
      </c>
      <c r="C510" s="2">
        <v>78</v>
      </c>
      <c r="D510" s="2">
        <v>34</v>
      </c>
      <c r="E510" s="4">
        <v>393268</v>
      </c>
      <c r="F510" s="2" t="s">
        <v>345</v>
      </c>
      <c r="G510" s="2" t="s">
        <v>433</v>
      </c>
      <c r="H510" s="4">
        <v>461533</v>
      </c>
      <c r="I510" s="4">
        <v>11082</v>
      </c>
      <c r="J510" s="4">
        <v>9988</v>
      </c>
      <c r="K510" s="4">
        <v>8866</v>
      </c>
      <c r="L510" s="2">
        <v>27.69</v>
      </c>
      <c r="M510" s="2">
        <v>33.85</v>
      </c>
      <c r="N510" s="4">
        <v>13069</v>
      </c>
      <c r="O510" s="5">
        <f t="shared" si="14"/>
        <v>23.774399239219225</v>
      </c>
      <c r="P510" s="5">
        <f t="shared" si="15"/>
        <v>27.393392753881848</v>
      </c>
      <c r="Q510" s="2" t="s">
        <v>2</v>
      </c>
      <c r="R510" s="2" t="s">
        <v>3</v>
      </c>
    </row>
    <row r="511" spans="1:18" x14ac:dyDescent="0.25">
      <c r="A511" s="2" t="s">
        <v>7</v>
      </c>
      <c r="B511" s="2" t="s">
        <v>216</v>
      </c>
      <c r="C511" s="2">
        <v>78</v>
      </c>
      <c r="D511" s="2">
        <v>35</v>
      </c>
      <c r="E511" s="4">
        <v>404011</v>
      </c>
      <c r="F511" s="2" t="s">
        <v>347</v>
      </c>
      <c r="G511" s="2" t="s">
        <v>434</v>
      </c>
      <c r="H511" s="4">
        <v>474141</v>
      </c>
      <c r="I511" s="4">
        <v>11385</v>
      </c>
      <c r="J511" s="4">
        <v>10261</v>
      </c>
      <c r="K511" s="4">
        <v>9109</v>
      </c>
      <c r="L511" s="2">
        <v>28.5</v>
      </c>
      <c r="M511" s="2">
        <v>34.659999999999997</v>
      </c>
      <c r="N511" s="4">
        <v>13426</v>
      </c>
      <c r="O511" s="5">
        <f t="shared" si="14"/>
        <v>23.774399239219225</v>
      </c>
      <c r="P511" s="5">
        <f t="shared" si="15"/>
        <v>27.393392753881837</v>
      </c>
      <c r="Q511" s="2" t="s">
        <v>2</v>
      </c>
      <c r="R511" s="2" t="s">
        <v>3</v>
      </c>
    </row>
    <row r="512" spans="1:18" x14ac:dyDescent="0.25">
      <c r="A512" s="2" t="s">
        <v>7</v>
      </c>
      <c r="B512" s="2" t="s">
        <v>216</v>
      </c>
      <c r="C512" s="2">
        <v>78</v>
      </c>
      <c r="D512" s="2">
        <v>36</v>
      </c>
      <c r="E512" s="4">
        <v>414754</v>
      </c>
      <c r="F512" s="2" t="s">
        <v>349</v>
      </c>
      <c r="G512" s="2" t="s">
        <v>435</v>
      </c>
      <c r="H512" s="4">
        <v>486749</v>
      </c>
      <c r="I512" s="4">
        <v>11688</v>
      </c>
      <c r="J512" s="4">
        <v>10534</v>
      </c>
      <c r="K512" s="4">
        <v>9351</v>
      </c>
      <c r="L512" s="2">
        <v>29.31</v>
      </c>
      <c r="M512" s="2">
        <v>35.47</v>
      </c>
      <c r="N512" s="4">
        <v>13783</v>
      </c>
      <c r="O512" s="5">
        <f t="shared" si="14"/>
        <v>23.774399239219225</v>
      </c>
      <c r="P512" s="5">
        <f t="shared" si="15"/>
        <v>27.393392753881848</v>
      </c>
      <c r="Q512" s="2" t="s">
        <v>2</v>
      </c>
      <c r="R512" s="2" t="s">
        <v>3</v>
      </c>
    </row>
    <row r="513" spans="1:18" x14ac:dyDescent="0.25">
      <c r="A513" s="2" t="s">
        <v>7</v>
      </c>
      <c r="B513" s="2" t="s">
        <v>216</v>
      </c>
      <c r="C513" s="2">
        <v>78</v>
      </c>
      <c r="D513" s="2">
        <v>37</v>
      </c>
      <c r="E513" s="4">
        <v>425498</v>
      </c>
      <c r="F513" s="2" t="s">
        <v>351</v>
      </c>
      <c r="G513" s="2" t="s">
        <v>436</v>
      </c>
      <c r="H513" s="4">
        <v>499358</v>
      </c>
      <c r="I513" s="4">
        <v>11990</v>
      </c>
      <c r="J513" s="4">
        <v>10807</v>
      </c>
      <c r="K513" s="4">
        <v>9593</v>
      </c>
      <c r="L513" s="2">
        <v>30.12</v>
      </c>
      <c r="M513" s="2">
        <v>36.29</v>
      </c>
      <c r="N513" s="4">
        <v>14140</v>
      </c>
      <c r="O513" s="5">
        <f t="shared" si="14"/>
        <v>23.774399239219225</v>
      </c>
      <c r="P513" s="5">
        <f t="shared" si="15"/>
        <v>27.431375909143988</v>
      </c>
      <c r="Q513" s="2" t="s">
        <v>2</v>
      </c>
      <c r="R513" s="2" t="s">
        <v>3</v>
      </c>
    </row>
    <row r="514" spans="1:18" x14ac:dyDescent="0.25">
      <c r="A514" s="2" t="s">
        <v>7</v>
      </c>
      <c r="B514" s="2" t="s">
        <v>216</v>
      </c>
      <c r="C514" s="2">
        <v>78</v>
      </c>
      <c r="D514" s="2">
        <v>38</v>
      </c>
      <c r="E514" s="4">
        <v>436242</v>
      </c>
      <c r="F514" s="2" t="s">
        <v>353</v>
      </c>
      <c r="G514" s="2" t="s">
        <v>437</v>
      </c>
      <c r="H514" s="4">
        <v>511967</v>
      </c>
      <c r="I514" s="4">
        <v>12292</v>
      </c>
      <c r="J514" s="4">
        <v>11080</v>
      </c>
      <c r="K514" s="4">
        <v>9835</v>
      </c>
      <c r="L514" s="2">
        <v>30.93</v>
      </c>
      <c r="M514" s="2">
        <v>37.1</v>
      </c>
      <c r="N514" s="4">
        <v>14497</v>
      </c>
      <c r="O514" s="5">
        <f t="shared" si="14"/>
        <v>23.774399239219225</v>
      </c>
      <c r="P514" s="5">
        <f t="shared" si="15"/>
        <v>27.431375909143998</v>
      </c>
      <c r="Q514" s="2" t="s">
        <v>2</v>
      </c>
      <c r="R514" s="2" t="s">
        <v>3</v>
      </c>
    </row>
    <row r="515" spans="1:18" x14ac:dyDescent="0.25">
      <c r="A515" s="2" t="s">
        <v>7</v>
      </c>
      <c r="B515" s="2" t="s">
        <v>216</v>
      </c>
      <c r="C515" s="2">
        <v>78</v>
      </c>
      <c r="D515" s="2">
        <v>39</v>
      </c>
      <c r="E515" s="4">
        <v>446986</v>
      </c>
      <c r="F515" s="2" t="s">
        <v>355</v>
      </c>
      <c r="G515" s="2" t="s">
        <v>438</v>
      </c>
      <c r="H515" s="4">
        <v>524576</v>
      </c>
      <c r="I515" s="4">
        <v>12594</v>
      </c>
      <c r="J515" s="4">
        <v>11353</v>
      </c>
      <c r="K515" s="4">
        <v>10077</v>
      </c>
      <c r="L515" s="2">
        <v>31.74</v>
      </c>
      <c r="M515" s="2">
        <v>37.909999999999997</v>
      </c>
      <c r="N515" s="4">
        <v>14854</v>
      </c>
      <c r="O515" s="5">
        <f t="shared" ref="O515:O578" si="16">C515/3.28084</f>
        <v>23.774399239219225</v>
      </c>
      <c r="P515" s="5">
        <f t="shared" ref="P515:P578" si="17">DEGREES(ATAN((M515-L515)/(O515/2)))</f>
        <v>27.431375909143988</v>
      </c>
      <c r="Q515" s="2" t="s">
        <v>2</v>
      </c>
      <c r="R515" s="2" t="s">
        <v>3</v>
      </c>
    </row>
    <row r="516" spans="1:18" x14ac:dyDescent="0.25">
      <c r="A516" s="2" t="s">
        <v>7</v>
      </c>
      <c r="B516" s="2" t="s">
        <v>216</v>
      </c>
      <c r="C516" s="2">
        <v>78</v>
      </c>
      <c r="D516" s="2">
        <v>40</v>
      </c>
      <c r="E516" s="4">
        <v>457730</v>
      </c>
      <c r="F516" s="2" t="s">
        <v>357</v>
      </c>
      <c r="G516" s="2" t="s">
        <v>439</v>
      </c>
      <c r="H516" s="4">
        <v>537185</v>
      </c>
      <c r="I516" s="4">
        <v>12896</v>
      </c>
      <c r="J516" s="4">
        <v>11626</v>
      </c>
      <c r="K516" s="4">
        <v>10319</v>
      </c>
      <c r="L516" s="2">
        <v>32.549999999999997</v>
      </c>
      <c r="M516" s="2">
        <v>38.729999999999997</v>
      </c>
      <c r="N516" s="4">
        <v>1521126</v>
      </c>
      <c r="O516" s="5">
        <f t="shared" si="16"/>
        <v>23.774399239219225</v>
      </c>
      <c r="P516" s="5">
        <f t="shared" si="17"/>
        <v>27.469332943020305</v>
      </c>
      <c r="Q516" s="2" t="s">
        <v>2</v>
      </c>
      <c r="R516" s="2" t="s">
        <v>3</v>
      </c>
    </row>
    <row r="517" spans="1:18" x14ac:dyDescent="0.25">
      <c r="A517" s="2" t="s">
        <v>7</v>
      </c>
      <c r="B517" s="2" t="s">
        <v>216</v>
      </c>
      <c r="C517" s="2">
        <v>90</v>
      </c>
      <c r="D517" s="2">
        <v>12</v>
      </c>
      <c r="E517" s="4">
        <v>214588</v>
      </c>
      <c r="F517" s="2" t="s">
        <v>217</v>
      </c>
      <c r="G517" s="2" t="s">
        <v>367</v>
      </c>
      <c r="H517" s="4">
        <v>251837</v>
      </c>
      <c r="I517" s="4">
        <v>6047</v>
      </c>
      <c r="J517" s="4">
        <v>5450</v>
      </c>
      <c r="K517" s="4">
        <v>4838</v>
      </c>
      <c r="L517" s="2">
        <v>9.8000000000000007</v>
      </c>
      <c r="M517" s="2">
        <v>17.05</v>
      </c>
      <c r="N517" s="4">
        <v>7131</v>
      </c>
      <c r="O517" s="5">
        <f t="shared" si="16"/>
        <v>27.431999122176027</v>
      </c>
      <c r="P517" s="5">
        <f t="shared" si="17"/>
        <v>27.860024602710173</v>
      </c>
      <c r="Q517" s="2" t="s">
        <v>2</v>
      </c>
      <c r="R517" s="2" t="s">
        <v>3</v>
      </c>
    </row>
    <row r="518" spans="1:18" x14ac:dyDescent="0.25">
      <c r="A518" s="2" t="s">
        <v>7</v>
      </c>
      <c r="B518" s="2" t="s">
        <v>216</v>
      </c>
      <c r="C518" s="2">
        <v>90</v>
      </c>
      <c r="D518" s="2">
        <v>13</v>
      </c>
      <c r="E518" s="4">
        <v>228891</v>
      </c>
      <c r="F518" s="2" t="s">
        <v>218</v>
      </c>
      <c r="G518" s="2" t="s">
        <v>368</v>
      </c>
      <c r="H518" s="4">
        <v>268623</v>
      </c>
      <c r="I518" s="4">
        <v>6450</v>
      </c>
      <c r="J518" s="4">
        <v>5813</v>
      </c>
      <c r="K518" s="4">
        <v>5160</v>
      </c>
      <c r="L518" s="2">
        <v>10.62</v>
      </c>
      <c r="M518" s="2">
        <v>17.87</v>
      </c>
      <c r="N518" s="4">
        <v>7607</v>
      </c>
      <c r="O518" s="5">
        <f t="shared" si="16"/>
        <v>27.431999122176027</v>
      </c>
      <c r="P518" s="5">
        <f t="shared" si="17"/>
        <v>27.860024602710183</v>
      </c>
      <c r="Q518" s="2" t="s">
        <v>2</v>
      </c>
      <c r="R518" s="2" t="s">
        <v>3</v>
      </c>
    </row>
    <row r="519" spans="1:18" x14ac:dyDescent="0.25">
      <c r="A519" s="2" t="s">
        <v>7</v>
      </c>
      <c r="B519" s="2" t="s">
        <v>216</v>
      </c>
      <c r="C519" s="2">
        <v>90</v>
      </c>
      <c r="D519" s="2">
        <v>14</v>
      </c>
      <c r="E519" s="4">
        <v>243194</v>
      </c>
      <c r="F519" s="2" t="s">
        <v>240</v>
      </c>
      <c r="G519" s="2" t="s">
        <v>369</v>
      </c>
      <c r="H519" s="4">
        <v>285409</v>
      </c>
      <c r="I519" s="4">
        <v>6853</v>
      </c>
      <c r="J519" s="4">
        <v>6177</v>
      </c>
      <c r="K519" s="4">
        <v>5483</v>
      </c>
      <c r="L519" s="2">
        <v>11.43</v>
      </c>
      <c r="M519" s="2">
        <v>18.68</v>
      </c>
      <c r="N519" s="4">
        <v>8082</v>
      </c>
      <c r="O519" s="5">
        <f t="shared" si="16"/>
        <v>27.431999122176027</v>
      </c>
      <c r="P519" s="5">
        <f t="shared" si="17"/>
        <v>27.860024602710173</v>
      </c>
      <c r="Q519" s="2" t="s">
        <v>2</v>
      </c>
      <c r="R519" s="2" t="s">
        <v>3</v>
      </c>
    </row>
    <row r="520" spans="1:18" x14ac:dyDescent="0.25">
      <c r="A520" s="2" t="s">
        <v>7</v>
      </c>
      <c r="B520" s="2" t="s">
        <v>216</v>
      </c>
      <c r="C520" s="2">
        <v>90</v>
      </c>
      <c r="D520" s="2">
        <v>15</v>
      </c>
      <c r="E520" s="4">
        <v>257497</v>
      </c>
      <c r="F520" s="2" t="s">
        <v>220</v>
      </c>
      <c r="G520" s="2" t="s">
        <v>370</v>
      </c>
      <c r="H520" s="4">
        <v>302195</v>
      </c>
      <c r="I520" s="4">
        <v>7256</v>
      </c>
      <c r="J520" s="4">
        <v>6540</v>
      </c>
      <c r="K520" s="4">
        <v>5805</v>
      </c>
      <c r="L520" s="2">
        <v>12.24</v>
      </c>
      <c r="M520" s="2">
        <v>19.489999999999998</v>
      </c>
      <c r="N520" s="4">
        <v>8557</v>
      </c>
      <c r="O520" s="5">
        <f t="shared" si="16"/>
        <v>27.431999122176027</v>
      </c>
      <c r="P520" s="5">
        <f t="shared" si="17"/>
        <v>27.860024602710165</v>
      </c>
      <c r="Q520" s="2" t="s">
        <v>2</v>
      </c>
      <c r="R520" s="2" t="s">
        <v>3</v>
      </c>
    </row>
    <row r="521" spans="1:18" x14ac:dyDescent="0.25">
      <c r="A521" s="2" t="s">
        <v>7</v>
      </c>
      <c r="B521" s="2" t="s">
        <v>216</v>
      </c>
      <c r="C521" s="2">
        <v>90</v>
      </c>
      <c r="D521" s="2">
        <v>16</v>
      </c>
      <c r="E521" s="4">
        <v>271800</v>
      </c>
      <c r="F521" s="2" t="s">
        <v>60</v>
      </c>
      <c r="G521" s="2" t="s">
        <v>371</v>
      </c>
      <c r="H521" s="4">
        <v>318981</v>
      </c>
      <c r="I521" s="4">
        <v>7659</v>
      </c>
      <c r="J521" s="4">
        <v>6903</v>
      </c>
      <c r="K521" s="4">
        <v>6128</v>
      </c>
      <c r="L521" s="2">
        <v>13.06</v>
      </c>
      <c r="M521" s="2">
        <v>20.3</v>
      </c>
      <c r="N521" s="4">
        <v>9033</v>
      </c>
      <c r="O521" s="5">
        <f t="shared" si="16"/>
        <v>27.431999122176027</v>
      </c>
      <c r="P521" s="5">
        <f t="shared" si="17"/>
        <v>27.827364257335347</v>
      </c>
      <c r="Q521" s="2" t="s">
        <v>2</v>
      </c>
      <c r="R521" s="2" t="s">
        <v>3</v>
      </c>
    </row>
    <row r="522" spans="1:18" x14ac:dyDescent="0.25">
      <c r="A522" s="2" t="s">
        <v>7</v>
      </c>
      <c r="B522" s="2" t="s">
        <v>216</v>
      </c>
      <c r="C522" s="2">
        <v>90</v>
      </c>
      <c r="D522" s="2">
        <v>17</v>
      </c>
      <c r="E522" s="4">
        <v>286103</v>
      </c>
      <c r="F522" s="2" t="s">
        <v>93</v>
      </c>
      <c r="G522" s="2" t="s">
        <v>372</v>
      </c>
      <c r="H522" s="4">
        <v>335766</v>
      </c>
      <c r="I522" s="4">
        <v>8062</v>
      </c>
      <c r="J522" s="4">
        <v>7266</v>
      </c>
      <c r="K522" s="4">
        <v>6450</v>
      </c>
      <c r="L522" s="2">
        <v>13.87</v>
      </c>
      <c r="M522" s="2">
        <v>21.12</v>
      </c>
      <c r="N522" s="4">
        <v>9508</v>
      </c>
      <c r="O522" s="5">
        <f t="shared" si="16"/>
        <v>27.431999122176027</v>
      </c>
      <c r="P522" s="5">
        <f t="shared" si="17"/>
        <v>27.860024602710183</v>
      </c>
      <c r="Q522" s="2" t="s">
        <v>2</v>
      </c>
      <c r="R522" s="2" t="s">
        <v>3</v>
      </c>
    </row>
    <row r="523" spans="1:18" x14ac:dyDescent="0.25">
      <c r="A523" s="2" t="s">
        <v>7</v>
      </c>
      <c r="B523" s="2" t="s">
        <v>216</v>
      </c>
      <c r="C523" s="2">
        <v>90</v>
      </c>
      <c r="D523" s="2">
        <v>18</v>
      </c>
      <c r="E523" s="4">
        <v>300406</v>
      </c>
      <c r="F523" s="2" t="s">
        <v>225</v>
      </c>
      <c r="G523" s="2" t="s">
        <v>127</v>
      </c>
      <c r="H523" s="4">
        <v>352552</v>
      </c>
      <c r="I523" s="4">
        <v>8465</v>
      </c>
      <c r="J523" s="4">
        <v>7630</v>
      </c>
      <c r="K523" s="4">
        <v>6773</v>
      </c>
      <c r="L523" s="2">
        <v>14.68</v>
      </c>
      <c r="M523" s="2">
        <v>21.93</v>
      </c>
      <c r="N523" s="4">
        <v>9983</v>
      </c>
      <c r="O523" s="5">
        <f t="shared" si="16"/>
        <v>27.431999122176027</v>
      </c>
      <c r="P523" s="5">
        <f t="shared" si="17"/>
        <v>27.860024602710173</v>
      </c>
      <c r="Q523" s="2" t="s">
        <v>2</v>
      </c>
      <c r="R523" s="2" t="s">
        <v>3</v>
      </c>
    </row>
    <row r="524" spans="1:18" x14ac:dyDescent="0.25">
      <c r="A524" s="2" t="s">
        <v>7</v>
      </c>
      <c r="B524" s="2" t="s">
        <v>216</v>
      </c>
      <c r="C524" s="2">
        <v>90</v>
      </c>
      <c r="D524" s="2">
        <v>19</v>
      </c>
      <c r="E524" s="4">
        <v>314709</v>
      </c>
      <c r="F524" s="2" t="s">
        <v>232</v>
      </c>
      <c r="G524" s="2" t="s">
        <v>373</v>
      </c>
      <c r="H524" s="4">
        <v>369338</v>
      </c>
      <c r="I524" s="4">
        <v>8868</v>
      </c>
      <c r="J524" s="4">
        <v>7993</v>
      </c>
      <c r="K524" s="4">
        <v>7095</v>
      </c>
      <c r="L524" s="2">
        <v>15.49</v>
      </c>
      <c r="M524" s="2">
        <v>22.74</v>
      </c>
      <c r="N524" s="4">
        <v>10458</v>
      </c>
      <c r="O524" s="5">
        <f t="shared" si="16"/>
        <v>27.431999122176027</v>
      </c>
      <c r="P524" s="5">
        <f t="shared" si="17"/>
        <v>27.860024602710165</v>
      </c>
      <c r="Q524" s="2" t="s">
        <v>2</v>
      </c>
      <c r="R524" s="2" t="s">
        <v>3</v>
      </c>
    </row>
    <row r="525" spans="1:18" x14ac:dyDescent="0.25">
      <c r="A525" s="2" t="s">
        <v>7</v>
      </c>
      <c r="B525" s="2" t="s">
        <v>216</v>
      </c>
      <c r="C525" s="2">
        <v>90</v>
      </c>
      <c r="D525" s="2">
        <v>20</v>
      </c>
      <c r="E525" s="4">
        <v>329012</v>
      </c>
      <c r="F525" s="2" t="s">
        <v>234</v>
      </c>
      <c r="G525" s="2" t="s">
        <v>166</v>
      </c>
      <c r="H525" s="4">
        <v>386124</v>
      </c>
      <c r="I525" s="4">
        <v>9271</v>
      </c>
      <c r="J525" s="4">
        <v>8356</v>
      </c>
      <c r="K525" s="4">
        <v>7418</v>
      </c>
      <c r="L525" s="2">
        <v>16.309999999999999</v>
      </c>
      <c r="M525" s="2">
        <v>23.56</v>
      </c>
      <c r="N525" s="4">
        <v>10934</v>
      </c>
      <c r="O525" s="5">
        <f t="shared" si="16"/>
        <v>27.431999122176027</v>
      </c>
      <c r="P525" s="5">
        <f t="shared" si="17"/>
        <v>27.860024602710173</v>
      </c>
      <c r="Q525" s="2" t="s">
        <v>2</v>
      </c>
      <c r="R525" s="2" t="s">
        <v>3</v>
      </c>
    </row>
    <row r="526" spans="1:18" x14ac:dyDescent="0.25">
      <c r="A526" s="2" t="s">
        <v>7</v>
      </c>
      <c r="B526" s="2" t="s">
        <v>216</v>
      </c>
      <c r="C526" s="2">
        <v>90</v>
      </c>
      <c r="D526" s="2">
        <v>21</v>
      </c>
      <c r="E526" s="4">
        <v>343316</v>
      </c>
      <c r="F526" s="2" t="s">
        <v>236</v>
      </c>
      <c r="G526" s="2" t="s">
        <v>374</v>
      </c>
      <c r="H526" s="4">
        <v>402910</v>
      </c>
      <c r="I526" s="4">
        <v>9674</v>
      </c>
      <c r="J526" s="4">
        <v>8719</v>
      </c>
      <c r="K526" s="4">
        <v>7740</v>
      </c>
      <c r="L526" s="2">
        <v>17.12</v>
      </c>
      <c r="M526" s="2">
        <v>24.37</v>
      </c>
      <c r="N526" s="4">
        <v>11409</v>
      </c>
      <c r="O526" s="5">
        <f t="shared" si="16"/>
        <v>27.431999122176027</v>
      </c>
      <c r="P526" s="5">
        <f t="shared" si="17"/>
        <v>27.860024602710173</v>
      </c>
      <c r="Q526" s="2" t="s">
        <v>2</v>
      </c>
      <c r="R526" s="2" t="s">
        <v>3</v>
      </c>
    </row>
    <row r="527" spans="1:18" x14ac:dyDescent="0.25">
      <c r="A527" s="2" t="s">
        <v>7</v>
      </c>
      <c r="B527" s="2" t="s">
        <v>216</v>
      </c>
      <c r="C527" s="2">
        <v>90</v>
      </c>
      <c r="D527" s="2">
        <v>22</v>
      </c>
      <c r="E527" s="4">
        <v>357619</v>
      </c>
      <c r="F527" s="2" t="s">
        <v>238</v>
      </c>
      <c r="G527" s="2" t="s">
        <v>375</v>
      </c>
      <c r="H527" s="4">
        <v>419696</v>
      </c>
      <c r="I527" s="4">
        <v>10078</v>
      </c>
      <c r="J527" s="4">
        <v>9083</v>
      </c>
      <c r="K527" s="4">
        <v>8063</v>
      </c>
      <c r="L527" s="2">
        <v>17.93</v>
      </c>
      <c r="M527" s="2">
        <v>25.18</v>
      </c>
      <c r="N527" s="4">
        <v>11884</v>
      </c>
      <c r="O527" s="5">
        <f t="shared" si="16"/>
        <v>27.431999122176027</v>
      </c>
      <c r="P527" s="5">
        <f t="shared" si="17"/>
        <v>27.860024602710173</v>
      </c>
      <c r="Q527" s="2" t="s">
        <v>2</v>
      </c>
      <c r="R527" s="2" t="s">
        <v>3</v>
      </c>
    </row>
    <row r="528" spans="1:18" x14ac:dyDescent="0.25">
      <c r="A528" s="2" t="s">
        <v>7</v>
      </c>
      <c r="B528" s="2" t="s">
        <v>216</v>
      </c>
      <c r="C528" s="2">
        <v>90</v>
      </c>
      <c r="D528" s="2">
        <v>23</v>
      </c>
      <c r="E528" s="4">
        <v>371922</v>
      </c>
      <c r="F528" s="2" t="s">
        <v>250</v>
      </c>
      <c r="G528" s="2" t="s">
        <v>376</v>
      </c>
      <c r="H528" s="4">
        <v>436482</v>
      </c>
      <c r="I528" s="4">
        <v>10481</v>
      </c>
      <c r="J528" s="4">
        <v>9446</v>
      </c>
      <c r="K528" s="4">
        <v>8385</v>
      </c>
      <c r="L528" s="2">
        <v>18.75</v>
      </c>
      <c r="M528" s="2">
        <v>25.99</v>
      </c>
      <c r="N528" s="4">
        <v>12360</v>
      </c>
      <c r="O528" s="5">
        <f t="shared" si="16"/>
        <v>27.431999122176027</v>
      </c>
      <c r="P528" s="5">
        <f t="shared" si="17"/>
        <v>27.82736425733534</v>
      </c>
      <c r="Q528" s="2" t="s">
        <v>2</v>
      </c>
      <c r="R528" s="2" t="s">
        <v>3</v>
      </c>
    </row>
    <row r="529" spans="1:18" x14ac:dyDescent="0.25">
      <c r="A529" s="2" t="s">
        <v>7</v>
      </c>
      <c r="B529" s="2" t="s">
        <v>216</v>
      </c>
      <c r="C529" s="2">
        <v>90</v>
      </c>
      <c r="D529" s="2">
        <v>24</v>
      </c>
      <c r="E529" s="4">
        <v>386225</v>
      </c>
      <c r="F529" s="2" t="s">
        <v>251</v>
      </c>
      <c r="G529" s="2" t="s">
        <v>377</v>
      </c>
      <c r="H529" s="4">
        <v>453267</v>
      </c>
      <c r="I529" s="4">
        <v>10884</v>
      </c>
      <c r="J529" s="4">
        <v>9809</v>
      </c>
      <c r="K529" s="4">
        <v>8708</v>
      </c>
      <c r="L529" s="2">
        <v>19.559999999999999</v>
      </c>
      <c r="M529" s="2">
        <v>26.81</v>
      </c>
      <c r="N529" s="4">
        <v>12835</v>
      </c>
      <c r="O529" s="5">
        <f t="shared" si="16"/>
        <v>27.431999122176027</v>
      </c>
      <c r="P529" s="5">
        <f t="shared" si="17"/>
        <v>27.860024602710173</v>
      </c>
      <c r="Q529" s="2" t="s">
        <v>2</v>
      </c>
      <c r="R529" s="2" t="s">
        <v>3</v>
      </c>
    </row>
    <row r="530" spans="1:18" x14ac:dyDescent="0.25">
      <c r="A530" s="2" t="s">
        <v>7</v>
      </c>
      <c r="B530" s="2" t="s">
        <v>216</v>
      </c>
      <c r="C530" s="2">
        <v>90</v>
      </c>
      <c r="D530" s="2">
        <v>25</v>
      </c>
      <c r="E530" s="4">
        <v>400528</v>
      </c>
      <c r="F530" s="2" t="s">
        <v>253</v>
      </c>
      <c r="G530" s="2" t="s">
        <v>378</v>
      </c>
      <c r="H530" s="4">
        <v>470053</v>
      </c>
      <c r="I530" s="4">
        <v>11287</v>
      </c>
      <c r="J530" s="4">
        <v>10173</v>
      </c>
      <c r="K530" s="4">
        <v>9030</v>
      </c>
      <c r="L530" s="2">
        <v>20.37</v>
      </c>
      <c r="M530" s="2">
        <v>27.62</v>
      </c>
      <c r="N530" s="4">
        <v>13310</v>
      </c>
      <c r="O530" s="5">
        <f t="shared" si="16"/>
        <v>27.431999122176027</v>
      </c>
      <c r="P530" s="5">
        <f t="shared" si="17"/>
        <v>27.860024602710173</v>
      </c>
      <c r="Q530" s="2" t="s">
        <v>2</v>
      </c>
      <c r="R530" s="2" t="s">
        <v>3</v>
      </c>
    </row>
    <row r="531" spans="1:18" x14ac:dyDescent="0.25">
      <c r="A531" s="2" t="s">
        <v>7</v>
      </c>
      <c r="B531" s="2" t="s">
        <v>216</v>
      </c>
      <c r="C531" s="2">
        <v>90</v>
      </c>
      <c r="D531" s="2">
        <v>26</v>
      </c>
      <c r="E531" s="4">
        <v>414831</v>
      </c>
      <c r="F531" s="2" t="s">
        <v>254</v>
      </c>
      <c r="G531" s="2" t="s">
        <v>379</v>
      </c>
      <c r="H531" s="4">
        <v>486839</v>
      </c>
      <c r="I531" s="4">
        <v>11690</v>
      </c>
      <c r="J531" s="4">
        <v>10536</v>
      </c>
      <c r="K531" s="4">
        <v>9353</v>
      </c>
      <c r="L531" s="2">
        <v>21.18</v>
      </c>
      <c r="M531" s="2">
        <v>28.43</v>
      </c>
      <c r="N531" s="4">
        <v>13786</v>
      </c>
      <c r="O531" s="5">
        <f t="shared" si="16"/>
        <v>27.431999122176027</v>
      </c>
      <c r="P531" s="5">
        <f t="shared" si="17"/>
        <v>27.860024602710173</v>
      </c>
      <c r="Q531" s="2" t="s">
        <v>2</v>
      </c>
      <c r="R531" s="2" t="s">
        <v>3</v>
      </c>
    </row>
    <row r="532" spans="1:18" x14ac:dyDescent="0.25">
      <c r="A532" s="2" t="s">
        <v>7</v>
      </c>
      <c r="B532" s="2" t="s">
        <v>216</v>
      </c>
      <c r="C532" s="2">
        <v>90</v>
      </c>
      <c r="D532" s="2">
        <v>27</v>
      </c>
      <c r="E532" s="4">
        <v>429134</v>
      </c>
      <c r="F532" s="2" t="s">
        <v>256</v>
      </c>
      <c r="G532" s="2" t="s">
        <v>380</v>
      </c>
      <c r="H532" s="4">
        <v>503625</v>
      </c>
      <c r="I532" s="4">
        <v>12093</v>
      </c>
      <c r="J532" s="4">
        <v>10899</v>
      </c>
      <c r="K532" s="4">
        <v>9675</v>
      </c>
      <c r="L532" s="2">
        <v>22</v>
      </c>
      <c r="M532" s="2">
        <v>29.25</v>
      </c>
      <c r="N532" s="4">
        <v>14261</v>
      </c>
      <c r="O532" s="5">
        <f t="shared" si="16"/>
        <v>27.431999122176027</v>
      </c>
      <c r="P532" s="5">
        <f t="shared" si="17"/>
        <v>27.860024602710173</v>
      </c>
      <c r="Q532" s="2" t="s">
        <v>2</v>
      </c>
      <c r="R532" s="2" t="s">
        <v>3</v>
      </c>
    </row>
    <row r="533" spans="1:18" x14ac:dyDescent="0.25">
      <c r="A533" s="2" t="s">
        <v>7</v>
      </c>
      <c r="B533" s="2" t="s">
        <v>216</v>
      </c>
      <c r="C533" s="2">
        <v>90</v>
      </c>
      <c r="D533" s="2">
        <v>28</v>
      </c>
      <c r="E533" s="4">
        <v>443437</v>
      </c>
      <c r="F533" s="2" t="s">
        <v>106</v>
      </c>
      <c r="G533" s="2" t="s">
        <v>381</v>
      </c>
      <c r="H533" s="4">
        <v>520411</v>
      </c>
      <c r="I533" s="4">
        <v>12496</v>
      </c>
      <c r="J533" s="4">
        <v>11262</v>
      </c>
      <c r="K533" s="4">
        <v>9997</v>
      </c>
      <c r="L533" s="2">
        <v>22.81</v>
      </c>
      <c r="M533" s="2">
        <v>30.06</v>
      </c>
      <c r="N533" s="4">
        <v>14736</v>
      </c>
      <c r="O533" s="5">
        <f t="shared" si="16"/>
        <v>27.431999122176027</v>
      </c>
      <c r="P533" s="5">
        <f t="shared" si="17"/>
        <v>27.860024602710173</v>
      </c>
      <c r="Q533" s="2" t="s">
        <v>2</v>
      </c>
      <c r="R533" s="2" t="s">
        <v>3</v>
      </c>
    </row>
    <row r="534" spans="1:18" x14ac:dyDescent="0.25">
      <c r="A534" s="2" t="s">
        <v>7</v>
      </c>
      <c r="B534" s="2" t="s">
        <v>216</v>
      </c>
      <c r="C534" s="2">
        <v>90</v>
      </c>
      <c r="D534" s="2">
        <v>29</v>
      </c>
      <c r="E534" s="4">
        <v>457740</v>
      </c>
      <c r="F534" s="2" t="s">
        <v>268</v>
      </c>
      <c r="G534" s="2" t="s">
        <v>382</v>
      </c>
      <c r="H534" s="4">
        <v>537197</v>
      </c>
      <c r="I534" s="4">
        <v>12899</v>
      </c>
      <c r="J534" s="4">
        <v>11626</v>
      </c>
      <c r="K534" s="4">
        <v>10320</v>
      </c>
      <c r="L534" s="2">
        <v>23.62</v>
      </c>
      <c r="M534" s="2">
        <v>30.87</v>
      </c>
      <c r="N534" s="4">
        <v>15212</v>
      </c>
      <c r="O534" s="5">
        <f t="shared" si="16"/>
        <v>27.431999122176027</v>
      </c>
      <c r="P534" s="5">
        <f t="shared" si="17"/>
        <v>27.860024602710173</v>
      </c>
      <c r="Q534" s="2" t="s">
        <v>2</v>
      </c>
      <c r="R534" s="2" t="s">
        <v>3</v>
      </c>
    </row>
    <row r="535" spans="1:18" x14ac:dyDescent="0.25">
      <c r="A535" s="2" t="s">
        <v>7</v>
      </c>
      <c r="B535" s="2" t="s">
        <v>216</v>
      </c>
      <c r="C535" s="2">
        <v>90</v>
      </c>
      <c r="D535" s="2">
        <v>30</v>
      </c>
      <c r="E535" s="4">
        <v>472043</v>
      </c>
      <c r="F535" s="2" t="s">
        <v>270</v>
      </c>
      <c r="G535" s="2" t="s">
        <v>383</v>
      </c>
      <c r="H535" s="4">
        <v>553983</v>
      </c>
      <c r="I535" s="4">
        <v>13302</v>
      </c>
      <c r="J535" s="4">
        <v>11989</v>
      </c>
      <c r="K535" s="4">
        <v>10642</v>
      </c>
      <c r="L535" s="2">
        <v>24.43</v>
      </c>
      <c r="M535" s="2">
        <v>31.68</v>
      </c>
      <c r="N535" s="4">
        <v>15687</v>
      </c>
      <c r="O535" s="5">
        <f t="shared" si="16"/>
        <v>27.431999122176027</v>
      </c>
      <c r="P535" s="5">
        <f t="shared" si="17"/>
        <v>27.860024602710173</v>
      </c>
      <c r="Q535" s="2" t="s">
        <v>2</v>
      </c>
      <c r="R535" s="2" t="s">
        <v>3</v>
      </c>
    </row>
    <row r="536" spans="1:18" x14ac:dyDescent="0.25">
      <c r="A536" s="2" t="s">
        <v>7</v>
      </c>
      <c r="B536" s="2" t="s">
        <v>216</v>
      </c>
      <c r="C536" s="2">
        <v>90</v>
      </c>
      <c r="D536" s="2">
        <v>31</v>
      </c>
      <c r="E536" s="4">
        <v>486346</v>
      </c>
      <c r="F536" s="2" t="s">
        <v>281</v>
      </c>
      <c r="G536" s="2" t="s">
        <v>384</v>
      </c>
      <c r="H536" s="4">
        <v>570768</v>
      </c>
      <c r="I536" s="4">
        <v>13705</v>
      </c>
      <c r="J536" s="4">
        <v>12352</v>
      </c>
      <c r="K536" s="4">
        <v>10965</v>
      </c>
      <c r="L536" s="2">
        <v>25.25</v>
      </c>
      <c r="M536" s="2">
        <v>32.5</v>
      </c>
      <c r="N536" s="4">
        <v>16162</v>
      </c>
      <c r="O536" s="5">
        <f t="shared" si="16"/>
        <v>27.431999122176027</v>
      </c>
      <c r="P536" s="5">
        <f t="shared" si="17"/>
        <v>27.860024602710173</v>
      </c>
      <c r="Q536" s="2" t="s">
        <v>2</v>
      </c>
      <c r="R536" s="2" t="s">
        <v>3</v>
      </c>
    </row>
    <row r="537" spans="1:18" x14ac:dyDescent="0.25">
      <c r="A537" s="2" t="s">
        <v>7</v>
      </c>
      <c r="B537" s="2" t="s">
        <v>216</v>
      </c>
      <c r="C537" s="2">
        <v>90</v>
      </c>
      <c r="D537" s="2">
        <v>32</v>
      </c>
      <c r="E537" s="4">
        <v>500649</v>
      </c>
      <c r="F537" s="2" t="s">
        <v>283</v>
      </c>
      <c r="G537" s="2" t="s">
        <v>385</v>
      </c>
      <c r="H537" s="4">
        <v>587554</v>
      </c>
      <c r="I537" s="4">
        <v>14108</v>
      </c>
      <c r="J537" s="4">
        <v>12715</v>
      </c>
      <c r="K537" s="4">
        <v>11287</v>
      </c>
      <c r="L537" s="2">
        <v>26.06</v>
      </c>
      <c r="M537" s="2">
        <v>33.31</v>
      </c>
      <c r="N537" s="4">
        <v>16638</v>
      </c>
      <c r="O537" s="5">
        <f t="shared" si="16"/>
        <v>27.431999122176027</v>
      </c>
      <c r="P537" s="5">
        <f t="shared" si="17"/>
        <v>27.86002460271019</v>
      </c>
      <c r="Q537" s="2" t="s">
        <v>2</v>
      </c>
      <c r="R537" s="2" t="s">
        <v>3</v>
      </c>
    </row>
    <row r="538" spans="1:18" x14ac:dyDescent="0.25">
      <c r="A538" s="2" t="s">
        <v>7</v>
      </c>
      <c r="B538" s="2" t="s">
        <v>216</v>
      </c>
      <c r="C538" s="2">
        <v>90</v>
      </c>
      <c r="D538" s="2">
        <v>33</v>
      </c>
      <c r="E538" s="4">
        <v>514952</v>
      </c>
      <c r="F538" s="2" t="s">
        <v>343</v>
      </c>
      <c r="G538" s="2" t="s">
        <v>386</v>
      </c>
      <c r="H538" s="4">
        <v>604340</v>
      </c>
      <c r="I538" s="4">
        <v>14511</v>
      </c>
      <c r="J538" s="4">
        <v>13079</v>
      </c>
      <c r="K538" s="4">
        <v>11610</v>
      </c>
      <c r="L538" s="2">
        <v>26.87</v>
      </c>
      <c r="M538" s="2">
        <v>34.119999999999997</v>
      </c>
      <c r="N538" s="4">
        <v>17113</v>
      </c>
      <c r="O538" s="5">
        <f t="shared" si="16"/>
        <v>27.431999122176027</v>
      </c>
      <c r="P538" s="5">
        <f t="shared" si="17"/>
        <v>27.860024602710162</v>
      </c>
      <c r="Q538" s="2" t="s">
        <v>2</v>
      </c>
      <c r="R538" s="2" t="s">
        <v>3</v>
      </c>
    </row>
    <row r="539" spans="1:18" x14ac:dyDescent="0.25">
      <c r="A539" s="2" t="s">
        <v>7</v>
      </c>
      <c r="B539" s="2" t="s">
        <v>216</v>
      </c>
      <c r="C539" s="2">
        <v>90</v>
      </c>
      <c r="D539" s="2">
        <v>34</v>
      </c>
      <c r="E539" s="4">
        <v>529255</v>
      </c>
      <c r="F539" s="2" t="s">
        <v>345</v>
      </c>
      <c r="G539" s="2" t="s">
        <v>387</v>
      </c>
      <c r="H539" s="4">
        <v>621126</v>
      </c>
      <c r="I539" s="4">
        <v>14914</v>
      </c>
      <c r="J539" s="4">
        <v>13442</v>
      </c>
      <c r="K539" s="4">
        <v>11932</v>
      </c>
      <c r="L539" s="2">
        <v>27.69</v>
      </c>
      <c r="M539" s="2">
        <v>34.93</v>
      </c>
      <c r="N539" s="4">
        <v>17588</v>
      </c>
      <c r="O539" s="5">
        <f t="shared" si="16"/>
        <v>27.431999122176027</v>
      </c>
      <c r="P539" s="5">
        <f t="shared" si="17"/>
        <v>27.82736425733534</v>
      </c>
      <c r="Q539" s="2" t="s">
        <v>2</v>
      </c>
      <c r="R539" s="2" t="s">
        <v>3</v>
      </c>
    </row>
    <row r="540" spans="1:18" x14ac:dyDescent="0.25">
      <c r="A540" s="2" t="s">
        <v>7</v>
      </c>
      <c r="B540" s="2" t="s">
        <v>216</v>
      </c>
      <c r="C540" s="2">
        <v>90</v>
      </c>
      <c r="D540" s="2">
        <v>35</v>
      </c>
      <c r="E540" s="4">
        <v>543558</v>
      </c>
      <c r="F540" s="2" t="s">
        <v>347</v>
      </c>
      <c r="G540" s="2" t="s">
        <v>388</v>
      </c>
      <c r="H540" s="4">
        <v>637912</v>
      </c>
      <c r="I540" s="4">
        <v>15317</v>
      </c>
      <c r="J540" s="4">
        <v>13805</v>
      </c>
      <c r="K540" s="4">
        <v>12255</v>
      </c>
      <c r="L540" s="2">
        <v>28.5</v>
      </c>
      <c r="M540" s="2">
        <v>35.75</v>
      </c>
      <c r="N540" s="4">
        <v>18064</v>
      </c>
      <c r="O540" s="5">
        <f t="shared" si="16"/>
        <v>27.431999122176027</v>
      </c>
      <c r="P540" s="5">
        <f t="shared" si="17"/>
        <v>27.860024602710173</v>
      </c>
      <c r="Q540" s="2" t="s">
        <v>2</v>
      </c>
      <c r="R540" s="2" t="s">
        <v>3</v>
      </c>
    </row>
    <row r="541" spans="1:18" x14ac:dyDescent="0.25">
      <c r="A541" s="2" t="s">
        <v>7</v>
      </c>
      <c r="B541" s="2" t="s">
        <v>216</v>
      </c>
      <c r="C541" s="2">
        <v>90</v>
      </c>
      <c r="D541" s="2">
        <v>36</v>
      </c>
      <c r="E541" s="4">
        <v>557861</v>
      </c>
      <c r="F541" s="2" t="s">
        <v>349</v>
      </c>
      <c r="G541" s="2" t="s">
        <v>389</v>
      </c>
      <c r="H541" s="4">
        <v>654698</v>
      </c>
      <c r="I541" s="4">
        <v>15720</v>
      </c>
      <c r="J541" s="4">
        <v>14168</v>
      </c>
      <c r="K541" s="4">
        <v>12577</v>
      </c>
      <c r="L541" s="2">
        <v>29.31</v>
      </c>
      <c r="M541" s="2">
        <v>36.56</v>
      </c>
      <c r="N541" s="4">
        <v>18539</v>
      </c>
      <c r="O541" s="5">
        <f t="shared" si="16"/>
        <v>27.431999122176027</v>
      </c>
      <c r="P541" s="5">
        <f t="shared" si="17"/>
        <v>27.86002460271019</v>
      </c>
      <c r="Q541" s="2" t="s">
        <v>2</v>
      </c>
      <c r="R541" s="2" t="s">
        <v>3</v>
      </c>
    </row>
    <row r="542" spans="1:18" x14ac:dyDescent="0.25">
      <c r="A542" s="2" t="s">
        <v>7</v>
      </c>
      <c r="B542" s="2" t="s">
        <v>216</v>
      </c>
      <c r="C542" s="2">
        <v>90</v>
      </c>
      <c r="D542" s="2">
        <v>37</v>
      </c>
      <c r="E542" s="4">
        <v>572165</v>
      </c>
      <c r="F542" s="2" t="s">
        <v>351</v>
      </c>
      <c r="G542" s="2" t="s">
        <v>390</v>
      </c>
      <c r="H542" s="4">
        <v>671484</v>
      </c>
      <c r="I542" s="4">
        <v>16123</v>
      </c>
      <c r="J542" s="4">
        <v>14532</v>
      </c>
      <c r="K542" s="4">
        <v>12900</v>
      </c>
      <c r="L542" s="2">
        <v>30.12</v>
      </c>
      <c r="M542" s="2">
        <v>37.369999999999997</v>
      </c>
      <c r="N542" s="4">
        <v>19014</v>
      </c>
      <c r="O542" s="5">
        <f t="shared" si="16"/>
        <v>27.431999122176027</v>
      </c>
      <c r="P542" s="5">
        <f t="shared" si="17"/>
        <v>27.860024602710162</v>
      </c>
      <c r="Q542" s="2" t="s">
        <v>2</v>
      </c>
      <c r="R542" s="2" t="s">
        <v>3</v>
      </c>
    </row>
    <row r="543" spans="1:18" x14ac:dyDescent="0.25">
      <c r="A543" s="2" t="s">
        <v>7</v>
      </c>
      <c r="B543" s="2" t="s">
        <v>216</v>
      </c>
      <c r="C543" s="2">
        <v>90</v>
      </c>
      <c r="D543" s="2">
        <v>38</v>
      </c>
      <c r="E543" s="4">
        <v>586469</v>
      </c>
      <c r="F543" s="2" t="s">
        <v>359</v>
      </c>
      <c r="G543" s="2" t="s">
        <v>391</v>
      </c>
      <c r="H543" s="4">
        <v>688270</v>
      </c>
      <c r="I543" s="4">
        <v>16526</v>
      </c>
      <c r="J543" s="4">
        <v>14896</v>
      </c>
      <c r="K543" s="4">
        <v>13223</v>
      </c>
      <c r="L543" s="2">
        <v>30.93</v>
      </c>
      <c r="M543" s="2">
        <v>38.21</v>
      </c>
      <c r="N543" s="4">
        <v>19489</v>
      </c>
      <c r="O543" s="5">
        <f t="shared" si="16"/>
        <v>27.431999122176027</v>
      </c>
      <c r="P543" s="5">
        <f t="shared" si="17"/>
        <v>27.957887607064734</v>
      </c>
      <c r="Q543" s="2" t="s">
        <v>2</v>
      </c>
      <c r="R543" s="2" t="s">
        <v>3</v>
      </c>
    </row>
    <row r="544" spans="1:18" x14ac:dyDescent="0.25">
      <c r="A544" s="2" t="s">
        <v>7</v>
      </c>
      <c r="B544" s="2" t="s">
        <v>216</v>
      </c>
      <c r="C544" s="2">
        <v>90</v>
      </c>
      <c r="D544" s="2">
        <v>39</v>
      </c>
      <c r="E544" s="4">
        <v>600773</v>
      </c>
      <c r="F544" s="2" t="s">
        <v>355</v>
      </c>
      <c r="G544" s="2" t="s">
        <v>440</v>
      </c>
      <c r="H544" s="4">
        <v>705056</v>
      </c>
      <c r="I544" s="4">
        <v>16929</v>
      </c>
      <c r="J544" s="4">
        <v>15260</v>
      </c>
      <c r="K544" s="4">
        <v>13546</v>
      </c>
      <c r="L544" s="2">
        <v>31.74</v>
      </c>
      <c r="M544" s="2">
        <v>39</v>
      </c>
      <c r="N544" s="4">
        <v>19964</v>
      </c>
      <c r="O544" s="5">
        <f t="shared" si="16"/>
        <v>27.431999122176027</v>
      </c>
      <c r="P544" s="5">
        <f t="shared" si="17"/>
        <v>27.892665278383319</v>
      </c>
      <c r="Q544" s="2" t="s">
        <v>2</v>
      </c>
      <c r="R544" s="2" t="s">
        <v>3</v>
      </c>
    </row>
    <row r="545" spans="1:18" x14ac:dyDescent="0.25">
      <c r="A545" s="2" t="s">
        <v>7</v>
      </c>
      <c r="B545" s="2" t="s">
        <v>216</v>
      </c>
      <c r="C545" s="2">
        <v>90</v>
      </c>
      <c r="D545" s="2">
        <v>40</v>
      </c>
      <c r="E545" s="4">
        <v>615077</v>
      </c>
      <c r="F545" s="2" t="s">
        <v>357</v>
      </c>
      <c r="G545" s="2" t="s">
        <v>441</v>
      </c>
      <c r="H545" s="4">
        <v>721842</v>
      </c>
      <c r="I545" s="4">
        <v>17332</v>
      </c>
      <c r="J545" s="4">
        <v>15624</v>
      </c>
      <c r="K545" s="4">
        <v>13869</v>
      </c>
      <c r="L545" s="2">
        <v>32.549999999999997</v>
      </c>
      <c r="M545" s="2">
        <v>39.81</v>
      </c>
      <c r="N545" s="4">
        <v>20439</v>
      </c>
      <c r="O545" s="5">
        <f t="shared" si="16"/>
        <v>27.431999122176027</v>
      </c>
      <c r="P545" s="5">
        <f t="shared" si="17"/>
        <v>27.892665278383333</v>
      </c>
      <c r="Q545" s="2" t="s">
        <v>2</v>
      </c>
      <c r="R545" s="2" t="s">
        <v>3</v>
      </c>
    </row>
    <row r="546" spans="1:18" x14ac:dyDescent="0.25">
      <c r="A546" s="2" t="s">
        <v>7</v>
      </c>
      <c r="B546" s="2" t="s">
        <v>216</v>
      </c>
      <c r="C546" s="2">
        <v>105</v>
      </c>
      <c r="D546" s="2">
        <v>12</v>
      </c>
      <c r="E546" s="4">
        <v>301731</v>
      </c>
      <c r="F546" s="2" t="s">
        <v>217</v>
      </c>
      <c r="G546" s="2" t="s">
        <v>247</v>
      </c>
      <c r="H546" s="4">
        <v>354107</v>
      </c>
      <c r="I546" s="4">
        <v>8503</v>
      </c>
      <c r="J546" s="4">
        <v>7663</v>
      </c>
      <c r="K546" s="4">
        <v>6803</v>
      </c>
      <c r="L546" s="2">
        <v>9.8000000000000007</v>
      </c>
      <c r="M546" s="2">
        <v>18.38</v>
      </c>
      <c r="N546" s="4">
        <v>10027</v>
      </c>
      <c r="O546" s="5">
        <f t="shared" si="16"/>
        <v>32.00399897587203</v>
      </c>
      <c r="P546" s="5">
        <f t="shared" si="17"/>
        <v>28.199452577886124</v>
      </c>
      <c r="Q546" s="2" t="s">
        <v>2</v>
      </c>
      <c r="R546" s="2" t="s">
        <v>3</v>
      </c>
    </row>
    <row r="547" spans="1:18" x14ac:dyDescent="0.25">
      <c r="A547" s="2" t="s">
        <v>7</v>
      </c>
      <c r="B547" s="2" t="s">
        <v>216</v>
      </c>
      <c r="C547" s="2">
        <v>105</v>
      </c>
      <c r="D547" s="2">
        <v>13</v>
      </c>
      <c r="E547" s="4">
        <v>321199</v>
      </c>
      <c r="F547" s="2" t="s">
        <v>218</v>
      </c>
      <c r="G547" s="2" t="s">
        <v>248</v>
      </c>
      <c r="H547" s="4">
        <v>376955</v>
      </c>
      <c r="I547" s="4">
        <v>9051</v>
      </c>
      <c r="J547" s="4">
        <v>8158</v>
      </c>
      <c r="K547" s="4">
        <v>7242</v>
      </c>
      <c r="L547" s="2">
        <v>10.62</v>
      </c>
      <c r="M547" s="2">
        <v>19.190000000000001</v>
      </c>
      <c r="N547" s="4">
        <v>10674</v>
      </c>
      <c r="O547" s="5">
        <f t="shared" si="16"/>
        <v>32.00399897587203</v>
      </c>
      <c r="P547" s="5">
        <f t="shared" si="17"/>
        <v>28.17163516228371</v>
      </c>
      <c r="Q547" s="2" t="s">
        <v>2</v>
      </c>
      <c r="R547" s="2" t="s">
        <v>3</v>
      </c>
    </row>
    <row r="548" spans="1:18" x14ac:dyDescent="0.25">
      <c r="A548" s="2" t="s">
        <v>7</v>
      </c>
      <c r="B548" s="2" t="s">
        <v>216</v>
      </c>
      <c r="C548" s="2">
        <v>105</v>
      </c>
      <c r="D548" s="2">
        <v>14</v>
      </c>
      <c r="E548" s="4">
        <v>340667</v>
      </c>
      <c r="F548" s="2" t="s">
        <v>240</v>
      </c>
      <c r="G548" s="2" t="s">
        <v>249</v>
      </c>
      <c r="H548" s="4">
        <v>399802</v>
      </c>
      <c r="I548" s="4">
        <v>9600</v>
      </c>
      <c r="J548" s="4">
        <v>8652</v>
      </c>
      <c r="K548" s="4">
        <v>7680</v>
      </c>
      <c r="L548" s="2">
        <v>11.43</v>
      </c>
      <c r="M548" s="2">
        <v>20.010000000000002</v>
      </c>
      <c r="N548" s="4">
        <v>11321</v>
      </c>
      <c r="O548" s="5">
        <f t="shared" si="16"/>
        <v>32.00399897587203</v>
      </c>
      <c r="P548" s="5">
        <f t="shared" si="17"/>
        <v>28.199452577886131</v>
      </c>
      <c r="Q548" s="2" t="s">
        <v>2</v>
      </c>
      <c r="R548" s="2" t="s">
        <v>3</v>
      </c>
    </row>
    <row r="549" spans="1:18" x14ac:dyDescent="0.25">
      <c r="A549" s="2" t="s">
        <v>7</v>
      </c>
      <c r="B549" s="2" t="s">
        <v>216</v>
      </c>
      <c r="C549" s="2">
        <v>105</v>
      </c>
      <c r="D549" s="2">
        <v>15</v>
      </c>
      <c r="E549" s="4">
        <v>360135</v>
      </c>
      <c r="F549" s="2" t="s">
        <v>220</v>
      </c>
      <c r="G549" s="2" t="s">
        <v>126</v>
      </c>
      <c r="H549" s="4">
        <v>422649</v>
      </c>
      <c r="I549" s="4">
        <v>10148</v>
      </c>
      <c r="J549" s="4">
        <v>9147</v>
      </c>
      <c r="K549" s="4">
        <v>8119</v>
      </c>
      <c r="L549" s="2">
        <v>12.24</v>
      </c>
      <c r="M549" s="2">
        <v>20.82</v>
      </c>
      <c r="N549" s="4">
        <v>11968</v>
      </c>
      <c r="O549" s="5">
        <f t="shared" si="16"/>
        <v>32.00399897587203</v>
      </c>
      <c r="P549" s="5">
        <f t="shared" si="17"/>
        <v>28.199452577886127</v>
      </c>
      <c r="Q549" s="2" t="s">
        <v>2</v>
      </c>
      <c r="R549" s="2" t="s">
        <v>3</v>
      </c>
    </row>
    <row r="550" spans="1:18" x14ac:dyDescent="0.25">
      <c r="A550" s="2" t="s">
        <v>7</v>
      </c>
      <c r="B550" s="2" t="s">
        <v>216</v>
      </c>
      <c r="C550" s="2">
        <v>105</v>
      </c>
      <c r="D550" s="2">
        <v>16</v>
      </c>
      <c r="E550" s="4">
        <v>379603</v>
      </c>
      <c r="F550" s="2" t="s">
        <v>60</v>
      </c>
      <c r="G550" s="2" t="s">
        <v>252</v>
      </c>
      <c r="H550" s="4">
        <v>445497</v>
      </c>
      <c r="I550" s="4">
        <v>10697</v>
      </c>
      <c r="J550" s="4">
        <v>9641</v>
      </c>
      <c r="K550" s="4">
        <v>8558</v>
      </c>
      <c r="L550" s="2">
        <v>13.06</v>
      </c>
      <c r="M550" s="2">
        <v>21.63</v>
      </c>
      <c r="N550" s="4">
        <v>12615</v>
      </c>
      <c r="O550" s="5">
        <f t="shared" si="16"/>
        <v>32.00399897587203</v>
      </c>
      <c r="P550" s="5">
        <f t="shared" si="17"/>
        <v>28.171635162283703</v>
      </c>
      <c r="Q550" s="2" t="s">
        <v>2</v>
      </c>
      <c r="R550" s="2" t="s">
        <v>3</v>
      </c>
    </row>
    <row r="551" spans="1:18" x14ac:dyDescent="0.25">
      <c r="A551" s="2" t="s">
        <v>7</v>
      </c>
      <c r="B551" s="2" t="s">
        <v>216</v>
      </c>
      <c r="C551" s="2">
        <v>105</v>
      </c>
      <c r="D551" s="2">
        <v>17</v>
      </c>
      <c r="E551" s="4">
        <v>399071</v>
      </c>
      <c r="F551" s="2" t="s">
        <v>93</v>
      </c>
      <c r="G551" s="2" t="s">
        <v>165</v>
      </c>
      <c r="H551" s="4">
        <v>468344</v>
      </c>
      <c r="I551" s="4">
        <v>11246</v>
      </c>
      <c r="J551" s="4">
        <v>10136</v>
      </c>
      <c r="K551" s="4">
        <v>8997</v>
      </c>
      <c r="L551" s="2">
        <v>13.87</v>
      </c>
      <c r="M551" s="2">
        <v>22.45</v>
      </c>
      <c r="N551" s="4">
        <v>13262</v>
      </c>
      <c r="O551" s="5">
        <f t="shared" si="16"/>
        <v>32.00399897587203</v>
      </c>
      <c r="P551" s="5">
        <f t="shared" si="17"/>
        <v>28.199452577886127</v>
      </c>
      <c r="Q551" s="2" t="s">
        <v>2</v>
      </c>
      <c r="R551" s="2" t="s">
        <v>3</v>
      </c>
    </row>
    <row r="552" spans="1:18" x14ac:dyDescent="0.25">
      <c r="A552" s="2" t="s">
        <v>7</v>
      </c>
      <c r="B552" s="2" t="s">
        <v>216</v>
      </c>
      <c r="C552" s="2">
        <v>105</v>
      </c>
      <c r="D552" s="2">
        <v>18</v>
      </c>
      <c r="E552" s="4">
        <v>418540</v>
      </c>
      <c r="F552" s="2" t="s">
        <v>225</v>
      </c>
      <c r="G552" s="2" t="s">
        <v>255</v>
      </c>
      <c r="H552" s="4">
        <v>491192</v>
      </c>
      <c r="I552" s="4">
        <v>11794</v>
      </c>
      <c r="J552" s="4">
        <v>10630</v>
      </c>
      <c r="K552" s="4">
        <v>9436</v>
      </c>
      <c r="L552" s="2">
        <v>14.68</v>
      </c>
      <c r="M552" s="2">
        <v>23.26</v>
      </c>
      <c r="N552" s="4">
        <v>13909</v>
      </c>
      <c r="O552" s="5">
        <f t="shared" si="16"/>
        <v>32.00399897587203</v>
      </c>
      <c r="P552" s="5">
        <f t="shared" si="17"/>
        <v>28.199452577886131</v>
      </c>
      <c r="Q552" s="2" t="s">
        <v>2</v>
      </c>
      <c r="R552" s="2" t="s">
        <v>3</v>
      </c>
    </row>
    <row r="553" spans="1:18" x14ac:dyDescent="0.25">
      <c r="A553" s="2" t="s">
        <v>7</v>
      </c>
      <c r="B553" s="2" t="s">
        <v>216</v>
      </c>
      <c r="C553" s="2">
        <v>105</v>
      </c>
      <c r="D553" s="2">
        <v>19</v>
      </c>
      <c r="E553" s="4">
        <v>438008</v>
      </c>
      <c r="F553" s="2" t="s">
        <v>232</v>
      </c>
      <c r="G553" s="2" t="s">
        <v>257</v>
      </c>
      <c r="H553" s="4">
        <v>514039</v>
      </c>
      <c r="I553" s="4">
        <v>12343</v>
      </c>
      <c r="J553" s="4">
        <v>11124</v>
      </c>
      <c r="K553" s="4">
        <v>9875</v>
      </c>
      <c r="L553" s="2">
        <v>15.49</v>
      </c>
      <c r="M553" s="2">
        <v>24.07</v>
      </c>
      <c r="N553" s="4">
        <v>14556</v>
      </c>
      <c r="O553" s="5">
        <f t="shared" si="16"/>
        <v>32.00399897587203</v>
      </c>
      <c r="P553" s="5">
        <f t="shared" si="17"/>
        <v>28.199452577886127</v>
      </c>
      <c r="Q553" s="2" t="s">
        <v>2</v>
      </c>
      <c r="R553" s="2" t="s">
        <v>3</v>
      </c>
    </row>
    <row r="554" spans="1:18" x14ac:dyDescent="0.25">
      <c r="A554" s="2" t="s">
        <v>7</v>
      </c>
      <c r="B554" s="2" t="s">
        <v>216</v>
      </c>
      <c r="C554" s="2">
        <v>105</v>
      </c>
      <c r="D554" s="2">
        <v>20</v>
      </c>
      <c r="E554" s="4">
        <v>457476</v>
      </c>
      <c r="F554" s="2" t="s">
        <v>234</v>
      </c>
      <c r="G554" s="2" t="s">
        <v>286</v>
      </c>
      <c r="H554" s="4">
        <v>536886</v>
      </c>
      <c r="I554" s="4">
        <v>12891</v>
      </c>
      <c r="J554" s="4">
        <v>11619</v>
      </c>
      <c r="K554" s="4">
        <v>10314</v>
      </c>
      <c r="L554" s="2">
        <v>16.309999999999999</v>
      </c>
      <c r="M554" s="2">
        <v>24.88</v>
      </c>
      <c r="N554" s="4">
        <v>15203</v>
      </c>
      <c r="O554" s="5">
        <f t="shared" si="16"/>
        <v>32.00399897587203</v>
      </c>
      <c r="P554" s="5">
        <f t="shared" si="17"/>
        <v>28.171635162283707</v>
      </c>
      <c r="Q554" s="2" t="s">
        <v>2</v>
      </c>
      <c r="R554" s="2" t="s">
        <v>3</v>
      </c>
    </row>
    <row r="555" spans="1:18" x14ac:dyDescent="0.25">
      <c r="A555" s="2" t="s">
        <v>7</v>
      </c>
      <c r="B555" s="2" t="s">
        <v>216</v>
      </c>
      <c r="C555" s="2">
        <v>105</v>
      </c>
      <c r="D555" s="2">
        <v>21</v>
      </c>
      <c r="E555" s="4">
        <v>476944</v>
      </c>
      <c r="F555" s="2" t="s">
        <v>236</v>
      </c>
      <c r="G555" s="2" t="s">
        <v>287</v>
      </c>
      <c r="H555" s="4">
        <v>559734</v>
      </c>
      <c r="I555" s="4">
        <v>13440</v>
      </c>
      <c r="J555" s="4">
        <v>12113</v>
      </c>
      <c r="K555" s="4">
        <v>10753</v>
      </c>
      <c r="L555" s="2">
        <v>17.12</v>
      </c>
      <c r="M555" s="2">
        <v>25.7</v>
      </c>
      <c r="N555" s="4">
        <v>15850</v>
      </c>
      <c r="O555" s="5">
        <f t="shared" si="16"/>
        <v>32.00399897587203</v>
      </c>
      <c r="P555" s="5">
        <f t="shared" si="17"/>
        <v>28.199452577886124</v>
      </c>
      <c r="Q555" s="2" t="s">
        <v>2</v>
      </c>
      <c r="R555" s="2" t="s">
        <v>3</v>
      </c>
    </row>
    <row r="556" spans="1:18" x14ac:dyDescent="0.25">
      <c r="A556" s="2" t="s">
        <v>7</v>
      </c>
      <c r="B556" s="2" t="s">
        <v>216</v>
      </c>
      <c r="C556" s="2">
        <v>105</v>
      </c>
      <c r="D556" s="2">
        <v>22</v>
      </c>
      <c r="E556" s="4">
        <v>496412</v>
      </c>
      <c r="F556" s="2" t="s">
        <v>238</v>
      </c>
      <c r="G556" s="2" t="s">
        <v>288</v>
      </c>
      <c r="H556" s="4">
        <v>582581</v>
      </c>
      <c r="I556" s="4">
        <v>13989</v>
      </c>
      <c r="J556" s="4">
        <v>12608</v>
      </c>
      <c r="K556" s="4">
        <v>11192</v>
      </c>
      <c r="L556" s="2">
        <v>17.93</v>
      </c>
      <c r="M556" s="2">
        <v>26.51</v>
      </c>
      <c r="N556" s="4">
        <v>16497</v>
      </c>
      <c r="O556" s="5">
        <f t="shared" si="16"/>
        <v>32.00399897587203</v>
      </c>
      <c r="P556" s="5">
        <f t="shared" si="17"/>
        <v>28.199452577886131</v>
      </c>
      <c r="Q556" s="2" t="s">
        <v>2</v>
      </c>
      <c r="R556" s="2" t="s">
        <v>3</v>
      </c>
    </row>
    <row r="557" spans="1:18" x14ac:dyDescent="0.25">
      <c r="A557" s="2" t="s">
        <v>7</v>
      </c>
      <c r="B557" s="2" t="s">
        <v>216</v>
      </c>
      <c r="C557" s="2">
        <v>105</v>
      </c>
      <c r="D557" s="2">
        <v>23</v>
      </c>
      <c r="E557" s="4">
        <v>515880</v>
      </c>
      <c r="F557" s="2" t="s">
        <v>250</v>
      </c>
      <c r="G557" s="2" t="s">
        <v>289</v>
      </c>
      <c r="H557" s="4">
        <v>605429</v>
      </c>
      <c r="I557" s="4">
        <v>14537</v>
      </c>
      <c r="J557" s="4">
        <v>13102</v>
      </c>
      <c r="K557" s="4">
        <v>11631</v>
      </c>
      <c r="L557" s="2">
        <v>18.75</v>
      </c>
      <c r="M557" s="2">
        <v>27.32</v>
      </c>
      <c r="N557" s="4">
        <v>17144</v>
      </c>
      <c r="O557" s="5">
        <f t="shared" si="16"/>
        <v>32.00399897587203</v>
      </c>
      <c r="P557" s="5">
        <f t="shared" si="17"/>
        <v>28.171635162283707</v>
      </c>
      <c r="Q557" s="2" t="s">
        <v>2</v>
      </c>
      <c r="R557" s="2" t="s">
        <v>3</v>
      </c>
    </row>
    <row r="558" spans="1:18" x14ac:dyDescent="0.25">
      <c r="A558" s="2" t="s">
        <v>7</v>
      </c>
      <c r="B558" s="2" t="s">
        <v>216</v>
      </c>
      <c r="C558" s="2">
        <v>105</v>
      </c>
      <c r="D558" s="2">
        <v>24</v>
      </c>
      <c r="E558" s="4">
        <v>535348</v>
      </c>
      <c r="F558" s="2" t="s">
        <v>251</v>
      </c>
      <c r="G558" s="2" t="s">
        <v>290</v>
      </c>
      <c r="H558" s="4">
        <v>628276</v>
      </c>
      <c r="I558" s="4">
        <v>15086</v>
      </c>
      <c r="J558" s="4">
        <v>13597</v>
      </c>
      <c r="K558" s="4">
        <v>12070</v>
      </c>
      <c r="L558" s="2">
        <v>19.559999999999999</v>
      </c>
      <c r="M558" s="2">
        <v>28.13</v>
      </c>
      <c r="N558" s="4">
        <v>17791</v>
      </c>
      <c r="O558" s="5">
        <f t="shared" si="16"/>
        <v>32.00399897587203</v>
      </c>
      <c r="P558" s="5">
        <f t="shared" si="17"/>
        <v>28.171635162283707</v>
      </c>
      <c r="Q558" s="2" t="s">
        <v>2</v>
      </c>
      <c r="R558" s="2" t="s">
        <v>3</v>
      </c>
    </row>
    <row r="559" spans="1:18" x14ac:dyDescent="0.25">
      <c r="A559" s="2" t="s">
        <v>7</v>
      </c>
      <c r="B559" s="2" t="s">
        <v>216</v>
      </c>
      <c r="C559" s="2">
        <v>105</v>
      </c>
      <c r="D559" s="2">
        <v>25</v>
      </c>
      <c r="E559" s="4">
        <v>554816</v>
      </c>
      <c r="F559" s="2" t="s">
        <v>253</v>
      </c>
      <c r="G559" s="2" t="s">
        <v>291</v>
      </c>
      <c r="H559" s="4">
        <v>651124</v>
      </c>
      <c r="I559" s="4">
        <v>15634</v>
      </c>
      <c r="J559" s="4">
        <v>14091</v>
      </c>
      <c r="K559" s="4">
        <v>12509</v>
      </c>
      <c r="L559" s="2">
        <v>20.37</v>
      </c>
      <c r="M559" s="2">
        <v>28.95</v>
      </c>
      <c r="N559" s="4">
        <v>18438</v>
      </c>
      <c r="O559" s="5">
        <f t="shared" si="16"/>
        <v>32.00399897587203</v>
      </c>
      <c r="P559" s="5">
        <f t="shared" si="17"/>
        <v>28.199452577886124</v>
      </c>
      <c r="Q559" s="2" t="s">
        <v>2</v>
      </c>
      <c r="R559" s="2" t="s">
        <v>3</v>
      </c>
    </row>
    <row r="560" spans="1:18" x14ac:dyDescent="0.25">
      <c r="A560" s="2" t="s">
        <v>7</v>
      </c>
      <c r="B560" s="2" t="s">
        <v>216</v>
      </c>
      <c r="C560" s="2">
        <v>105</v>
      </c>
      <c r="D560" s="2">
        <v>26</v>
      </c>
      <c r="E560" s="4">
        <v>574284</v>
      </c>
      <c r="F560" s="2" t="s">
        <v>254</v>
      </c>
      <c r="G560" s="2" t="s">
        <v>442</v>
      </c>
      <c r="H560" s="4">
        <v>673971</v>
      </c>
      <c r="I560" s="4">
        <v>16183</v>
      </c>
      <c r="J560" s="4">
        <v>14586</v>
      </c>
      <c r="K560" s="4">
        <v>12947</v>
      </c>
      <c r="L560" s="2">
        <v>21.18</v>
      </c>
      <c r="M560" s="2">
        <v>29.76</v>
      </c>
      <c r="N560" s="4">
        <v>19085</v>
      </c>
      <c r="O560" s="5">
        <f t="shared" si="16"/>
        <v>32.00399897587203</v>
      </c>
      <c r="P560" s="5">
        <f t="shared" si="17"/>
        <v>28.199452577886131</v>
      </c>
      <c r="Q560" s="2" t="s">
        <v>2</v>
      </c>
      <c r="R560" s="2" t="s">
        <v>3</v>
      </c>
    </row>
    <row r="561" spans="1:18" x14ac:dyDescent="0.25">
      <c r="A561" s="2" t="s">
        <v>7</v>
      </c>
      <c r="B561" s="2" t="s">
        <v>216</v>
      </c>
      <c r="C561" s="2">
        <v>105</v>
      </c>
      <c r="D561" s="2">
        <v>27</v>
      </c>
      <c r="E561" s="4">
        <v>593752</v>
      </c>
      <c r="F561" s="2" t="s">
        <v>256</v>
      </c>
      <c r="G561" s="2" t="s">
        <v>443</v>
      </c>
      <c r="H561" s="4">
        <v>696818</v>
      </c>
      <c r="I561" s="4">
        <v>16732</v>
      </c>
      <c r="J561" s="4">
        <v>15080</v>
      </c>
      <c r="K561" s="4">
        <v>13386</v>
      </c>
      <c r="L561" s="2">
        <v>22</v>
      </c>
      <c r="M561" s="2">
        <v>30.57</v>
      </c>
      <c r="N561" s="4">
        <v>19732</v>
      </c>
      <c r="O561" s="5">
        <f t="shared" si="16"/>
        <v>32.00399897587203</v>
      </c>
      <c r="P561" s="5">
        <f t="shared" si="17"/>
        <v>28.171635162283707</v>
      </c>
      <c r="Q561" s="2" t="s">
        <v>2</v>
      </c>
      <c r="R561" s="2" t="s">
        <v>3</v>
      </c>
    </row>
    <row r="562" spans="1:18" x14ac:dyDescent="0.25">
      <c r="A562" s="2" t="s">
        <v>7</v>
      </c>
      <c r="B562" s="2" t="s">
        <v>216</v>
      </c>
      <c r="C562" s="2">
        <v>105</v>
      </c>
      <c r="D562" s="2">
        <v>28</v>
      </c>
      <c r="E562" s="4">
        <v>613220</v>
      </c>
      <c r="F562" s="2" t="s">
        <v>106</v>
      </c>
      <c r="G562" s="2" t="s">
        <v>444</v>
      </c>
      <c r="H562" s="4">
        <v>719666</v>
      </c>
      <c r="I562" s="4">
        <v>17280</v>
      </c>
      <c r="J562" s="4">
        <v>15574</v>
      </c>
      <c r="K562" s="4">
        <v>13825</v>
      </c>
      <c r="L562" s="2">
        <v>22.81</v>
      </c>
      <c r="M562" s="2">
        <v>31.39</v>
      </c>
      <c r="N562" s="4">
        <v>20379</v>
      </c>
      <c r="O562" s="5">
        <f t="shared" si="16"/>
        <v>32.00399897587203</v>
      </c>
      <c r="P562" s="5">
        <f t="shared" si="17"/>
        <v>28.199452577886131</v>
      </c>
      <c r="Q562" s="2" t="s">
        <v>2</v>
      </c>
      <c r="R562" s="2" t="s">
        <v>3</v>
      </c>
    </row>
    <row r="563" spans="1:18" x14ac:dyDescent="0.25">
      <c r="A563" s="2" t="s">
        <v>7</v>
      </c>
      <c r="B563" s="2" t="s">
        <v>216</v>
      </c>
      <c r="C563" s="2">
        <v>105</v>
      </c>
      <c r="D563" s="2">
        <v>29</v>
      </c>
      <c r="E563" s="4">
        <v>632688</v>
      </c>
      <c r="F563" s="2" t="s">
        <v>268</v>
      </c>
      <c r="G563" s="2" t="s">
        <v>445</v>
      </c>
      <c r="H563" s="4">
        <v>742513</v>
      </c>
      <c r="I563" s="4">
        <v>17829</v>
      </c>
      <c r="J563" s="4">
        <v>16069</v>
      </c>
      <c r="K563" s="4">
        <v>14264</v>
      </c>
      <c r="L563" s="2">
        <v>23.62</v>
      </c>
      <c r="M563" s="2">
        <v>32.200000000000003</v>
      </c>
      <c r="N563" s="4">
        <v>21026</v>
      </c>
      <c r="O563" s="5">
        <f t="shared" si="16"/>
        <v>32.00399897587203</v>
      </c>
      <c r="P563" s="5">
        <f t="shared" si="17"/>
        <v>28.199452577886131</v>
      </c>
      <c r="Q563" s="2" t="s">
        <v>2</v>
      </c>
      <c r="R563" s="2" t="s">
        <v>3</v>
      </c>
    </row>
    <row r="564" spans="1:18" x14ac:dyDescent="0.25">
      <c r="A564" s="2" t="s">
        <v>7</v>
      </c>
      <c r="B564" s="2" t="s">
        <v>216</v>
      </c>
      <c r="C564" s="2">
        <v>105</v>
      </c>
      <c r="D564" s="2">
        <v>30</v>
      </c>
      <c r="E564" s="4">
        <v>652156</v>
      </c>
      <c r="F564" s="2" t="s">
        <v>270</v>
      </c>
      <c r="G564" s="2" t="s">
        <v>446</v>
      </c>
      <c r="H564" s="4">
        <v>765361</v>
      </c>
      <c r="I564" s="4">
        <v>18377</v>
      </c>
      <c r="J564" s="4">
        <v>16563</v>
      </c>
      <c r="K564" s="4">
        <v>14703</v>
      </c>
      <c r="L564" s="2">
        <v>24.43</v>
      </c>
      <c r="M564" s="2">
        <v>33.01</v>
      </c>
      <c r="N564" s="4">
        <v>21673</v>
      </c>
      <c r="O564" s="5">
        <f t="shared" si="16"/>
        <v>32.00399897587203</v>
      </c>
      <c r="P564" s="5">
        <f t="shared" si="17"/>
        <v>28.199452577886124</v>
      </c>
      <c r="Q564" s="2" t="s">
        <v>2</v>
      </c>
      <c r="R564" s="2" t="s">
        <v>3</v>
      </c>
    </row>
    <row r="565" spans="1:18" x14ac:dyDescent="0.25">
      <c r="A565" s="2" t="s">
        <v>7</v>
      </c>
      <c r="B565" s="2" t="s">
        <v>216</v>
      </c>
      <c r="C565" s="2">
        <v>105</v>
      </c>
      <c r="D565" s="2">
        <v>31</v>
      </c>
      <c r="E565" s="4">
        <v>671624</v>
      </c>
      <c r="F565" s="2" t="s">
        <v>281</v>
      </c>
      <c r="G565" s="2" t="s">
        <v>447</v>
      </c>
      <c r="H565" s="4">
        <v>788208</v>
      </c>
      <c r="I565" s="4">
        <v>18926</v>
      </c>
      <c r="J565" s="4">
        <v>17058</v>
      </c>
      <c r="K565" s="4">
        <v>15142</v>
      </c>
      <c r="L565" s="2">
        <v>25.25</v>
      </c>
      <c r="M565" s="2">
        <v>33.82</v>
      </c>
      <c r="N565" s="4">
        <v>22320</v>
      </c>
      <c r="O565" s="5">
        <f t="shared" si="16"/>
        <v>32.00399897587203</v>
      </c>
      <c r="P565" s="5">
        <f t="shared" si="17"/>
        <v>28.171635162283707</v>
      </c>
      <c r="Q565" s="2" t="s">
        <v>2</v>
      </c>
      <c r="R565" s="2" t="s">
        <v>3</v>
      </c>
    </row>
    <row r="566" spans="1:18" x14ac:dyDescent="0.25">
      <c r="A566" s="2" t="s">
        <v>7</v>
      </c>
      <c r="B566" s="2" t="s">
        <v>216</v>
      </c>
      <c r="C566" s="2">
        <v>105</v>
      </c>
      <c r="D566" s="2">
        <v>32</v>
      </c>
      <c r="E566" s="4">
        <v>691092</v>
      </c>
      <c r="F566" s="2" t="s">
        <v>283</v>
      </c>
      <c r="G566" s="2" t="s">
        <v>448</v>
      </c>
      <c r="H566" s="4">
        <v>811056</v>
      </c>
      <c r="I566" s="4">
        <v>19475</v>
      </c>
      <c r="J566" s="4">
        <v>17552</v>
      </c>
      <c r="K566" s="4">
        <v>15581</v>
      </c>
      <c r="L566" s="2">
        <v>26.06</v>
      </c>
      <c r="M566" s="2">
        <v>34.64</v>
      </c>
      <c r="N566" s="4">
        <v>22967</v>
      </c>
      <c r="O566" s="5">
        <f t="shared" si="16"/>
        <v>32.00399897587203</v>
      </c>
      <c r="P566" s="5">
        <f t="shared" si="17"/>
        <v>28.199452577886131</v>
      </c>
      <c r="Q566" s="2" t="s">
        <v>2</v>
      </c>
      <c r="R566" s="2" t="s">
        <v>3</v>
      </c>
    </row>
    <row r="567" spans="1:18" x14ac:dyDescent="0.25">
      <c r="A567" s="2" t="s">
        <v>7</v>
      </c>
      <c r="B567" s="2" t="s">
        <v>216</v>
      </c>
      <c r="C567" s="2">
        <v>105</v>
      </c>
      <c r="D567" s="2">
        <v>33</v>
      </c>
      <c r="E567" s="4">
        <v>710560</v>
      </c>
      <c r="F567" s="2" t="s">
        <v>343</v>
      </c>
      <c r="G567" s="2" t="s">
        <v>449</v>
      </c>
      <c r="H567" s="4">
        <v>833903</v>
      </c>
      <c r="I567" s="4">
        <v>20023</v>
      </c>
      <c r="J567" s="4">
        <v>18047</v>
      </c>
      <c r="K567" s="4">
        <v>16020</v>
      </c>
      <c r="L567" s="2">
        <v>26.87</v>
      </c>
      <c r="M567" s="2">
        <v>35.450000000000003</v>
      </c>
      <c r="N567" s="4">
        <v>23614</v>
      </c>
      <c r="O567" s="5">
        <f t="shared" si="16"/>
        <v>32.00399897587203</v>
      </c>
      <c r="P567" s="5">
        <f t="shared" si="17"/>
        <v>28.199452577886131</v>
      </c>
      <c r="Q567" s="2" t="s">
        <v>2</v>
      </c>
      <c r="R567" s="2" t="s">
        <v>3</v>
      </c>
    </row>
    <row r="568" spans="1:18" x14ac:dyDescent="0.25">
      <c r="A568" s="2" t="s">
        <v>7</v>
      </c>
      <c r="B568" s="2" t="s">
        <v>216</v>
      </c>
      <c r="C568" s="2">
        <v>105</v>
      </c>
      <c r="D568" s="2">
        <v>34</v>
      </c>
      <c r="E568" s="4">
        <v>730028</v>
      </c>
      <c r="F568" s="2" t="s">
        <v>345</v>
      </c>
      <c r="G568" s="2" t="s">
        <v>450</v>
      </c>
      <c r="H568" s="4">
        <v>856750</v>
      </c>
      <c r="I568" s="4">
        <v>20572</v>
      </c>
      <c r="J568" s="4">
        <v>18541</v>
      </c>
      <c r="K568" s="4">
        <v>16459</v>
      </c>
      <c r="L568" s="2">
        <v>27.69</v>
      </c>
      <c r="M568" s="2">
        <v>36.26</v>
      </c>
      <c r="N568" s="4">
        <v>24260</v>
      </c>
      <c r="O568" s="5">
        <f t="shared" si="16"/>
        <v>32.00399897587203</v>
      </c>
      <c r="P568" s="5">
        <f t="shared" si="17"/>
        <v>28.171635162283696</v>
      </c>
      <c r="Q568" s="2" t="s">
        <v>2</v>
      </c>
      <c r="R568" s="2" t="s">
        <v>3</v>
      </c>
    </row>
    <row r="569" spans="1:18" x14ac:dyDescent="0.25">
      <c r="A569" s="2" t="s">
        <v>7</v>
      </c>
      <c r="B569" s="2" t="s">
        <v>216</v>
      </c>
      <c r="C569" s="2">
        <v>105</v>
      </c>
      <c r="D569" s="2">
        <v>35</v>
      </c>
      <c r="E569" s="4">
        <v>749497</v>
      </c>
      <c r="F569" s="2" t="s">
        <v>347</v>
      </c>
      <c r="G569" s="2" t="s">
        <v>451</v>
      </c>
      <c r="H569" s="4">
        <v>879598</v>
      </c>
      <c r="I569" s="4">
        <v>21121</v>
      </c>
      <c r="J569" s="4">
        <v>19036</v>
      </c>
      <c r="K569" s="4">
        <v>16898</v>
      </c>
      <c r="L569" s="2">
        <v>28.5</v>
      </c>
      <c r="M569" s="2">
        <v>37.08</v>
      </c>
      <c r="N569" s="4">
        <v>24907</v>
      </c>
      <c r="O569" s="5">
        <f t="shared" si="16"/>
        <v>32.00399897587203</v>
      </c>
      <c r="P569" s="5">
        <f t="shared" si="17"/>
        <v>28.199452577886124</v>
      </c>
      <c r="Q569" s="2" t="s">
        <v>2</v>
      </c>
      <c r="R569" s="2" t="s">
        <v>3</v>
      </c>
    </row>
    <row r="570" spans="1:18" x14ac:dyDescent="0.25">
      <c r="A570" s="2" t="s">
        <v>7</v>
      </c>
      <c r="B570" s="2" t="s">
        <v>216</v>
      </c>
      <c r="C570" s="2">
        <v>105</v>
      </c>
      <c r="D570" s="2">
        <v>36</v>
      </c>
      <c r="E570" s="4">
        <v>768965</v>
      </c>
      <c r="F570" s="2" t="s">
        <v>349</v>
      </c>
      <c r="G570" s="2" t="s">
        <v>452</v>
      </c>
      <c r="H570" s="4">
        <v>902445</v>
      </c>
      <c r="I570" s="4">
        <v>21669</v>
      </c>
      <c r="J570" s="4">
        <v>19530</v>
      </c>
      <c r="K570" s="4">
        <v>17337</v>
      </c>
      <c r="L570" s="2">
        <v>29.31</v>
      </c>
      <c r="M570" s="2">
        <v>37.89</v>
      </c>
      <c r="N570" s="4">
        <v>25554</v>
      </c>
      <c r="O570" s="5">
        <f t="shared" si="16"/>
        <v>32.00399897587203</v>
      </c>
      <c r="P570" s="5">
        <f t="shared" si="17"/>
        <v>28.199452577886131</v>
      </c>
      <c r="Q570" s="2" t="s">
        <v>2</v>
      </c>
      <c r="R570" s="2" t="s">
        <v>3</v>
      </c>
    </row>
    <row r="571" spans="1:18" x14ac:dyDescent="0.25">
      <c r="A571" s="2" t="s">
        <v>7</v>
      </c>
      <c r="B571" s="2" t="s">
        <v>216</v>
      </c>
      <c r="C571" s="2">
        <v>105</v>
      </c>
      <c r="D571" s="2">
        <v>37</v>
      </c>
      <c r="E571" s="4">
        <v>788433</v>
      </c>
      <c r="F571" s="2" t="s">
        <v>351</v>
      </c>
      <c r="G571" s="2" t="s">
        <v>453</v>
      </c>
      <c r="H571" s="4">
        <v>925293</v>
      </c>
      <c r="I571" s="4">
        <v>22218</v>
      </c>
      <c r="J571" s="4">
        <v>20024</v>
      </c>
      <c r="K571" s="4">
        <v>17776</v>
      </c>
      <c r="L571" s="2">
        <v>30.12</v>
      </c>
      <c r="M571" s="2">
        <v>38.700000000000003</v>
      </c>
      <c r="N571" s="4">
        <v>26201</v>
      </c>
      <c r="O571" s="5">
        <f t="shared" si="16"/>
        <v>32.00399897587203</v>
      </c>
      <c r="P571" s="5">
        <f t="shared" si="17"/>
        <v>28.199452577886131</v>
      </c>
      <c r="Q571" s="2" t="s">
        <v>2</v>
      </c>
      <c r="R571" s="2" t="s">
        <v>3</v>
      </c>
    </row>
    <row r="572" spans="1:18" x14ac:dyDescent="0.25">
      <c r="A572" s="2" t="s">
        <v>7</v>
      </c>
      <c r="B572" s="2" t="s">
        <v>216</v>
      </c>
      <c r="C572" s="2">
        <v>105</v>
      </c>
      <c r="D572" s="2">
        <v>38</v>
      </c>
      <c r="E572" s="4">
        <v>807901</v>
      </c>
      <c r="F572" s="2" t="s">
        <v>353</v>
      </c>
      <c r="G572" s="2" t="s">
        <v>454</v>
      </c>
      <c r="H572" s="4">
        <v>948141</v>
      </c>
      <c r="I572" s="4">
        <v>22767</v>
      </c>
      <c r="J572" s="4">
        <v>20518</v>
      </c>
      <c r="K572" s="4">
        <v>18215</v>
      </c>
      <c r="L572" s="2">
        <v>30.93</v>
      </c>
      <c r="M572" s="2">
        <v>39.51</v>
      </c>
      <c r="N572" s="4">
        <v>26848</v>
      </c>
      <c r="O572" s="5">
        <f t="shared" si="16"/>
        <v>32.00399897587203</v>
      </c>
      <c r="P572" s="5">
        <f t="shared" si="17"/>
        <v>28.199452577886124</v>
      </c>
      <c r="Q572" s="2" t="s">
        <v>2</v>
      </c>
      <c r="R572" s="2" t="s">
        <v>3</v>
      </c>
    </row>
    <row r="573" spans="1:18" x14ac:dyDescent="0.25">
      <c r="A573" s="2" t="s">
        <v>7</v>
      </c>
      <c r="B573" s="2" t="s">
        <v>216</v>
      </c>
      <c r="C573" s="2">
        <v>105</v>
      </c>
      <c r="D573" s="2">
        <v>39</v>
      </c>
      <c r="E573" s="4">
        <v>827369</v>
      </c>
      <c r="F573" s="2" t="s">
        <v>355</v>
      </c>
      <c r="G573" s="2" t="s">
        <v>455</v>
      </c>
      <c r="H573" s="4">
        <v>970989</v>
      </c>
      <c r="I573" s="4">
        <v>23316</v>
      </c>
      <c r="J573" s="4">
        <v>21012</v>
      </c>
      <c r="K573" s="4">
        <v>18654</v>
      </c>
      <c r="L573" s="2">
        <v>31.74</v>
      </c>
      <c r="M573" s="2">
        <v>40.33</v>
      </c>
      <c r="N573" s="4">
        <v>27495</v>
      </c>
      <c r="O573" s="5">
        <f t="shared" si="16"/>
        <v>32.00399897587203</v>
      </c>
      <c r="P573" s="5">
        <f t="shared" si="17"/>
        <v>28.227255518178623</v>
      </c>
      <c r="Q573" s="2" t="s">
        <v>2</v>
      </c>
      <c r="R573" s="2" t="s">
        <v>3</v>
      </c>
    </row>
    <row r="574" spans="1:18" x14ac:dyDescent="0.25">
      <c r="A574" s="2" t="s">
        <v>7</v>
      </c>
      <c r="B574" s="2" t="s">
        <v>216</v>
      </c>
      <c r="C574" s="2">
        <v>105</v>
      </c>
      <c r="D574" s="2">
        <v>40</v>
      </c>
      <c r="E574" s="4">
        <v>846837</v>
      </c>
      <c r="F574" s="2" t="s">
        <v>357</v>
      </c>
      <c r="G574" s="2" t="s">
        <v>456</v>
      </c>
      <c r="H574" s="4">
        <v>993837</v>
      </c>
      <c r="I574" s="4">
        <v>23865</v>
      </c>
      <c r="J574" s="4">
        <v>21506</v>
      </c>
      <c r="K574" s="4">
        <v>19093</v>
      </c>
      <c r="L574" s="2">
        <v>32.549999999999997</v>
      </c>
      <c r="M574" s="2">
        <v>41.14</v>
      </c>
      <c r="N574" s="4">
        <v>28142</v>
      </c>
      <c r="O574" s="5">
        <f t="shared" si="16"/>
        <v>32.00399897587203</v>
      </c>
      <c r="P574" s="5">
        <f t="shared" si="17"/>
        <v>28.227255518178634</v>
      </c>
      <c r="Q574" s="2" t="s">
        <v>2</v>
      </c>
      <c r="R574" s="2" t="s">
        <v>3</v>
      </c>
    </row>
    <row r="575" spans="1:18" x14ac:dyDescent="0.25">
      <c r="A575" s="2" t="s">
        <v>7</v>
      </c>
      <c r="B575" s="2" t="s">
        <v>216</v>
      </c>
      <c r="C575" s="2">
        <v>135</v>
      </c>
      <c r="D575" s="2">
        <v>19</v>
      </c>
      <c r="E575" s="4">
        <v>755968</v>
      </c>
      <c r="F575" s="2" t="s">
        <v>232</v>
      </c>
      <c r="G575" s="2" t="s">
        <v>457</v>
      </c>
      <c r="H575" s="4">
        <v>887192</v>
      </c>
      <c r="I575" s="4">
        <v>21303</v>
      </c>
      <c r="J575" s="4">
        <v>19200</v>
      </c>
      <c r="K575" s="4">
        <v>17044</v>
      </c>
      <c r="L575" s="2">
        <v>15.49</v>
      </c>
      <c r="M575" s="2">
        <v>26.43</v>
      </c>
      <c r="N575" s="4">
        <v>25122</v>
      </c>
      <c r="O575" s="5">
        <f t="shared" si="16"/>
        <v>41.147998683264042</v>
      </c>
      <c r="P575" s="5">
        <f t="shared" si="17"/>
        <v>28.00132542838087</v>
      </c>
      <c r="Q575" s="2" t="s">
        <v>2</v>
      </c>
      <c r="R575" s="2" t="s">
        <v>3</v>
      </c>
    </row>
    <row r="576" spans="1:18" x14ac:dyDescent="0.25">
      <c r="A576" s="2" t="s">
        <v>7</v>
      </c>
      <c r="B576" s="2" t="s">
        <v>216</v>
      </c>
      <c r="C576" s="2">
        <v>135</v>
      </c>
      <c r="D576" s="2">
        <v>20</v>
      </c>
      <c r="E576" s="4">
        <v>788150</v>
      </c>
      <c r="F576" s="2" t="s">
        <v>234</v>
      </c>
      <c r="G576" s="2" t="s">
        <v>458</v>
      </c>
      <c r="H576" s="4">
        <v>924961</v>
      </c>
      <c r="I576" s="4">
        <v>22210</v>
      </c>
      <c r="J576" s="4">
        <v>20017</v>
      </c>
      <c r="K576" s="4">
        <v>17769</v>
      </c>
      <c r="L576" s="2">
        <v>16.309999999999999</v>
      </c>
      <c r="M576" s="2">
        <v>27.25</v>
      </c>
      <c r="N576" s="4">
        <v>26192</v>
      </c>
      <c r="O576" s="5">
        <f t="shared" si="16"/>
        <v>41.147998683264042</v>
      </c>
      <c r="P576" s="5">
        <f t="shared" si="17"/>
        <v>28.001325428380873</v>
      </c>
      <c r="Q576" s="2" t="s">
        <v>2</v>
      </c>
      <c r="R576" s="2" t="s">
        <v>3</v>
      </c>
    </row>
    <row r="577" spans="1:18" x14ac:dyDescent="0.25">
      <c r="A577" s="2" t="s">
        <v>7</v>
      </c>
      <c r="B577" s="2" t="s">
        <v>216</v>
      </c>
      <c r="C577" s="2">
        <v>135</v>
      </c>
      <c r="D577" s="2">
        <v>21</v>
      </c>
      <c r="E577" s="4">
        <v>820332</v>
      </c>
      <c r="F577" s="2" t="s">
        <v>236</v>
      </c>
      <c r="G577" s="2" t="s">
        <v>459</v>
      </c>
      <c r="H577" s="4">
        <v>962729</v>
      </c>
      <c r="I577" s="4">
        <v>23117</v>
      </c>
      <c r="J577" s="4">
        <v>20835</v>
      </c>
      <c r="K577" s="4">
        <v>18495</v>
      </c>
      <c r="L577" s="2">
        <v>17.12</v>
      </c>
      <c r="M577" s="2">
        <v>28.06</v>
      </c>
      <c r="N577" s="4">
        <v>27261</v>
      </c>
      <c r="O577" s="5">
        <f t="shared" si="16"/>
        <v>41.147998683264042</v>
      </c>
      <c r="P577" s="5">
        <f t="shared" si="17"/>
        <v>28.001325428380863</v>
      </c>
      <c r="Q577" s="2" t="s">
        <v>2</v>
      </c>
      <c r="R577" s="2" t="s">
        <v>3</v>
      </c>
    </row>
    <row r="578" spans="1:18" x14ac:dyDescent="0.25">
      <c r="A578" s="2" t="s">
        <v>7</v>
      </c>
      <c r="B578" s="2" t="s">
        <v>216</v>
      </c>
      <c r="C578" s="2">
        <v>135</v>
      </c>
      <c r="D578" s="2">
        <v>22</v>
      </c>
      <c r="E578" s="4">
        <v>852513</v>
      </c>
      <c r="F578" s="2" t="s">
        <v>238</v>
      </c>
      <c r="G578" s="2" t="s">
        <v>460</v>
      </c>
      <c r="H578" s="4">
        <v>1000497</v>
      </c>
      <c r="I578" s="4">
        <v>24023</v>
      </c>
      <c r="J578" s="4">
        <v>21652</v>
      </c>
      <c r="K578" s="4">
        <v>19220</v>
      </c>
      <c r="L578" s="2">
        <v>17.93</v>
      </c>
      <c r="M578" s="2">
        <v>28.87</v>
      </c>
      <c r="N578" s="4">
        <v>28331</v>
      </c>
      <c r="O578" s="5">
        <f t="shared" si="16"/>
        <v>41.147998683264042</v>
      </c>
      <c r="P578" s="5">
        <f t="shared" si="17"/>
        <v>28.001325428380873</v>
      </c>
      <c r="Q578" s="2" t="s">
        <v>2</v>
      </c>
      <c r="R578" s="2" t="s">
        <v>3</v>
      </c>
    </row>
    <row r="579" spans="1:18" x14ac:dyDescent="0.25">
      <c r="A579" s="2" t="s">
        <v>7</v>
      </c>
      <c r="B579" s="2" t="s">
        <v>216</v>
      </c>
      <c r="C579" s="2">
        <v>135</v>
      </c>
      <c r="D579" s="2">
        <v>23</v>
      </c>
      <c r="E579" s="4">
        <v>884695</v>
      </c>
      <c r="F579" s="2" t="s">
        <v>250</v>
      </c>
      <c r="G579" s="2" t="s">
        <v>461</v>
      </c>
      <c r="H579" s="4">
        <v>1038265</v>
      </c>
      <c r="I579" s="4">
        <v>24930</v>
      </c>
      <c r="J579" s="4">
        <v>22469</v>
      </c>
      <c r="K579" s="4">
        <v>19946</v>
      </c>
      <c r="L579" s="2">
        <v>18.75</v>
      </c>
      <c r="M579" s="2">
        <v>29.68</v>
      </c>
      <c r="N579" s="4">
        <v>29400</v>
      </c>
      <c r="O579" s="5">
        <f t="shared" ref="O579:O590" si="18">C579/3.28084</f>
        <v>41.147998683264042</v>
      </c>
      <c r="P579" s="5">
        <f t="shared" ref="P579:P590" si="19">DEGREES(ATAN((M579-L579)/(O579/2)))</f>
        <v>27.979610891481776</v>
      </c>
      <c r="Q579" s="2" t="s">
        <v>2</v>
      </c>
      <c r="R579" s="2" t="s">
        <v>3</v>
      </c>
    </row>
    <row r="580" spans="1:18" x14ac:dyDescent="0.25">
      <c r="A580" s="2" t="s">
        <v>7</v>
      </c>
      <c r="B580" s="2" t="s">
        <v>216</v>
      </c>
      <c r="C580" s="2">
        <v>135</v>
      </c>
      <c r="D580" s="2">
        <v>24</v>
      </c>
      <c r="E580" s="4">
        <v>916877</v>
      </c>
      <c r="F580" s="2" t="s">
        <v>251</v>
      </c>
      <c r="G580" s="2" t="s">
        <v>462</v>
      </c>
      <c r="H580" s="4">
        <v>1076033</v>
      </c>
      <c r="I580" s="4">
        <v>25837</v>
      </c>
      <c r="J580" s="4">
        <v>23287</v>
      </c>
      <c r="K580" s="4">
        <v>20671</v>
      </c>
      <c r="L580" s="2">
        <v>19.559999999999999</v>
      </c>
      <c r="M580" s="2">
        <v>30.5</v>
      </c>
      <c r="N580" s="4">
        <v>30470</v>
      </c>
      <c r="O580" s="5">
        <f t="shared" si="18"/>
        <v>41.147998683264042</v>
      </c>
      <c r="P580" s="5">
        <f t="shared" si="19"/>
        <v>28.001325428380873</v>
      </c>
      <c r="Q580" s="2" t="s">
        <v>2</v>
      </c>
      <c r="R580" s="2" t="s">
        <v>3</v>
      </c>
    </row>
    <row r="581" spans="1:18" x14ac:dyDescent="0.25">
      <c r="A581" s="2" t="s">
        <v>7</v>
      </c>
      <c r="B581" s="2" t="s">
        <v>216</v>
      </c>
      <c r="C581" s="2">
        <v>135</v>
      </c>
      <c r="D581" s="2">
        <v>25</v>
      </c>
      <c r="E581" s="4">
        <v>949059</v>
      </c>
      <c r="F581" s="2" t="s">
        <v>239</v>
      </c>
      <c r="G581" s="2" t="s">
        <v>463</v>
      </c>
      <c r="H581" s="4">
        <v>1113801</v>
      </c>
      <c r="I581" s="4">
        <v>26744</v>
      </c>
      <c r="J581" s="4">
        <v>24104</v>
      </c>
      <c r="K581" s="4">
        <v>21397</v>
      </c>
      <c r="L581" s="2">
        <v>20.37</v>
      </c>
      <c r="M581" s="2">
        <v>31.31</v>
      </c>
      <c r="N581" s="4">
        <v>31539</v>
      </c>
      <c r="O581" s="5">
        <f t="shared" si="18"/>
        <v>41.147998683264042</v>
      </c>
      <c r="P581" s="5">
        <f t="shared" si="19"/>
        <v>28.001325428380863</v>
      </c>
      <c r="Q581" s="2" t="s">
        <v>2</v>
      </c>
      <c r="R581" s="2" t="s">
        <v>3</v>
      </c>
    </row>
    <row r="582" spans="1:18" x14ac:dyDescent="0.25">
      <c r="A582" s="2" t="s">
        <v>7</v>
      </c>
      <c r="B582" s="2" t="s">
        <v>216</v>
      </c>
      <c r="C582" s="2">
        <v>135</v>
      </c>
      <c r="D582" s="2">
        <v>26</v>
      </c>
      <c r="E582" s="4">
        <v>981241</v>
      </c>
      <c r="F582" s="2" t="s">
        <v>254</v>
      </c>
      <c r="G582" s="2" t="s">
        <v>464</v>
      </c>
      <c r="H582" s="4">
        <v>1151570</v>
      </c>
      <c r="I582" s="4">
        <v>27651</v>
      </c>
      <c r="J582" s="4">
        <v>24921</v>
      </c>
      <c r="K582" s="4">
        <v>22122</v>
      </c>
      <c r="L582" s="2">
        <v>21.18</v>
      </c>
      <c r="M582" s="2">
        <v>32.119999999999997</v>
      </c>
      <c r="N582" s="4">
        <v>32609</v>
      </c>
      <c r="O582" s="5">
        <f t="shared" si="18"/>
        <v>41.147998683264042</v>
      </c>
      <c r="P582" s="5">
        <f t="shared" si="19"/>
        <v>28.001325428380863</v>
      </c>
      <c r="Q582" s="2" t="s">
        <v>2</v>
      </c>
      <c r="R582" s="2" t="s">
        <v>3</v>
      </c>
    </row>
    <row r="583" spans="1:18" x14ac:dyDescent="0.25">
      <c r="A583" s="2" t="s">
        <v>7</v>
      </c>
      <c r="B583" s="2" t="s">
        <v>216</v>
      </c>
      <c r="C583" s="2">
        <v>135</v>
      </c>
      <c r="D583" s="2">
        <v>27</v>
      </c>
      <c r="E583" s="4">
        <v>1013423</v>
      </c>
      <c r="F583" s="2" t="s">
        <v>256</v>
      </c>
      <c r="G583" s="2" t="s">
        <v>465</v>
      </c>
      <c r="H583" s="4">
        <v>1189338</v>
      </c>
      <c r="I583" s="4">
        <v>28558</v>
      </c>
      <c r="J583" s="4">
        <v>25739</v>
      </c>
      <c r="K583" s="4">
        <v>22848</v>
      </c>
      <c r="L583" s="2">
        <v>22</v>
      </c>
      <c r="M583" s="2">
        <v>32.94</v>
      </c>
      <c r="N583" s="4">
        <v>33678</v>
      </c>
      <c r="O583" s="5">
        <f t="shared" si="18"/>
        <v>41.147998683264042</v>
      </c>
      <c r="P583" s="5">
        <f t="shared" si="19"/>
        <v>28.001325428380863</v>
      </c>
      <c r="Q583" s="2" t="s">
        <v>2</v>
      </c>
      <c r="R583" s="2" t="s">
        <v>3</v>
      </c>
    </row>
    <row r="584" spans="1:18" x14ac:dyDescent="0.25">
      <c r="A584" s="2" t="s">
        <v>7</v>
      </c>
      <c r="B584" s="2" t="s">
        <v>216</v>
      </c>
      <c r="C584" s="2">
        <v>135</v>
      </c>
      <c r="D584" s="2">
        <v>28</v>
      </c>
      <c r="E584" s="4">
        <v>1045605</v>
      </c>
      <c r="F584" s="2" t="s">
        <v>106</v>
      </c>
      <c r="G584" s="2" t="s">
        <v>466</v>
      </c>
      <c r="H584" s="4">
        <v>1227106</v>
      </c>
      <c r="I584" s="4">
        <v>29465</v>
      </c>
      <c r="J584" s="4">
        <v>26556</v>
      </c>
      <c r="K584" s="4">
        <v>23574</v>
      </c>
      <c r="L584" s="2">
        <v>22.81</v>
      </c>
      <c r="M584" s="2">
        <v>33.75</v>
      </c>
      <c r="N584" s="4">
        <v>34748</v>
      </c>
      <c r="O584" s="5">
        <f t="shared" si="18"/>
        <v>41.147998683264042</v>
      </c>
      <c r="P584" s="5">
        <f t="shared" si="19"/>
        <v>28.001325428380873</v>
      </c>
      <c r="Q584" s="2" t="s">
        <v>2</v>
      </c>
      <c r="R584" s="2" t="s">
        <v>3</v>
      </c>
    </row>
    <row r="585" spans="1:18" x14ac:dyDescent="0.25">
      <c r="A585" s="2" t="s">
        <v>7</v>
      </c>
      <c r="B585" s="2" t="s">
        <v>216</v>
      </c>
      <c r="C585" s="2">
        <v>135</v>
      </c>
      <c r="D585" s="2">
        <v>29</v>
      </c>
      <c r="E585" s="4">
        <v>1077787</v>
      </c>
      <c r="F585" s="2" t="s">
        <v>268</v>
      </c>
      <c r="G585" s="2" t="s">
        <v>467</v>
      </c>
      <c r="H585" s="4">
        <v>1264874</v>
      </c>
      <c r="I585" s="4">
        <v>30372</v>
      </c>
      <c r="J585" s="4">
        <v>27373</v>
      </c>
      <c r="K585" s="4">
        <v>24299</v>
      </c>
      <c r="L585" s="2">
        <v>23.62</v>
      </c>
      <c r="M585" s="2">
        <v>34.56</v>
      </c>
      <c r="N585" s="4">
        <v>35817</v>
      </c>
      <c r="O585" s="5">
        <f t="shared" si="18"/>
        <v>41.147998683264042</v>
      </c>
      <c r="P585" s="5">
        <f t="shared" si="19"/>
        <v>28.001325428380873</v>
      </c>
      <c r="Q585" s="2" t="s">
        <v>2</v>
      </c>
      <c r="R585" s="2" t="s">
        <v>3</v>
      </c>
    </row>
    <row r="586" spans="1:18" x14ac:dyDescent="0.25">
      <c r="A586" s="2" t="s">
        <v>7</v>
      </c>
      <c r="B586" s="2" t="s">
        <v>216</v>
      </c>
      <c r="C586" s="2">
        <v>135</v>
      </c>
      <c r="D586" s="2">
        <v>30</v>
      </c>
      <c r="E586" s="4">
        <v>1109969</v>
      </c>
      <c r="F586" s="2" t="s">
        <v>270</v>
      </c>
      <c r="G586" s="2" t="s">
        <v>468</v>
      </c>
      <c r="H586" s="4">
        <v>1302642</v>
      </c>
      <c r="I586" s="4">
        <v>31278</v>
      </c>
      <c r="J586" s="4">
        <v>28191</v>
      </c>
      <c r="K586" s="4">
        <v>25025</v>
      </c>
      <c r="L586" s="2">
        <v>24.43</v>
      </c>
      <c r="M586" s="2">
        <v>35.369999999999997</v>
      </c>
      <c r="N586" s="4">
        <v>36887</v>
      </c>
      <c r="O586" s="5">
        <f t="shared" si="18"/>
        <v>41.147998683264042</v>
      </c>
      <c r="P586" s="5">
        <f t="shared" si="19"/>
        <v>28.001325428380863</v>
      </c>
      <c r="Q586" s="2" t="s">
        <v>2</v>
      </c>
      <c r="R586" s="2" t="s">
        <v>3</v>
      </c>
    </row>
    <row r="587" spans="1:18" x14ac:dyDescent="0.25">
      <c r="A587" s="2" t="s">
        <v>7</v>
      </c>
      <c r="B587" s="2" t="s">
        <v>216</v>
      </c>
      <c r="C587" s="2">
        <v>135</v>
      </c>
      <c r="D587" s="2">
        <v>31</v>
      </c>
      <c r="E587" s="4">
        <v>1142150</v>
      </c>
      <c r="F587" s="2" t="s">
        <v>281</v>
      </c>
      <c r="G587" s="2" t="s">
        <v>469</v>
      </c>
      <c r="H587" s="4">
        <v>1340411</v>
      </c>
      <c r="I587" s="4">
        <v>32185</v>
      </c>
      <c r="J587" s="4">
        <v>29008</v>
      </c>
      <c r="K587" s="4">
        <v>25750</v>
      </c>
      <c r="L587" s="2">
        <v>25.25</v>
      </c>
      <c r="M587" s="2">
        <v>36.19</v>
      </c>
      <c r="N587" s="4">
        <v>37956</v>
      </c>
      <c r="O587" s="5">
        <f t="shared" si="18"/>
        <v>41.147998683264042</v>
      </c>
      <c r="P587" s="5">
        <f t="shared" si="19"/>
        <v>28.001325428380863</v>
      </c>
      <c r="Q587" s="2" t="s">
        <v>2</v>
      </c>
      <c r="R587" s="2" t="s">
        <v>3</v>
      </c>
    </row>
    <row r="588" spans="1:18" x14ac:dyDescent="0.25">
      <c r="A588" s="2" t="s">
        <v>7</v>
      </c>
      <c r="B588" s="2" t="s">
        <v>216</v>
      </c>
      <c r="C588" s="2">
        <v>135</v>
      </c>
      <c r="D588" s="2">
        <v>32</v>
      </c>
      <c r="E588" s="4">
        <v>1174332</v>
      </c>
      <c r="F588" s="2" t="s">
        <v>283</v>
      </c>
      <c r="G588" s="2" t="s">
        <v>470</v>
      </c>
      <c r="H588" s="4">
        <v>1378179</v>
      </c>
      <c r="I588" s="4">
        <v>33092</v>
      </c>
      <c r="J588" s="4">
        <v>29825</v>
      </c>
      <c r="K588" s="4">
        <v>26476</v>
      </c>
      <c r="L588" s="2">
        <v>26.06</v>
      </c>
      <c r="M588" s="2">
        <v>37</v>
      </c>
      <c r="N588" s="4">
        <v>39026</v>
      </c>
      <c r="O588" s="5">
        <f t="shared" si="18"/>
        <v>41.147998683264042</v>
      </c>
      <c r="P588" s="5">
        <f t="shared" si="19"/>
        <v>28.001325428380873</v>
      </c>
      <c r="Q588" s="2" t="s">
        <v>2</v>
      </c>
      <c r="R588" s="2" t="s">
        <v>3</v>
      </c>
    </row>
    <row r="589" spans="1:18" x14ac:dyDescent="0.25">
      <c r="A589" s="2" t="s">
        <v>7</v>
      </c>
      <c r="B589" s="2" t="s">
        <v>216</v>
      </c>
      <c r="C589" s="2">
        <v>135</v>
      </c>
      <c r="D589" s="2">
        <v>33</v>
      </c>
      <c r="E589" s="4">
        <v>1206514</v>
      </c>
      <c r="F589" s="2" t="s">
        <v>343</v>
      </c>
      <c r="G589" s="2" t="s">
        <v>471</v>
      </c>
      <c r="H589" s="4">
        <v>1415947</v>
      </c>
      <c r="I589" s="4">
        <v>33999</v>
      </c>
      <c r="J589" s="4">
        <v>30643</v>
      </c>
      <c r="K589" s="4">
        <v>27201</v>
      </c>
      <c r="L589" s="2">
        <v>26.87</v>
      </c>
      <c r="M589" s="2">
        <v>37.81</v>
      </c>
      <c r="N589" s="4">
        <v>40095</v>
      </c>
      <c r="O589" s="5">
        <f t="shared" si="18"/>
        <v>41.147998683264042</v>
      </c>
      <c r="P589" s="5">
        <f t="shared" si="19"/>
        <v>28.001325428380873</v>
      </c>
      <c r="Q589" s="2" t="s">
        <v>2</v>
      </c>
      <c r="R589" s="2" t="s">
        <v>3</v>
      </c>
    </row>
    <row r="590" spans="1:18" x14ac:dyDescent="0.25">
      <c r="A590" s="2" t="s">
        <v>7</v>
      </c>
      <c r="B590" s="2" t="s">
        <v>216</v>
      </c>
      <c r="C590" s="2">
        <v>135</v>
      </c>
      <c r="D590" s="2">
        <v>34</v>
      </c>
      <c r="E590" s="4">
        <v>1238696</v>
      </c>
      <c r="F590" s="2" t="s">
        <v>345</v>
      </c>
      <c r="G590" s="2" t="s">
        <v>472</v>
      </c>
      <c r="H590" s="4">
        <v>1453715</v>
      </c>
      <c r="I590" s="4">
        <v>34906</v>
      </c>
      <c r="J590" s="4">
        <v>31460</v>
      </c>
      <c r="K590" s="4">
        <v>27927</v>
      </c>
      <c r="L590" s="2">
        <v>27.69</v>
      </c>
      <c r="M590" s="2">
        <v>38.630000000000003</v>
      </c>
      <c r="N590" s="4">
        <v>41165</v>
      </c>
      <c r="O590" s="5">
        <f t="shared" si="18"/>
        <v>41.147998683264042</v>
      </c>
      <c r="P590" s="5">
        <f t="shared" si="19"/>
        <v>28.001325428380873</v>
      </c>
      <c r="Q590" s="2" t="s">
        <v>2</v>
      </c>
      <c r="R590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306B-9CDD-41D2-849E-158C0FDCDDD1}">
  <sheetPr codeName="Sheet11"/>
  <dimension ref="A1:Q486"/>
  <sheetViews>
    <sheetView workbookViewId="0">
      <selection activeCell="C15" sqref="C15"/>
    </sheetView>
  </sheetViews>
  <sheetFormatPr defaultColWidth="8.7109375" defaultRowHeight="15" x14ac:dyDescent="0.25"/>
  <cols>
    <col min="1" max="1" width="13.42578125" style="8" customWidth="1"/>
    <col min="2" max="2" width="13.42578125" style="1" customWidth="1"/>
    <col min="3" max="3" width="45.85546875" style="1" customWidth="1"/>
    <col min="4" max="4" width="7.42578125" style="1" customWidth="1"/>
    <col min="5" max="5" width="12.140625" style="9" customWidth="1"/>
    <col min="6" max="14" width="14.42578125" style="9" customWidth="1"/>
    <col min="15" max="15" width="13.85546875" style="1" customWidth="1"/>
    <col min="16" max="16384" width="8.7109375" style="1"/>
  </cols>
  <sheetData>
    <row r="1" spans="1:17" s="13" customFormat="1" x14ac:dyDescent="0.25">
      <c r="A1" s="13" t="s">
        <v>2008</v>
      </c>
      <c r="B1" s="13" t="s">
        <v>2009</v>
      </c>
      <c r="C1" s="3" t="s">
        <v>542</v>
      </c>
      <c r="D1" s="13" t="s">
        <v>6</v>
      </c>
      <c r="E1" s="13" t="s">
        <v>2010</v>
      </c>
      <c r="F1" s="13" t="s">
        <v>476</v>
      </c>
      <c r="G1" s="13" t="s">
        <v>474</v>
      </c>
      <c r="H1" s="13" t="s">
        <v>2669</v>
      </c>
      <c r="I1" s="13" t="s">
        <v>0</v>
      </c>
      <c r="J1" s="13" t="s">
        <v>473</v>
      </c>
      <c r="K1" s="13" t="s">
        <v>2011</v>
      </c>
      <c r="L1" s="13" t="s">
        <v>475</v>
      </c>
      <c r="M1" s="13" t="s">
        <v>2012</v>
      </c>
      <c r="N1" s="13" t="s">
        <v>2013</v>
      </c>
      <c r="O1" s="13" t="s">
        <v>2668</v>
      </c>
      <c r="P1" s="13" t="s">
        <v>5</v>
      </c>
      <c r="Q1" s="13" t="s">
        <v>551</v>
      </c>
    </row>
    <row r="2" spans="1:17" ht="13.35" customHeight="1" x14ac:dyDescent="0.25">
      <c r="A2" s="8">
        <v>232005</v>
      </c>
      <c r="B2" s="1" t="s">
        <v>2014</v>
      </c>
      <c r="C2" s="1" t="s">
        <v>2015</v>
      </c>
      <c r="D2" s="1" t="str">
        <f>MID(C2,9,2)</f>
        <v>13</v>
      </c>
      <c r="E2" s="9">
        <v>7500</v>
      </c>
      <c r="F2" s="9">
        <v>3400</v>
      </c>
      <c r="G2" s="9">
        <v>7310</v>
      </c>
      <c r="H2" s="9">
        <v>198</v>
      </c>
      <c r="I2" s="9" t="str">
        <f>MID(C2,7,2)</f>
        <v>15</v>
      </c>
      <c r="J2" s="9">
        <f>I2*0.3048</f>
        <v>4.5720000000000001</v>
      </c>
      <c r="K2" s="9">
        <v>47.8</v>
      </c>
      <c r="L2" s="9">
        <v>14.58</v>
      </c>
      <c r="M2" s="9">
        <v>51.8</v>
      </c>
      <c r="N2" s="9">
        <v>15.8</v>
      </c>
      <c r="O2" s="1">
        <f>DEGREES(ATAN((N2-L2)/(J2/2)))</f>
        <v>28.08809532035124</v>
      </c>
      <c r="P2" s="1" t="s">
        <v>1</v>
      </c>
      <c r="Q2" s="1" t="s">
        <v>3</v>
      </c>
    </row>
    <row r="3" spans="1:17" ht="13.35" customHeight="1" x14ac:dyDescent="0.25">
      <c r="A3" s="8">
        <v>232006</v>
      </c>
      <c r="B3" s="1" t="s">
        <v>2014</v>
      </c>
      <c r="C3" s="1" t="s">
        <v>2016</v>
      </c>
      <c r="D3" s="1" t="str">
        <f t="shared" ref="D3:D66" si="0">MID(C3,9,2)</f>
        <v>14</v>
      </c>
      <c r="E3" s="9">
        <v>8100</v>
      </c>
      <c r="F3" s="9">
        <v>3700</v>
      </c>
      <c r="G3" s="9">
        <v>7860</v>
      </c>
      <c r="H3" s="9">
        <v>213</v>
      </c>
      <c r="I3" s="9" t="str">
        <f t="shared" ref="I3:I66" si="1">MID(C3,7,2)</f>
        <v>15</v>
      </c>
      <c r="J3" s="9">
        <f t="shared" ref="J3:J66" si="2">I3*0.3048</f>
        <v>4.5720000000000001</v>
      </c>
      <c r="K3" s="9">
        <v>51.5</v>
      </c>
      <c r="L3" s="9">
        <v>15.7</v>
      </c>
      <c r="M3" s="9">
        <v>55.5</v>
      </c>
      <c r="N3" s="9">
        <v>16.920000000000002</v>
      </c>
      <c r="O3" s="1">
        <f t="shared" ref="O3:O66" si="3">DEGREES(ATAN((N3-L3)/(J3/2)))</f>
        <v>28.088095320351275</v>
      </c>
      <c r="P3" s="1" t="s">
        <v>1</v>
      </c>
      <c r="Q3" s="1" t="s">
        <v>3</v>
      </c>
    </row>
    <row r="4" spans="1:17" ht="13.35" customHeight="1" x14ac:dyDescent="0.25">
      <c r="A4" s="8">
        <v>232015</v>
      </c>
      <c r="B4" s="1" t="s">
        <v>2014</v>
      </c>
      <c r="C4" s="1" t="s">
        <v>2017</v>
      </c>
      <c r="D4" s="1" t="str">
        <f t="shared" si="0"/>
        <v>13</v>
      </c>
      <c r="E4" s="9">
        <v>8500</v>
      </c>
      <c r="F4" s="9">
        <v>4050</v>
      </c>
      <c r="G4" s="9">
        <v>10510</v>
      </c>
      <c r="H4" s="9">
        <v>287</v>
      </c>
      <c r="I4" s="9" t="str">
        <f t="shared" si="1"/>
        <v>18</v>
      </c>
      <c r="J4" s="9">
        <f t="shared" si="2"/>
        <v>5.4864000000000006</v>
      </c>
      <c r="K4" s="9">
        <v>47.8</v>
      </c>
      <c r="L4" s="9">
        <v>14.58</v>
      </c>
      <c r="M4" s="9">
        <v>52.6</v>
      </c>
      <c r="N4" s="9">
        <v>16.059999999999999</v>
      </c>
      <c r="O4" s="1">
        <f t="shared" si="3"/>
        <v>28.347566846680525</v>
      </c>
      <c r="P4" s="1" t="s">
        <v>1</v>
      </c>
      <c r="Q4" s="1" t="s">
        <v>3</v>
      </c>
    </row>
    <row r="5" spans="1:17" ht="13.35" customHeight="1" x14ac:dyDescent="0.25">
      <c r="A5" s="8">
        <v>232016</v>
      </c>
      <c r="B5" s="1" t="s">
        <v>2014</v>
      </c>
      <c r="C5" s="1" t="s">
        <v>2018</v>
      </c>
      <c r="D5" s="1" t="str">
        <f t="shared" si="0"/>
        <v>14</v>
      </c>
      <c r="E5" s="9">
        <v>9700</v>
      </c>
      <c r="F5" s="9">
        <v>4400</v>
      </c>
      <c r="G5" s="9">
        <v>11370</v>
      </c>
      <c r="H5" s="9">
        <v>308</v>
      </c>
      <c r="I5" s="9" t="str">
        <f t="shared" si="1"/>
        <v>18</v>
      </c>
      <c r="J5" s="9">
        <f t="shared" si="2"/>
        <v>5.4864000000000006</v>
      </c>
      <c r="K5" s="9">
        <v>51.5</v>
      </c>
      <c r="L5" s="9">
        <v>15.7</v>
      </c>
      <c r="M5" s="9">
        <v>56.4</v>
      </c>
      <c r="N5" s="9">
        <v>17.18</v>
      </c>
      <c r="O5" s="1">
        <f t="shared" si="3"/>
        <v>28.347566846680557</v>
      </c>
      <c r="P5" s="1" t="s">
        <v>1</v>
      </c>
      <c r="Q5" s="1" t="s">
        <v>3</v>
      </c>
    </row>
    <row r="6" spans="1:17" ht="13.35" customHeight="1" x14ac:dyDescent="0.25">
      <c r="A6" s="8">
        <v>232025</v>
      </c>
      <c r="B6" s="1" t="s">
        <v>2014</v>
      </c>
      <c r="C6" s="1" t="s">
        <v>2019</v>
      </c>
      <c r="D6" s="1" t="str">
        <f t="shared" si="0"/>
        <v>13</v>
      </c>
      <c r="E6" s="9">
        <v>10700</v>
      </c>
      <c r="F6" s="9">
        <v>4850</v>
      </c>
      <c r="G6" s="9">
        <v>14480</v>
      </c>
      <c r="H6" s="9">
        <v>393</v>
      </c>
      <c r="I6" s="9" t="str">
        <f t="shared" si="1"/>
        <v>21</v>
      </c>
      <c r="J6" s="9">
        <f t="shared" si="2"/>
        <v>6.4008000000000003</v>
      </c>
      <c r="K6" s="9">
        <v>47.8</v>
      </c>
      <c r="L6" s="9">
        <v>14.58</v>
      </c>
      <c r="M6" s="9">
        <v>53.6</v>
      </c>
      <c r="N6" s="9">
        <v>16.329999999999998</v>
      </c>
      <c r="O6" s="1">
        <f t="shared" si="3"/>
        <v>28.670131778907422</v>
      </c>
      <c r="P6" s="1" t="s">
        <v>1</v>
      </c>
      <c r="Q6" s="1" t="s">
        <v>3</v>
      </c>
    </row>
    <row r="7" spans="1:17" ht="13.35" customHeight="1" x14ac:dyDescent="0.25">
      <c r="A7" s="8">
        <v>232026</v>
      </c>
      <c r="B7" s="1" t="s">
        <v>2014</v>
      </c>
      <c r="C7" s="1" t="s">
        <v>2020</v>
      </c>
      <c r="D7" s="1" t="str">
        <f t="shared" si="0"/>
        <v>14</v>
      </c>
      <c r="E7" s="9">
        <v>11600</v>
      </c>
      <c r="F7" s="9">
        <v>5250</v>
      </c>
      <c r="G7" s="9">
        <v>15550</v>
      </c>
      <c r="H7" s="9">
        <v>422</v>
      </c>
      <c r="I7" s="9" t="str">
        <f t="shared" si="1"/>
        <v>21</v>
      </c>
      <c r="J7" s="9">
        <f t="shared" si="2"/>
        <v>6.4008000000000003</v>
      </c>
      <c r="K7" s="9">
        <v>51.5</v>
      </c>
      <c r="L7" s="9">
        <v>15.7</v>
      </c>
      <c r="M7" s="9">
        <v>57.2</v>
      </c>
      <c r="N7" s="9">
        <v>17.440000000000001</v>
      </c>
      <c r="O7" s="1">
        <f t="shared" si="3"/>
        <v>28.532131231057313</v>
      </c>
      <c r="P7" s="1" t="s">
        <v>1</v>
      </c>
      <c r="Q7" s="1" t="s">
        <v>3</v>
      </c>
    </row>
    <row r="8" spans="1:17" ht="13.35" customHeight="1" x14ac:dyDescent="0.25">
      <c r="A8" s="8">
        <v>232035</v>
      </c>
      <c r="B8" s="1" t="s">
        <v>2014</v>
      </c>
      <c r="C8" s="1" t="s">
        <v>2021</v>
      </c>
      <c r="D8" s="1" t="str">
        <f t="shared" si="0"/>
        <v>13</v>
      </c>
      <c r="E8" s="9">
        <v>12800</v>
      </c>
      <c r="F8" s="9">
        <v>5800</v>
      </c>
      <c r="G8" s="9">
        <v>19010</v>
      </c>
      <c r="H8" s="9">
        <v>516</v>
      </c>
      <c r="I8" s="9" t="str">
        <f t="shared" si="1"/>
        <v>24</v>
      </c>
      <c r="J8" s="9">
        <f t="shared" si="2"/>
        <v>7.3152000000000008</v>
      </c>
      <c r="K8" s="9">
        <v>47.8</v>
      </c>
      <c r="L8" s="9">
        <v>14.58</v>
      </c>
      <c r="M8" s="9">
        <v>54.4</v>
      </c>
      <c r="N8" s="9">
        <v>16.59</v>
      </c>
      <c r="O8" s="1">
        <f t="shared" si="3"/>
        <v>28.790584865227395</v>
      </c>
      <c r="P8" s="1" t="s">
        <v>1</v>
      </c>
      <c r="Q8" s="1" t="s">
        <v>3</v>
      </c>
    </row>
    <row r="9" spans="1:17" ht="13.35" customHeight="1" x14ac:dyDescent="0.25">
      <c r="A9" s="8">
        <v>232036</v>
      </c>
      <c r="B9" s="1" t="s">
        <v>2014</v>
      </c>
      <c r="C9" s="1" t="s">
        <v>2022</v>
      </c>
      <c r="D9" s="1" t="str">
        <f t="shared" si="0"/>
        <v>14</v>
      </c>
      <c r="E9" s="9">
        <v>14100</v>
      </c>
      <c r="F9" s="9">
        <v>6400</v>
      </c>
      <c r="G9" s="9">
        <v>20410</v>
      </c>
      <c r="H9" s="9">
        <v>553</v>
      </c>
      <c r="I9" s="9" t="str">
        <f t="shared" si="1"/>
        <v>24</v>
      </c>
      <c r="J9" s="9">
        <f t="shared" si="2"/>
        <v>7.3152000000000008</v>
      </c>
      <c r="K9" s="9">
        <v>51.5</v>
      </c>
      <c r="L9" s="9">
        <v>15.7</v>
      </c>
      <c r="M9" s="9">
        <v>58.1</v>
      </c>
      <c r="N9" s="9">
        <v>17.71</v>
      </c>
      <c r="O9" s="1">
        <f t="shared" si="3"/>
        <v>28.790584865227419</v>
      </c>
      <c r="P9" s="1" t="s">
        <v>1</v>
      </c>
      <c r="Q9" s="1" t="s">
        <v>3</v>
      </c>
    </row>
    <row r="10" spans="1:17" ht="13.35" customHeight="1" x14ac:dyDescent="0.25">
      <c r="A10" s="8">
        <v>232037</v>
      </c>
      <c r="B10" s="1" t="s">
        <v>2014</v>
      </c>
      <c r="C10" s="1" t="s">
        <v>2023</v>
      </c>
      <c r="D10" s="1" t="str">
        <f t="shared" si="0"/>
        <v>15</v>
      </c>
      <c r="E10" s="9">
        <v>15400</v>
      </c>
      <c r="F10" s="9">
        <v>7000</v>
      </c>
      <c r="G10" s="9">
        <v>21800</v>
      </c>
      <c r="H10" s="9">
        <v>591</v>
      </c>
      <c r="I10" s="9" t="str">
        <f t="shared" si="1"/>
        <v>24</v>
      </c>
      <c r="J10" s="9">
        <f t="shared" si="2"/>
        <v>7.3152000000000008</v>
      </c>
      <c r="K10" s="9">
        <v>55.2</v>
      </c>
      <c r="L10" s="9">
        <v>16.82</v>
      </c>
      <c r="M10" s="9">
        <v>61.8</v>
      </c>
      <c r="N10" s="9">
        <v>18.82</v>
      </c>
      <c r="O10" s="1">
        <f t="shared" si="3"/>
        <v>28.670131778907443</v>
      </c>
      <c r="P10" s="1" t="s">
        <v>1</v>
      </c>
      <c r="Q10" s="1" t="s">
        <v>3</v>
      </c>
    </row>
    <row r="11" spans="1:17" ht="13.35" customHeight="1" x14ac:dyDescent="0.25">
      <c r="A11" s="8">
        <v>232038</v>
      </c>
      <c r="B11" s="1" t="s">
        <v>2014</v>
      </c>
      <c r="C11" s="1" t="s">
        <v>2024</v>
      </c>
      <c r="D11" s="1" t="str">
        <f t="shared" si="0"/>
        <v>16</v>
      </c>
      <c r="E11" s="9">
        <v>16800</v>
      </c>
      <c r="F11" s="9">
        <v>7650</v>
      </c>
      <c r="G11" s="9">
        <v>23200</v>
      </c>
      <c r="H11" s="9">
        <v>629</v>
      </c>
      <c r="I11" s="9" t="str">
        <f t="shared" si="1"/>
        <v>24</v>
      </c>
      <c r="J11" s="9">
        <f t="shared" si="2"/>
        <v>7.3152000000000008</v>
      </c>
      <c r="K11" s="9">
        <v>58.8</v>
      </c>
      <c r="L11" s="9">
        <v>17.93</v>
      </c>
      <c r="M11" s="9">
        <v>65.400000000000006</v>
      </c>
      <c r="N11" s="9">
        <v>19.940000000000001</v>
      </c>
      <c r="O11" s="1">
        <f t="shared" si="3"/>
        <v>28.790584865227419</v>
      </c>
      <c r="P11" s="1" t="s">
        <v>1</v>
      </c>
      <c r="Q11" s="1" t="s">
        <v>3</v>
      </c>
    </row>
    <row r="12" spans="1:17" ht="13.35" customHeight="1" x14ac:dyDescent="0.25">
      <c r="A12" s="8">
        <v>232039</v>
      </c>
      <c r="B12" s="1" t="s">
        <v>2014</v>
      </c>
      <c r="C12" s="1" t="s">
        <v>2025</v>
      </c>
      <c r="D12" s="1" t="str">
        <f t="shared" si="0"/>
        <v>17</v>
      </c>
      <c r="E12" s="9">
        <v>18200</v>
      </c>
      <c r="F12" s="9">
        <v>8250</v>
      </c>
      <c r="G12" s="9">
        <v>24600</v>
      </c>
      <c r="H12" s="9">
        <v>667</v>
      </c>
      <c r="I12" s="9" t="str">
        <f t="shared" si="1"/>
        <v>24</v>
      </c>
      <c r="J12" s="9">
        <f t="shared" si="2"/>
        <v>7.3152000000000008</v>
      </c>
      <c r="K12" s="9">
        <v>62.5</v>
      </c>
      <c r="L12" s="9">
        <v>19.05</v>
      </c>
      <c r="M12" s="9">
        <v>69.099999999999994</v>
      </c>
      <c r="N12" s="9">
        <v>21.06</v>
      </c>
      <c r="O12" s="1">
        <f t="shared" si="3"/>
        <v>28.790584865227373</v>
      </c>
      <c r="P12" s="1" t="s">
        <v>1</v>
      </c>
      <c r="Q12" s="1" t="s">
        <v>3</v>
      </c>
    </row>
    <row r="13" spans="1:17" ht="13.35" customHeight="1" x14ac:dyDescent="0.25">
      <c r="A13" s="8">
        <v>232040</v>
      </c>
      <c r="B13" s="1" t="s">
        <v>2014</v>
      </c>
      <c r="C13" s="1" t="s">
        <v>2026</v>
      </c>
      <c r="D13" s="1" t="str">
        <f t="shared" si="0"/>
        <v>18</v>
      </c>
      <c r="E13" s="9">
        <v>20200</v>
      </c>
      <c r="F13" s="9">
        <v>9150</v>
      </c>
      <c r="G13" s="9">
        <v>26000</v>
      </c>
      <c r="H13" s="9">
        <v>705</v>
      </c>
      <c r="I13" s="9" t="str">
        <f t="shared" si="1"/>
        <v>24</v>
      </c>
      <c r="J13" s="9">
        <f t="shared" si="2"/>
        <v>7.3152000000000008</v>
      </c>
      <c r="K13" s="9">
        <v>66.2</v>
      </c>
      <c r="L13" s="9">
        <v>20.170000000000002</v>
      </c>
      <c r="M13" s="9">
        <v>72.8</v>
      </c>
      <c r="N13" s="9">
        <v>22.18</v>
      </c>
      <c r="O13" s="1">
        <f t="shared" si="3"/>
        <v>28.790584865227373</v>
      </c>
      <c r="P13" s="1" t="s">
        <v>1</v>
      </c>
      <c r="Q13" s="1" t="s">
        <v>3</v>
      </c>
    </row>
    <row r="14" spans="1:17" ht="13.35" customHeight="1" x14ac:dyDescent="0.25">
      <c r="A14" s="8">
        <v>232050</v>
      </c>
      <c r="B14" s="1" t="s">
        <v>2014</v>
      </c>
      <c r="C14" s="1" t="s">
        <v>2027</v>
      </c>
      <c r="D14" s="1" t="str">
        <f t="shared" si="0"/>
        <v>13</v>
      </c>
      <c r="E14" s="9">
        <v>15300</v>
      </c>
      <c r="F14" s="9">
        <v>6950</v>
      </c>
      <c r="G14" s="9">
        <v>24180</v>
      </c>
      <c r="H14" s="9">
        <v>856</v>
      </c>
      <c r="I14" s="9" t="str">
        <f t="shared" si="1"/>
        <v>27</v>
      </c>
      <c r="J14" s="9">
        <f t="shared" si="2"/>
        <v>8.2295999999999996</v>
      </c>
      <c r="K14" s="9">
        <v>47.8</v>
      </c>
      <c r="L14" s="9">
        <v>14.58</v>
      </c>
      <c r="M14" s="9">
        <v>55.3</v>
      </c>
      <c r="N14" s="9">
        <v>16.850000000000001</v>
      </c>
      <c r="O14" s="1">
        <f t="shared" si="3"/>
        <v>28.884078629725046</v>
      </c>
      <c r="P14" s="1" t="s">
        <v>1</v>
      </c>
      <c r="Q14" s="1" t="s">
        <v>3</v>
      </c>
    </row>
    <row r="15" spans="1:17" ht="13.35" customHeight="1" x14ac:dyDescent="0.25">
      <c r="A15" s="8">
        <v>232051</v>
      </c>
      <c r="B15" s="1" t="s">
        <v>2014</v>
      </c>
      <c r="C15" s="1" t="s">
        <v>2028</v>
      </c>
      <c r="D15" s="1" t="str">
        <f t="shared" si="0"/>
        <v>14</v>
      </c>
      <c r="E15" s="9">
        <v>17400</v>
      </c>
      <c r="F15" s="9">
        <v>7900</v>
      </c>
      <c r="G15" s="9">
        <v>25950</v>
      </c>
      <c r="H15" s="9">
        <v>704</v>
      </c>
      <c r="I15" s="9" t="str">
        <f t="shared" si="1"/>
        <v>27</v>
      </c>
      <c r="J15" s="9">
        <f t="shared" si="2"/>
        <v>8.2295999999999996</v>
      </c>
      <c r="K15" s="9">
        <v>51.5</v>
      </c>
      <c r="L15" s="9">
        <v>15.7</v>
      </c>
      <c r="M15" s="9">
        <v>59</v>
      </c>
      <c r="N15" s="9">
        <v>17.97</v>
      </c>
      <c r="O15" s="1">
        <f t="shared" si="3"/>
        <v>28.884078629725028</v>
      </c>
      <c r="P15" s="1" t="s">
        <v>1</v>
      </c>
      <c r="Q15" s="1" t="s">
        <v>3</v>
      </c>
    </row>
    <row r="16" spans="1:17" ht="13.35" customHeight="1" x14ac:dyDescent="0.25">
      <c r="A16" s="8">
        <v>232052</v>
      </c>
      <c r="B16" s="1" t="s">
        <v>2014</v>
      </c>
      <c r="C16" s="1" t="s">
        <v>2029</v>
      </c>
      <c r="D16" s="1" t="str">
        <f t="shared" si="0"/>
        <v>15</v>
      </c>
      <c r="E16" s="9">
        <v>18400</v>
      </c>
      <c r="F16" s="9">
        <v>8350</v>
      </c>
      <c r="G16" s="9">
        <v>27720</v>
      </c>
      <c r="H16" s="9">
        <v>752</v>
      </c>
      <c r="I16" s="9" t="str">
        <f t="shared" si="1"/>
        <v>27</v>
      </c>
      <c r="J16" s="9">
        <f t="shared" si="2"/>
        <v>8.2295999999999996</v>
      </c>
      <c r="K16" s="9">
        <v>55.2</v>
      </c>
      <c r="L16" s="9">
        <v>16.82</v>
      </c>
      <c r="M16" s="9">
        <v>62.6</v>
      </c>
      <c r="N16" s="9">
        <v>19.09</v>
      </c>
      <c r="O16" s="1">
        <f t="shared" si="3"/>
        <v>28.884078629725028</v>
      </c>
      <c r="P16" s="1" t="s">
        <v>1</v>
      </c>
      <c r="Q16" s="1" t="s">
        <v>3</v>
      </c>
    </row>
    <row r="17" spans="1:17" ht="13.35" customHeight="1" x14ac:dyDescent="0.25">
      <c r="A17" s="8">
        <v>232053</v>
      </c>
      <c r="B17" s="1" t="s">
        <v>2014</v>
      </c>
      <c r="C17" s="1" t="s">
        <v>2030</v>
      </c>
      <c r="D17" s="1" t="str">
        <f t="shared" si="0"/>
        <v>16</v>
      </c>
      <c r="E17" s="9">
        <v>19900</v>
      </c>
      <c r="F17" s="9">
        <v>9200</v>
      </c>
      <c r="G17" s="9">
        <v>29310</v>
      </c>
      <c r="H17" s="9">
        <v>800</v>
      </c>
      <c r="I17" s="9" t="str">
        <f t="shared" si="1"/>
        <v>27</v>
      </c>
      <c r="J17" s="9">
        <f t="shared" si="2"/>
        <v>8.2295999999999996</v>
      </c>
      <c r="K17" s="9">
        <v>58.8</v>
      </c>
      <c r="L17" s="9">
        <v>17.93</v>
      </c>
      <c r="M17" s="9">
        <v>66.2</v>
      </c>
      <c r="N17" s="9">
        <v>20.2</v>
      </c>
      <c r="O17" s="1">
        <f t="shared" si="3"/>
        <v>28.884078629725028</v>
      </c>
      <c r="P17" s="1" t="s">
        <v>1</v>
      </c>
      <c r="Q17" s="1" t="s">
        <v>3</v>
      </c>
    </row>
    <row r="18" spans="1:17" ht="13.35" customHeight="1" x14ac:dyDescent="0.25">
      <c r="A18" s="8">
        <v>232054</v>
      </c>
      <c r="B18" s="1" t="s">
        <v>2014</v>
      </c>
      <c r="C18" s="1" t="s">
        <v>2031</v>
      </c>
      <c r="D18" s="1" t="str">
        <f t="shared" si="0"/>
        <v>17</v>
      </c>
      <c r="E18" s="9">
        <v>22300</v>
      </c>
      <c r="F18" s="9">
        <v>10100</v>
      </c>
      <c r="G18" s="9">
        <v>31260</v>
      </c>
      <c r="H18" s="9">
        <v>848</v>
      </c>
      <c r="I18" s="9" t="str">
        <f t="shared" si="1"/>
        <v>27</v>
      </c>
      <c r="J18" s="9">
        <f t="shared" si="2"/>
        <v>8.2295999999999996</v>
      </c>
      <c r="K18" s="9">
        <v>62.5</v>
      </c>
      <c r="L18" s="9">
        <v>19.05</v>
      </c>
      <c r="M18" s="9">
        <v>70</v>
      </c>
      <c r="N18" s="9">
        <v>21.32</v>
      </c>
      <c r="O18" s="1">
        <f t="shared" si="3"/>
        <v>28.884078629725028</v>
      </c>
      <c r="P18" s="1" t="s">
        <v>1</v>
      </c>
      <c r="Q18" s="1" t="s">
        <v>3</v>
      </c>
    </row>
    <row r="19" spans="1:17" ht="13.35" customHeight="1" x14ac:dyDescent="0.25">
      <c r="A19" s="8">
        <v>232055</v>
      </c>
      <c r="B19" s="1" t="s">
        <v>2014</v>
      </c>
      <c r="C19" s="1" t="s">
        <v>2032</v>
      </c>
      <c r="D19" s="1" t="str">
        <f t="shared" si="0"/>
        <v>18</v>
      </c>
      <c r="E19" s="9">
        <v>24600</v>
      </c>
      <c r="F19" s="9">
        <v>11150</v>
      </c>
      <c r="G19" s="9">
        <v>33040</v>
      </c>
      <c r="H19" s="9">
        <v>896</v>
      </c>
      <c r="I19" s="9" t="str">
        <f t="shared" si="1"/>
        <v>27</v>
      </c>
      <c r="J19" s="9">
        <f t="shared" si="2"/>
        <v>8.2295999999999996</v>
      </c>
      <c r="K19" s="9">
        <v>66.2</v>
      </c>
      <c r="L19" s="9">
        <v>20.170000000000002</v>
      </c>
      <c r="M19" s="9">
        <v>73.599999999999994</v>
      </c>
      <c r="N19" s="9">
        <v>22.45</v>
      </c>
      <c r="O19" s="1">
        <f t="shared" si="3"/>
        <v>28.990722901640588</v>
      </c>
      <c r="P19" s="1" t="s">
        <v>1</v>
      </c>
      <c r="Q19" s="1" t="s">
        <v>3</v>
      </c>
    </row>
    <row r="20" spans="1:17" ht="13.35" customHeight="1" x14ac:dyDescent="0.25">
      <c r="A20" s="8">
        <v>232065</v>
      </c>
      <c r="B20" s="1" t="s">
        <v>2014</v>
      </c>
      <c r="C20" s="1" t="s">
        <v>2033</v>
      </c>
      <c r="D20" s="1" t="str">
        <f t="shared" si="0"/>
        <v>13</v>
      </c>
      <c r="E20" s="9">
        <v>17100</v>
      </c>
      <c r="F20" s="9">
        <v>7750</v>
      </c>
      <c r="G20" s="9">
        <v>30000</v>
      </c>
      <c r="H20" s="9">
        <v>814</v>
      </c>
      <c r="I20" s="9" t="str">
        <f t="shared" si="1"/>
        <v>30</v>
      </c>
      <c r="J20" s="9">
        <f t="shared" si="2"/>
        <v>9.1440000000000001</v>
      </c>
      <c r="K20" s="9">
        <v>47.8</v>
      </c>
      <c r="L20" s="9">
        <v>14.58</v>
      </c>
      <c r="M20" s="9">
        <v>55.7</v>
      </c>
      <c r="N20" s="9">
        <v>16.98</v>
      </c>
      <c r="O20" s="1">
        <f t="shared" si="3"/>
        <v>27.69652549429664</v>
      </c>
      <c r="P20" s="1" t="s">
        <v>1</v>
      </c>
      <c r="Q20" s="1" t="s">
        <v>3</v>
      </c>
    </row>
    <row r="21" spans="1:17" ht="13.35" customHeight="1" x14ac:dyDescent="0.25">
      <c r="A21" s="8">
        <v>232066</v>
      </c>
      <c r="B21" s="1" t="s">
        <v>2014</v>
      </c>
      <c r="C21" s="1" t="s">
        <v>2034</v>
      </c>
      <c r="D21" s="1" t="str">
        <f t="shared" si="0"/>
        <v>14</v>
      </c>
      <c r="E21" s="9">
        <v>18800</v>
      </c>
      <c r="F21" s="9">
        <v>8550</v>
      </c>
      <c r="G21" s="9">
        <v>32180</v>
      </c>
      <c r="H21" s="9">
        <v>873</v>
      </c>
      <c r="I21" s="9" t="str">
        <f t="shared" si="1"/>
        <v>30</v>
      </c>
      <c r="J21" s="9">
        <f t="shared" si="2"/>
        <v>9.1440000000000001</v>
      </c>
      <c r="K21" s="9">
        <v>51.5</v>
      </c>
      <c r="L21" s="9">
        <v>15.7</v>
      </c>
      <c r="M21" s="9">
        <v>59.4</v>
      </c>
      <c r="N21" s="9">
        <v>18.09</v>
      </c>
      <c r="O21" s="1">
        <f t="shared" si="3"/>
        <v>27.598190632864711</v>
      </c>
      <c r="P21" s="1" t="s">
        <v>1</v>
      </c>
      <c r="Q21" s="1" t="s">
        <v>3</v>
      </c>
    </row>
    <row r="22" spans="1:17" ht="13.35" customHeight="1" x14ac:dyDescent="0.25">
      <c r="A22" s="8">
        <v>232067</v>
      </c>
      <c r="B22" s="1" t="s">
        <v>2014</v>
      </c>
      <c r="C22" s="1" t="s">
        <v>2035</v>
      </c>
      <c r="D22" s="1" t="str">
        <f t="shared" si="0"/>
        <v>15</v>
      </c>
      <c r="E22" s="9">
        <v>21400</v>
      </c>
      <c r="F22" s="9">
        <v>9700</v>
      </c>
      <c r="G22" s="9">
        <v>34370</v>
      </c>
      <c r="H22" s="9">
        <v>932</v>
      </c>
      <c r="I22" s="9" t="str">
        <f t="shared" si="1"/>
        <v>30</v>
      </c>
      <c r="J22" s="9">
        <f t="shared" si="2"/>
        <v>9.1440000000000001</v>
      </c>
      <c r="K22" s="9">
        <v>55.2</v>
      </c>
      <c r="L22" s="9">
        <v>16.82</v>
      </c>
      <c r="M22" s="9">
        <v>63</v>
      </c>
      <c r="N22" s="9">
        <v>19.21</v>
      </c>
      <c r="O22" s="1">
        <f t="shared" si="3"/>
        <v>27.598190632864711</v>
      </c>
      <c r="P22" s="1" t="s">
        <v>1</v>
      </c>
      <c r="Q22" s="1" t="s">
        <v>3</v>
      </c>
    </row>
    <row r="23" spans="1:17" ht="13.35" customHeight="1" x14ac:dyDescent="0.25">
      <c r="A23" s="8">
        <v>232068</v>
      </c>
      <c r="B23" s="1" t="s">
        <v>2014</v>
      </c>
      <c r="C23" s="1" t="s">
        <v>2036</v>
      </c>
      <c r="D23" s="1" t="str">
        <f t="shared" si="0"/>
        <v>16</v>
      </c>
      <c r="E23" s="9">
        <v>24600</v>
      </c>
      <c r="F23" s="9">
        <v>11150</v>
      </c>
      <c r="G23" s="9">
        <v>36550</v>
      </c>
      <c r="H23" s="9">
        <v>991</v>
      </c>
      <c r="I23" s="9" t="str">
        <f t="shared" si="1"/>
        <v>30</v>
      </c>
      <c r="J23" s="9">
        <f t="shared" si="2"/>
        <v>9.1440000000000001</v>
      </c>
      <c r="K23" s="9">
        <v>58.8</v>
      </c>
      <c r="L23" s="9">
        <v>17.93</v>
      </c>
      <c r="M23" s="9">
        <v>66.7</v>
      </c>
      <c r="N23" s="9">
        <v>20.329999999999998</v>
      </c>
      <c r="O23" s="1">
        <f t="shared" si="3"/>
        <v>27.696525494296619</v>
      </c>
      <c r="P23" s="1" t="s">
        <v>1</v>
      </c>
      <c r="Q23" s="1" t="s">
        <v>3</v>
      </c>
    </row>
    <row r="24" spans="1:17" ht="13.35" customHeight="1" x14ac:dyDescent="0.25">
      <c r="A24" s="8">
        <v>232069</v>
      </c>
      <c r="B24" s="1" t="s">
        <v>2014</v>
      </c>
      <c r="C24" s="1" t="s">
        <v>2037</v>
      </c>
      <c r="D24" s="1" t="str">
        <f t="shared" si="0"/>
        <v>17</v>
      </c>
      <c r="E24" s="9">
        <v>26300</v>
      </c>
      <c r="F24" s="9">
        <v>12000</v>
      </c>
      <c r="G24" s="9">
        <v>38740</v>
      </c>
      <c r="H24" s="9">
        <v>1051</v>
      </c>
      <c r="I24" s="9" t="str">
        <f t="shared" si="1"/>
        <v>30</v>
      </c>
      <c r="J24" s="9">
        <f t="shared" si="2"/>
        <v>9.1440000000000001</v>
      </c>
      <c r="K24" s="9">
        <v>62.5</v>
      </c>
      <c r="L24" s="9">
        <v>19.05</v>
      </c>
      <c r="M24" s="9">
        <v>70.400000000000006</v>
      </c>
      <c r="N24" s="9">
        <v>21.45</v>
      </c>
      <c r="O24" s="1">
        <f t="shared" si="3"/>
        <v>27.696525494296619</v>
      </c>
      <c r="P24" s="1" t="s">
        <v>1</v>
      </c>
      <c r="Q24" s="1" t="s">
        <v>3</v>
      </c>
    </row>
    <row r="25" spans="1:17" ht="13.35" customHeight="1" x14ac:dyDescent="0.25">
      <c r="A25" s="8">
        <v>232070</v>
      </c>
      <c r="B25" s="1" t="s">
        <v>2014</v>
      </c>
      <c r="C25" s="1" t="s">
        <v>2038</v>
      </c>
      <c r="D25" s="1" t="str">
        <f t="shared" si="0"/>
        <v>18</v>
      </c>
      <c r="E25" s="9">
        <v>28900</v>
      </c>
      <c r="F25" s="9">
        <v>13150</v>
      </c>
      <c r="G25" s="9">
        <v>40930</v>
      </c>
      <c r="H25" s="9">
        <v>1110</v>
      </c>
      <c r="I25" s="9" t="str">
        <f t="shared" si="1"/>
        <v>30</v>
      </c>
      <c r="J25" s="9">
        <f t="shared" si="2"/>
        <v>9.1440000000000001</v>
      </c>
      <c r="K25" s="9">
        <v>66.2</v>
      </c>
      <c r="L25" s="9">
        <v>20.170000000000002</v>
      </c>
      <c r="M25" s="9">
        <v>74</v>
      </c>
      <c r="N25" s="9">
        <v>22.57</v>
      </c>
      <c r="O25" s="1">
        <f t="shared" si="3"/>
        <v>27.696525494296619</v>
      </c>
      <c r="P25" s="1" t="s">
        <v>1</v>
      </c>
      <c r="Q25" s="1" t="s">
        <v>3</v>
      </c>
    </row>
    <row r="26" spans="1:17" ht="13.35" customHeight="1" x14ac:dyDescent="0.25">
      <c r="A26" s="8">
        <v>232071</v>
      </c>
      <c r="B26" s="1" t="s">
        <v>2014</v>
      </c>
      <c r="C26" s="1" t="s">
        <v>2039</v>
      </c>
      <c r="D26" s="1" t="str">
        <f t="shared" si="0"/>
        <v>19</v>
      </c>
      <c r="E26" s="9">
        <v>30900</v>
      </c>
      <c r="F26" s="9">
        <v>14000</v>
      </c>
      <c r="G26" s="9">
        <v>43120</v>
      </c>
      <c r="H26" s="9">
        <v>1170</v>
      </c>
      <c r="I26" s="9" t="str">
        <f t="shared" si="1"/>
        <v>30</v>
      </c>
      <c r="J26" s="9">
        <f t="shared" si="2"/>
        <v>9.1440000000000001</v>
      </c>
      <c r="K26" s="9">
        <v>69.900000000000006</v>
      </c>
      <c r="L26" s="9">
        <v>21.29</v>
      </c>
      <c r="M26" s="9">
        <v>77.7</v>
      </c>
      <c r="N26" s="9">
        <v>23.69</v>
      </c>
      <c r="O26" s="1">
        <f t="shared" si="3"/>
        <v>27.696525494296655</v>
      </c>
      <c r="P26" s="1" t="s">
        <v>1</v>
      </c>
      <c r="Q26" s="1" t="s">
        <v>3</v>
      </c>
    </row>
    <row r="27" spans="1:17" ht="13.35" customHeight="1" x14ac:dyDescent="0.25">
      <c r="A27" s="8">
        <v>232072</v>
      </c>
      <c r="B27" s="1" t="s">
        <v>2014</v>
      </c>
      <c r="C27" s="1" t="s">
        <v>2040</v>
      </c>
      <c r="D27" s="1" t="str">
        <f t="shared" si="0"/>
        <v>20</v>
      </c>
      <c r="E27" s="9">
        <v>33500</v>
      </c>
      <c r="F27" s="9">
        <v>15200</v>
      </c>
      <c r="G27" s="9">
        <v>45300</v>
      </c>
      <c r="H27" s="9">
        <v>1229</v>
      </c>
      <c r="I27" s="9" t="str">
        <f t="shared" si="1"/>
        <v>30</v>
      </c>
      <c r="J27" s="9">
        <f t="shared" si="2"/>
        <v>9.1440000000000001</v>
      </c>
      <c r="K27" s="9">
        <v>73.5</v>
      </c>
      <c r="L27" s="9">
        <v>22.41</v>
      </c>
      <c r="M27" s="9">
        <v>81.400000000000006</v>
      </c>
      <c r="N27" s="9">
        <v>24.8</v>
      </c>
      <c r="O27" s="1">
        <f t="shared" si="3"/>
        <v>27.598190632864711</v>
      </c>
      <c r="P27" s="1" t="s">
        <v>1</v>
      </c>
      <c r="Q27" s="1" t="s">
        <v>3</v>
      </c>
    </row>
    <row r="28" spans="1:17" ht="13.35" customHeight="1" x14ac:dyDescent="0.25">
      <c r="A28" s="8">
        <v>232085</v>
      </c>
      <c r="B28" s="1" t="s">
        <v>2014</v>
      </c>
      <c r="C28" s="1" t="s">
        <v>2041</v>
      </c>
      <c r="D28" s="1" t="str">
        <f t="shared" si="0"/>
        <v>13</v>
      </c>
      <c r="E28" s="9">
        <v>19000</v>
      </c>
      <c r="F28" s="9">
        <v>8600</v>
      </c>
      <c r="G28" s="9">
        <v>36470</v>
      </c>
      <c r="H28" s="9">
        <v>989</v>
      </c>
      <c r="I28" s="9" t="str">
        <f t="shared" si="1"/>
        <v>33</v>
      </c>
      <c r="J28" s="9">
        <f t="shared" si="2"/>
        <v>10.058400000000001</v>
      </c>
      <c r="K28" s="9">
        <v>47.8</v>
      </c>
      <c r="L28" s="9">
        <v>14.58</v>
      </c>
      <c r="M28" s="9">
        <v>56.6</v>
      </c>
      <c r="N28" s="9">
        <v>17.239999999999998</v>
      </c>
      <c r="O28" s="1">
        <f t="shared" si="3"/>
        <v>27.874862954310121</v>
      </c>
      <c r="P28" s="1" t="s">
        <v>1</v>
      </c>
      <c r="Q28" s="1" t="s">
        <v>3</v>
      </c>
    </row>
    <row r="29" spans="1:17" ht="13.35" customHeight="1" x14ac:dyDescent="0.25">
      <c r="A29" s="8">
        <v>232086</v>
      </c>
      <c r="B29" s="1" t="s">
        <v>2014</v>
      </c>
      <c r="C29" s="1" t="s">
        <v>2042</v>
      </c>
      <c r="D29" s="1" t="str">
        <f t="shared" si="0"/>
        <v>14</v>
      </c>
      <c r="E29" s="9">
        <v>20900</v>
      </c>
      <c r="F29" s="9">
        <v>9450</v>
      </c>
      <c r="G29" s="9">
        <v>39120</v>
      </c>
      <c r="H29" s="9">
        <v>1061</v>
      </c>
      <c r="I29" s="9" t="str">
        <f t="shared" si="1"/>
        <v>33</v>
      </c>
      <c r="J29" s="9">
        <f t="shared" si="2"/>
        <v>10.058400000000001</v>
      </c>
      <c r="K29" s="9">
        <v>51.5</v>
      </c>
      <c r="L29" s="9">
        <v>15.7</v>
      </c>
      <c r="M29" s="9">
        <v>60.2</v>
      </c>
      <c r="N29" s="9">
        <v>18.36</v>
      </c>
      <c r="O29" s="1">
        <f t="shared" si="3"/>
        <v>27.874862954310135</v>
      </c>
      <c r="P29" s="1" t="s">
        <v>1</v>
      </c>
      <c r="Q29" s="1" t="s">
        <v>3</v>
      </c>
    </row>
    <row r="30" spans="1:17" ht="13.35" customHeight="1" x14ac:dyDescent="0.25">
      <c r="A30" s="8">
        <v>232087</v>
      </c>
      <c r="B30" s="1" t="s">
        <v>2014</v>
      </c>
      <c r="C30" s="1" t="s">
        <v>2043</v>
      </c>
      <c r="D30" s="1" t="str">
        <f t="shared" si="0"/>
        <v>15</v>
      </c>
      <c r="E30" s="9">
        <v>23800</v>
      </c>
      <c r="F30" s="9">
        <v>10800</v>
      </c>
      <c r="G30" s="9">
        <v>41760</v>
      </c>
      <c r="H30" s="9">
        <v>1133</v>
      </c>
      <c r="I30" s="9" t="str">
        <f t="shared" si="1"/>
        <v>33</v>
      </c>
      <c r="J30" s="9">
        <f t="shared" si="2"/>
        <v>10.058400000000001</v>
      </c>
      <c r="K30" s="9">
        <v>55.2</v>
      </c>
      <c r="L30" s="9">
        <v>16.82</v>
      </c>
      <c r="M30" s="9">
        <v>63.9</v>
      </c>
      <c r="N30" s="9">
        <v>19.47</v>
      </c>
      <c r="O30" s="1">
        <f t="shared" si="3"/>
        <v>27.785767346436867</v>
      </c>
      <c r="P30" s="1" t="s">
        <v>1</v>
      </c>
      <c r="Q30" s="1" t="s">
        <v>3</v>
      </c>
    </row>
    <row r="31" spans="1:17" ht="13.35" customHeight="1" x14ac:dyDescent="0.25">
      <c r="A31" s="8">
        <v>232088</v>
      </c>
      <c r="B31" s="1" t="s">
        <v>2014</v>
      </c>
      <c r="C31" s="1" t="s">
        <v>2044</v>
      </c>
      <c r="D31" s="1" t="str">
        <f t="shared" si="0"/>
        <v>16</v>
      </c>
      <c r="E31" s="9">
        <v>27400</v>
      </c>
      <c r="F31" s="9">
        <v>12400</v>
      </c>
      <c r="G31" s="9">
        <v>44410</v>
      </c>
      <c r="H31" s="9">
        <v>1204</v>
      </c>
      <c r="I31" s="9" t="str">
        <f t="shared" si="1"/>
        <v>33</v>
      </c>
      <c r="J31" s="9">
        <f t="shared" si="2"/>
        <v>10.058400000000001</v>
      </c>
      <c r="K31" s="9">
        <v>58.8</v>
      </c>
      <c r="L31" s="9">
        <v>17.93</v>
      </c>
      <c r="M31" s="9">
        <v>67.599999999999994</v>
      </c>
      <c r="N31" s="9">
        <v>20.59</v>
      </c>
      <c r="O31" s="1">
        <f t="shared" si="3"/>
        <v>27.874862954310135</v>
      </c>
      <c r="P31" s="1" t="s">
        <v>1</v>
      </c>
      <c r="Q31" s="1" t="s">
        <v>3</v>
      </c>
    </row>
    <row r="32" spans="1:17" ht="13.35" customHeight="1" x14ac:dyDescent="0.25">
      <c r="A32" s="8">
        <v>232089</v>
      </c>
      <c r="B32" s="1" t="s">
        <v>2014</v>
      </c>
      <c r="C32" s="1" t="s">
        <v>2045</v>
      </c>
      <c r="D32" s="1" t="str">
        <f t="shared" si="0"/>
        <v>17</v>
      </c>
      <c r="E32" s="9">
        <v>31200</v>
      </c>
      <c r="F32" s="9">
        <v>14150</v>
      </c>
      <c r="G32" s="9">
        <v>47070</v>
      </c>
      <c r="H32" s="9">
        <v>1277</v>
      </c>
      <c r="I32" s="9" t="str">
        <f t="shared" si="1"/>
        <v>33</v>
      </c>
      <c r="J32" s="9">
        <f t="shared" si="2"/>
        <v>10.058400000000001</v>
      </c>
      <c r="K32" s="9">
        <v>62.5</v>
      </c>
      <c r="L32" s="9">
        <v>19.059999999999999</v>
      </c>
      <c r="M32" s="9">
        <v>71.2</v>
      </c>
      <c r="N32" s="9">
        <v>21.71</v>
      </c>
      <c r="O32" s="1">
        <f t="shared" si="3"/>
        <v>27.785767346436899</v>
      </c>
      <c r="P32" s="1" t="s">
        <v>1</v>
      </c>
      <c r="Q32" s="1" t="s">
        <v>3</v>
      </c>
    </row>
    <row r="33" spans="1:17" ht="13.35" customHeight="1" x14ac:dyDescent="0.25">
      <c r="A33" s="8">
        <v>232090</v>
      </c>
      <c r="B33" s="1" t="s">
        <v>2014</v>
      </c>
      <c r="C33" s="1" t="s">
        <v>2046</v>
      </c>
      <c r="D33" s="1" t="str">
        <f t="shared" si="0"/>
        <v>18</v>
      </c>
      <c r="E33" s="9">
        <v>33500</v>
      </c>
      <c r="F33" s="9">
        <v>15200</v>
      </c>
      <c r="G33" s="9">
        <v>49710</v>
      </c>
      <c r="H33" s="9">
        <v>1348</v>
      </c>
      <c r="I33" s="9" t="str">
        <f t="shared" si="1"/>
        <v>33</v>
      </c>
      <c r="J33" s="9">
        <f t="shared" si="2"/>
        <v>10.058400000000001</v>
      </c>
      <c r="K33" s="9">
        <v>66.2</v>
      </c>
      <c r="L33" s="9">
        <v>20.170000000000002</v>
      </c>
      <c r="M33" s="9">
        <v>74.900000000000006</v>
      </c>
      <c r="N33" s="9">
        <v>22.83</v>
      </c>
      <c r="O33" s="1">
        <f t="shared" si="3"/>
        <v>27.874862954310107</v>
      </c>
      <c r="P33" s="1" t="s">
        <v>1</v>
      </c>
      <c r="Q33" s="1" t="s">
        <v>3</v>
      </c>
    </row>
    <row r="34" spans="1:17" ht="13.35" customHeight="1" x14ac:dyDescent="0.25">
      <c r="A34" s="8">
        <v>232091</v>
      </c>
      <c r="B34" s="1" t="s">
        <v>2014</v>
      </c>
      <c r="C34" s="1" t="s">
        <v>2047</v>
      </c>
      <c r="D34" s="1" t="str">
        <f t="shared" si="0"/>
        <v>19</v>
      </c>
      <c r="E34" s="9">
        <v>36200</v>
      </c>
      <c r="F34" s="9">
        <v>16450</v>
      </c>
      <c r="G34" s="9">
        <v>52350</v>
      </c>
      <c r="H34" s="9">
        <v>1420</v>
      </c>
      <c r="I34" s="9" t="str">
        <f t="shared" si="1"/>
        <v>33</v>
      </c>
      <c r="J34" s="9">
        <f t="shared" si="2"/>
        <v>10.058400000000001</v>
      </c>
      <c r="K34" s="9">
        <v>69.900000000000006</v>
      </c>
      <c r="L34" s="9">
        <v>21.29</v>
      </c>
      <c r="M34" s="9">
        <v>78.599999999999994</v>
      </c>
      <c r="N34" s="9">
        <v>23.95</v>
      </c>
      <c r="O34" s="1">
        <f t="shared" si="3"/>
        <v>27.874862954310135</v>
      </c>
      <c r="P34" s="1" t="s">
        <v>1</v>
      </c>
      <c r="Q34" s="1" t="s">
        <v>3</v>
      </c>
    </row>
    <row r="35" spans="1:17" ht="13.35" customHeight="1" x14ac:dyDescent="0.25">
      <c r="A35" s="8">
        <v>232092</v>
      </c>
      <c r="B35" s="1" t="s">
        <v>2014</v>
      </c>
      <c r="C35" s="1" t="s">
        <v>2048</v>
      </c>
      <c r="D35" s="1" t="str">
        <f t="shared" si="0"/>
        <v>20</v>
      </c>
      <c r="E35" s="9">
        <v>39900</v>
      </c>
      <c r="F35" s="9">
        <v>18100</v>
      </c>
      <c r="G35" s="9">
        <v>55000</v>
      </c>
      <c r="H35" s="9">
        <v>1492</v>
      </c>
      <c r="I35" s="9" t="str">
        <f t="shared" si="1"/>
        <v>33</v>
      </c>
      <c r="J35" s="9">
        <f t="shared" si="2"/>
        <v>10.058400000000001</v>
      </c>
      <c r="K35" s="9">
        <v>73.5</v>
      </c>
      <c r="L35" s="9">
        <v>22.41</v>
      </c>
      <c r="M35" s="9">
        <v>82.2</v>
      </c>
      <c r="N35" s="9">
        <v>25.07</v>
      </c>
      <c r="O35" s="1">
        <f t="shared" si="3"/>
        <v>27.874862954310135</v>
      </c>
      <c r="P35" s="1" t="s">
        <v>1</v>
      </c>
      <c r="Q35" s="1" t="s">
        <v>3</v>
      </c>
    </row>
    <row r="36" spans="1:17" ht="13.35" customHeight="1" x14ac:dyDescent="0.25">
      <c r="A36" s="8">
        <v>232093</v>
      </c>
      <c r="B36" s="1" t="s">
        <v>2014</v>
      </c>
      <c r="C36" s="1" t="s">
        <v>2049</v>
      </c>
      <c r="D36" s="1" t="str">
        <f t="shared" si="0"/>
        <v>21</v>
      </c>
      <c r="E36" s="9">
        <v>43300</v>
      </c>
      <c r="F36" s="9">
        <v>19650</v>
      </c>
      <c r="G36" s="9">
        <v>57640</v>
      </c>
      <c r="H36" s="9">
        <v>1563</v>
      </c>
      <c r="I36" s="9" t="str">
        <f t="shared" si="1"/>
        <v>33</v>
      </c>
      <c r="J36" s="9">
        <f t="shared" si="2"/>
        <v>10.058400000000001</v>
      </c>
      <c r="K36" s="9">
        <v>77.2</v>
      </c>
      <c r="L36" s="9">
        <v>23.53</v>
      </c>
      <c r="M36" s="9">
        <v>85.9</v>
      </c>
      <c r="N36" s="9">
        <v>26.19</v>
      </c>
      <c r="O36" s="1">
        <f t="shared" si="3"/>
        <v>27.874862954310135</v>
      </c>
      <c r="P36" s="1" t="s">
        <v>1</v>
      </c>
      <c r="Q36" s="1" t="s">
        <v>3</v>
      </c>
    </row>
    <row r="37" spans="1:17" ht="13.35" customHeight="1" x14ac:dyDescent="0.25">
      <c r="A37" s="8">
        <v>232094</v>
      </c>
      <c r="B37" s="1" t="s">
        <v>2014</v>
      </c>
      <c r="C37" s="1" t="s">
        <v>2050</v>
      </c>
      <c r="D37" s="1" t="str">
        <f t="shared" si="0"/>
        <v>22</v>
      </c>
      <c r="E37" s="9">
        <v>47000</v>
      </c>
      <c r="F37" s="9">
        <v>21350</v>
      </c>
      <c r="G37" s="9">
        <v>60290</v>
      </c>
      <c r="H37" s="9">
        <v>1635</v>
      </c>
      <c r="I37" s="9" t="str">
        <f t="shared" si="1"/>
        <v>33</v>
      </c>
      <c r="J37" s="9">
        <f t="shared" si="2"/>
        <v>10.058400000000001</v>
      </c>
      <c r="K37" s="9">
        <v>80.900000000000006</v>
      </c>
      <c r="L37" s="9">
        <v>24.65</v>
      </c>
      <c r="M37" s="9">
        <v>89.6</v>
      </c>
      <c r="N37" s="9">
        <v>27.3</v>
      </c>
      <c r="O37" s="1">
        <f t="shared" si="3"/>
        <v>27.785767346436899</v>
      </c>
      <c r="P37" s="1" t="s">
        <v>1</v>
      </c>
      <c r="Q37" s="1" t="s">
        <v>3</v>
      </c>
    </row>
    <row r="38" spans="1:17" ht="13.35" customHeight="1" x14ac:dyDescent="0.25">
      <c r="A38" s="8">
        <v>232095</v>
      </c>
      <c r="B38" s="1" t="s">
        <v>2014</v>
      </c>
      <c r="C38" s="1" t="s">
        <v>2051</v>
      </c>
      <c r="D38" s="1" t="str">
        <f t="shared" si="0"/>
        <v>23</v>
      </c>
      <c r="E38" s="9">
        <v>50100</v>
      </c>
      <c r="F38" s="9">
        <v>22700</v>
      </c>
      <c r="G38" s="9">
        <v>62930</v>
      </c>
      <c r="H38" s="9">
        <v>1707</v>
      </c>
      <c r="I38" s="9" t="str">
        <f t="shared" si="1"/>
        <v>33</v>
      </c>
      <c r="J38" s="9">
        <f t="shared" si="2"/>
        <v>10.058400000000001</v>
      </c>
      <c r="K38" s="9">
        <v>84.5</v>
      </c>
      <c r="L38" s="9">
        <v>25.76</v>
      </c>
      <c r="M38" s="9">
        <v>93.2</v>
      </c>
      <c r="N38" s="9">
        <v>28.42</v>
      </c>
      <c r="O38" s="1">
        <f t="shared" si="3"/>
        <v>27.874862954310135</v>
      </c>
      <c r="P38" s="1" t="s">
        <v>1</v>
      </c>
      <c r="Q38" s="1" t="s">
        <v>3</v>
      </c>
    </row>
    <row r="39" spans="1:17" ht="13.35" customHeight="1" x14ac:dyDescent="0.25">
      <c r="A39" s="8">
        <v>232105</v>
      </c>
      <c r="B39" s="1" t="s">
        <v>2014</v>
      </c>
      <c r="C39" s="1" t="s">
        <v>2052</v>
      </c>
      <c r="D39" s="1" t="str">
        <f t="shared" si="0"/>
        <v>13</v>
      </c>
      <c r="E39" s="9">
        <v>21300</v>
      </c>
      <c r="F39" s="9">
        <v>9650</v>
      </c>
      <c r="G39" s="9">
        <v>13620</v>
      </c>
      <c r="H39" s="9">
        <v>1183</v>
      </c>
      <c r="I39" s="9" t="str">
        <f t="shared" si="1"/>
        <v>36</v>
      </c>
      <c r="J39" s="9">
        <f t="shared" si="2"/>
        <v>10.972800000000001</v>
      </c>
      <c r="K39" s="9">
        <v>47.8</v>
      </c>
      <c r="L39" s="9">
        <v>14.58</v>
      </c>
      <c r="M39" s="9">
        <v>57.4</v>
      </c>
      <c r="N39" s="9">
        <v>17.5</v>
      </c>
      <c r="O39" s="1">
        <f t="shared" si="3"/>
        <v>28.02303045639297</v>
      </c>
      <c r="P39" s="1" t="s">
        <v>1</v>
      </c>
      <c r="Q39" s="1" t="s">
        <v>3</v>
      </c>
    </row>
    <row r="40" spans="1:17" ht="13.35" customHeight="1" x14ac:dyDescent="0.25">
      <c r="A40" s="8">
        <v>232106</v>
      </c>
      <c r="B40" s="1" t="s">
        <v>2014</v>
      </c>
      <c r="C40" s="1" t="s">
        <v>2053</v>
      </c>
      <c r="D40" s="1" t="str">
        <f t="shared" si="0"/>
        <v>14</v>
      </c>
      <c r="E40" s="9">
        <v>23300</v>
      </c>
      <c r="F40" s="9">
        <v>10550</v>
      </c>
      <c r="G40" s="9">
        <v>46770</v>
      </c>
      <c r="H40" s="9">
        <v>1269</v>
      </c>
      <c r="I40" s="9" t="str">
        <f t="shared" si="1"/>
        <v>36</v>
      </c>
      <c r="J40" s="9">
        <f t="shared" si="2"/>
        <v>10.972800000000001</v>
      </c>
      <c r="K40" s="9">
        <v>51.5</v>
      </c>
      <c r="L40" s="9">
        <v>15.7</v>
      </c>
      <c r="M40" s="9">
        <v>61.1</v>
      </c>
      <c r="N40" s="9">
        <v>18.62</v>
      </c>
      <c r="O40" s="1">
        <f t="shared" si="3"/>
        <v>28.023030456392984</v>
      </c>
      <c r="P40" s="1" t="s">
        <v>1</v>
      </c>
      <c r="Q40" s="1" t="s">
        <v>3</v>
      </c>
    </row>
    <row r="41" spans="1:17" ht="13.35" customHeight="1" x14ac:dyDescent="0.25">
      <c r="A41" s="8">
        <v>232107</v>
      </c>
      <c r="B41" s="1" t="s">
        <v>2014</v>
      </c>
      <c r="C41" s="1" t="s">
        <v>2054</v>
      </c>
      <c r="D41" s="1" t="str">
        <f t="shared" si="0"/>
        <v>15</v>
      </c>
      <c r="E41" s="9">
        <v>26000</v>
      </c>
      <c r="F41" s="9">
        <v>11800</v>
      </c>
      <c r="G41" s="9">
        <v>49910</v>
      </c>
      <c r="H41" s="9">
        <v>1354</v>
      </c>
      <c r="I41" s="9" t="str">
        <f t="shared" si="1"/>
        <v>36</v>
      </c>
      <c r="J41" s="9">
        <f t="shared" si="2"/>
        <v>10.972800000000001</v>
      </c>
      <c r="K41" s="9">
        <v>55.2</v>
      </c>
      <c r="L41" s="9">
        <v>16.82</v>
      </c>
      <c r="M41" s="9">
        <v>64.7</v>
      </c>
      <c r="N41" s="9">
        <v>19.739999999999998</v>
      </c>
      <c r="O41" s="1">
        <f t="shared" si="3"/>
        <v>28.023030456392956</v>
      </c>
      <c r="P41" s="1" t="s">
        <v>1</v>
      </c>
      <c r="Q41" s="1" t="s">
        <v>3</v>
      </c>
    </row>
    <row r="42" spans="1:17" ht="13.35" customHeight="1" x14ac:dyDescent="0.25">
      <c r="A42" s="8">
        <v>232108</v>
      </c>
      <c r="B42" s="1" t="s">
        <v>2014</v>
      </c>
      <c r="C42" s="1" t="s">
        <v>2055</v>
      </c>
      <c r="D42" s="1" t="str">
        <f t="shared" si="0"/>
        <v>16</v>
      </c>
      <c r="E42" s="9">
        <v>29200</v>
      </c>
      <c r="F42" s="9">
        <v>13250</v>
      </c>
      <c r="G42" s="9">
        <v>53060</v>
      </c>
      <c r="H42" s="9">
        <v>1439</v>
      </c>
      <c r="I42" s="9" t="str">
        <f t="shared" si="1"/>
        <v>36</v>
      </c>
      <c r="J42" s="9">
        <f t="shared" si="2"/>
        <v>10.972800000000001</v>
      </c>
      <c r="K42" s="9">
        <v>58.8</v>
      </c>
      <c r="L42" s="9">
        <v>17.93</v>
      </c>
      <c r="M42" s="9">
        <v>68.400000000000006</v>
      </c>
      <c r="N42" s="9">
        <v>20.85</v>
      </c>
      <c r="O42" s="1">
        <f t="shared" si="3"/>
        <v>28.023030456392984</v>
      </c>
      <c r="P42" s="1" t="s">
        <v>1</v>
      </c>
      <c r="Q42" s="1" t="s">
        <v>3</v>
      </c>
    </row>
    <row r="43" spans="1:17" ht="13.35" customHeight="1" x14ac:dyDescent="0.25">
      <c r="A43" s="8">
        <v>232109</v>
      </c>
      <c r="B43" s="1" t="s">
        <v>2014</v>
      </c>
      <c r="C43" s="1" t="s">
        <v>2056</v>
      </c>
      <c r="D43" s="1" t="str">
        <f t="shared" si="0"/>
        <v>17</v>
      </c>
      <c r="E43" s="9">
        <v>33100</v>
      </c>
      <c r="F43" s="9">
        <v>15000</v>
      </c>
      <c r="G43" s="9">
        <v>56210</v>
      </c>
      <c r="H43" s="9">
        <v>1525</v>
      </c>
      <c r="I43" s="9" t="str">
        <f t="shared" si="1"/>
        <v>36</v>
      </c>
      <c r="J43" s="9">
        <f t="shared" si="2"/>
        <v>10.972800000000001</v>
      </c>
      <c r="K43" s="9">
        <v>62.5</v>
      </c>
      <c r="L43" s="9">
        <v>19.05</v>
      </c>
      <c r="M43" s="9">
        <v>72.099999999999994</v>
      </c>
      <c r="N43" s="9">
        <v>21.97</v>
      </c>
      <c r="O43" s="1">
        <f t="shared" si="3"/>
        <v>28.023030456392956</v>
      </c>
      <c r="P43" s="1" t="s">
        <v>1</v>
      </c>
      <c r="Q43" s="1" t="s">
        <v>3</v>
      </c>
    </row>
    <row r="44" spans="1:17" ht="13.35" customHeight="1" x14ac:dyDescent="0.25">
      <c r="A44" s="8">
        <v>232110</v>
      </c>
      <c r="B44" s="1" t="s">
        <v>2014</v>
      </c>
      <c r="C44" s="1" t="s">
        <v>2057</v>
      </c>
      <c r="D44" s="1" t="str">
        <f t="shared" si="0"/>
        <v>18</v>
      </c>
      <c r="E44" s="9">
        <v>38500</v>
      </c>
      <c r="F44" s="9">
        <v>17450</v>
      </c>
      <c r="G44" s="9">
        <v>59370</v>
      </c>
      <c r="H44" s="9">
        <v>1610</v>
      </c>
      <c r="I44" s="9" t="str">
        <f t="shared" si="1"/>
        <v>36</v>
      </c>
      <c r="J44" s="9">
        <f t="shared" si="2"/>
        <v>10.972800000000001</v>
      </c>
      <c r="K44" s="9">
        <v>66.2</v>
      </c>
      <c r="L44" s="9">
        <v>20.170000000000002</v>
      </c>
      <c r="M44" s="9">
        <v>75.8</v>
      </c>
      <c r="N44" s="9">
        <v>23.09</v>
      </c>
      <c r="O44" s="1">
        <f t="shared" si="3"/>
        <v>28.023030456392956</v>
      </c>
      <c r="P44" s="1" t="s">
        <v>1</v>
      </c>
      <c r="Q44" s="1" t="s">
        <v>3</v>
      </c>
    </row>
    <row r="45" spans="1:17" ht="13.35" customHeight="1" x14ac:dyDescent="0.25">
      <c r="A45" s="8">
        <v>232111</v>
      </c>
      <c r="B45" s="1" t="s">
        <v>2014</v>
      </c>
      <c r="C45" s="1" t="s">
        <v>2058</v>
      </c>
      <c r="D45" s="1" t="str">
        <f t="shared" si="0"/>
        <v>19</v>
      </c>
      <c r="E45" s="9">
        <v>43400</v>
      </c>
      <c r="F45" s="9">
        <v>19650</v>
      </c>
      <c r="G45" s="9">
        <v>62520</v>
      </c>
      <c r="H45" s="9">
        <v>1696</v>
      </c>
      <c r="I45" s="9" t="str">
        <f t="shared" si="1"/>
        <v>36</v>
      </c>
      <c r="J45" s="9">
        <f t="shared" si="2"/>
        <v>10.972800000000001</v>
      </c>
      <c r="K45" s="9">
        <v>69.900000000000006</v>
      </c>
      <c r="L45" s="9">
        <v>21.29</v>
      </c>
      <c r="M45" s="9">
        <v>79.400000000000006</v>
      </c>
      <c r="N45" s="9">
        <v>24.21</v>
      </c>
      <c r="O45" s="1">
        <f t="shared" si="3"/>
        <v>28.023030456392984</v>
      </c>
      <c r="P45" s="1" t="s">
        <v>1</v>
      </c>
      <c r="Q45" s="1" t="s">
        <v>3</v>
      </c>
    </row>
    <row r="46" spans="1:17" ht="13.35" customHeight="1" x14ac:dyDescent="0.25">
      <c r="A46" s="8">
        <v>232112</v>
      </c>
      <c r="B46" s="1" t="s">
        <v>2014</v>
      </c>
      <c r="C46" s="1" t="s">
        <v>2059</v>
      </c>
      <c r="D46" s="1" t="str">
        <f t="shared" si="0"/>
        <v>20</v>
      </c>
      <c r="E46" s="9">
        <v>46700</v>
      </c>
      <c r="F46" s="9">
        <v>21200</v>
      </c>
      <c r="G46" s="9">
        <v>65670</v>
      </c>
      <c r="H46" s="9">
        <v>1781</v>
      </c>
      <c r="I46" s="9" t="str">
        <f t="shared" si="1"/>
        <v>36</v>
      </c>
      <c r="J46" s="9">
        <f t="shared" si="2"/>
        <v>10.972800000000001</v>
      </c>
      <c r="K46" s="9">
        <v>73.5</v>
      </c>
      <c r="L46" s="9">
        <v>22.41</v>
      </c>
      <c r="M46" s="9">
        <v>83.1</v>
      </c>
      <c r="N46" s="9">
        <v>25.33</v>
      </c>
      <c r="O46" s="1">
        <f t="shared" si="3"/>
        <v>28.023030456392956</v>
      </c>
      <c r="P46" s="1" t="s">
        <v>1</v>
      </c>
      <c r="Q46" s="1" t="s">
        <v>3</v>
      </c>
    </row>
    <row r="47" spans="1:17" ht="13.35" customHeight="1" x14ac:dyDescent="0.25">
      <c r="A47" s="8">
        <v>232113</v>
      </c>
      <c r="B47" s="1" t="s">
        <v>2014</v>
      </c>
      <c r="C47" s="1" t="s">
        <v>2060</v>
      </c>
      <c r="D47" s="1" t="str">
        <f t="shared" si="0"/>
        <v>21</v>
      </c>
      <c r="E47" s="9">
        <v>51100</v>
      </c>
      <c r="F47" s="9">
        <v>23150</v>
      </c>
      <c r="G47" s="9">
        <v>68810</v>
      </c>
      <c r="H47" s="9">
        <v>1866</v>
      </c>
      <c r="I47" s="9" t="str">
        <f t="shared" si="1"/>
        <v>36</v>
      </c>
      <c r="J47" s="9">
        <f t="shared" si="2"/>
        <v>10.972800000000001</v>
      </c>
      <c r="K47" s="9">
        <v>77.2</v>
      </c>
      <c r="L47" s="9">
        <v>23.53</v>
      </c>
      <c r="M47" s="9">
        <v>86.8</v>
      </c>
      <c r="N47" s="9">
        <v>26.45</v>
      </c>
      <c r="O47" s="1">
        <f t="shared" si="3"/>
        <v>28.023030456392956</v>
      </c>
      <c r="P47" s="1" t="s">
        <v>1</v>
      </c>
      <c r="Q47" s="1" t="s">
        <v>3</v>
      </c>
    </row>
    <row r="48" spans="1:17" ht="13.35" customHeight="1" x14ac:dyDescent="0.25">
      <c r="A48" s="8">
        <v>232114</v>
      </c>
      <c r="B48" s="1" t="s">
        <v>2014</v>
      </c>
      <c r="C48" s="1" t="s">
        <v>2061</v>
      </c>
      <c r="D48" s="1" t="str">
        <f t="shared" si="0"/>
        <v>22</v>
      </c>
      <c r="E48" s="9">
        <v>54100</v>
      </c>
      <c r="F48" s="9">
        <v>24550</v>
      </c>
      <c r="G48" s="9">
        <v>71960</v>
      </c>
      <c r="H48" s="9">
        <v>1952</v>
      </c>
      <c r="I48" s="9" t="str">
        <f t="shared" si="1"/>
        <v>36</v>
      </c>
      <c r="J48" s="9">
        <f t="shared" si="2"/>
        <v>10.972800000000001</v>
      </c>
      <c r="K48" s="9">
        <v>80.900000000000006</v>
      </c>
      <c r="L48" s="9">
        <v>24.65</v>
      </c>
      <c r="M48" s="9">
        <v>90.4</v>
      </c>
      <c r="N48" s="9">
        <v>27.57</v>
      </c>
      <c r="O48" s="1">
        <f t="shared" si="3"/>
        <v>28.023030456392984</v>
      </c>
      <c r="P48" s="1" t="s">
        <v>1</v>
      </c>
      <c r="Q48" s="1" t="s">
        <v>3</v>
      </c>
    </row>
    <row r="49" spans="1:17" ht="13.35" customHeight="1" x14ac:dyDescent="0.25">
      <c r="A49" s="8">
        <v>232115</v>
      </c>
      <c r="B49" s="1" t="s">
        <v>2014</v>
      </c>
      <c r="C49" s="1" t="s">
        <v>2062</v>
      </c>
      <c r="D49" s="1" t="str">
        <f t="shared" si="0"/>
        <v>23</v>
      </c>
      <c r="E49" s="9">
        <v>58600</v>
      </c>
      <c r="F49" s="9">
        <v>26600</v>
      </c>
      <c r="G49" s="9">
        <v>75110</v>
      </c>
      <c r="H49" s="9">
        <v>2037</v>
      </c>
      <c r="I49" s="9" t="str">
        <f t="shared" si="1"/>
        <v>36</v>
      </c>
      <c r="J49" s="9">
        <f t="shared" si="2"/>
        <v>10.972800000000001</v>
      </c>
      <c r="K49" s="9">
        <v>84.5</v>
      </c>
      <c r="L49" s="9">
        <v>25.76</v>
      </c>
      <c r="M49" s="9">
        <v>94.1</v>
      </c>
      <c r="N49" s="9">
        <v>28.68</v>
      </c>
      <c r="O49" s="1">
        <f t="shared" si="3"/>
        <v>28.023030456392956</v>
      </c>
      <c r="P49" s="1" t="s">
        <v>1</v>
      </c>
      <c r="Q49" s="1" t="s">
        <v>3</v>
      </c>
    </row>
    <row r="50" spans="1:17" ht="13.35" customHeight="1" x14ac:dyDescent="0.25">
      <c r="A50" s="8">
        <v>232125</v>
      </c>
      <c r="B50" s="1" t="s">
        <v>2014</v>
      </c>
      <c r="C50" s="1" t="s">
        <v>2063</v>
      </c>
      <c r="D50" s="1" t="str">
        <f t="shared" si="0"/>
        <v>13</v>
      </c>
      <c r="E50" s="9">
        <v>28100</v>
      </c>
      <c r="F50" s="9">
        <v>12750</v>
      </c>
      <c r="G50" s="9">
        <v>59960</v>
      </c>
      <c r="H50" s="9">
        <v>1626</v>
      </c>
      <c r="I50" s="9" t="str">
        <f t="shared" si="1"/>
        <v>42</v>
      </c>
      <c r="J50" s="9">
        <f t="shared" si="2"/>
        <v>12.801600000000001</v>
      </c>
      <c r="K50" s="9">
        <v>47.8</v>
      </c>
      <c r="L50" s="9">
        <v>14.58</v>
      </c>
      <c r="M50" s="9">
        <v>59.1</v>
      </c>
      <c r="N50" s="9">
        <v>18.03</v>
      </c>
      <c r="O50" s="1">
        <f t="shared" si="3"/>
        <v>28.324451024829465</v>
      </c>
      <c r="P50" s="1" t="s">
        <v>1</v>
      </c>
      <c r="Q50" s="1" t="s">
        <v>3</v>
      </c>
    </row>
    <row r="51" spans="1:17" ht="13.35" customHeight="1" x14ac:dyDescent="0.25">
      <c r="A51" s="8">
        <v>232126</v>
      </c>
      <c r="B51" s="1" t="s">
        <v>2014</v>
      </c>
      <c r="C51" s="1" t="s">
        <v>2064</v>
      </c>
      <c r="D51" s="1" t="str">
        <f t="shared" si="0"/>
        <v>14</v>
      </c>
      <c r="E51" s="9">
        <v>30500</v>
      </c>
      <c r="F51" s="9">
        <v>13800</v>
      </c>
      <c r="G51" s="9">
        <v>64240</v>
      </c>
      <c r="H51" s="9">
        <v>1742</v>
      </c>
      <c r="I51" s="9" t="str">
        <f t="shared" si="1"/>
        <v>42</v>
      </c>
      <c r="J51" s="9">
        <f t="shared" si="2"/>
        <v>12.801600000000001</v>
      </c>
      <c r="K51" s="9">
        <v>51.5</v>
      </c>
      <c r="L51" s="9">
        <v>15.7</v>
      </c>
      <c r="M51" s="9">
        <v>62.8</v>
      </c>
      <c r="N51" s="9">
        <v>19.14</v>
      </c>
      <c r="O51" s="1">
        <f t="shared" si="3"/>
        <v>28.255043216834427</v>
      </c>
      <c r="P51" s="1" t="s">
        <v>1</v>
      </c>
      <c r="Q51" s="1" t="s">
        <v>3</v>
      </c>
    </row>
    <row r="52" spans="1:17" ht="13.35" customHeight="1" x14ac:dyDescent="0.25">
      <c r="A52" s="8">
        <v>232127</v>
      </c>
      <c r="B52" s="1" t="s">
        <v>2014</v>
      </c>
      <c r="C52" s="1" t="s">
        <v>2065</v>
      </c>
      <c r="D52" s="1" t="str">
        <f t="shared" si="0"/>
        <v>15</v>
      </c>
      <c r="E52" s="9">
        <v>33100</v>
      </c>
      <c r="F52" s="9">
        <v>15050</v>
      </c>
      <c r="G52" s="9">
        <v>68520</v>
      </c>
      <c r="H52" s="9">
        <v>1859</v>
      </c>
      <c r="I52" s="9" t="str">
        <f t="shared" si="1"/>
        <v>42</v>
      </c>
      <c r="J52" s="9">
        <f t="shared" si="2"/>
        <v>12.801600000000001</v>
      </c>
      <c r="K52" s="9">
        <v>55.2</v>
      </c>
      <c r="L52" s="9">
        <v>16.82</v>
      </c>
      <c r="M52" s="9">
        <v>66.5</v>
      </c>
      <c r="N52" s="9">
        <v>20.260000000000002</v>
      </c>
      <c r="O52" s="1">
        <f t="shared" si="3"/>
        <v>28.255043216834427</v>
      </c>
      <c r="P52" s="1" t="s">
        <v>1</v>
      </c>
      <c r="Q52" s="1" t="s">
        <v>3</v>
      </c>
    </row>
    <row r="53" spans="1:17" ht="13.35" customHeight="1" x14ac:dyDescent="0.25">
      <c r="A53" s="8">
        <v>232128</v>
      </c>
      <c r="B53" s="1" t="s">
        <v>2014</v>
      </c>
      <c r="C53" s="1" t="s">
        <v>2066</v>
      </c>
      <c r="D53" s="1" t="str">
        <f t="shared" si="0"/>
        <v>16</v>
      </c>
      <c r="E53" s="9">
        <v>35500</v>
      </c>
      <c r="F53" s="9">
        <v>16100</v>
      </c>
      <c r="G53" s="9">
        <v>72810</v>
      </c>
      <c r="H53" s="9">
        <v>1975</v>
      </c>
      <c r="I53" s="9" t="str">
        <f t="shared" si="1"/>
        <v>42</v>
      </c>
      <c r="J53" s="9">
        <f t="shared" si="2"/>
        <v>12.801600000000001</v>
      </c>
      <c r="K53" s="9">
        <v>58.8</v>
      </c>
      <c r="L53" s="9">
        <v>17.93</v>
      </c>
      <c r="M53" s="9">
        <v>70.099999999999994</v>
      </c>
      <c r="N53" s="9">
        <v>21.38</v>
      </c>
      <c r="O53" s="1">
        <f t="shared" si="3"/>
        <v>28.324451024829457</v>
      </c>
      <c r="P53" s="1" t="s">
        <v>1</v>
      </c>
      <c r="Q53" s="1" t="s">
        <v>3</v>
      </c>
    </row>
    <row r="54" spans="1:17" ht="13.35" customHeight="1" x14ac:dyDescent="0.25">
      <c r="A54" s="8">
        <v>232129</v>
      </c>
      <c r="B54" s="1" t="s">
        <v>2014</v>
      </c>
      <c r="C54" s="1" t="s">
        <v>2067</v>
      </c>
      <c r="D54" s="1" t="str">
        <f t="shared" si="0"/>
        <v>17</v>
      </c>
      <c r="E54" s="9">
        <v>38800</v>
      </c>
      <c r="F54" s="9">
        <v>17600</v>
      </c>
      <c r="G54" s="9">
        <v>77090</v>
      </c>
      <c r="H54" s="9">
        <v>2091</v>
      </c>
      <c r="I54" s="9" t="str">
        <f t="shared" si="1"/>
        <v>42</v>
      </c>
      <c r="J54" s="9">
        <f t="shared" si="2"/>
        <v>12.801600000000001</v>
      </c>
      <c r="K54" s="9">
        <v>62.5</v>
      </c>
      <c r="L54" s="9">
        <v>19.05</v>
      </c>
      <c r="M54" s="9">
        <v>73.8</v>
      </c>
      <c r="N54" s="9">
        <v>22.5</v>
      </c>
      <c r="O54" s="1">
        <f t="shared" si="3"/>
        <v>28.324451024829457</v>
      </c>
      <c r="P54" s="1" t="s">
        <v>1</v>
      </c>
      <c r="Q54" s="1" t="s">
        <v>3</v>
      </c>
    </row>
    <row r="55" spans="1:17" ht="13.35" customHeight="1" x14ac:dyDescent="0.25">
      <c r="A55" s="8">
        <v>232130</v>
      </c>
      <c r="B55" s="1" t="s">
        <v>2014</v>
      </c>
      <c r="C55" s="1" t="s">
        <v>2068</v>
      </c>
      <c r="D55" s="1" t="str">
        <f t="shared" si="0"/>
        <v>18</v>
      </c>
      <c r="E55" s="9">
        <v>45250</v>
      </c>
      <c r="F55" s="9">
        <v>20500</v>
      </c>
      <c r="G55" s="9">
        <v>81370</v>
      </c>
      <c r="H55" s="9">
        <v>2207</v>
      </c>
      <c r="I55" s="9" t="str">
        <f t="shared" si="1"/>
        <v>42</v>
      </c>
      <c r="J55" s="9">
        <f t="shared" si="2"/>
        <v>12.801600000000001</v>
      </c>
      <c r="K55" s="9">
        <v>66.2</v>
      </c>
      <c r="L55" s="9">
        <v>20.170000000000002</v>
      </c>
      <c r="M55" s="9">
        <v>77.5</v>
      </c>
      <c r="N55" s="9">
        <v>23.61</v>
      </c>
      <c r="O55" s="1">
        <f t="shared" si="3"/>
        <v>28.255043216834402</v>
      </c>
      <c r="P55" s="1" t="s">
        <v>1</v>
      </c>
      <c r="Q55" s="1" t="s">
        <v>3</v>
      </c>
    </row>
    <row r="56" spans="1:17" ht="13.35" customHeight="1" x14ac:dyDescent="0.25">
      <c r="A56" s="8">
        <v>232131</v>
      </c>
      <c r="B56" s="1" t="s">
        <v>2014</v>
      </c>
      <c r="C56" s="1" t="s">
        <v>2069</v>
      </c>
      <c r="D56" s="1" t="str">
        <f t="shared" si="0"/>
        <v>19</v>
      </c>
      <c r="E56" s="9">
        <v>50200</v>
      </c>
      <c r="F56" s="9">
        <v>22750</v>
      </c>
      <c r="G56" s="9">
        <v>85680</v>
      </c>
      <c r="H56" s="9">
        <v>2324</v>
      </c>
      <c r="I56" s="9" t="str">
        <f t="shared" si="1"/>
        <v>42</v>
      </c>
      <c r="J56" s="9">
        <f t="shared" si="2"/>
        <v>12.801600000000001</v>
      </c>
      <c r="K56" s="9">
        <v>69.900000000000006</v>
      </c>
      <c r="L56" s="9">
        <v>21.29</v>
      </c>
      <c r="M56" s="9">
        <v>81.2</v>
      </c>
      <c r="N56" s="9">
        <v>24.74</v>
      </c>
      <c r="O56" s="1">
        <f t="shared" si="3"/>
        <v>28.324451024829457</v>
      </c>
      <c r="P56" s="1" t="s">
        <v>1</v>
      </c>
      <c r="Q56" s="1" t="s">
        <v>3</v>
      </c>
    </row>
    <row r="57" spans="1:17" ht="13.35" customHeight="1" x14ac:dyDescent="0.25">
      <c r="A57" s="8">
        <v>232132</v>
      </c>
      <c r="B57" s="1" t="s">
        <v>2014</v>
      </c>
      <c r="C57" s="1" t="s">
        <v>2070</v>
      </c>
      <c r="D57" s="1" t="str">
        <f t="shared" si="0"/>
        <v>20</v>
      </c>
      <c r="E57" s="9">
        <v>57700</v>
      </c>
      <c r="F57" s="9">
        <v>26200</v>
      </c>
      <c r="G57" s="9">
        <v>89960</v>
      </c>
      <c r="H57" s="9">
        <v>2440</v>
      </c>
      <c r="I57" s="9" t="str">
        <f t="shared" si="1"/>
        <v>42</v>
      </c>
      <c r="J57" s="9">
        <f t="shared" si="2"/>
        <v>12.801600000000001</v>
      </c>
      <c r="K57" s="9">
        <v>73.5</v>
      </c>
      <c r="L57" s="9">
        <v>22.41</v>
      </c>
      <c r="M57" s="9">
        <v>84.8</v>
      </c>
      <c r="N57" s="9">
        <v>25.86</v>
      </c>
      <c r="O57" s="1">
        <f t="shared" si="3"/>
        <v>28.324451024829457</v>
      </c>
      <c r="P57" s="1" t="s">
        <v>1</v>
      </c>
      <c r="Q57" s="1" t="s">
        <v>3</v>
      </c>
    </row>
    <row r="58" spans="1:17" ht="13.35" customHeight="1" x14ac:dyDescent="0.25">
      <c r="A58" s="8">
        <v>232133</v>
      </c>
      <c r="B58" s="1" t="s">
        <v>2014</v>
      </c>
      <c r="C58" s="1" t="s">
        <v>2071</v>
      </c>
      <c r="D58" s="1" t="str">
        <f t="shared" si="0"/>
        <v>21</v>
      </c>
      <c r="E58" s="9">
        <v>65900</v>
      </c>
      <c r="F58" s="9">
        <v>29900</v>
      </c>
      <c r="G58" s="9">
        <v>94240</v>
      </c>
      <c r="H58" s="9">
        <v>2556</v>
      </c>
      <c r="I58" s="9" t="str">
        <f t="shared" si="1"/>
        <v>42</v>
      </c>
      <c r="J58" s="9">
        <f t="shared" si="2"/>
        <v>12.801600000000001</v>
      </c>
      <c r="K58" s="9">
        <v>77.2</v>
      </c>
      <c r="L58" s="9">
        <v>23.53</v>
      </c>
      <c r="M58" s="9">
        <v>88.5</v>
      </c>
      <c r="N58" s="9">
        <v>26.97</v>
      </c>
      <c r="O58" s="1">
        <f t="shared" si="3"/>
        <v>28.255043216834402</v>
      </c>
      <c r="P58" s="1" t="s">
        <v>1</v>
      </c>
      <c r="Q58" s="1" t="s">
        <v>3</v>
      </c>
    </row>
    <row r="59" spans="1:17" ht="13.35" customHeight="1" x14ac:dyDescent="0.25">
      <c r="A59" s="8">
        <v>232134</v>
      </c>
      <c r="B59" s="1" t="s">
        <v>2014</v>
      </c>
      <c r="C59" s="1" t="s">
        <v>2072</v>
      </c>
      <c r="D59" s="1" t="str">
        <f t="shared" si="0"/>
        <v>22</v>
      </c>
      <c r="E59" s="9">
        <v>72100</v>
      </c>
      <c r="F59" s="9">
        <v>32700</v>
      </c>
      <c r="G59" s="9">
        <v>98530</v>
      </c>
      <c r="H59" s="9">
        <v>2672</v>
      </c>
      <c r="I59" s="9" t="str">
        <f t="shared" si="1"/>
        <v>42</v>
      </c>
      <c r="J59" s="9">
        <f t="shared" si="2"/>
        <v>12.801600000000001</v>
      </c>
      <c r="K59" s="9">
        <v>80.900000000000006</v>
      </c>
      <c r="L59" s="9">
        <v>24.65</v>
      </c>
      <c r="M59" s="9">
        <v>92.2</v>
      </c>
      <c r="N59" s="9">
        <v>28.09</v>
      </c>
      <c r="O59" s="1">
        <f t="shared" si="3"/>
        <v>28.255043216834427</v>
      </c>
      <c r="P59" s="1" t="s">
        <v>1</v>
      </c>
      <c r="Q59" s="1" t="s">
        <v>3</v>
      </c>
    </row>
    <row r="60" spans="1:17" ht="13.35" customHeight="1" x14ac:dyDescent="0.25">
      <c r="A60" s="8">
        <v>232135</v>
      </c>
      <c r="B60" s="1" t="s">
        <v>2014</v>
      </c>
      <c r="C60" s="1" t="s">
        <v>2073</v>
      </c>
      <c r="D60" s="1" t="str">
        <f t="shared" si="0"/>
        <v>23</v>
      </c>
      <c r="E60" s="9">
        <v>77300</v>
      </c>
      <c r="F60" s="9">
        <v>35050</v>
      </c>
      <c r="G60" s="9">
        <v>102810</v>
      </c>
      <c r="H60" s="9">
        <v>2789</v>
      </c>
      <c r="I60" s="9" t="str">
        <f t="shared" si="1"/>
        <v>42</v>
      </c>
      <c r="J60" s="9">
        <f t="shared" si="2"/>
        <v>12.801600000000001</v>
      </c>
      <c r="K60" s="9">
        <v>84.5</v>
      </c>
      <c r="L60" s="9">
        <v>25.76</v>
      </c>
      <c r="M60" s="9">
        <v>95.8</v>
      </c>
      <c r="N60" s="9">
        <v>29.21</v>
      </c>
      <c r="O60" s="1">
        <f t="shared" si="3"/>
        <v>28.324451024829457</v>
      </c>
      <c r="P60" s="1" t="s">
        <v>1</v>
      </c>
      <c r="Q60" s="1" t="s">
        <v>3</v>
      </c>
    </row>
    <row r="61" spans="1:17" ht="13.35" customHeight="1" x14ac:dyDescent="0.25">
      <c r="A61" s="8">
        <v>232145</v>
      </c>
      <c r="B61" s="1" t="s">
        <v>2014</v>
      </c>
      <c r="C61" s="1" t="s">
        <v>2074</v>
      </c>
      <c r="D61" s="1" t="str">
        <f t="shared" si="0"/>
        <v>13</v>
      </c>
      <c r="E61" s="9">
        <v>35000</v>
      </c>
      <c r="F61" s="9">
        <v>15900</v>
      </c>
      <c r="G61" s="9">
        <v>79070</v>
      </c>
      <c r="H61" s="9">
        <v>2145</v>
      </c>
      <c r="I61" s="9" t="str">
        <f t="shared" si="1"/>
        <v>48</v>
      </c>
      <c r="J61" s="9">
        <f t="shared" si="2"/>
        <v>14.630400000000002</v>
      </c>
      <c r="K61" s="9">
        <v>47.8</v>
      </c>
      <c r="L61" s="9">
        <v>14.58</v>
      </c>
      <c r="M61" s="9">
        <v>60.9</v>
      </c>
      <c r="N61" s="9">
        <v>18.55</v>
      </c>
      <c r="O61" s="1">
        <f t="shared" si="3"/>
        <v>28.488931737109429</v>
      </c>
      <c r="P61" s="1" t="s">
        <v>1</v>
      </c>
      <c r="Q61" s="1" t="s">
        <v>3</v>
      </c>
    </row>
    <row r="62" spans="1:17" ht="13.35" customHeight="1" x14ac:dyDescent="0.25">
      <c r="A62" s="8">
        <v>232146</v>
      </c>
      <c r="B62" s="1" t="s">
        <v>2014</v>
      </c>
      <c r="C62" s="1" t="s">
        <v>2075</v>
      </c>
      <c r="D62" s="1" t="str">
        <f t="shared" si="0"/>
        <v>14</v>
      </c>
      <c r="E62" s="9">
        <v>38100</v>
      </c>
      <c r="F62" s="9">
        <v>17250</v>
      </c>
      <c r="G62" s="9">
        <v>84670</v>
      </c>
      <c r="H62" s="9">
        <v>2296</v>
      </c>
      <c r="I62" s="9" t="str">
        <f t="shared" si="1"/>
        <v>48</v>
      </c>
      <c r="J62" s="9">
        <f t="shared" si="2"/>
        <v>14.630400000000002</v>
      </c>
      <c r="K62" s="9">
        <v>51.5</v>
      </c>
      <c r="L62" s="9">
        <v>15.7</v>
      </c>
      <c r="M62" s="9">
        <v>64.5</v>
      </c>
      <c r="N62" s="9">
        <v>19.670000000000002</v>
      </c>
      <c r="O62" s="1">
        <f t="shared" si="3"/>
        <v>28.488931737109436</v>
      </c>
      <c r="P62" s="1" t="s">
        <v>1</v>
      </c>
      <c r="Q62" s="1" t="s">
        <v>3</v>
      </c>
    </row>
    <row r="63" spans="1:17" ht="13.35" customHeight="1" x14ac:dyDescent="0.25">
      <c r="A63" s="8">
        <v>232147</v>
      </c>
      <c r="B63" s="1" t="s">
        <v>2014</v>
      </c>
      <c r="C63" s="1" t="s">
        <v>2076</v>
      </c>
      <c r="D63" s="1" t="str">
        <f t="shared" si="0"/>
        <v>15</v>
      </c>
      <c r="E63" s="9">
        <v>41700</v>
      </c>
      <c r="F63" s="9">
        <v>18900</v>
      </c>
      <c r="G63" s="9">
        <v>90260</v>
      </c>
      <c r="H63" s="9">
        <v>2448</v>
      </c>
      <c r="I63" s="9" t="str">
        <f t="shared" si="1"/>
        <v>48</v>
      </c>
      <c r="J63" s="9">
        <f t="shared" si="2"/>
        <v>14.630400000000002</v>
      </c>
      <c r="K63" s="9">
        <v>55.2</v>
      </c>
      <c r="L63" s="9">
        <v>16.82</v>
      </c>
      <c r="M63" s="9">
        <v>68.2</v>
      </c>
      <c r="N63" s="9">
        <v>20.79</v>
      </c>
      <c r="O63" s="1">
        <f t="shared" si="3"/>
        <v>28.488931737109418</v>
      </c>
      <c r="P63" s="1" t="s">
        <v>1</v>
      </c>
      <c r="Q63" s="1" t="s">
        <v>3</v>
      </c>
    </row>
    <row r="64" spans="1:17" ht="13.35" customHeight="1" x14ac:dyDescent="0.25">
      <c r="A64" s="8">
        <v>232148</v>
      </c>
      <c r="B64" s="1" t="s">
        <v>2014</v>
      </c>
      <c r="C64" s="1" t="s">
        <v>2077</v>
      </c>
      <c r="D64" s="1" t="str">
        <f t="shared" si="0"/>
        <v>16</v>
      </c>
      <c r="E64" s="9">
        <v>45300</v>
      </c>
      <c r="F64" s="9">
        <v>20550</v>
      </c>
      <c r="G64" s="9">
        <v>95850</v>
      </c>
      <c r="H64" s="9">
        <v>2600</v>
      </c>
      <c r="I64" s="9" t="str">
        <f t="shared" si="1"/>
        <v>48</v>
      </c>
      <c r="J64" s="9">
        <f t="shared" si="2"/>
        <v>14.630400000000002</v>
      </c>
      <c r="K64" s="9">
        <v>58.8</v>
      </c>
      <c r="L64" s="9">
        <v>17.93</v>
      </c>
      <c r="M64" s="9">
        <v>71.900000000000006</v>
      </c>
      <c r="N64" s="9">
        <v>21.9</v>
      </c>
      <c r="O64" s="1">
        <f t="shared" si="3"/>
        <v>28.488931737109418</v>
      </c>
      <c r="P64" s="1" t="s">
        <v>1</v>
      </c>
      <c r="Q64" s="1" t="s">
        <v>3</v>
      </c>
    </row>
    <row r="65" spans="1:17" ht="13.35" customHeight="1" x14ac:dyDescent="0.25">
      <c r="A65" s="8">
        <v>232149</v>
      </c>
      <c r="B65" s="1" t="s">
        <v>2014</v>
      </c>
      <c r="C65" s="1" t="s">
        <v>2078</v>
      </c>
      <c r="D65" s="1" t="str">
        <f t="shared" si="0"/>
        <v>17</v>
      </c>
      <c r="E65" s="9">
        <v>49200</v>
      </c>
      <c r="F65" s="9">
        <v>22300</v>
      </c>
      <c r="G65" s="9">
        <v>101450</v>
      </c>
      <c r="H65" s="9">
        <v>2752</v>
      </c>
      <c r="I65" s="9" t="str">
        <f t="shared" si="1"/>
        <v>48</v>
      </c>
      <c r="J65" s="9">
        <f t="shared" si="2"/>
        <v>14.630400000000002</v>
      </c>
      <c r="K65" s="9">
        <v>62.5</v>
      </c>
      <c r="L65" s="9">
        <v>19.05</v>
      </c>
      <c r="M65" s="9">
        <v>75.5</v>
      </c>
      <c r="N65" s="9">
        <v>23.02</v>
      </c>
      <c r="O65" s="1">
        <f t="shared" si="3"/>
        <v>28.488931737109418</v>
      </c>
      <c r="P65" s="1" t="s">
        <v>1</v>
      </c>
      <c r="Q65" s="1" t="s">
        <v>3</v>
      </c>
    </row>
    <row r="66" spans="1:17" ht="13.35" customHeight="1" x14ac:dyDescent="0.25">
      <c r="A66" s="8">
        <v>232150</v>
      </c>
      <c r="B66" s="1" t="s">
        <v>2014</v>
      </c>
      <c r="C66" s="1" t="s">
        <v>2079</v>
      </c>
      <c r="D66" s="1" t="str">
        <f t="shared" si="0"/>
        <v>18</v>
      </c>
      <c r="E66" s="9">
        <v>53600</v>
      </c>
      <c r="F66" s="9">
        <v>24300</v>
      </c>
      <c r="G66" s="9">
        <v>107040</v>
      </c>
      <c r="H66" s="9">
        <v>2903</v>
      </c>
      <c r="I66" s="9" t="str">
        <f t="shared" si="1"/>
        <v>48</v>
      </c>
      <c r="J66" s="9">
        <f t="shared" si="2"/>
        <v>14.630400000000002</v>
      </c>
      <c r="K66" s="9">
        <v>66.2</v>
      </c>
      <c r="L66" s="9">
        <v>20.170000000000002</v>
      </c>
      <c r="M66" s="9">
        <v>79.2</v>
      </c>
      <c r="N66" s="9">
        <v>24.14</v>
      </c>
      <c r="O66" s="1">
        <f t="shared" si="3"/>
        <v>28.488931737109418</v>
      </c>
      <c r="P66" s="1" t="s">
        <v>1</v>
      </c>
      <c r="Q66" s="1" t="s">
        <v>3</v>
      </c>
    </row>
    <row r="67" spans="1:17" ht="13.35" customHeight="1" x14ac:dyDescent="0.25">
      <c r="A67" s="8">
        <v>232151</v>
      </c>
      <c r="B67" s="1" t="s">
        <v>2014</v>
      </c>
      <c r="C67" s="1" t="s">
        <v>2080</v>
      </c>
      <c r="D67" s="1" t="str">
        <f t="shared" ref="D67:D130" si="4">MID(C67,9,2)</f>
        <v>19</v>
      </c>
      <c r="E67" s="9">
        <v>58500</v>
      </c>
      <c r="F67" s="9">
        <v>26550</v>
      </c>
      <c r="G67" s="9">
        <v>112670</v>
      </c>
      <c r="H67" s="9">
        <v>3056</v>
      </c>
      <c r="I67" s="9" t="str">
        <f t="shared" ref="I67:I130" si="5">MID(C67,7,2)</f>
        <v>48</v>
      </c>
      <c r="J67" s="9">
        <f t="shared" ref="J67:J130" si="6">I67*0.3048</f>
        <v>14.630400000000002</v>
      </c>
      <c r="K67" s="9">
        <v>69.900000000000006</v>
      </c>
      <c r="L67" s="9">
        <v>21.29</v>
      </c>
      <c r="M67" s="9">
        <v>82.9</v>
      </c>
      <c r="N67" s="9">
        <v>25.26</v>
      </c>
      <c r="O67" s="1">
        <f t="shared" ref="O67:O130" si="7">DEGREES(ATAN((N67-L67)/(J67/2)))</f>
        <v>28.488931737109436</v>
      </c>
      <c r="P67" s="1" t="s">
        <v>1</v>
      </c>
      <c r="Q67" s="1" t="s">
        <v>3</v>
      </c>
    </row>
    <row r="68" spans="1:17" ht="13.35" customHeight="1" x14ac:dyDescent="0.25">
      <c r="A68" s="8">
        <v>232152</v>
      </c>
      <c r="B68" s="1" t="s">
        <v>2014</v>
      </c>
      <c r="C68" s="1" t="s">
        <v>2081</v>
      </c>
      <c r="D68" s="1" t="str">
        <f t="shared" si="4"/>
        <v>20</v>
      </c>
      <c r="E68" s="9">
        <v>63900</v>
      </c>
      <c r="F68" s="9">
        <v>29000</v>
      </c>
      <c r="G68" s="9">
        <v>118260</v>
      </c>
      <c r="H68" s="9">
        <v>3208</v>
      </c>
      <c r="I68" s="9" t="str">
        <f t="shared" si="5"/>
        <v>48</v>
      </c>
      <c r="J68" s="9">
        <f t="shared" si="6"/>
        <v>14.630400000000002</v>
      </c>
      <c r="K68" s="9">
        <v>73.5</v>
      </c>
      <c r="L68" s="9">
        <v>22.41</v>
      </c>
      <c r="M68" s="9">
        <v>86.5</v>
      </c>
      <c r="N68" s="9">
        <v>26.38</v>
      </c>
      <c r="O68" s="1">
        <f t="shared" si="7"/>
        <v>28.488931737109418</v>
      </c>
      <c r="P68" s="1" t="s">
        <v>1</v>
      </c>
      <c r="Q68" s="1" t="s">
        <v>3</v>
      </c>
    </row>
    <row r="69" spans="1:17" ht="13.35" customHeight="1" x14ac:dyDescent="0.25">
      <c r="A69" s="8">
        <v>232153</v>
      </c>
      <c r="B69" s="1" t="s">
        <v>2014</v>
      </c>
      <c r="C69" s="1" t="s">
        <v>2082</v>
      </c>
      <c r="D69" s="1" t="str">
        <f t="shared" si="4"/>
        <v>21</v>
      </c>
      <c r="E69" s="9">
        <v>72300</v>
      </c>
      <c r="F69" s="9">
        <v>32800</v>
      </c>
      <c r="G69" s="9">
        <v>123860</v>
      </c>
      <c r="H69" s="9">
        <v>3359</v>
      </c>
      <c r="I69" s="9" t="str">
        <f t="shared" si="5"/>
        <v>48</v>
      </c>
      <c r="J69" s="9">
        <f t="shared" si="6"/>
        <v>14.630400000000002</v>
      </c>
      <c r="K69" s="9">
        <v>77.2</v>
      </c>
      <c r="L69" s="9">
        <v>23.53</v>
      </c>
      <c r="M69" s="9">
        <v>90.2</v>
      </c>
      <c r="N69" s="9">
        <v>27.5</v>
      </c>
      <c r="O69" s="1">
        <f t="shared" si="7"/>
        <v>28.488931737109418</v>
      </c>
      <c r="P69" s="1" t="s">
        <v>1</v>
      </c>
      <c r="Q69" s="1" t="s">
        <v>3</v>
      </c>
    </row>
    <row r="70" spans="1:17" ht="13.35" customHeight="1" x14ac:dyDescent="0.25">
      <c r="A70" s="8">
        <v>232154</v>
      </c>
      <c r="B70" s="1" t="s">
        <v>2014</v>
      </c>
      <c r="C70" s="1" t="s">
        <v>2083</v>
      </c>
      <c r="D70" s="1" t="str">
        <f t="shared" si="4"/>
        <v>22</v>
      </c>
      <c r="E70" s="9">
        <v>82300</v>
      </c>
      <c r="F70" s="9">
        <v>37300</v>
      </c>
      <c r="G70" s="9">
        <v>129450</v>
      </c>
      <c r="H70" s="9">
        <v>3511</v>
      </c>
      <c r="I70" s="9" t="str">
        <f t="shared" si="5"/>
        <v>48</v>
      </c>
      <c r="J70" s="9">
        <f t="shared" si="6"/>
        <v>14.630400000000002</v>
      </c>
      <c r="K70" s="9">
        <v>80.900000000000006</v>
      </c>
      <c r="L70" s="9">
        <v>24.65</v>
      </c>
      <c r="M70" s="9">
        <v>93.9</v>
      </c>
      <c r="N70" s="9">
        <v>28.62</v>
      </c>
      <c r="O70" s="1">
        <f t="shared" si="7"/>
        <v>28.488931737109436</v>
      </c>
      <c r="P70" s="1" t="s">
        <v>1</v>
      </c>
      <c r="Q70" s="1" t="s">
        <v>3</v>
      </c>
    </row>
    <row r="71" spans="1:17" ht="13.35" customHeight="1" x14ac:dyDescent="0.25">
      <c r="A71" s="8">
        <v>232155</v>
      </c>
      <c r="B71" s="1" t="s">
        <v>2014</v>
      </c>
      <c r="C71" s="1" t="s">
        <v>2084</v>
      </c>
      <c r="D71" s="1" t="str">
        <f t="shared" si="4"/>
        <v>23</v>
      </c>
      <c r="E71" s="9">
        <v>92900</v>
      </c>
      <c r="F71" s="9">
        <v>42150</v>
      </c>
      <c r="G71" s="9">
        <v>135040</v>
      </c>
      <c r="H71" s="9">
        <v>3663</v>
      </c>
      <c r="I71" s="9" t="str">
        <f t="shared" si="5"/>
        <v>48</v>
      </c>
      <c r="J71" s="9">
        <f t="shared" si="6"/>
        <v>14.630400000000002</v>
      </c>
      <c r="K71" s="9">
        <v>84.5</v>
      </c>
      <c r="L71" s="9">
        <v>25.76</v>
      </c>
      <c r="M71" s="9">
        <v>97.5</v>
      </c>
      <c r="N71" s="9">
        <v>29.73</v>
      </c>
      <c r="O71" s="1">
        <f t="shared" si="7"/>
        <v>28.488931737109418</v>
      </c>
      <c r="P71" s="1" t="s">
        <v>1</v>
      </c>
      <c r="Q71" s="1" t="s">
        <v>3</v>
      </c>
    </row>
    <row r="72" spans="1:17" ht="13.35" customHeight="1" x14ac:dyDescent="0.25">
      <c r="A72" s="8">
        <v>232161</v>
      </c>
      <c r="B72" s="1" t="s">
        <v>2014</v>
      </c>
      <c r="C72" s="1" t="s">
        <v>2085</v>
      </c>
      <c r="D72" s="1" t="str">
        <f t="shared" si="4"/>
        <v>09</v>
      </c>
      <c r="E72" s="9">
        <v>34700</v>
      </c>
      <c r="F72" s="9">
        <v>15700</v>
      </c>
      <c r="G72" s="9">
        <v>72290</v>
      </c>
      <c r="H72" s="9">
        <v>1961</v>
      </c>
      <c r="I72" s="9" t="str">
        <f t="shared" si="5"/>
        <v>54</v>
      </c>
      <c r="J72" s="9">
        <f t="shared" si="6"/>
        <v>16.459199999999999</v>
      </c>
      <c r="K72" s="9">
        <v>33.200000000000003</v>
      </c>
      <c r="L72" s="9">
        <v>10.11</v>
      </c>
      <c r="M72" s="9">
        <v>47.7</v>
      </c>
      <c r="N72" s="9">
        <v>14.55</v>
      </c>
      <c r="O72" s="1">
        <f t="shared" si="7"/>
        <v>28.347566846680561</v>
      </c>
      <c r="P72" s="1" t="s">
        <v>1</v>
      </c>
      <c r="Q72" s="1" t="s">
        <v>3</v>
      </c>
    </row>
    <row r="73" spans="1:17" ht="13.35" customHeight="1" x14ac:dyDescent="0.25">
      <c r="A73" s="8">
        <v>232161</v>
      </c>
      <c r="B73" s="1" t="s">
        <v>2014</v>
      </c>
      <c r="C73" s="1" t="s">
        <v>2086</v>
      </c>
      <c r="D73" s="1" t="str">
        <f t="shared" si="4"/>
        <v>09</v>
      </c>
      <c r="E73" s="9">
        <v>29600</v>
      </c>
      <c r="F73" s="9">
        <v>13400</v>
      </c>
      <c r="G73" s="9">
        <v>72720</v>
      </c>
      <c r="H73" s="9">
        <v>4972</v>
      </c>
      <c r="I73" s="9" t="str">
        <f t="shared" si="5"/>
        <v>54</v>
      </c>
      <c r="J73" s="9">
        <f t="shared" si="6"/>
        <v>16.459199999999999</v>
      </c>
      <c r="K73" s="9">
        <v>33.200000000000003</v>
      </c>
      <c r="L73" s="9">
        <v>10.11</v>
      </c>
      <c r="M73" s="9">
        <v>47.7</v>
      </c>
      <c r="N73" s="9">
        <v>14.55</v>
      </c>
      <c r="O73" s="1">
        <f t="shared" si="7"/>
        <v>28.347566846680561</v>
      </c>
      <c r="P73" s="1" t="s">
        <v>1</v>
      </c>
      <c r="Q73" s="1" t="s">
        <v>3</v>
      </c>
    </row>
    <row r="74" spans="1:17" ht="13.35" customHeight="1" x14ac:dyDescent="0.25">
      <c r="A74" s="8">
        <v>232162</v>
      </c>
      <c r="B74" s="1" t="s">
        <v>2014</v>
      </c>
      <c r="C74" s="1" t="s">
        <v>2087</v>
      </c>
      <c r="D74" s="1" t="str">
        <f t="shared" si="4"/>
        <v>10</v>
      </c>
      <c r="E74" s="9">
        <v>38200</v>
      </c>
      <c r="F74" s="9">
        <v>17350</v>
      </c>
      <c r="G74" s="9">
        <v>79370</v>
      </c>
      <c r="H74" s="9">
        <v>2153</v>
      </c>
      <c r="I74" s="9" t="str">
        <f t="shared" si="5"/>
        <v>54</v>
      </c>
      <c r="J74" s="9">
        <f t="shared" si="6"/>
        <v>16.459199999999999</v>
      </c>
      <c r="K74" s="9">
        <v>36.799999999999997</v>
      </c>
      <c r="L74" s="9">
        <v>11.23</v>
      </c>
      <c r="M74" s="9">
        <v>51.4</v>
      </c>
      <c r="N74" s="9">
        <v>15.66</v>
      </c>
      <c r="O74" s="1">
        <f t="shared" si="7"/>
        <v>28.293614283845301</v>
      </c>
      <c r="P74" s="1" t="s">
        <v>1</v>
      </c>
      <c r="Q74" s="1" t="s">
        <v>3</v>
      </c>
    </row>
    <row r="75" spans="1:17" ht="13.35" customHeight="1" x14ac:dyDescent="0.25">
      <c r="A75" s="8">
        <v>232162</v>
      </c>
      <c r="B75" s="1" t="s">
        <v>2014</v>
      </c>
      <c r="C75" s="1" t="s">
        <v>2088</v>
      </c>
      <c r="D75" s="1" t="str">
        <f t="shared" si="4"/>
        <v>10</v>
      </c>
      <c r="E75" s="9">
        <v>33100</v>
      </c>
      <c r="F75" s="9">
        <v>15000</v>
      </c>
      <c r="G75" s="9">
        <v>79800</v>
      </c>
      <c r="H75" s="9">
        <v>2164</v>
      </c>
      <c r="I75" s="9" t="str">
        <f t="shared" si="5"/>
        <v>54</v>
      </c>
      <c r="J75" s="9">
        <f t="shared" si="6"/>
        <v>16.459199999999999</v>
      </c>
      <c r="K75" s="9">
        <v>36.799999999999997</v>
      </c>
      <c r="L75" s="9">
        <v>11.23</v>
      </c>
      <c r="M75" s="9">
        <v>51.4</v>
      </c>
      <c r="N75" s="9">
        <v>15.66</v>
      </c>
      <c r="O75" s="1">
        <f t="shared" si="7"/>
        <v>28.293614283845301</v>
      </c>
      <c r="P75" s="1" t="s">
        <v>1</v>
      </c>
      <c r="Q75" s="1" t="s">
        <v>3</v>
      </c>
    </row>
    <row r="76" spans="1:17" ht="13.35" customHeight="1" x14ac:dyDescent="0.25">
      <c r="A76" s="8">
        <v>232163</v>
      </c>
      <c r="B76" s="1" t="s">
        <v>2014</v>
      </c>
      <c r="C76" s="1" t="s">
        <v>2089</v>
      </c>
      <c r="D76" s="1" t="str">
        <f t="shared" si="4"/>
        <v>11</v>
      </c>
      <c r="E76" s="9">
        <v>36700</v>
      </c>
      <c r="F76" s="9">
        <v>16650</v>
      </c>
      <c r="G76" s="9">
        <v>86880</v>
      </c>
      <c r="H76" s="9">
        <v>2356</v>
      </c>
      <c r="I76" s="9" t="str">
        <f t="shared" si="5"/>
        <v>54</v>
      </c>
      <c r="J76" s="9">
        <f t="shared" si="6"/>
        <v>16.459199999999999</v>
      </c>
      <c r="K76" s="9">
        <v>40.5</v>
      </c>
      <c r="L76" s="9">
        <v>12.35</v>
      </c>
      <c r="M76" s="9">
        <v>55.1</v>
      </c>
      <c r="N76" s="9">
        <v>16.78</v>
      </c>
      <c r="O76" s="1">
        <f t="shared" si="7"/>
        <v>28.293614283845308</v>
      </c>
      <c r="P76" s="1" t="s">
        <v>1</v>
      </c>
      <c r="Q76" s="1" t="s">
        <v>3</v>
      </c>
    </row>
    <row r="77" spans="1:17" ht="13.35" customHeight="1" x14ac:dyDescent="0.25">
      <c r="A77" s="8">
        <v>232163</v>
      </c>
      <c r="B77" s="1" t="s">
        <v>2014</v>
      </c>
      <c r="C77" s="1" t="s">
        <v>2090</v>
      </c>
      <c r="D77" s="1" t="str">
        <f t="shared" si="4"/>
        <v>11</v>
      </c>
      <c r="E77" s="9">
        <v>41800</v>
      </c>
      <c r="F77" s="9">
        <v>18950</v>
      </c>
      <c r="G77" s="9">
        <v>86450</v>
      </c>
      <c r="H77" s="9">
        <v>2345</v>
      </c>
      <c r="I77" s="9" t="str">
        <f t="shared" si="5"/>
        <v>54</v>
      </c>
      <c r="J77" s="9">
        <f t="shared" si="6"/>
        <v>16.459199999999999</v>
      </c>
      <c r="K77" s="9">
        <v>40.5</v>
      </c>
      <c r="L77" s="9">
        <v>12.35</v>
      </c>
      <c r="M77" s="9">
        <v>55.1</v>
      </c>
      <c r="N77" s="9">
        <v>16.78</v>
      </c>
      <c r="O77" s="1">
        <f t="shared" si="7"/>
        <v>28.293614283845308</v>
      </c>
      <c r="P77" s="1" t="s">
        <v>1</v>
      </c>
      <c r="Q77" s="1" t="s">
        <v>3</v>
      </c>
    </row>
    <row r="78" spans="1:17" ht="13.35" customHeight="1" x14ac:dyDescent="0.25">
      <c r="A78" s="8">
        <v>232164</v>
      </c>
      <c r="B78" s="1" t="s">
        <v>2014</v>
      </c>
      <c r="C78" s="1" t="s">
        <v>2091</v>
      </c>
      <c r="D78" s="1" t="str">
        <f t="shared" si="4"/>
        <v>12</v>
      </c>
      <c r="E78" s="9">
        <v>45400</v>
      </c>
      <c r="F78" s="9">
        <v>20600</v>
      </c>
      <c r="G78" s="9">
        <v>93530</v>
      </c>
      <c r="H78" s="9">
        <v>2537</v>
      </c>
      <c r="I78" s="9" t="str">
        <f t="shared" si="5"/>
        <v>54</v>
      </c>
      <c r="J78" s="9">
        <f t="shared" si="6"/>
        <v>16.459199999999999</v>
      </c>
      <c r="K78" s="9">
        <v>44.2</v>
      </c>
      <c r="L78" s="9">
        <v>13.46</v>
      </c>
      <c r="M78" s="9">
        <v>58.7</v>
      </c>
      <c r="N78" s="9">
        <v>17.899999999999999</v>
      </c>
      <c r="O78" s="1">
        <f t="shared" si="7"/>
        <v>28.347566846680539</v>
      </c>
      <c r="P78" s="1" t="s">
        <v>1</v>
      </c>
      <c r="Q78" s="1" t="s">
        <v>3</v>
      </c>
    </row>
    <row r="79" spans="1:17" ht="13.35" customHeight="1" x14ac:dyDescent="0.25">
      <c r="A79" s="8">
        <v>232164</v>
      </c>
      <c r="B79" s="1" t="s">
        <v>2014</v>
      </c>
      <c r="C79" s="1" t="s">
        <v>2092</v>
      </c>
      <c r="D79" s="1" t="str">
        <f t="shared" si="4"/>
        <v>12</v>
      </c>
      <c r="E79" s="9">
        <v>40300</v>
      </c>
      <c r="F79" s="9">
        <v>18250</v>
      </c>
      <c r="G79" s="9">
        <v>93960</v>
      </c>
      <c r="H79" s="9">
        <v>2549</v>
      </c>
      <c r="I79" s="9" t="str">
        <f t="shared" si="5"/>
        <v>54</v>
      </c>
      <c r="J79" s="9">
        <f t="shared" si="6"/>
        <v>16.459199999999999</v>
      </c>
      <c r="K79" s="9">
        <v>44.2</v>
      </c>
      <c r="L79" s="9">
        <v>13.46</v>
      </c>
      <c r="M79" s="9">
        <v>58.7</v>
      </c>
      <c r="N79" s="9">
        <v>17.899999999999999</v>
      </c>
      <c r="O79" s="1">
        <f t="shared" si="7"/>
        <v>28.347566846680539</v>
      </c>
      <c r="P79" s="1" t="s">
        <v>1</v>
      </c>
      <c r="Q79" s="1" t="s">
        <v>3</v>
      </c>
    </row>
    <row r="80" spans="1:17" ht="13.35" customHeight="1" x14ac:dyDescent="0.25">
      <c r="A80" s="8">
        <v>232165</v>
      </c>
      <c r="B80" s="1" t="s">
        <v>2014</v>
      </c>
      <c r="C80" s="1" t="s">
        <v>2093</v>
      </c>
      <c r="D80" s="1" t="str">
        <f t="shared" si="4"/>
        <v>13</v>
      </c>
      <c r="E80" s="9">
        <v>43900</v>
      </c>
      <c r="F80" s="9">
        <v>19900</v>
      </c>
      <c r="G80" s="9">
        <v>101040</v>
      </c>
      <c r="H80" s="9">
        <v>2741</v>
      </c>
      <c r="I80" s="9" t="str">
        <f t="shared" si="5"/>
        <v>54</v>
      </c>
      <c r="J80" s="9">
        <f t="shared" si="6"/>
        <v>16.459199999999999</v>
      </c>
      <c r="K80" s="9">
        <v>47.8</v>
      </c>
      <c r="L80" s="9">
        <v>14.58</v>
      </c>
      <c r="M80" s="9">
        <v>62.4</v>
      </c>
      <c r="N80" s="9">
        <v>19.02</v>
      </c>
      <c r="O80" s="1">
        <f t="shared" si="7"/>
        <v>28.34756684668055</v>
      </c>
      <c r="P80" s="1" t="s">
        <v>1</v>
      </c>
      <c r="Q80" s="1" t="s">
        <v>3</v>
      </c>
    </row>
    <row r="81" spans="1:17" ht="13.35" customHeight="1" x14ac:dyDescent="0.25">
      <c r="A81" s="8">
        <v>232165</v>
      </c>
      <c r="B81" s="1" t="s">
        <v>2014</v>
      </c>
      <c r="C81" s="1" t="s">
        <v>2094</v>
      </c>
      <c r="D81" s="1" t="str">
        <f t="shared" si="4"/>
        <v>13</v>
      </c>
      <c r="E81" s="9">
        <v>49000</v>
      </c>
      <c r="F81" s="9">
        <v>22200</v>
      </c>
      <c r="G81" s="9">
        <v>100610</v>
      </c>
      <c r="H81" s="9">
        <v>2729</v>
      </c>
      <c r="I81" s="9" t="str">
        <f t="shared" si="5"/>
        <v>54</v>
      </c>
      <c r="J81" s="9">
        <f t="shared" si="6"/>
        <v>16.459199999999999</v>
      </c>
      <c r="K81" s="9">
        <v>47.8</v>
      </c>
      <c r="L81" s="9">
        <v>14.58</v>
      </c>
      <c r="M81" s="9">
        <v>62.4</v>
      </c>
      <c r="N81" s="9">
        <v>19.02</v>
      </c>
      <c r="O81" s="1">
        <f t="shared" si="7"/>
        <v>28.34756684668055</v>
      </c>
      <c r="P81" s="1" t="s">
        <v>1</v>
      </c>
      <c r="Q81" s="1" t="s">
        <v>3</v>
      </c>
    </row>
    <row r="82" spans="1:17" ht="13.35" customHeight="1" x14ac:dyDescent="0.25">
      <c r="A82" s="8">
        <v>232166</v>
      </c>
      <c r="B82" s="1" t="s">
        <v>2014</v>
      </c>
      <c r="C82" s="1" t="s">
        <v>2095</v>
      </c>
      <c r="D82" s="1" t="str">
        <f t="shared" si="4"/>
        <v>14</v>
      </c>
      <c r="E82" s="9">
        <v>54100</v>
      </c>
      <c r="F82" s="9">
        <v>24500</v>
      </c>
      <c r="G82" s="9">
        <v>107700</v>
      </c>
      <c r="H82" s="9">
        <v>2921</v>
      </c>
      <c r="I82" s="9" t="str">
        <f t="shared" si="5"/>
        <v>54</v>
      </c>
      <c r="J82" s="9">
        <f t="shared" si="6"/>
        <v>16.459199999999999</v>
      </c>
      <c r="K82" s="9">
        <v>51.5</v>
      </c>
      <c r="L82" s="9">
        <v>15.7</v>
      </c>
      <c r="M82" s="9">
        <v>66.099999999999994</v>
      </c>
      <c r="N82" s="9">
        <v>20.13</v>
      </c>
      <c r="O82" s="1">
        <f t="shared" si="7"/>
        <v>28.293614283845301</v>
      </c>
      <c r="P82" s="1" t="s">
        <v>1</v>
      </c>
      <c r="Q82" s="1" t="s">
        <v>3</v>
      </c>
    </row>
    <row r="83" spans="1:17" ht="13.35" customHeight="1" x14ac:dyDescent="0.25">
      <c r="A83" s="8">
        <v>232166</v>
      </c>
      <c r="B83" s="1" t="s">
        <v>2014</v>
      </c>
      <c r="C83" s="1" t="s">
        <v>2096</v>
      </c>
      <c r="D83" s="1" t="str">
        <f t="shared" si="4"/>
        <v>14</v>
      </c>
      <c r="E83" s="9">
        <v>49000</v>
      </c>
      <c r="F83" s="9">
        <v>22200</v>
      </c>
      <c r="G83" s="9">
        <v>108120</v>
      </c>
      <c r="H83" s="9">
        <v>2933</v>
      </c>
      <c r="I83" s="9" t="str">
        <f t="shared" si="5"/>
        <v>54</v>
      </c>
      <c r="J83" s="9">
        <f t="shared" si="6"/>
        <v>16.459199999999999</v>
      </c>
      <c r="K83" s="9">
        <v>51.5</v>
      </c>
      <c r="L83" s="9">
        <v>15.7</v>
      </c>
      <c r="M83" s="9">
        <v>66.099999999999994</v>
      </c>
      <c r="N83" s="9">
        <v>20.13</v>
      </c>
      <c r="O83" s="1">
        <f t="shared" si="7"/>
        <v>28.293614283845301</v>
      </c>
      <c r="P83" s="1" t="s">
        <v>1</v>
      </c>
      <c r="Q83" s="1" t="s">
        <v>3</v>
      </c>
    </row>
    <row r="84" spans="1:17" ht="13.35" customHeight="1" x14ac:dyDescent="0.25">
      <c r="A84" s="8">
        <v>232167</v>
      </c>
      <c r="B84" s="1" t="s">
        <v>2014</v>
      </c>
      <c r="C84" s="1" t="s">
        <v>2097</v>
      </c>
      <c r="D84" s="1" t="str">
        <f t="shared" si="4"/>
        <v>15</v>
      </c>
      <c r="E84" s="9">
        <v>58100</v>
      </c>
      <c r="F84" s="9">
        <v>26350</v>
      </c>
      <c r="G84" s="9">
        <v>114780</v>
      </c>
      <c r="H84" s="9">
        <v>3113</v>
      </c>
      <c r="I84" s="9" t="str">
        <f t="shared" si="5"/>
        <v>54</v>
      </c>
      <c r="J84" s="9">
        <f t="shared" si="6"/>
        <v>16.459199999999999</v>
      </c>
      <c r="K84" s="9">
        <v>55.2</v>
      </c>
      <c r="L84" s="9">
        <v>16.82</v>
      </c>
      <c r="M84" s="9">
        <v>69.7</v>
      </c>
      <c r="N84" s="9">
        <v>21.25</v>
      </c>
      <c r="O84" s="1">
        <f t="shared" si="7"/>
        <v>28.293614283845301</v>
      </c>
      <c r="P84" s="1" t="s">
        <v>1</v>
      </c>
      <c r="Q84" s="1" t="s">
        <v>3</v>
      </c>
    </row>
    <row r="85" spans="1:17" ht="13.35" customHeight="1" x14ac:dyDescent="0.25">
      <c r="A85" s="8">
        <v>232167</v>
      </c>
      <c r="B85" s="1" t="s">
        <v>2014</v>
      </c>
      <c r="C85" s="1" t="s">
        <v>2098</v>
      </c>
      <c r="D85" s="1" t="str">
        <f t="shared" si="4"/>
        <v>15</v>
      </c>
      <c r="E85" s="9">
        <v>53100</v>
      </c>
      <c r="F85" s="9">
        <v>24050</v>
      </c>
      <c r="G85" s="9">
        <v>115200</v>
      </c>
      <c r="H85" s="9">
        <v>3125</v>
      </c>
      <c r="I85" s="9" t="str">
        <f t="shared" si="5"/>
        <v>54</v>
      </c>
      <c r="J85" s="9">
        <f t="shared" si="6"/>
        <v>16.459199999999999</v>
      </c>
      <c r="K85" s="9">
        <v>55.2</v>
      </c>
      <c r="L85" s="9">
        <v>16.82</v>
      </c>
      <c r="M85" s="9">
        <v>69.7</v>
      </c>
      <c r="N85" s="9">
        <v>21.25</v>
      </c>
      <c r="O85" s="1">
        <f t="shared" si="7"/>
        <v>28.293614283845301</v>
      </c>
      <c r="P85" s="1" t="s">
        <v>1</v>
      </c>
      <c r="Q85" s="1" t="s">
        <v>3</v>
      </c>
    </row>
    <row r="86" spans="1:17" ht="13.35" customHeight="1" x14ac:dyDescent="0.25">
      <c r="A86" s="8">
        <v>232168</v>
      </c>
      <c r="B86" s="1" t="s">
        <v>2014</v>
      </c>
      <c r="C86" s="1" t="s">
        <v>2099</v>
      </c>
      <c r="D86" s="1" t="str">
        <f t="shared" si="4"/>
        <v>16</v>
      </c>
      <c r="E86" s="9">
        <v>57800</v>
      </c>
      <c r="F86" s="9">
        <v>26250</v>
      </c>
      <c r="G86" s="9">
        <v>1222860</v>
      </c>
      <c r="H86" s="9">
        <v>3317</v>
      </c>
      <c r="I86" s="9" t="str">
        <f t="shared" si="5"/>
        <v>54</v>
      </c>
      <c r="J86" s="9">
        <f t="shared" si="6"/>
        <v>16.459199999999999</v>
      </c>
      <c r="K86" s="9">
        <v>58.8</v>
      </c>
      <c r="L86" s="9">
        <v>17.93</v>
      </c>
      <c r="M86" s="9">
        <v>73.400000000000006</v>
      </c>
      <c r="N86" s="9">
        <v>22.37</v>
      </c>
      <c r="O86" s="1">
        <f t="shared" si="7"/>
        <v>28.347566846680561</v>
      </c>
      <c r="P86" s="1" t="s">
        <v>1</v>
      </c>
      <c r="Q86" s="1" t="s">
        <v>3</v>
      </c>
    </row>
    <row r="87" spans="1:17" ht="13.35" customHeight="1" x14ac:dyDescent="0.25">
      <c r="A87" s="8">
        <v>232168</v>
      </c>
      <c r="B87" s="1" t="s">
        <v>2014</v>
      </c>
      <c r="C87" s="1" t="s">
        <v>2100</v>
      </c>
      <c r="D87" s="1" t="str">
        <f t="shared" si="4"/>
        <v>16</v>
      </c>
      <c r="E87" s="9">
        <v>62900</v>
      </c>
      <c r="F87" s="9">
        <v>28550</v>
      </c>
      <c r="G87" s="9">
        <v>121860</v>
      </c>
      <c r="H87" s="9">
        <v>3305</v>
      </c>
      <c r="I87" s="9" t="str">
        <f t="shared" si="5"/>
        <v>54</v>
      </c>
      <c r="J87" s="9">
        <f t="shared" si="6"/>
        <v>16.459199999999999</v>
      </c>
      <c r="K87" s="9">
        <v>58.8</v>
      </c>
      <c r="L87" s="9">
        <v>17.93</v>
      </c>
      <c r="M87" s="9">
        <v>73.400000000000006</v>
      </c>
      <c r="N87" s="9">
        <v>22.37</v>
      </c>
      <c r="O87" s="1">
        <f t="shared" si="7"/>
        <v>28.347566846680561</v>
      </c>
      <c r="P87" s="1" t="s">
        <v>1</v>
      </c>
      <c r="Q87" s="1" t="s">
        <v>3</v>
      </c>
    </row>
    <row r="88" spans="1:17" ht="13.35" customHeight="1" x14ac:dyDescent="0.25">
      <c r="A88" s="8">
        <v>232169</v>
      </c>
      <c r="B88" s="1" t="s">
        <v>2014</v>
      </c>
      <c r="C88" s="1" t="s">
        <v>2101</v>
      </c>
      <c r="D88" s="1" t="str">
        <f t="shared" si="4"/>
        <v>17</v>
      </c>
      <c r="E88" s="9">
        <v>68600</v>
      </c>
      <c r="F88" s="9">
        <v>31100</v>
      </c>
      <c r="G88" s="9">
        <v>128940</v>
      </c>
      <c r="H88" s="9">
        <v>3497</v>
      </c>
      <c r="I88" s="9" t="str">
        <f t="shared" si="5"/>
        <v>54</v>
      </c>
      <c r="J88" s="9">
        <f t="shared" si="6"/>
        <v>16.459199999999999</v>
      </c>
      <c r="K88" s="9">
        <v>62.5</v>
      </c>
      <c r="L88" s="9">
        <v>19.05</v>
      </c>
      <c r="M88" s="9">
        <v>77.099999999999994</v>
      </c>
      <c r="N88" s="9">
        <v>23.49</v>
      </c>
      <c r="O88" s="1">
        <f t="shared" si="7"/>
        <v>28.347566846680539</v>
      </c>
      <c r="P88" s="1" t="s">
        <v>1</v>
      </c>
      <c r="Q88" s="1" t="s">
        <v>3</v>
      </c>
    </row>
    <row r="89" spans="1:17" ht="13.35" customHeight="1" x14ac:dyDescent="0.25">
      <c r="A89" s="8">
        <v>232169</v>
      </c>
      <c r="B89" s="1" t="s">
        <v>2014</v>
      </c>
      <c r="C89" s="1" t="s">
        <v>2102</v>
      </c>
      <c r="D89" s="1" t="str">
        <f t="shared" si="4"/>
        <v>17</v>
      </c>
      <c r="E89" s="9">
        <v>63400</v>
      </c>
      <c r="F89" s="9">
        <v>28800</v>
      </c>
      <c r="G89" s="9">
        <v>128940</v>
      </c>
      <c r="H89" s="9">
        <v>3509</v>
      </c>
      <c r="I89" s="9" t="str">
        <f t="shared" si="5"/>
        <v>54</v>
      </c>
      <c r="J89" s="9">
        <f t="shared" si="6"/>
        <v>16.459199999999999</v>
      </c>
      <c r="K89" s="9">
        <v>62.5</v>
      </c>
      <c r="L89" s="9">
        <v>19.05</v>
      </c>
      <c r="M89" s="9">
        <v>77.099999999999994</v>
      </c>
      <c r="N89" s="9">
        <v>23.49</v>
      </c>
      <c r="O89" s="1">
        <f t="shared" si="7"/>
        <v>28.347566846680539</v>
      </c>
      <c r="P89" s="1" t="s">
        <v>1</v>
      </c>
      <c r="Q89" s="1" t="s">
        <v>3</v>
      </c>
    </row>
    <row r="90" spans="1:17" ht="13.35" customHeight="1" x14ac:dyDescent="0.25">
      <c r="A90" s="8">
        <v>232170</v>
      </c>
      <c r="B90" s="1" t="s">
        <v>2014</v>
      </c>
      <c r="C90" s="1" t="s">
        <v>2103</v>
      </c>
      <c r="D90" s="1" t="str">
        <f t="shared" si="4"/>
        <v>18</v>
      </c>
      <c r="E90" s="9">
        <v>74000</v>
      </c>
      <c r="F90" s="9">
        <v>33550</v>
      </c>
      <c r="G90" s="9">
        <v>136060</v>
      </c>
      <c r="H90" s="9">
        <v>3690</v>
      </c>
      <c r="I90" s="9" t="str">
        <f t="shared" si="5"/>
        <v>54</v>
      </c>
      <c r="J90" s="9">
        <f t="shared" si="6"/>
        <v>16.459199999999999</v>
      </c>
      <c r="K90" s="9">
        <v>66.2</v>
      </c>
      <c r="L90" s="9">
        <v>20.170000000000002</v>
      </c>
      <c r="M90" s="9">
        <v>80.7</v>
      </c>
      <c r="N90" s="9">
        <v>24.61</v>
      </c>
      <c r="O90" s="1">
        <f t="shared" si="7"/>
        <v>28.347566846680539</v>
      </c>
      <c r="P90" s="1" t="s">
        <v>1</v>
      </c>
      <c r="Q90" s="1" t="s">
        <v>3</v>
      </c>
    </row>
    <row r="91" spans="1:17" ht="13.35" customHeight="1" x14ac:dyDescent="0.25">
      <c r="A91" s="8">
        <v>232170</v>
      </c>
      <c r="B91" s="1" t="s">
        <v>2014</v>
      </c>
      <c r="C91" s="1" t="s">
        <v>2104</v>
      </c>
      <c r="D91" s="1" t="str">
        <f t="shared" si="4"/>
        <v>18</v>
      </c>
      <c r="E91" s="9">
        <v>68900</v>
      </c>
      <c r="F91" s="9">
        <v>31250</v>
      </c>
      <c r="G91" s="9">
        <v>136480</v>
      </c>
      <c r="H91" s="9">
        <v>3702</v>
      </c>
      <c r="I91" s="9" t="str">
        <f t="shared" si="5"/>
        <v>54</v>
      </c>
      <c r="J91" s="9">
        <f t="shared" si="6"/>
        <v>16.459199999999999</v>
      </c>
      <c r="K91" s="9">
        <v>66.2</v>
      </c>
      <c r="L91" s="9">
        <v>20.170000000000002</v>
      </c>
      <c r="M91" s="9">
        <v>80.7</v>
      </c>
      <c r="N91" s="9">
        <v>24.61</v>
      </c>
      <c r="O91" s="1">
        <f t="shared" si="7"/>
        <v>28.347566846680539</v>
      </c>
      <c r="P91" s="1" t="s">
        <v>1</v>
      </c>
      <c r="Q91" s="1" t="s">
        <v>3</v>
      </c>
    </row>
    <row r="92" spans="1:17" ht="13.35" customHeight="1" x14ac:dyDescent="0.25">
      <c r="A92" s="8">
        <v>232171</v>
      </c>
      <c r="B92" s="1" t="s">
        <v>2014</v>
      </c>
      <c r="C92" s="1" t="s">
        <v>2105</v>
      </c>
      <c r="D92" s="1" t="str">
        <f t="shared" si="4"/>
        <v>19</v>
      </c>
      <c r="E92" s="9">
        <v>79000</v>
      </c>
      <c r="F92" s="9">
        <v>35850</v>
      </c>
      <c r="G92" s="9">
        <v>143140</v>
      </c>
      <c r="H92" s="9">
        <v>3882</v>
      </c>
      <c r="I92" s="9" t="str">
        <f t="shared" si="5"/>
        <v>54</v>
      </c>
      <c r="J92" s="9">
        <f t="shared" si="6"/>
        <v>16.459199999999999</v>
      </c>
      <c r="K92" s="9">
        <v>69.900000000000006</v>
      </c>
      <c r="L92" s="9">
        <v>21.29</v>
      </c>
      <c r="M92" s="9">
        <v>84.4</v>
      </c>
      <c r="N92" s="9">
        <v>25.73</v>
      </c>
      <c r="O92" s="1">
        <f t="shared" si="7"/>
        <v>28.347566846680561</v>
      </c>
      <c r="P92" s="1" t="s">
        <v>1</v>
      </c>
      <c r="Q92" s="1" t="s">
        <v>3</v>
      </c>
    </row>
    <row r="93" spans="1:17" ht="13.35" customHeight="1" x14ac:dyDescent="0.25">
      <c r="A93" s="8">
        <v>232171</v>
      </c>
      <c r="B93" s="1" t="s">
        <v>2014</v>
      </c>
      <c r="C93" s="1" t="s">
        <v>2106</v>
      </c>
      <c r="D93" s="1" t="str">
        <f t="shared" si="4"/>
        <v>19</v>
      </c>
      <c r="E93" s="9">
        <v>79000</v>
      </c>
      <c r="F93" s="9">
        <v>33550</v>
      </c>
      <c r="G93" s="9">
        <v>143140</v>
      </c>
      <c r="H93" s="9">
        <v>3894</v>
      </c>
      <c r="I93" s="9" t="str">
        <f t="shared" si="5"/>
        <v>54</v>
      </c>
      <c r="J93" s="9">
        <f t="shared" si="6"/>
        <v>16.459199999999999</v>
      </c>
      <c r="K93" s="9">
        <v>69.900000000000006</v>
      </c>
      <c r="L93" s="9">
        <v>21.29</v>
      </c>
      <c r="M93" s="9">
        <v>84.4</v>
      </c>
      <c r="N93" s="9">
        <v>25.73</v>
      </c>
      <c r="O93" s="1">
        <f t="shared" si="7"/>
        <v>28.347566846680561</v>
      </c>
      <c r="P93" s="1" t="s">
        <v>1</v>
      </c>
      <c r="Q93" s="1" t="s">
        <v>3</v>
      </c>
    </row>
    <row r="94" spans="1:17" ht="13.35" customHeight="1" x14ac:dyDescent="0.25">
      <c r="A94" s="8">
        <v>232172</v>
      </c>
      <c r="B94" s="1" t="s">
        <v>2014</v>
      </c>
      <c r="C94" s="1" t="s">
        <v>2107</v>
      </c>
      <c r="D94" s="1" t="str">
        <f t="shared" si="4"/>
        <v>20</v>
      </c>
      <c r="E94" s="9">
        <v>85100</v>
      </c>
      <c r="F94" s="9">
        <v>36300</v>
      </c>
      <c r="G94" s="9">
        <v>150220</v>
      </c>
      <c r="H94" s="9">
        <v>4086</v>
      </c>
      <c r="I94" s="9" t="str">
        <f t="shared" si="5"/>
        <v>54</v>
      </c>
      <c r="J94" s="9">
        <f t="shared" si="6"/>
        <v>16.459199999999999</v>
      </c>
      <c r="K94" s="9">
        <v>73.5</v>
      </c>
      <c r="L94" s="9">
        <v>22.41</v>
      </c>
      <c r="M94" s="9">
        <v>88.1</v>
      </c>
      <c r="N94" s="9">
        <v>26.85</v>
      </c>
      <c r="O94" s="1">
        <f t="shared" si="7"/>
        <v>28.347566846680561</v>
      </c>
      <c r="P94" s="1" t="s">
        <v>1</v>
      </c>
      <c r="Q94" s="1" t="s">
        <v>3</v>
      </c>
    </row>
    <row r="95" spans="1:17" ht="13.35" customHeight="1" x14ac:dyDescent="0.25">
      <c r="A95" s="8">
        <v>232172</v>
      </c>
      <c r="B95" s="1" t="s">
        <v>2014</v>
      </c>
      <c r="C95" s="1" t="s">
        <v>2108</v>
      </c>
      <c r="D95" s="1" t="str">
        <f t="shared" si="4"/>
        <v>20</v>
      </c>
      <c r="E95" s="9">
        <v>85100</v>
      </c>
      <c r="F95" s="9">
        <v>38600</v>
      </c>
      <c r="G95" s="9">
        <v>150220</v>
      </c>
      <c r="H95" s="9">
        <v>4074</v>
      </c>
      <c r="I95" s="9" t="str">
        <f t="shared" si="5"/>
        <v>54</v>
      </c>
      <c r="J95" s="9">
        <f t="shared" si="6"/>
        <v>16.459199999999999</v>
      </c>
      <c r="K95" s="9">
        <v>73.5</v>
      </c>
      <c r="L95" s="9">
        <v>22.41</v>
      </c>
      <c r="M95" s="9">
        <v>88.1</v>
      </c>
      <c r="N95" s="9">
        <v>26.85</v>
      </c>
      <c r="O95" s="1">
        <f t="shared" si="7"/>
        <v>28.347566846680561</v>
      </c>
      <c r="P95" s="1" t="s">
        <v>1</v>
      </c>
      <c r="Q95" s="1" t="s">
        <v>3</v>
      </c>
    </row>
    <row r="96" spans="1:17" ht="13.35" customHeight="1" x14ac:dyDescent="0.25">
      <c r="A96" s="8">
        <v>232173</v>
      </c>
      <c r="B96" s="1" t="s">
        <v>2014</v>
      </c>
      <c r="C96" s="1" t="s">
        <v>2109</v>
      </c>
      <c r="D96" s="1" t="str">
        <f t="shared" si="4"/>
        <v>21</v>
      </c>
      <c r="E96" s="9">
        <v>90700</v>
      </c>
      <c r="F96" s="9">
        <v>41150</v>
      </c>
      <c r="G96" s="9">
        <v>157300</v>
      </c>
      <c r="H96" s="9">
        <v>4266</v>
      </c>
      <c r="I96" s="9" t="str">
        <f t="shared" si="5"/>
        <v>54</v>
      </c>
      <c r="J96" s="9">
        <f t="shared" si="6"/>
        <v>16.459199999999999</v>
      </c>
      <c r="K96" s="9">
        <v>77.2</v>
      </c>
      <c r="L96" s="9">
        <v>23.53</v>
      </c>
      <c r="M96" s="9">
        <v>91.7</v>
      </c>
      <c r="N96" s="9">
        <v>27.96</v>
      </c>
      <c r="O96" s="1">
        <f t="shared" si="7"/>
        <v>28.293614283845301</v>
      </c>
      <c r="P96" s="1" t="s">
        <v>1</v>
      </c>
      <c r="Q96" s="1" t="s">
        <v>3</v>
      </c>
    </row>
    <row r="97" spans="1:17" ht="13.35" customHeight="1" x14ac:dyDescent="0.25">
      <c r="A97" s="8">
        <v>232173</v>
      </c>
      <c r="B97" s="1" t="s">
        <v>2014</v>
      </c>
      <c r="C97" s="1" t="s">
        <v>2110</v>
      </c>
      <c r="D97" s="1" t="str">
        <f t="shared" si="4"/>
        <v>21</v>
      </c>
      <c r="E97" s="9">
        <v>85600</v>
      </c>
      <c r="F97" s="9">
        <v>38850</v>
      </c>
      <c r="G97" s="9">
        <v>157720</v>
      </c>
      <c r="H97" s="9">
        <v>4278</v>
      </c>
      <c r="I97" s="9" t="str">
        <f t="shared" si="5"/>
        <v>54</v>
      </c>
      <c r="J97" s="9">
        <f t="shared" si="6"/>
        <v>16.459199999999999</v>
      </c>
      <c r="K97" s="9">
        <v>77.2</v>
      </c>
      <c r="L97" s="9">
        <v>23.53</v>
      </c>
      <c r="M97" s="9">
        <v>91.7</v>
      </c>
      <c r="N97" s="9">
        <v>27.96</v>
      </c>
      <c r="O97" s="1">
        <f t="shared" si="7"/>
        <v>28.293614283845301</v>
      </c>
      <c r="P97" s="1" t="s">
        <v>1</v>
      </c>
      <c r="Q97" s="1" t="s">
        <v>3</v>
      </c>
    </row>
    <row r="98" spans="1:17" ht="13.35" customHeight="1" x14ac:dyDescent="0.25">
      <c r="A98" s="8">
        <v>232174</v>
      </c>
      <c r="B98" s="1" t="s">
        <v>2014</v>
      </c>
      <c r="C98" s="1" t="s">
        <v>2111</v>
      </c>
      <c r="D98" s="1" t="str">
        <f t="shared" si="4"/>
        <v>22</v>
      </c>
      <c r="E98" s="9">
        <v>97500</v>
      </c>
      <c r="F98" s="9">
        <v>44250</v>
      </c>
      <c r="G98" s="9">
        <v>164380</v>
      </c>
      <c r="H98" s="9">
        <v>4459</v>
      </c>
      <c r="I98" s="9" t="str">
        <f t="shared" si="5"/>
        <v>54</v>
      </c>
      <c r="J98" s="9">
        <f t="shared" si="6"/>
        <v>16.459199999999999</v>
      </c>
      <c r="K98" s="9">
        <v>80.900000000000006</v>
      </c>
      <c r="L98" s="9">
        <v>24.65</v>
      </c>
      <c r="M98" s="9">
        <v>95.4</v>
      </c>
      <c r="N98" s="9">
        <v>29.08</v>
      </c>
      <c r="O98" s="1">
        <f t="shared" si="7"/>
        <v>28.293614283845301</v>
      </c>
      <c r="P98" s="1" t="s">
        <v>1</v>
      </c>
      <c r="Q98" s="1" t="s">
        <v>3</v>
      </c>
    </row>
    <row r="99" spans="1:17" ht="13.35" customHeight="1" x14ac:dyDescent="0.25">
      <c r="A99" s="8">
        <v>232174</v>
      </c>
      <c r="B99" s="1" t="s">
        <v>2014</v>
      </c>
      <c r="C99" s="1" t="s">
        <v>2112</v>
      </c>
      <c r="D99" s="1" t="str">
        <f t="shared" si="4"/>
        <v>22</v>
      </c>
      <c r="E99" s="9">
        <v>92500</v>
      </c>
      <c r="F99" s="9">
        <v>41950</v>
      </c>
      <c r="G99" s="9">
        <v>164800</v>
      </c>
      <c r="H99" s="9">
        <v>4470</v>
      </c>
      <c r="I99" s="9" t="str">
        <f t="shared" si="5"/>
        <v>54</v>
      </c>
      <c r="J99" s="9">
        <f t="shared" si="6"/>
        <v>16.459199999999999</v>
      </c>
      <c r="K99" s="9">
        <v>80.900000000000006</v>
      </c>
      <c r="L99" s="9">
        <v>24.65</v>
      </c>
      <c r="M99" s="9">
        <v>95.4</v>
      </c>
      <c r="N99" s="9">
        <v>29.08</v>
      </c>
      <c r="O99" s="1">
        <f t="shared" si="7"/>
        <v>28.293614283845301</v>
      </c>
      <c r="P99" s="1" t="s">
        <v>1</v>
      </c>
      <c r="Q99" s="1" t="s">
        <v>3</v>
      </c>
    </row>
    <row r="100" spans="1:17" ht="13.35" customHeight="1" x14ac:dyDescent="0.25">
      <c r="A100" s="8">
        <v>232175</v>
      </c>
      <c r="B100" s="1" t="s">
        <v>2014</v>
      </c>
      <c r="C100" s="1" t="s">
        <v>2113</v>
      </c>
      <c r="D100" s="1" t="str">
        <f t="shared" si="4"/>
        <v>23</v>
      </c>
      <c r="E100" s="9">
        <v>107200</v>
      </c>
      <c r="F100" s="9">
        <v>48600</v>
      </c>
      <c r="G100" s="9">
        <v>171460</v>
      </c>
      <c r="H100" s="9">
        <v>4651</v>
      </c>
      <c r="I100" s="9" t="str">
        <f t="shared" si="5"/>
        <v>54</v>
      </c>
      <c r="J100" s="9">
        <f t="shared" si="6"/>
        <v>16.459199999999999</v>
      </c>
      <c r="K100" s="9">
        <v>84.5</v>
      </c>
      <c r="L100" s="9">
        <v>25.76</v>
      </c>
      <c r="M100" s="9">
        <v>99.1</v>
      </c>
      <c r="N100" s="9">
        <v>30.2</v>
      </c>
      <c r="O100" s="1">
        <f t="shared" si="7"/>
        <v>28.347566846680539</v>
      </c>
      <c r="P100" s="1" t="s">
        <v>1</v>
      </c>
      <c r="Q100" s="1" t="s">
        <v>3</v>
      </c>
    </row>
    <row r="101" spans="1:17" ht="13.35" customHeight="1" x14ac:dyDescent="0.25">
      <c r="A101" s="8">
        <v>232175</v>
      </c>
      <c r="B101" s="1" t="s">
        <v>2014</v>
      </c>
      <c r="C101" s="1" t="s">
        <v>2114</v>
      </c>
      <c r="D101" s="1" t="str">
        <f t="shared" si="4"/>
        <v>23</v>
      </c>
      <c r="E101" s="9">
        <v>102100</v>
      </c>
      <c r="F101" s="9">
        <v>46300</v>
      </c>
      <c r="G101" s="9">
        <v>171880</v>
      </c>
      <c r="H101" s="9">
        <v>4662</v>
      </c>
      <c r="I101" s="9" t="str">
        <f t="shared" si="5"/>
        <v>54</v>
      </c>
      <c r="J101" s="9">
        <f t="shared" si="6"/>
        <v>16.459199999999999</v>
      </c>
      <c r="K101" s="9">
        <v>84.5</v>
      </c>
      <c r="L101" s="9">
        <v>25.76</v>
      </c>
      <c r="M101" s="9">
        <v>99.1</v>
      </c>
      <c r="N101" s="9">
        <v>30.2</v>
      </c>
      <c r="O101" s="1">
        <f t="shared" si="7"/>
        <v>28.347566846680539</v>
      </c>
      <c r="P101" s="1" t="s">
        <v>1</v>
      </c>
      <c r="Q101" s="1" t="s">
        <v>3</v>
      </c>
    </row>
    <row r="102" spans="1:17" ht="13.35" customHeight="1" x14ac:dyDescent="0.25">
      <c r="A102" s="8">
        <v>232181</v>
      </c>
      <c r="B102" s="1" t="s">
        <v>2014</v>
      </c>
      <c r="C102" s="1" t="s">
        <v>2115</v>
      </c>
      <c r="D102" s="1" t="str">
        <f t="shared" si="4"/>
        <v>09</v>
      </c>
      <c r="E102" s="9">
        <v>40900</v>
      </c>
      <c r="F102" s="9">
        <v>18550</v>
      </c>
      <c r="G102" s="9">
        <v>90500</v>
      </c>
      <c r="H102" s="9">
        <v>2455</v>
      </c>
      <c r="I102" s="9" t="str">
        <f t="shared" si="5"/>
        <v>60</v>
      </c>
      <c r="J102" s="9">
        <f t="shared" si="6"/>
        <v>18.288</v>
      </c>
      <c r="K102" s="9">
        <v>33.200000000000003</v>
      </c>
      <c r="L102" s="9">
        <v>10.11</v>
      </c>
      <c r="M102" s="9">
        <v>50</v>
      </c>
      <c r="N102" s="9">
        <v>15.24</v>
      </c>
      <c r="O102" s="1">
        <f t="shared" si="7"/>
        <v>29.29345455602197</v>
      </c>
      <c r="P102" s="1" t="s">
        <v>1</v>
      </c>
      <c r="Q102" s="1" t="s">
        <v>3</v>
      </c>
    </row>
    <row r="103" spans="1:17" ht="13.35" customHeight="1" x14ac:dyDescent="0.25">
      <c r="A103" s="8">
        <v>232182</v>
      </c>
      <c r="B103" s="1" t="s">
        <v>2014</v>
      </c>
      <c r="C103" s="1" t="s">
        <v>2116</v>
      </c>
      <c r="D103" s="1" t="str">
        <f t="shared" si="4"/>
        <v>10</v>
      </c>
      <c r="E103" s="9">
        <v>44900</v>
      </c>
      <c r="F103" s="9">
        <v>20400</v>
      </c>
      <c r="G103" s="9">
        <v>99240</v>
      </c>
      <c r="H103" s="9">
        <v>2692</v>
      </c>
      <c r="I103" s="9" t="str">
        <f t="shared" si="5"/>
        <v>60</v>
      </c>
      <c r="J103" s="9">
        <f t="shared" si="6"/>
        <v>18.288</v>
      </c>
      <c r="K103" s="9">
        <v>36.799999999999997</v>
      </c>
      <c r="L103" s="9">
        <v>11.23</v>
      </c>
      <c r="M103" s="9">
        <v>53.7</v>
      </c>
      <c r="N103" s="9">
        <v>16.36</v>
      </c>
      <c r="O103" s="1">
        <f t="shared" si="7"/>
        <v>29.29345455602196</v>
      </c>
      <c r="P103" s="1" t="s">
        <v>1</v>
      </c>
      <c r="Q103" s="1" t="s">
        <v>3</v>
      </c>
    </row>
    <row r="104" spans="1:17" ht="13.35" customHeight="1" x14ac:dyDescent="0.25">
      <c r="A104" s="8">
        <v>232183</v>
      </c>
      <c r="B104" s="1" t="s">
        <v>2014</v>
      </c>
      <c r="C104" s="1" t="s">
        <v>2117</v>
      </c>
      <c r="D104" s="1" t="str">
        <f t="shared" si="4"/>
        <v>11</v>
      </c>
      <c r="E104" s="9">
        <v>49500</v>
      </c>
      <c r="F104" s="9">
        <v>22450</v>
      </c>
      <c r="G104" s="9">
        <v>107980</v>
      </c>
      <c r="H104" s="9">
        <v>2929</v>
      </c>
      <c r="I104" s="9" t="str">
        <f t="shared" si="5"/>
        <v>60</v>
      </c>
      <c r="J104" s="9">
        <f t="shared" si="6"/>
        <v>18.288</v>
      </c>
      <c r="K104" s="9">
        <v>40.5</v>
      </c>
      <c r="L104" s="9">
        <v>12.35</v>
      </c>
      <c r="M104" s="9">
        <v>57.3</v>
      </c>
      <c r="N104" s="9">
        <v>17.48</v>
      </c>
      <c r="O104" s="1">
        <f t="shared" si="7"/>
        <v>29.29345455602197</v>
      </c>
      <c r="P104" s="1" t="s">
        <v>1</v>
      </c>
      <c r="Q104" s="1" t="s">
        <v>3</v>
      </c>
    </row>
    <row r="105" spans="1:17" ht="13.35" customHeight="1" x14ac:dyDescent="0.25">
      <c r="A105" s="8">
        <v>232184</v>
      </c>
      <c r="B105" s="1" t="s">
        <v>2014</v>
      </c>
      <c r="C105" s="1" t="s">
        <v>2118</v>
      </c>
      <c r="D105" s="1" t="str">
        <f t="shared" si="4"/>
        <v>12</v>
      </c>
      <c r="E105" s="9">
        <v>54100</v>
      </c>
      <c r="F105" s="9">
        <v>24550</v>
      </c>
      <c r="G105" s="9">
        <v>116720</v>
      </c>
      <c r="H105" s="9">
        <v>3166</v>
      </c>
      <c r="I105" s="9" t="str">
        <f t="shared" si="5"/>
        <v>60</v>
      </c>
      <c r="J105" s="9">
        <f t="shared" si="6"/>
        <v>18.288</v>
      </c>
      <c r="K105" s="9">
        <v>44.2</v>
      </c>
      <c r="L105" s="9">
        <v>13.46</v>
      </c>
      <c r="M105" s="9">
        <v>61</v>
      </c>
      <c r="N105" s="9">
        <v>16.600000000000001</v>
      </c>
      <c r="O105" s="1">
        <f t="shared" si="7"/>
        <v>18.95219354195082</v>
      </c>
      <c r="P105" s="1" t="s">
        <v>1</v>
      </c>
      <c r="Q105" s="1" t="s">
        <v>3</v>
      </c>
    </row>
    <row r="106" spans="1:17" ht="13.35" customHeight="1" x14ac:dyDescent="0.25">
      <c r="A106" s="8">
        <v>232185</v>
      </c>
      <c r="B106" s="1" t="s">
        <v>2014</v>
      </c>
      <c r="C106" s="1" t="s">
        <v>2119</v>
      </c>
      <c r="D106" s="1" t="str">
        <f t="shared" si="4"/>
        <v>13</v>
      </c>
      <c r="E106" s="9">
        <v>59700</v>
      </c>
      <c r="F106" s="9">
        <v>27050</v>
      </c>
      <c r="G106" s="9">
        <v>125460</v>
      </c>
      <c r="H106" s="9">
        <v>3403</v>
      </c>
      <c r="I106" s="9" t="str">
        <f t="shared" si="5"/>
        <v>60</v>
      </c>
      <c r="J106" s="9">
        <f t="shared" si="6"/>
        <v>18.288</v>
      </c>
      <c r="K106" s="9">
        <v>47.8</v>
      </c>
      <c r="L106" s="9">
        <v>14.58</v>
      </c>
      <c r="M106" s="9">
        <v>64.7</v>
      </c>
      <c r="N106" s="9">
        <v>19.71</v>
      </c>
      <c r="O106" s="1">
        <f t="shared" si="7"/>
        <v>29.29345455602197</v>
      </c>
      <c r="P106" s="1" t="s">
        <v>1</v>
      </c>
      <c r="Q106" s="1" t="s">
        <v>3</v>
      </c>
    </row>
    <row r="107" spans="1:17" ht="13.35" customHeight="1" x14ac:dyDescent="0.25">
      <c r="A107" s="8">
        <v>232186</v>
      </c>
      <c r="B107" s="1" t="s">
        <v>2014</v>
      </c>
      <c r="C107" s="1" t="s">
        <v>2120</v>
      </c>
      <c r="D107" s="1" t="str">
        <f t="shared" si="4"/>
        <v>14</v>
      </c>
      <c r="E107" s="9">
        <v>64400</v>
      </c>
      <c r="F107" s="9">
        <v>29200</v>
      </c>
      <c r="G107" s="9">
        <v>134200</v>
      </c>
      <c r="H107" s="9">
        <v>3640</v>
      </c>
      <c r="I107" s="9" t="str">
        <f t="shared" si="5"/>
        <v>60</v>
      </c>
      <c r="J107" s="9">
        <f t="shared" si="6"/>
        <v>18.288</v>
      </c>
      <c r="K107" s="9">
        <v>51.5</v>
      </c>
      <c r="L107" s="9">
        <v>15.7</v>
      </c>
      <c r="M107" s="9">
        <v>68.3</v>
      </c>
      <c r="N107" s="9">
        <v>20.83</v>
      </c>
      <c r="O107" s="1">
        <f t="shared" si="7"/>
        <v>29.29345455602196</v>
      </c>
      <c r="P107" s="1" t="s">
        <v>1</v>
      </c>
      <c r="Q107" s="1" t="s">
        <v>3</v>
      </c>
    </row>
    <row r="108" spans="1:17" ht="13.35" customHeight="1" x14ac:dyDescent="0.25">
      <c r="A108" s="8">
        <v>232187</v>
      </c>
      <c r="B108" s="1" t="s">
        <v>2014</v>
      </c>
      <c r="C108" s="1" t="s">
        <v>2121</v>
      </c>
      <c r="D108" s="1" t="str">
        <f t="shared" si="4"/>
        <v>15</v>
      </c>
      <c r="E108" s="9">
        <v>69900</v>
      </c>
      <c r="F108" s="9">
        <v>31700</v>
      </c>
      <c r="G108" s="9">
        <v>142940</v>
      </c>
      <c r="H108" s="9">
        <v>3877</v>
      </c>
      <c r="I108" s="9" t="str">
        <f t="shared" si="5"/>
        <v>60</v>
      </c>
      <c r="J108" s="9">
        <f t="shared" si="6"/>
        <v>18.288</v>
      </c>
      <c r="K108" s="9">
        <v>55.2</v>
      </c>
      <c r="L108" s="9">
        <v>16.82</v>
      </c>
      <c r="M108" s="9">
        <v>72</v>
      </c>
      <c r="N108" s="9">
        <v>21.95</v>
      </c>
      <c r="O108" s="1">
        <f t="shared" si="7"/>
        <v>29.29345455602196</v>
      </c>
      <c r="P108" s="1" t="s">
        <v>1</v>
      </c>
      <c r="Q108" s="1" t="s">
        <v>3</v>
      </c>
    </row>
    <row r="109" spans="1:17" ht="13.35" customHeight="1" x14ac:dyDescent="0.25">
      <c r="A109" s="8">
        <v>232188</v>
      </c>
      <c r="B109" s="1" t="s">
        <v>2014</v>
      </c>
      <c r="C109" s="1" t="s">
        <v>2122</v>
      </c>
      <c r="D109" s="1" t="str">
        <f t="shared" si="4"/>
        <v>16</v>
      </c>
      <c r="E109" s="9">
        <v>76600</v>
      </c>
      <c r="F109" s="9">
        <v>34700</v>
      </c>
      <c r="G109" s="9">
        <v>151680</v>
      </c>
      <c r="H109" s="9">
        <v>4114</v>
      </c>
      <c r="I109" s="9" t="str">
        <f t="shared" si="5"/>
        <v>60</v>
      </c>
      <c r="J109" s="9">
        <f t="shared" si="6"/>
        <v>18.288</v>
      </c>
      <c r="K109" s="9">
        <v>58.8</v>
      </c>
      <c r="L109" s="9">
        <v>17.93</v>
      </c>
      <c r="M109" s="9">
        <v>75.7</v>
      </c>
      <c r="N109" s="9">
        <v>23.07</v>
      </c>
      <c r="O109" s="1">
        <f t="shared" si="7"/>
        <v>29.341091219811481</v>
      </c>
      <c r="P109" s="1" t="s">
        <v>1</v>
      </c>
      <c r="Q109" s="1" t="s">
        <v>3</v>
      </c>
    </row>
    <row r="110" spans="1:17" ht="13.35" customHeight="1" x14ac:dyDescent="0.25">
      <c r="A110" s="8">
        <v>232189</v>
      </c>
      <c r="B110" s="1" t="s">
        <v>2014</v>
      </c>
      <c r="C110" s="1" t="s">
        <v>2123</v>
      </c>
      <c r="D110" s="1" t="str">
        <f t="shared" si="4"/>
        <v>17</v>
      </c>
      <c r="E110" s="9">
        <v>83100</v>
      </c>
      <c r="F110" s="9">
        <v>37700</v>
      </c>
      <c r="G110" s="9">
        <v>160420</v>
      </c>
      <c r="H110" s="9">
        <v>4351</v>
      </c>
      <c r="I110" s="9" t="str">
        <f t="shared" si="5"/>
        <v>60</v>
      </c>
      <c r="J110" s="9">
        <f t="shared" si="6"/>
        <v>18.288</v>
      </c>
      <c r="K110" s="9">
        <v>62.5</v>
      </c>
      <c r="L110" s="9">
        <v>19.05</v>
      </c>
      <c r="M110" s="9">
        <v>79.3</v>
      </c>
      <c r="N110" s="9">
        <v>24.18</v>
      </c>
      <c r="O110" s="1">
        <f t="shared" si="7"/>
        <v>29.29345455602196</v>
      </c>
      <c r="P110" s="1" t="s">
        <v>1</v>
      </c>
      <c r="Q110" s="1" t="s">
        <v>3</v>
      </c>
    </row>
    <row r="111" spans="1:17" ht="13.35" customHeight="1" x14ac:dyDescent="0.25">
      <c r="A111" s="8">
        <v>232190</v>
      </c>
      <c r="B111" s="1" t="s">
        <v>2014</v>
      </c>
      <c r="C111" s="1" t="s">
        <v>2124</v>
      </c>
      <c r="D111" s="1" t="str">
        <f t="shared" si="4"/>
        <v>18</v>
      </c>
      <c r="E111" s="9">
        <v>88900</v>
      </c>
      <c r="F111" s="9">
        <v>40300</v>
      </c>
      <c r="G111" s="9">
        <v>169210</v>
      </c>
      <c r="H111" s="9">
        <v>4590</v>
      </c>
      <c r="I111" s="9" t="str">
        <f t="shared" si="5"/>
        <v>60</v>
      </c>
      <c r="J111" s="9">
        <f t="shared" si="6"/>
        <v>18.288</v>
      </c>
      <c r="K111" s="9">
        <v>62.2</v>
      </c>
      <c r="L111" s="9">
        <v>20.170000000000002</v>
      </c>
      <c r="M111" s="9">
        <v>83</v>
      </c>
      <c r="N111" s="9">
        <v>25.31</v>
      </c>
      <c r="O111" s="1">
        <f t="shared" si="7"/>
        <v>29.341091219811464</v>
      </c>
      <c r="P111" s="1" t="s">
        <v>1</v>
      </c>
      <c r="Q111" s="1" t="s">
        <v>3</v>
      </c>
    </row>
    <row r="112" spans="1:17" ht="13.35" customHeight="1" x14ac:dyDescent="0.25">
      <c r="A112" s="8">
        <v>232191</v>
      </c>
      <c r="B112" s="1" t="s">
        <v>2014</v>
      </c>
      <c r="C112" s="1" t="s">
        <v>2125</v>
      </c>
      <c r="D112" s="1" t="str">
        <f t="shared" si="4"/>
        <v>19</v>
      </c>
      <c r="E112" s="9">
        <v>95200</v>
      </c>
      <c r="F112" s="9">
        <v>43150</v>
      </c>
      <c r="G112" s="9">
        <v>177960</v>
      </c>
      <c r="H112" s="9">
        <v>4827</v>
      </c>
      <c r="I112" s="9" t="str">
        <f t="shared" si="5"/>
        <v>60</v>
      </c>
      <c r="J112" s="9">
        <f t="shared" si="6"/>
        <v>18.288</v>
      </c>
      <c r="K112" s="9">
        <v>69.900000000000006</v>
      </c>
      <c r="L112" s="9">
        <v>21.29</v>
      </c>
      <c r="M112" s="9">
        <v>86.7</v>
      </c>
      <c r="N112" s="9">
        <v>26.43</v>
      </c>
      <c r="O112" s="1">
        <f t="shared" si="7"/>
        <v>29.341091219811481</v>
      </c>
      <c r="P112" s="1" t="s">
        <v>1</v>
      </c>
      <c r="Q112" s="1" t="s">
        <v>3</v>
      </c>
    </row>
    <row r="113" spans="1:17" ht="13.35" customHeight="1" x14ac:dyDescent="0.25">
      <c r="A113" s="8">
        <v>232192</v>
      </c>
      <c r="B113" s="1" t="s">
        <v>2014</v>
      </c>
      <c r="C113" s="1" t="s">
        <v>2126</v>
      </c>
      <c r="D113" s="1" t="str">
        <f t="shared" si="4"/>
        <v>20</v>
      </c>
      <c r="E113" s="9">
        <v>102500</v>
      </c>
      <c r="F113" s="9">
        <v>46450</v>
      </c>
      <c r="G113" s="9">
        <v>186700</v>
      </c>
      <c r="H113" s="9">
        <v>5064</v>
      </c>
      <c r="I113" s="9" t="str">
        <f t="shared" si="5"/>
        <v>60</v>
      </c>
      <c r="J113" s="9">
        <f t="shared" si="6"/>
        <v>18.288</v>
      </c>
      <c r="K113" s="9">
        <v>73.5</v>
      </c>
      <c r="L113" s="9">
        <v>22.41</v>
      </c>
      <c r="M113" s="9">
        <v>90.4</v>
      </c>
      <c r="N113" s="9">
        <v>27.54</v>
      </c>
      <c r="O113" s="1">
        <f t="shared" si="7"/>
        <v>29.29345455602196</v>
      </c>
      <c r="P113" s="1" t="s">
        <v>1</v>
      </c>
      <c r="Q113" s="1" t="s">
        <v>3</v>
      </c>
    </row>
    <row r="114" spans="1:17" ht="13.35" customHeight="1" x14ac:dyDescent="0.25">
      <c r="A114" s="8">
        <v>232193</v>
      </c>
      <c r="B114" s="1" t="s">
        <v>2014</v>
      </c>
      <c r="C114" s="1" t="s">
        <v>2127</v>
      </c>
      <c r="D114" s="1" t="str">
        <f t="shared" si="4"/>
        <v>21</v>
      </c>
      <c r="E114" s="9">
        <v>109600</v>
      </c>
      <c r="F114" s="9">
        <v>49700</v>
      </c>
      <c r="G114" s="9">
        <v>19544</v>
      </c>
      <c r="H114" s="9">
        <v>5301</v>
      </c>
      <c r="I114" s="9" t="str">
        <f t="shared" si="5"/>
        <v>60</v>
      </c>
      <c r="J114" s="9">
        <f t="shared" si="6"/>
        <v>18.288</v>
      </c>
      <c r="K114" s="9">
        <v>77.2</v>
      </c>
      <c r="L114" s="9">
        <v>23.53</v>
      </c>
      <c r="M114" s="9">
        <v>94</v>
      </c>
      <c r="N114" s="9">
        <v>28.66</v>
      </c>
      <c r="O114" s="1">
        <f t="shared" si="7"/>
        <v>29.29345455602196</v>
      </c>
      <c r="P114" s="1" t="s">
        <v>1</v>
      </c>
      <c r="Q114" s="1" t="s">
        <v>3</v>
      </c>
    </row>
    <row r="115" spans="1:17" ht="13.35" customHeight="1" x14ac:dyDescent="0.25">
      <c r="A115" s="8">
        <v>232194</v>
      </c>
      <c r="B115" s="1" t="s">
        <v>2014</v>
      </c>
      <c r="C115" s="1" t="s">
        <v>2128</v>
      </c>
      <c r="D115" s="1" t="str">
        <f t="shared" si="4"/>
        <v>22</v>
      </c>
      <c r="E115" s="9">
        <v>118100</v>
      </c>
      <c r="F115" s="9">
        <v>53600</v>
      </c>
      <c r="G115" s="9">
        <v>204180</v>
      </c>
      <c r="H115" s="9">
        <v>5538</v>
      </c>
      <c r="I115" s="9" t="str">
        <f t="shared" si="5"/>
        <v>60</v>
      </c>
      <c r="J115" s="9">
        <f t="shared" si="6"/>
        <v>18.288</v>
      </c>
      <c r="K115" s="9">
        <v>80.900000000000006</v>
      </c>
      <c r="L115" s="9">
        <v>24.65</v>
      </c>
      <c r="M115" s="9">
        <v>97.7</v>
      </c>
      <c r="N115" s="9">
        <v>29.78</v>
      </c>
      <c r="O115" s="1">
        <f t="shared" si="7"/>
        <v>29.293454556021977</v>
      </c>
      <c r="P115" s="1" t="s">
        <v>1</v>
      </c>
      <c r="Q115" s="1" t="s">
        <v>3</v>
      </c>
    </row>
    <row r="116" spans="1:17" ht="13.35" customHeight="1" x14ac:dyDescent="0.25">
      <c r="A116" s="8">
        <v>232195</v>
      </c>
      <c r="B116" s="1" t="s">
        <v>2014</v>
      </c>
      <c r="C116" s="1" t="s">
        <v>2129</v>
      </c>
      <c r="D116" s="1" t="str">
        <f t="shared" si="4"/>
        <v>23</v>
      </c>
      <c r="E116" s="9">
        <v>126200</v>
      </c>
      <c r="F116" s="9">
        <v>57250</v>
      </c>
      <c r="G116" s="9">
        <v>212920</v>
      </c>
      <c r="H116" s="9">
        <v>5775</v>
      </c>
      <c r="I116" s="9" t="str">
        <f t="shared" si="5"/>
        <v>60</v>
      </c>
      <c r="J116" s="9">
        <f t="shared" si="6"/>
        <v>18.288</v>
      </c>
      <c r="K116" s="9">
        <v>84.5</v>
      </c>
      <c r="L116" s="9">
        <v>25.76</v>
      </c>
      <c r="M116" s="9">
        <v>101.4</v>
      </c>
      <c r="N116" s="9">
        <v>30.91</v>
      </c>
      <c r="O116" s="1">
        <f t="shared" si="7"/>
        <v>29.388683398857264</v>
      </c>
      <c r="P116" s="1" t="s">
        <v>1</v>
      </c>
      <c r="Q116" s="1" t="s">
        <v>3</v>
      </c>
    </row>
    <row r="117" spans="1:17" ht="13.35" customHeight="1" x14ac:dyDescent="0.25">
      <c r="A117" s="8">
        <v>232201</v>
      </c>
      <c r="B117" s="1" t="s">
        <v>2014</v>
      </c>
      <c r="C117" s="1" t="s">
        <v>2130</v>
      </c>
      <c r="D117" s="1" t="str">
        <f t="shared" si="4"/>
        <v>09</v>
      </c>
      <c r="E117" s="9">
        <v>58500</v>
      </c>
      <c r="F117" s="9">
        <v>26550</v>
      </c>
      <c r="G117" s="9">
        <v>132460</v>
      </c>
      <c r="H117" s="9">
        <v>3593</v>
      </c>
      <c r="I117" s="9" t="str">
        <f t="shared" si="5"/>
        <v>72</v>
      </c>
      <c r="J117" s="9">
        <f t="shared" si="6"/>
        <v>21.945600000000002</v>
      </c>
      <c r="K117" s="9">
        <v>33.200000000000003</v>
      </c>
      <c r="L117" s="9">
        <v>10.11</v>
      </c>
      <c r="M117" s="9">
        <v>53.5</v>
      </c>
      <c r="N117" s="9">
        <v>16.29</v>
      </c>
      <c r="O117" s="1">
        <f t="shared" si="7"/>
        <v>29.388683398857268</v>
      </c>
      <c r="P117" s="1" t="s">
        <v>1</v>
      </c>
      <c r="Q117" s="1" t="s">
        <v>3</v>
      </c>
    </row>
    <row r="118" spans="1:17" ht="13.35" customHeight="1" x14ac:dyDescent="0.25">
      <c r="A118" s="8">
        <v>232202</v>
      </c>
      <c r="B118" s="1" t="s">
        <v>2014</v>
      </c>
      <c r="C118" s="1" t="s">
        <v>2131</v>
      </c>
      <c r="D118" s="1" t="str">
        <f t="shared" si="4"/>
        <v>10</v>
      </c>
      <c r="E118" s="9">
        <v>63900</v>
      </c>
      <c r="F118" s="9">
        <v>29000</v>
      </c>
      <c r="G118" s="9">
        <v>145050</v>
      </c>
      <c r="H118" s="9">
        <v>3934</v>
      </c>
      <c r="I118" s="9" t="str">
        <f t="shared" si="5"/>
        <v>72</v>
      </c>
      <c r="J118" s="9">
        <f t="shared" si="6"/>
        <v>21.945600000000002</v>
      </c>
      <c r="K118" s="9">
        <v>36.799999999999997</v>
      </c>
      <c r="L118" s="9">
        <v>11.23</v>
      </c>
      <c r="M118" s="9">
        <v>57.1</v>
      </c>
      <c r="N118" s="9">
        <v>17.41</v>
      </c>
      <c r="O118" s="1">
        <f t="shared" si="7"/>
        <v>29.388683398857268</v>
      </c>
      <c r="P118" s="1" t="s">
        <v>1</v>
      </c>
      <c r="Q118" s="1" t="s">
        <v>3</v>
      </c>
    </row>
    <row r="119" spans="1:17" ht="13.35" customHeight="1" x14ac:dyDescent="0.25">
      <c r="A119" s="8">
        <v>232203</v>
      </c>
      <c r="B119" s="1" t="s">
        <v>2014</v>
      </c>
      <c r="C119" s="1" t="s">
        <v>2132</v>
      </c>
      <c r="D119" s="1" t="str">
        <f t="shared" si="4"/>
        <v>11</v>
      </c>
      <c r="E119" s="9">
        <v>70100</v>
      </c>
      <c r="F119" s="9">
        <v>31800</v>
      </c>
      <c r="G119" s="9">
        <v>157630</v>
      </c>
      <c r="H119" s="9">
        <v>4276</v>
      </c>
      <c r="I119" s="9" t="str">
        <f t="shared" si="5"/>
        <v>72</v>
      </c>
      <c r="J119" s="9">
        <f t="shared" si="6"/>
        <v>21.945600000000002</v>
      </c>
      <c r="K119" s="9">
        <v>40.5</v>
      </c>
      <c r="L119" s="9">
        <v>12.35</v>
      </c>
      <c r="M119" s="9">
        <v>60.8</v>
      </c>
      <c r="N119" s="9">
        <v>18.53</v>
      </c>
      <c r="O119" s="1">
        <f t="shared" si="7"/>
        <v>29.388683398857268</v>
      </c>
      <c r="P119" s="1" t="s">
        <v>1</v>
      </c>
      <c r="Q119" s="1" t="s">
        <v>3</v>
      </c>
    </row>
    <row r="120" spans="1:17" ht="13.35" customHeight="1" x14ac:dyDescent="0.25">
      <c r="A120" s="8">
        <v>232204</v>
      </c>
      <c r="B120" s="1" t="s">
        <v>2014</v>
      </c>
      <c r="C120" s="1" t="s">
        <v>2133</v>
      </c>
      <c r="D120" s="1" t="str">
        <f t="shared" si="4"/>
        <v>12</v>
      </c>
      <c r="E120" s="9">
        <v>76700</v>
      </c>
      <c r="F120" s="9">
        <v>34800</v>
      </c>
      <c r="G120" s="9">
        <v>170220</v>
      </c>
      <c r="H120" s="9">
        <v>4617</v>
      </c>
      <c r="I120" s="9" t="str">
        <f t="shared" si="5"/>
        <v>72</v>
      </c>
      <c r="J120" s="9">
        <f t="shared" si="6"/>
        <v>21.945600000000002</v>
      </c>
      <c r="K120" s="9">
        <v>44.2</v>
      </c>
      <c r="L120" s="9">
        <v>13.46</v>
      </c>
      <c r="M120" s="9">
        <v>64.5</v>
      </c>
      <c r="N120" s="9">
        <v>19.649999999999999</v>
      </c>
      <c r="O120" s="1">
        <f t="shared" si="7"/>
        <v>29.428309564273185</v>
      </c>
      <c r="P120" s="1" t="s">
        <v>1</v>
      </c>
      <c r="Q120" s="1" t="s">
        <v>3</v>
      </c>
    </row>
    <row r="121" spans="1:17" ht="13.35" customHeight="1" x14ac:dyDescent="0.25">
      <c r="A121" s="8">
        <v>232205</v>
      </c>
      <c r="B121" s="1" t="s">
        <v>2014</v>
      </c>
      <c r="C121" s="1" t="s">
        <v>2134</v>
      </c>
      <c r="D121" s="1" t="str">
        <f t="shared" si="4"/>
        <v>13</v>
      </c>
      <c r="E121" s="9">
        <v>83800</v>
      </c>
      <c r="F121" s="9">
        <v>38000</v>
      </c>
      <c r="G121" s="9">
        <v>182810</v>
      </c>
      <c r="H121" s="9">
        <v>4959</v>
      </c>
      <c r="I121" s="9" t="str">
        <f t="shared" si="5"/>
        <v>72</v>
      </c>
      <c r="J121" s="9">
        <f t="shared" si="6"/>
        <v>21.945600000000002</v>
      </c>
      <c r="K121" s="9">
        <v>47.8</v>
      </c>
      <c r="L121" s="9">
        <v>14.58</v>
      </c>
      <c r="M121" s="9">
        <v>68.099999999999994</v>
      </c>
      <c r="N121" s="9">
        <v>20.76</v>
      </c>
      <c r="O121" s="1">
        <f t="shared" si="7"/>
        <v>29.388683398857268</v>
      </c>
      <c r="P121" s="1" t="s">
        <v>1</v>
      </c>
      <c r="Q121" s="1" t="s">
        <v>3</v>
      </c>
    </row>
    <row r="122" spans="1:17" ht="13.35" customHeight="1" x14ac:dyDescent="0.25">
      <c r="A122" s="8">
        <v>232206</v>
      </c>
      <c r="B122" s="1" t="s">
        <v>2014</v>
      </c>
      <c r="C122" s="1" t="s">
        <v>2135</v>
      </c>
      <c r="D122" s="1" t="str">
        <f t="shared" si="4"/>
        <v>14</v>
      </c>
      <c r="E122" s="9">
        <v>90100</v>
      </c>
      <c r="F122" s="9">
        <v>40850</v>
      </c>
      <c r="G122" s="9">
        <v>195400</v>
      </c>
      <c r="H122" s="9">
        <v>5300</v>
      </c>
      <c r="I122" s="9" t="str">
        <f t="shared" si="5"/>
        <v>72</v>
      </c>
      <c r="J122" s="9">
        <f t="shared" si="6"/>
        <v>21.945600000000002</v>
      </c>
      <c r="K122" s="9">
        <v>51.5</v>
      </c>
      <c r="L122" s="9">
        <v>15.7</v>
      </c>
      <c r="M122" s="9">
        <v>71.8</v>
      </c>
      <c r="N122" s="9">
        <v>21.88</v>
      </c>
      <c r="O122" s="1">
        <f t="shared" si="7"/>
        <v>29.388683398857268</v>
      </c>
      <c r="P122" s="1" t="s">
        <v>1</v>
      </c>
      <c r="Q122" s="1" t="s">
        <v>3</v>
      </c>
    </row>
    <row r="123" spans="1:17" ht="13.35" customHeight="1" x14ac:dyDescent="0.25">
      <c r="A123" s="8">
        <v>232207</v>
      </c>
      <c r="B123" s="1" t="s">
        <v>2014</v>
      </c>
      <c r="C123" s="1" t="s">
        <v>2136</v>
      </c>
      <c r="D123" s="1" t="str">
        <f t="shared" si="4"/>
        <v>15</v>
      </c>
      <c r="E123" s="9">
        <v>99400</v>
      </c>
      <c r="F123" s="9">
        <v>45100</v>
      </c>
      <c r="G123" s="9">
        <v>207980</v>
      </c>
      <c r="H123" s="9">
        <v>5641</v>
      </c>
      <c r="I123" s="9" t="str">
        <f t="shared" si="5"/>
        <v>72</v>
      </c>
      <c r="J123" s="9">
        <f t="shared" si="6"/>
        <v>21.945600000000002</v>
      </c>
      <c r="K123" s="9">
        <v>55.2</v>
      </c>
      <c r="L123" s="9">
        <v>16.82</v>
      </c>
      <c r="M123" s="9">
        <v>75.5</v>
      </c>
      <c r="N123" s="9">
        <v>23</v>
      </c>
      <c r="O123" s="1">
        <f t="shared" si="7"/>
        <v>29.388683398857268</v>
      </c>
      <c r="P123" s="1" t="s">
        <v>1</v>
      </c>
      <c r="Q123" s="1" t="s">
        <v>3</v>
      </c>
    </row>
    <row r="124" spans="1:17" ht="13.35" customHeight="1" x14ac:dyDescent="0.25">
      <c r="A124" s="8">
        <v>232208</v>
      </c>
      <c r="B124" s="1" t="s">
        <v>2014</v>
      </c>
      <c r="C124" s="1" t="s">
        <v>2137</v>
      </c>
      <c r="D124" s="1" t="str">
        <f t="shared" si="4"/>
        <v>16</v>
      </c>
      <c r="E124" s="9">
        <v>109300</v>
      </c>
      <c r="F124" s="9">
        <v>49600</v>
      </c>
      <c r="G124" s="9">
        <v>220570</v>
      </c>
      <c r="H124" s="9">
        <v>5983</v>
      </c>
      <c r="I124" s="9" t="str">
        <f t="shared" si="5"/>
        <v>72</v>
      </c>
      <c r="J124" s="9">
        <f t="shared" si="6"/>
        <v>21.945600000000002</v>
      </c>
      <c r="K124" s="9">
        <v>58.8</v>
      </c>
      <c r="L124" s="9">
        <v>17.93</v>
      </c>
      <c r="M124" s="9">
        <v>79.099999999999994</v>
      </c>
      <c r="N124" s="9">
        <v>24.12</v>
      </c>
      <c r="O124" s="1">
        <f t="shared" si="7"/>
        <v>29.428309564273206</v>
      </c>
      <c r="P124" s="1" t="s">
        <v>1</v>
      </c>
      <c r="Q124" s="1" t="s">
        <v>3</v>
      </c>
    </row>
    <row r="125" spans="1:17" ht="13.35" customHeight="1" x14ac:dyDescent="0.25">
      <c r="A125" s="8">
        <v>232209</v>
      </c>
      <c r="B125" s="1" t="s">
        <v>2014</v>
      </c>
      <c r="C125" s="1" t="s">
        <v>2138</v>
      </c>
      <c r="D125" s="1" t="str">
        <f t="shared" si="4"/>
        <v>17</v>
      </c>
      <c r="E125" s="9">
        <v>118100</v>
      </c>
      <c r="F125" s="9">
        <v>53550</v>
      </c>
      <c r="G125" s="9">
        <v>233230</v>
      </c>
      <c r="H125" s="9">
        <v>6326</v>
      </c>
      <c r="I125" s="9" t="str">
        <f t="shared" si="5"/>
        <v>72</v>
      </c>
      <c r="J125" s="9">
        <f t="shared" si="6"/>
        <v>21.945600000000002</v>
      </c>
      <c r="K125" s="9">
        <v>62.5</v>
      </c>
      <c r="L125" s="9">
        <v>19.059999999999999</v>
      </c>
      <c r="M125" s="9">
        <v>82.8</v>
      </c>
      <c r="N125" s="9">
        <v>25.24</v>
      </c>
      <c r="O125" s="1">
        <f t="shared" si="7"/>
        <v>29.388683398857268</v>
      </c>
      <c r="P125" s="1" t="s">
        <v>1</v>
      </c>
      <c r="Q125" s="1" t="s">
        <v>3</v>
      </c>
    </row>
    <row r="126" spans="1:17" ht="13.35" customHeight="1" x14ac:dyDescent="0.25">
      <c r="A126" s="8">
        <v>232210</v>
      </c>
      <c r="B126" s="1" t="s">
        <v>2014</v>
      </c>
      <c r="C126" s="1" t="s">
        <v>2139</v>
      </c>
      <c r="D126" s="1" t="str">
        <f t="shared" si="4"/>
        <v>18</v>
      </c>
      <c r="E126" s="9">
        <v>126700</v>
      </c>
      <c r="F126" s="9">
        <v>57450</v>
      </c>
      <c r="G126" s="9">
        <v>245810</v>
      </c>
      <c r="H126" s="9">
        <v>6667</v>
      </c>
      <c r="I126" s="9" t="str">
        <f t="shared" si="5"/>
        <v>72</v>
      </c>
      <c r="J126" s="9">
        <f t="shared" si="6"/>
        <v>21.945600000000002</v>
      </c>
      <c r="K126" s="9">
        <v>66.2</v>
      </c>
      <c r="L126" s="9">
        <v>20.170000000000002</v>
      </c>
      <c r="M126" s="9">
        <v>86.5</v>
      </c>
      <c r="N126" s="9">
        <v>26.36</v>
      </c>
      <c r="O126" s="1">
        <f t="shared" si="7"/>
        <v>29.428309564273185</v>
      </c>
      <c r="P126" s="1" t="s">
        <v>1</v>
      </c>
      <c r="Q126" s="1" t="s">
        <v>3</v>
      </c>
    </row>
    <row r="127" spans="1:17" ht="13.35" customHeight="1" x14ac:dyDescent="0.25">
      <c r="A127" s="8">
        <v>232211</v>
      </c>
      <c r="B127" s="1" t="s">
        <v>2014</v>
      </c>
      <c r="C127" s="1" t="s">
        <v>2140</v>
      </c>
      <c r="D127" s="1" t="str">
        <f t="shared" si="4"/>
        <v>19</v>
      </c>
      <c r="E127" s="9">
        <v>136500</v>
      </c>
      <c r="F127" s="9">
        <v>61900</v>
      </c>
      <c r="G127" s="9">
        <v>258400</v>
      </c>
      <c r="H127" s="9">
        <v>7009</v>
      </c>
      <c r="I127" s="9" t="str">
        <f t="shared" si="5"/>
        <v>72</v>
      </c>
      <c r="J127" s="9">
        <f t="shared" si="6"/>
        <v>21.945600000000002</v>
      </c>
      <c r="K127" s="9">
        <v>69.900000000000006</v>
      </c>
      <c r="L127" s="9">
        <v>21.29</v>
      </c>
      <c r="M127" s="9">
        <v>90.1</v>
      </c>
      <c r="N127" s="9">
        <v>27.48</v>
      </c>
      <c r="O127" s="1">
        <f t="shared" si="7"/>
        <v>29.428309564273206</v>
      </c>
      <c r="P127" s="1" t="s">
        <v>1</v>
      </c>
      <c r="Q127" s="1" t="s">
        <v>3</v>
      </c>
    </row>
    <row r="128" spans="1:17" ht="13.35" customHeight="1" x14ac:dyDescent="0.25">
      <c r="A128" s="8">
        <v>232212</v>
      </c>
      <c r="B128" s="1" t="s">
        <v>2014</v>
      </c>
      <c r="C128" s="1" t="s">
        <v>2141</v>
      </c>
      <c r="D128" s="1" t="str">
        <f t="shared" si="4"/>
        <v>20</v>
      </c>
      <c r="E128" s="9">
        <v>147000</v>
      </c>
      <c r="F128" s="9">
        <v>66650</v>
      </c>
      <c r="G128" s="9">
        <v>270990</v>
      </c>
      <c r="H128" s="9">
        <v>7350</v>
      </c>
      <c r="I128" s="9" t="str">
        <f t="shared" si="5"/>
        <v>72</v>
      </c>
      <c r="J128" s="9">
        <f t="shared" si="6"/>
        <v>21.945600000000002</v>
      </c>
      <c r="K128" s="9">
        <v>73.5</v>
      </c>
      <c r="L128" s="9">
        <v>22.41</v>
      </c>
      <c r="M128" s="9">
        <v>93.8</v>
      </c>
      <c r="N128" s="9">
        <v>28.59</v>
      </c>
      <c r="O128" s="1">
        <f t="shared" si="7"/>
        <v>29.388683398857268</v>
      </c>
      <c r="P128" s="1" t="s">
        <v>1</v>
      </c>
      <c r="Q128" s="1" t="s">
        <v>3</v>
      </c>
    </row>
    <row r="129" spans="1:17" ht="13.35" customHeight="1" x14ac:dyDescent="0.25">
      <c r="A129" s="8">
        <v>232213</v>
      </c>
      <c r="B129" s="1" t="s">
        <v>2014</v>
      </c>
      <c r="C129" s="1" t="s">
        <v>2142</v>
      </c>
      <c r="D129" s="1" t="str">
        <f t="shared" si="4"/>
        <v>21</v>
      </c>
      <c r="E129" s="9">
        <v>159300</v>
      </c>
      <c r="F129" s="9">
        <v>72250</v>
      </c>
      <c r="G129" s="9">
        <v>283570</v>
      </c>
      <c r="H129" s="9">
        <v>7692</v>
      </c>
      <c r="I129" s="9" t="str">
        <f t="shared" si="5"/>
        <v>72</v>
      </c>
      <c r="J129" s="9">
        <f t="shared" si="6"/>
        <v>21.945600000000002</v>
      </c>
      <c r="K129" s="9">
        <v>77.2</v>
      </c>
      <c r="L129" s="9">
        <v>23.53</v>
      </c>
      <c r="M129" s="9">
        <v>97.5</v>
      </c>
      <c r="N129" s="9">
        <v>29.71</v>
      </c>
      <c r="O129" s="1">
        <f t="shared" si="7"/>
        <v>29.388683398857268</v>
      </c>
      <c r="P129" s="1" t="s">
        <v>1</v>
      </c>
      <c r="Q129" s="1" t="s">
        <v>3</v>
      </c>
    </row>
    <row r="130" spans="1:17" ht="13.35" customHeight="1" x14ac:dyDescent="0.25">
      <c r="A130" s="8">
        <v>232214</v>
      </c>
      <c r="B130" s="1" t="s">
        <v>2014</v>
      </c>
      <c r="C130" s="1" t="s">
        <v>2143</v>
      </c>
      <c r="D130" s="1" t="str">
        <f t="shared" si="4"/>
        <v>22</v>
      </c>
      <c r="E130" s="9">
        <v>169800</v>
      </c>
      <c r="F130" s="9">
        <v>77000</v>
      </c>
      <c r="G130" s="9">
        <v>296160</v>
      </c>
      <c r="H130" s="9">
        <v>8033</v>
      </c>
      <c r="I130" s="9" t="str">
        <f t="shared" si="5"/>
        <v>72</v>
      </c>
      <c r="J130" s="9">
        <f t="shared" si="6"/>
        <v>21.945600000000002</v>
      </c>
      <c r="K130" s="9">
        <v>80.900000000000006</v>
      </c>
      <c r="L130" s="9">
        <v>24.65</v>
      </c>
      <c r="M130" s="9">
        <v>101.1</v>
      </c>
      <c r="N130" s="9">
        <v>30.83</v>
      </c>
      <c r="O130" s="1">
        <f t="shared" si="7"/>
        <v>29.388683398857268</v>
      </c>
      <c r="P130" s="1" t="s">
        <v>1</v>
      </c>
      <c r="Q130" s="1" t="s">
        <v>3</v>
      </c>
    </row>
    <row r="131" spans="1:17" ht="13.35" customHeight="1" x14ac:dyDescent="0.25">
      <c r="A131" s="8">
        <v>232215</v>
      </c>
      <c r="B131" s="1" t="s">
        <v>2014</v>
      </c>
      <c r="C131" s="1" t="s">
        <v>2144</v>
      </c>
      <c r="D131" s="1" t="str">
        <f t="shared" ref="D131:D176" si="8">MID(C131,9,2)</f>
        <v>23</v>
      </c>
      <c r="E131" s="9">
        <v>183700</v>
      </c>
      <c r="F131" s="9">
        <v>83300</v>
      </c>
      <c r="G131" s="9">
        <v>308750</v>
      </c>
      <c r="H131" s="9">
        <v>8375</v>
      </c>
      <c r="I131" s="9" t="str">
        <f t="shared" ref="I131:I176" si="9">MID(C131,7,2)</f>
        <v>72</v>
      </c>
      <c r="J131" s="9">
        <f t="shared" ref="J131:J194" si="10">I131*0.3048</f>
        <v>21.945600000000002</v>
      </c>
      <c r="K131" s="9">
        <v>84.5</v>
      </c>
      <c r="L131" s="9">
        <v>25.76</v>
      </c>
      <c r="M131" s="9">
        <v>104.8</v>
      </c>
      <c r="N131" s="9">
        <v>31.95</v>
      </c>
      <c r="O131" s="1">
        <f t="shared" ref="O131:O194" si="11">DEGREES(ATAN((N131-L131)/(J131/2)))</f>
        <v>29.428309564273185</v>
      </c>
      <c r="P131" s="1" t="s">
        <v>1</v>
      </c>
      <c r="Q131" s="1" t="s">
        <v>3</v>
      </c>
    </row>
    <row r="132" spans="1:17" ht="13.35" customHeight="1" x14ac:dyDescent="0.25">
      <c r="A132" s="8">
        <v>232221</v>
      </c>
      <c r="B132" s="1" t="s">
        <v>2014</v>
      </c>
      <c r="C132" s="1" t="s">
        <v>2145</v>
      </c>
      <c r="D132" s="1" t="str">
        <f t="shared" si="8"/>
        <v>09</v>
      </c>
      <c r="E132" s="9">
        <v>62300</v>
      </c>
      <c r="F132" s="9">
        <v>28250</v>
      </c>
      <c r="G132" s="9">
        <v>146550</v>
      </c>
      <c r="H132" s="9">
        <v>3975</v>
      </c>
      <c r="I132" s="9" t="str">
        <f t="shared" si="9"/>
        <v>75</v>
      </c>
      <c r="J132" s="9">
        <f t="shared" si="10"/>
        <v>22.86</v>
      </c>
      <c r="K132" s="9">
        <v>33.200000000000003</v>
      </c>
      <c r="L132" s="9">
        <v>10.11</v>
      </c>
      <c r="M132" s="9">
        <v>54.6</v>
      </c>
      <c r="N132" s="9">
        <v>16.64</v>
      </c>
      <c r="O132" s="1">
        <f t="shared" si="11"/>
        <v>29.739482655715101</v>
      </c>
      <c r="P132" s="1" t="s">
        <v>1</v>
      </c>
      <c r="Q132" s="1" t="s">
        <v>3</v>
      </c>
    </row>
    <row r="133" spans="1:17" ht="13.35" customHeight="1" x14ac:dyDescent="0.25">
      <c r="A133" s="8">
        <v>232222</v>
      </c>
      <c r="B133" s="1" t="s">
        <v>2014</v>
      </c>
      <c r="C133" s="1" t="s">
        <v>2146</v>
      </c>
      <c r="D133" s="1" t="str">
        <f t="shared" si="8"/>
        <v>10</v>
      </c>
      <c r="E133" s="9">
        <v>68300</v>
      </c>
      <c r="F133" s="9">
        <v>31000</v>
      </c>
      <c r="G133" s="9">
        <v>160200</v>
      </c>
      <c r="H133" s="9">
        <v>4345</v>
      </c>
      <c r="I133" s="9" t="str">
        <f t="shared" si="9"/>
        <v>75</v>
      </c>
      <c r="J133" s="9">
        <f t="shared" si="10"/>
        <v>22.86</v>
      </c>
      <c r="K133" s="9">
        <v>36.799999999999997</v>
      </c>
      <c r="L133" s="9">
        <v>11.23</v>
      </c>
      <c r="M133" s="9">
        <v>58.2</v>
      </c>
      <c r="N133" s="9">
        <v>17.75</v>
      </c>
      <c r="O133" s="1">
        <f t="shared" si="11"/>
        <v>29.701675891227811</v>
      </c>
      <c r="P133" s="1" t="s">
        <v>1</v>
      </c>
      <c r="Q133" s="1" t="s">
        <v>3</v>
      </c>
    </row>
    <row r="134" spans="1:17" ht="13.35" customHeight="1" x14ac:dyDescent="0.25">
      <c r="A134" s="8">
        <v>232223</v>
      </c>
      <c r="B134" s="1" t="s">
        <v>2014</v>
      </c>
      <c r="C134" s="1" t="s">
        <v>2147</v>
      </c>
      <c r="D134" s="1" t="str">
        <f t="shared" si="8"/>
        <v>11</v>
      </c>
      <c r="E134" s="9">
        <v>75600</v>
      </c>
      <c r="F134" s="9">
        <v>34250</v>
      </c>
      <c r="G134" s="9">
        <v>173860</v>
      </c>
      <c r="H134" s="9">
        <v>4716</v>
      </c>
      <c r="I134" s="9" t="str">
        <f t="shared" si="9"/>
        <v>75</v>
      </c>
      <c r="J134" s="9">
        <f t="shared" si="10"/>
        <v>22.86</v>
      </c>
      <c r="K134" s="9">
        <v>40.5</v>
      </c>
      <c r="L134" s="9">
        <v>12.35</v>
      </c>
      <c r="M134" s="9">
        <v>61.9</v>
      </c>
      <c r="N134" s="9">
        <v>18.87</v>
      </c>
      <c r="O134" s="1">
        <f t="shared" si="11"/>
        <v>29.701675891227818</v>
      </c>
      <c r="P134" s="1" t="s">
        <v>1</v>
      </c>
      <c r="Q134" s="1" t="s">
        <v>3</v>
      </c>
    </row>
    <row r="135" spans="1:17" ht="13.35" customHeight="1" x14ac:dyDescent="0.25">
      <c r="A135" s="8">
        <v>232224</v>
      </c>
      <c r="B135" s="1" t="s">
        <v>2014</v>
      </c>
      <c r="C135" s="1" t="s">
        <v>2148</v>
      </c>
      <c r="D135" s="1" t="str">
        <f t="shared" si="8"/>
        <v>12</v>
      </c>
      <c r="E135" s="9">
        <v>82200</v>
      </c>
      <c r="F135" s="9">
        <v>37250</v>
      </c>
      <c r="G135" s="9">
        <v>187520</v>
      </c>
      <c r="H135" s="9">
        <v>5086</v>
      </c>
      <c r="I135" s="9" t="str">
        <f t="shared" si="9"/>
        <v>75</v>
      </c>
      <c r="J135" s="9">
        <f t="shared" si="10"/>
        <v>22.86</v>
      </c>
      <c r="K135" s="9">
        <v>44.2</v>
      </c>
      <c r="L135" s="9">
        <v>13.46</v>
      </c>
      <c r="M135" s="9">
        <v>65.599999999999994</v>
      </c>
      <c r="N135" s="9">
        <v>19.989999999999998</v>
      </c>
      <c r="O135" s="1">
        <f t="shared" si="11"/>
        <v>29.739482655715086</v>
      </c>
      <c r="P135" s="1" t="s">
        <v>1</v>
      </c>
      <c r="Q135" s="1" t="s">
        <v>3</v>
      </c>
    </row>
    <row r="136" spans="1:17" ht="13.35" customHeight="1" x14ac:dyDescent="0.25">
      <c r="A136" s="8">
        <v>232225</v>
      </c>
      <c r="B136" s="1" t="s">
        <v>2014</v>
      </c>
      <c r="C136" s="1" t="s">
        <v>2149</v>
      </c>
      <c r="D136" s="1" t="str">
        <f t="shared" si="8"/>
        <v>13</v>
      </c>
      <c r="E136" s="9">
        <v>89400</v>
      </c>
      <c r="F136" s="9">
        <v>40550</v>
      </c>
      <c r="G136" s="9">
        <v>201180</v>
      </c>
      <c r="H136" s="9">
        <v>5457</v>
      </c>
      <c r="I136" s="9" t="str">
        <f t="shared" si="9"/>
        <v>75</v>
      </c>
      <c r="J136" s="9">
        <f t="shared" si="10"/>
        <v>22.86</v>
      </c>
      <c r="K136" s="9">
        <v>47.8</v>
      </c>
      <c r="L136" s="9">
        <v>14.58</v>
      </c>
      <c r="M136" s="9">
        <v>69.2</v>
      </c>
      <c r="N136" s="9">
        <v>21.11</v>
      </c>
      <c r="O136" s="1">
        <f t="shared" si="11"/>
        <v>29.739482655715094</v>
      </c>
      <c r="P136" s="1" t="s">
        <v>1</v>
      </c>
      <c r="Q136" s="1" t="s">
        <v>3</v>
      </c>
    </row>
    <row r="137" spans="1:17" ht="13.35" customHeight="1" x14ac:dyDescent="0.25">
      <c r="A137" s="8">
        <v>232226</v>
      </c>
      <c r="B137" s="1" t="s">
        <v>2014</v>
      </c>
      <c r="C137" s="1" t="s">
        <v>2150</v>
      </c>
      <c r="D137" s="1" t="str">
        <f t="shared" si="8"/>
        <v>14</v>
      </c>
      <c r="E137" s="9">
        <v>97200</v>
      </c>
      <c r="F137" s="9">
        <v>44050</v>
      </c>
      <c r="G137" s="9">
        <v>214830</v>
      </c>
      <c r="H137" s="9">
        <v>5827</v>
      </c>
      <c r="I137" s="9" t="str">
        <f t="shared" si="9"/>
        <v>75</v>
      </c>
      <c r="J137" s="9">
        <f t="shared" si="10"/>
        <v>22.86</v>
      </c>
      <c r="K137" s="9">
        <v>51.5</v>
      </c>
      <c r="L137" s="9">
        <v>15.7</v>
      </c>
      <c r="M137" s="9">
        <v>72.900000000000006</v>
      </c>
      <c r="N137" s="9">
        <v>22.22</v>
      </c>
      <c r="O137" s="1">
        <f t="shared" si="11"/>
        <v>29.701675891227811</v>
      </c>
      <c r="P137" s="1" t="s">
        <v>1</v>
      </c>
      <c r="Q137" s="1" t="s">
        <v>3</v>
      </c>
    </row>
    <row r="138" spans="1:17" ht="13.35" customHeight="1" x14ac:dyDescent="0.25">
      <c r="A138" s="8">
        <v>232227</v>
      </c>
      <c r="B138" s="1" t="s">
        <v>2014</v>
      </c>
      <c r="C138" s="1" t="s">
        <v>2151</v>
      </c>
      <c r="D138" s="1" t="str">
        <f t="shared" si="8"/>
        <v>15</v>
      </c>
      <c r="E138" s="9">
        <v>106800</v>
      </c>
      <c r="F138" s="9">
        <v>48450</v>
      </c>
      <c r="G138" s="9">
        <v>228490</v>
      </c>
      <c r="H138" s="9">
        <v>6198</v>
      </c>
      <c r="I138" s="9" t="str">
        <f t="shared" si="9"/>
        <v>75</v>
      </c>
      <c r="J138" s="9">
        <f t="shared" si="10"/>
        <v>22.86</v>
      </c>
      <c r="K138" s="9">
        <v>55.2</v>
      </c>
      <c r="L138" s="9">
        <v>16.82</v>
      </c>
      <c r="M138" s="9">
        <v>76.599999999999994</v>
      </c>
      <c r="N138" s="9">
        <v>23.34</v>
      </c>
      <c r="O138" s="1">
        <f t="shared" si="11"/>
        <v>29.701675891227811</v>
      </c>
      <c r="P138" s="1" t="s">
        <v>1</v>
      </c>
      <c r="Q138" s="1" t="s">
        <v>3</v>
      </c>
    </row>
    <row r="139" spans="1:17" ht="13.35" customHeight="1" x14ac:dyDescent="0.25">
      <c r="A139" s="8">
        <v>232228</v>
      </c>
      <c r="B139" s="1" t="s">
        <v>2014</v>
      </c>
      <c r="C139" s="1" t="s">
        <v>2152</v>
      </c>
      <c r="D139" s="1" t="str">
        <f t="shared" si="8"/>
        <v>16</v>
      </c>
      <c r="E139" s="9">
        <v>115000</v>
      </c>
      <c r="F139" s="9">
        <v>52150</v>
      </c>
      <c r="G139" s="9">
        <v>242150</v>
      </c>
      <c r="H139" s="9">
        <v>6568</v>
      </c>
      <c r="I139" s="9" t="str">
        <f t="shared" si="9"/>
        <v>75</v>
      </c>
      <c r="J139" s="9">
        <f t="shared" si="10"/>
        <v>22.86</v>
      </c>
      <c r="K139" s="9">
        <v>58.8</v>
      </c>
      <c r="L139" s="9">
        <v>17.93</v>
      </c>
      <c r="M139" s="9">
        <v>80.2</v>
      </c>
      <c r="N139" s="9">
        <v>24.46</v>
      </c>
      <c r="O139" s="1">
        <f t="shared" si="11"/>
        <v>29.739482655715101</v>
      </c>
      <c r="P139" s="1" t="s">
        <v>1</v>
      </c>
      <c r="Q139" s="1" t="s">
        <v>3</v>
      </c>
    </row>
    <row r="140" spans="1:17" ht="13.35" customHeight="1" x14ac:dyDescent="0.25">
      <c r="A140" s="8">
        <v>232229</v>
      </c>
      <c r="B140" s="1" t="s">
        <v>2014</v>
      </c>
      <c r="C140" s="1" t="s">
        <v>2153</v>
      </c>
      <c r="D140" s="1" t="str">
        <f t="shared" si="8"/>
        <v>17</v>
      </c>
      <c r="E140" s="9">
        <v>126100</v>
      </c>
      <c r="F140" s="9">
        <v>57200</v>
      </c>
      <c r="G140" s="9">
        <v>255880</v>
      </c>
      <c r="H140" s="9">
        <v>6941</v>
      </c>
      <c r="I140" s="9" t="str">
        <f t="shared" si="9"/>
        <v>75</v>
      </c>
      <c r="J140" s="9">
        <f t="shared" si="10"/>
        <v>22.86</v>
      </c>
      <c r="K140" s="9">
        <v>62.5</v>
      </c>
      <c r="L140" s="9">
        <v>19.059999999999999</v>
      </c>
      <c r="M140" s="9">
        <v>83.9</v>
      </c>
      <c r="N140" s="9">
        <v>25.58</v>
      </c>
      <c r="O140" s="1">
        <f t="shared" si="11"/>
        <v>29.701675891227811</v>
      </c>
      <c r="P140" s="1" t="s">
        <v>1</v>
      </c>
      <c r="Q140" s="1" t="s">
        <v>3</v>
      </c>
    </row>
    <row r="141" spans="1:17" ht="13.35" customHeight="1" x14ac:dyDescent="0.25">
      <c r="A141" s="8">
        <v>232230</v>
      </c>
      <c r="B141" s="1" t="s">
        <v>2014</v>
      </c>
      <c r="C141" s="1" t="s">
        <v>2154</v>
      </c>
      <c r="D141" s="1" t="str">
        <f t="shared" si="8"/>
        <v>18</v>
      </c>
      <c r="E141" s="9">
        <v>136000</v>
      </c>
      <c r="F141" s="9">
        <v>61700</v>
      </c>
      <c r="G141" s="9">
        <v>269540</v>
      </c>
      <c r="H141" s="9">
        <v>7311</v>
      </c>
      <c r="I141" s="9" t="str">
        <f t="shared" si="9"/>
        <v>75</v>
      </c>
      <c r="J141" s="9">
        <f t="shared" si="10"/>
        <v>22.86</v>
      </c>
      <c r="K141" s="9">
        <v>66.2</v>
      </c>
      <c r="L141" s="9">
        <v>20.170000000000002</v>
      </c>
      <c r="M141" s="9">
        <v>87.6</v>
      </c>
      <c r="N141" s="9">
        <v>26.7</v>
      </c>
      <c r="O141" s="1">
        <f t="shared" si="11"/>
        <v>29.739482655715086</v>
      </c>
      <c r="P141" s="1" t="s">
        <v>1</v>
      </c>
      <c r="Q141" s="1" t="s">
        <v>3</v>
      </c>
    </row>
    <row r="142" spans="1:17" ht="13.35" customHeight="1" x14ac:dyDescent="0.25">
      <c r="A142" s="8">
        <v>232231</v>
      </c>
      <c r="B142" s="1" t="s">
        <v>2014</v>
      </c>
      <c r="C142" s="1" t="s">
        <v>2155</v>
      </c>
      <c r="D142" s="1" t="str">
        <f t="shared" si="8"/>
        <v>19</v>
      </c>
      <c r="E142" s="9">
        <v>147300</v>
      </c>
      <c r="F142" s="9">
        <v>66800</v>
      </c>
      <c r="G142" s="9">
        <v>283200</v>
      </c>
      <c r="H142" s="9">
        <v>7682</v>
      </c>
      <c r="I142" s="9" t="str">
        <f t="shared" si="9"/>
        <v>75</v>
      </c>
      <c r="J142" s="9">
        <f t="shared" si="10"/>
        <v>22.86</v>
      </c>
      <c r="K142" s="9">
        <v>69.900000000000006</v>
      </c>
      <c r="L142" s="9">
        <v>21.29</v>
      </c>
      <c r="M142" s="9">
        <v>91.3</v>
      </c>
      <c r="N142" s="9">
        <v>27.82</v>
      </c>
      <c r="O142" s="1">
        <f t="shared" si="11"/>
        <v>29.739482655715101</v>
      </c>
      <c r="P142" s="1" t="s">
        <v>1</v>
      </c>
      <c r="Q142" s="1" t="s">
        <v>3</v>
      </c>
    </row>
    <row r="143" spans="1:17" ht="13.35" customHeight="1" x14ac:dyDescent="0.25">
      <c r="A143" s="8">
        <v>232232</v>
      </c>
      <c r="B143" s="1" t="s">
        <v>2014</v>
      </c>
      <c r="C143" s="1" t="s">
        <v>2156</v>
      </c>
      <c r="D143" s="1" t="str">
        <f t="shared" si="8"/>
        <v>20</v>
      </c>
      <c r="E143" s="9">
        <v>158300</v>
      </c>
      <c r="F143" s="9">
        <v>71800</v>
      </c>
      <c r="G143" s="9">
        <v>296860</v>
      </c>
      <c r="H143" s="9">
        <v>8052</v>
      </c>
      <c r="I143" s="9" t="str">
        <f t="shared" si="9"/>
        <v>75</v>
      </c>
      <c r="J143" s="9">
        <f t="shared" si="10"/>
        <v>22.86</v>
      </c>
      <c r="K143" s="9">
        <v>73.5</v>
      </c>
      <c r="L143" s="9">
        <v>22.41</v>
      </c>
      <c r="M143" s="9">
        <v>94.9</v>
      </c>
      <c r="N143" s="9">
        <v>28.94</v>
      </c>
      <c r="O143" s="1">
        <f t="shared" si="11"/>
        <v>29.739482655715101</v>
      </c>
      <c r="P143" s="1" t="s">
        <v>1</v>
      </c>
      <c r="Q143" s="1" t="s">
        <v>3</v>
      </c>
    </row>
    <row r="144" spans="1:17" ht="13.35" customHeight="1" x14ac:dyDescent="0.25">
      <c r="A144" s="8">
        <v>232233</v>
      </c>
      <c r="B144" s="1" t="s">
        <v>2014</v>
      </c>
      <c r="C144" s="1" t="s">
        <v>2157</v>
      </c>
      <c r="D144" s="1" t="str">
        <f t="shared" si="8"/>
        <v>21</v>
      </c>
      <c r="E144" s="9">
        <v>172400</v>
      </c>
      <c r="F144" s="9">
        <v>78150</v>
      </c>
      <c r="G144" s="9">
        <v>310510</v>
      </c>
      <c r="H144" s="9">
        <v>8422</v>
      </c>
      <c r="I144" s="9" t="str">
        <f t="shared" si="9"/>
        <v>75</v>
      </c>
      <c r="J144" s="9">
        <f t="shared" si="10"/>
        <v>22.86</v>
      </c>
      <c r="K144" s="9">
        <v>77.2</v>
      </c>
      <c r="L144" s="9">
        <v>23.53</v>
      </c>
      <c r="M144" s="9">
        <v>98.6</v>
      </c>
      <c r="N144" s="9">
        <v>30.05</v>
      </c>
      <c r="O144" s="1">
        <f t="shared" si="11"/>
        <v>29.701675891227811</v>
      </c>
      <c r="P144" s="1" t="s">
        <v>1</v>
      </c>
      <c r="Q144" s="1" t="s">
        <v>3</v>
      </c>
    </row>
    <row r="145" spans="1:17" ht="13.35" customHeight="1" x14ac:dyDescent="0.25">
      <c r="A145" s="8">
        <v>232234</v>
      </c>
      <c r="B145" s="1" t="s">
        <v>2014</v>
      </c>
      <c r="C145" s="1" t="s">
        <v>2158</v>
      </c>
      <c r="D145" s="1" t="str">
        <f t="shared" si="8"/>
        <v>22</v>
      </c>
      <c r="E145" s="9">
        <v>184800</v>
      </c>
      <c r="F145" s="9">
        <v>83800</v>
      </c>
      <c r="G145" s="9">
        <v>324170</v>
      </c>
      <c r="H145" s="9">
        <v>8793</v>
      </c>
      <c r="I145" s="9" t="str">
        <f t="shared" si="9"/>
        <v>75</v>
      </c>
      <c r="J145" s="9">
        <f t="shared" si="10"/>
        <v>22.86</v>
      </c>
      <c r="K145" s="9">
        <v>80.900000000000006</v>
      </c>
      <c r="L145" s="9">
        <v>24.65</v>
      </c>
      <c r="M145" s="9">
        <v>102.3</v>
      </c>
      <c r="N145" s="9">
        <v>31.17</v>
      </c>
      <c r="O145" s="1">
        <f t="shared" si="11"/>
        <v>29.701675891227833</v>
      </c>
      <c r="P145" s="1" t="s">
        <v>1</v>
      </c>
      <c r="Q145" s="1" t="s">
        <v>3</v>
      </c>
    </row>
    <row r="146" spans="1:17" ht="13.35" customHeight="1" x14ac:dyDescent="0.25">
      <c r="A146" s="8">
        <v>232235</v>
      </c>
      <c r="B146" s="1" t="s">
        <v>2014</v>
      </c>
      <c r="C146" s="1" t="s">
        <v>2159</v>
      </c>
      <c r="D146" s="1" t="str">
        <f t="shared" si="8"/>
        <v>23</v>
      </c>
      <c r="E146" s="9">
        <v>199300</v>
      </c>
      <c r="F146" s="9">
        <v>90400</v>
      </c>
      <c r="G146" s="9">
        <v>337830</v>
      </c>
      <c r="H146" s="9">
        <v>9163</v>
      </c>
      <c r="I146" s="9" t="str">
        <f t="shared" si="9"/>
        <v>75</v>
      </c>
      <c r="J146" s="9">
        <f t="shared" si="10"/>
        <v>22.86</v>
      </c>
      <c r="K146" s="9">
        <v>84.5</v>
      </c>
      <c r="L146" s="9">
        <v>25.76</v>
      </c>
      <c r="M146" s="9">
        <v>105.9</v>
      </c>
      <c r="N146" s="9">
        <v>32.29</v>
      </c>
      <c r="O146" s="1">
        <f t="shared" si="11"/>
        <v>29.739482655715086</v>
      </c>
      <c r="P146" s="1" t="s">
        <v>1</v>
      </c>
      <c r="Q146" s="1" t="s">
        <v>3</v>
      </c>
    </row>
    <row r="147" spans="1:17" ht="13.35" customHeight="1" x14ac:dyDescent="0.25">
      <c r="A147" s="8">
        <v>232241</v>
      </c>
      <c r="B147" s="1" t="s">
        <v>2014</v>
      </c>
      <c r="C147" s="1" t="s">
        <v>2160</v>
      </c>
      <c r="D147" s="1" t="str">
        <f t="shared" si="8"/>
        <v>09</v>
      </c>
      <c r="E147" s="9">
        <v>69800</v>
      </c>
      <c r="F147" s="9">
        <v>31650</v>
      </c>
      <c r="G147" s="9">
        <v>158020</v>
      </c>
      <c r="H147" s="9">
        <v>4286</v>
      </c>
      <c r="I147" s="9" t="str">
        <f t="shared" si="9"/>
        <v>78</v>
      </c>
      <c r="J147" s="9">
        <f t="shared" si="10"/>
        <v>23.7744</v>
      </c>
      <c r="K147" s="9">
        <v>33.200000000000003</v>
      </c>
      <c r="L147" s="9">
        <v>10.11</v>
      </c>
      <c r="M147" s="9">
        <v>55.2</v>
      </c>
      <c r="N147" s="9">
        <v>16.82</v>
      </c>
      <c r="O147" s="1">
        <f t="shared" si="11"/>
        <v>29.443542170405326</v>
      </c>
      <c r="P147" s="1" t="s">
        <v>1</v>
      </c>
      <c r="Q147" s="1" t="s">
        <v>3</v>
      </c>
    </row>
    <row r="148" spans="1:17" ht="13.35" customHeight="1" x14ac:dyDescent="0.25">
      <c r="A148" s="8">
        <v>232242</v>
      </c>
      <c r="B148" s="1" t="s">
        <v>2014</v>
      </c>
      <c r="C148" s="1" t="s">
        <v>2161</v>
      </c>
      <c r="D148" s="1" t="str">
        <f t="shared" si="8"/>
        <v>10</v>
      </c>
      <c r="E148" s="9">
        <v>76200</v>
      </c>
      <c r="F148" s="9">
        <v>34600</v>
      </c>
      <c r="G148" s="9">
        <v>172790</v>
      </c>
      <c r="H148" s="9">
        <v>4687</v>
      </c>
      <c r="I148" s="9" t="str">
        <f t="shared" si="9"/>
        <v>78</v>
      </c>
      <c r="J148" s="9">
        <f t="shared" si="10"/>
        <v>23.7744</v>
      </c>
      <c r="K148" s="9">
        <v>36.799999999999997</v>
      </c>
      <c r="L148" s="9">
        <v>11.23</v>
      </c>
      <c r="M148" s="9">
        <v>58.8</v>
      </c>
      <c r="N148" s="9">
        <v>17.940000000000001</v>
      </c>
      <c r="O148" s="1">
        <f t="shared" si="11"/>
        <v>29.443542170405326</v>
      </c>
      <c r="P148" s="1" t="s">
        <v>1</v>
      </c>
      <c r="Q148" s="1" t="s">
        <v>3</v>
      </c>
    </row>
    <row r="149" spans="1:17" ht="13.35" customHeight="1" x14ac:dyDescent="0.25">
      <c r="A149" s="8">
        <v>232243</v>
      </c>
      <c r="B149" s="1" t="s">
        <v>2014</v>
      </c>
      <c r="C149" s="1" t="s">
        <v>2162</v>
      </c>
      <c r="D149" s="1" t="str">
        <f t="shared" si="8"/>
        <v>11</v>
      </c>
      <c r="E149" s="9">
        <v>84200</v>
      </c>
      <c r="F149" s="9">
        <v>38200</v>
      </c>
      <c r="G149" s="9">
        <v>187560</v>
      </c>
      <c r="H149" s="9">
        <v>5087</v>
      </c>
      <c r="I149" s="9" t="str">
        <f t="shared" si="9"/>
        <v>78</v>
      </c>
      <c r="J149" s="9">
        <f t="shared" si="10"/>
        <v>23.7744</v>
      </c>
      <c r="K149" s="9">
        <v>40.5</v>
      </c>
      <c r="L149" s="9">
        <v>12.35</v>
      </c>
      <c r="M149" s="9">
        <v>62.5</v>
      </c>
      <c r="N149" s="9">
        <v>19.05</v>
      </c>
      <c r="O149" s="1">
        <f t="shared" si="11"/>
        <v>29.40697623734917</v>
      </c>
      <c r="P149" s="1" t="s">
        <v>1</v>
      </c>
      <c r="Q149" s="1" t="s">
        <v>3</v>
      </c>
    </row>
    <row r="150" spans="1:17" ht="13.35" customHeight="1" x14ac:dyDescent="0.25">
      <c r="A150" s="8">
        <v>232244</v>
      </c>
      <c r="B150" s="1" t="s">
        <v>2014</v>
      </c>
      <c r="C150" s="1" t="s">
        <v>2163</v>
      </c>
      <c r="D150" s="1" t="str">
        <f t="shared" si="8"/>
        <v>12</v>
      </c>
      <c r="E150" s="9">
        <v>91100</v>
      </c>
      <c r="F150" s="9">
        <v>41300</v>
      </c>
      <c r="G150" s="9">
        <v>202330</v>
      </c>
      <c r="H150" s="9">
        <v>5488</v>
      </c>
      <c r="I150" s="9" t="str">
        <f t="shared" si="9"/>
        <v>78</v>
      </c>
      <c r="J150" s="9">
        <f t="shared" si="10"/>
        <v>23.7744</v>
      </c>
      <c r="K150" s="9">
        <v>44.2</v>
      </c>
      <c r="L150" s="9">
        <v>13.46</v>
      </c>
      <c r="M150" s="9">
        <v>66.2</v>
      </c>
      <c r="N150" s="9">
        <v>20.170000000000002</v>
      </c>
      <c r="O150" s="1">
        <f t="shared" si="11"/>
        <v>29.443542170405326</v>
      </c>
      <c r="P150" s="1" t="s">
        <v>1</v>
      </c>
      <c r="Q150" s="1" t="s">
        <v>3</v>
      </c>
    </row>
    <row r="151" spans="1:17" ht="13.35" customHeight="1" x14ac:dyDescent="0.25">
      <c r="A151" s="8">
        <v>232245</v>
      </c>
      <c r="B151" s="1" t="s">
        <v>2014</v>
      </c>
      <c r="C151" s="1" t="s">
        <v>2164</v>
      </c>
      <c r="D151" s="1" t="str">
        <f t="shared" si="8"/>
        <v>13</v>
      </c>
      <c r="E151" s="9">
        <v>99900</v>
      </c>
      <c r="F151" s="9">
        <v>45300</v>
      </c>
      <c r="G151" s="9">
        <v>217100</v>
      </c>
      <c r="H151" s="9">
        <v>5889</v>
      </c>
      <c r="I151" s="9" t="str">
        <f t="shared" si="9"/>
        <v>78</v>
      </c>
      <c r="J151" s="9">
        <f t="shared" si="10"/>
        <v>23.7744</v>
      </c>
      <c r="K151" s="9">
        <v>47.8</v>
      </c>
      <c r="L151" s="9">
        <v>14.58</v>
      </c>
      <c r="M151" s="9">
        <v>69.8</v>
      </c>
      <c r="N151" s="9">
        <v>21.29</v>
      </c>
      <c r="O151" s="1">
        <f t="shared" si="11"/>
        <v>29.443542170405323</v>
      </c>
      <c r="P151" s="1" t="s">
        <v>1</v>
      </c>
      <c r="Q151" s="1" t="s">
        <v>3</v>
      </c>
    </row>
    <row r="152" spans="1:17" ht="13.35" customHeight="1" x14ac:dyDescent="0.25">
      <c r="A152" s="8">
        <v>232246</v>
      </c>
      <c r="B152" s="1" t="s">
        <v>2014</v>
      </c>
      <c r="C152" s="1" t="s">
        <v>2165</v>
      </c>
      <c r="D152" s="1" t="str">
        <f t="shared" si="8"/>
        <v>14</v>
      </c>
      <c r="E152" s="9">
        <v>108300</v>
      </c>
      <c r="F152" s="9">
        <v>49100</v>
      </c>
      <c r="G152" s="9">
        <v>231880</v>
      </c>
      <c r="H152" s="9">
        <v>6289</v>
      </c>
      <c r="I152" s="9" t="str">
        <f t="shared" si="9"/>
        <v>78</v>
      </c>
      <c r="J152" s="9">
        <f t="shared" si="10"/>
        <v>23.7744</v>
      </c>
      <c r="K152" s="9">
        <v>51.5</v>
      </c>
      <c r="L152" s="9">
        <v>15.7</v>
      </c>
      <c r="M152" s="9">
        <v>73.5</v>
      </c>
      <c r="N152" s="9">
        <v>22.41</v>
      </c>
      <c r="O152" s="1">
        <f t="shared" si="11"/>
        <v>29.443542170405326</v>
      </c>
      <c r="P152" s="1" t="s">
        <v>1</v>
      </c>
      <c r="Q152" s="1" t="s">
        <v>3</v>
      </c>
    </row>
    <row r="153" spans="1:17" ht="13.35" customHeight="1" x14ac:dyDescent="0.25">
      <c r="A153" s="8">
        <v>232247</v>
      </c>
      <c r="B153" s="1" t="s">
        <v>2014</v>
      </c>
      <c r="C153" s="1" t="s">
        <v>2166</v>
      </c>
      <c r="D153" s="1" t="str">
        <f t="shared" si="8"/>
        <v>15</v>
      </c>
      <c r="E153" s="9">
        <v>118400</v>
      </c>
      <c r="F153" s="9">
        <v>53700</v>
      </c>
      <c r="G153" s="9">
        <v>246650</v>
      </c>
      <c r="H153" s="9">
        <v>6690</v>
      </c>
      <c r="I153" s="9" t="str">
        <f t="shared" si="9"/>
        <v>78</v>
      </c>
      <c r="J153" s="9">
        <f t="shared" si="10"/>
        <v>23.7744</v>
      </c>
      <c r="K153" s="9">
        <v>55.2</v>
      </c>
      <c r="L153" s="9">
        <v>16.82</v>
      </c>
      <c r="M153" s="9">
        <v>77.2</v>
      </c>
      <c r="N153" s="9">
        <v>23.53</v>
      </c>
      <c r="O153" s="1">
        <f t="shared" si="11"/>
        <v>29.443542170405326</v>
      </c>
      <c r="P153" s="1" t="s">
        <v>1</v>
      </c>
      <c r="Q153" s="1" t="s">
        <v>3</v>
      </c>
    </row>
    <row r="154" spans="1:17" ht="13.35" customHeight="1" x14ac:dyDescent="0.25">
      <c r="A154" s="8">
        <v>232248</v>
      </c>
      <c r="B154" s="1" t="s">
        <v>2014</v>
      </c>
      <c r="C154" s="1" t="s">
        <v>2167</v>
      </c>
      <c r="D154" s="1" t="str">
        <f t="shared" si="8"/>
        <v>16</v>
      </c>
      <c r="E154" s="9">
        <v>126800</v>
      </c>
      <c r="F154" s="9">
        <v>57500</v>
      </c>
      <c r="G154" s="9">
        <v>261420</v>
      </c>
      <c r="H154" s="9">
        <v>7091</v>
      </c>
      <c r="I154" s="9" t="str">
        <f t="shared" si="9"/>
        <v>78</v>
      </c>
      <c r="J154" s="9">
        <f t="shared" si="10"/>
        <v>23.7744</v>
      </c>
      <c r="K154" s="9">
        <v>58.8</v>
      </c>
      <c r="L154" s="9">
        <v>17.93</v>
      </c>
      <c r="M154" s="9">
        <v>80.8</v>
      </c>
      <c r="N154" s="9">
        <v>24.64</v>
      </c>
      <c r="O154" s="1">
        <f t="shared" si="11"/>
        <v>29.443542170405326</v>
      </c>
      <c r="P154" s="1" t="s">
        <v>1</v>
      </c>
      <c r="Q154" s="1" t="s">
        <v>3</v>
      </c>
    </row>
    <row r="155" spans="1:17" ht="13.35" customHeight="1" x14ac:dyDescent="0.25">
      <c r="A155" s="8">
        <v>232249</v>
      </c>
      <c r="B155" s="1" t="s">
        <v>2014</v>
      </c>
      <c r="C155" s="1" t="s">
        <v>2168</v>
      </c>
      <c r="D155" s="1" t="str">
        <f t="shared" si="8"/>
        <v>17</v>
      </c>
      <c r="E155" s="9">
        <v>139600</v>
      </c>
      <c r="F155" s="9">
        <v>63300</v>
      </c>
      <c r="G155" s="9">
        <v>276280</v>
      </c>
      <c r="H155" s="9">
        <v>7494</v>
      </c>
      <c r="I155" s="9" t="str">
        <f t="shared" si="9"/>
        <v>78</v>
      </c>
      <c r="J155" s="9">
        <f t="shared" si="10"/>
        <v>23.7744</v>
      </c>
      <c r="K155" s="9">
        <v>62.5</v>
      </c>
      <c r="L155" s="9">
        <v>19.059999999999999</v>
      </c>
      <c r="M155" s="9">
        <v>84.5</v>
      </c>
      <c r="N155" s="9">
        <v>25.77</v>
      </c>
      <c r="O155" s="1">
        <f t="shared" si="11"/>
        <v>29.443542170405326</v>
      </c>
      <c r="P155" s="1" t="s">
        <v>1</v>
      </c>
      <c r="Q155" s="1" t="s">
        <v>3</v>
      </c>
    </row>
    <row r="156" spans="1:17" ht="13.35" customHeight="1" x14ac:dyDescent="0.25">
      <c r="A156" s="8">
        <v>232250</v>
      </c>
      <c r="B156" s="1" t="s">
        <v>2014</v>
      </c>
      <c r="C156" s="1" t="s">
        <v>2169</v>
      </c>
      <c r="D156" s="1" t="str">
        <f t="shared" si="8"/>
        <v>18</v>
      </c>
      <c r="E156" s="9">
        <v>150000</v>
      </c>
      <c r="F156" s="9">
        <v>68000</v>
      </c>
      <c r="G156" s="9">
        <v>291050</v>
      </c>
      <c r="H156" s="9">
        <v>7894</v>
      </c>
      <c r="I156" s="9" t="str">
        <f t="shared" si="9"/>
        <v>78</v>
      </c>
      <c r="J156" s="9">
        <f t="shared" si="10"/>
        <v>23.7744</v>
      </c>
      <c r="K156" s="9">
        <v>66.2</v>
      </c>
      <c r="L156" s="9">
        <v>20.170000000000002</v>
      </c>
      <c r="M156" s="9">
        <v>88.2</v>
      </c>
      <c r="N156" s="9">
        <v>26.88</v>
      </c>
      <c r="O156" s="1">
        <f t="shared" si="11"/>
        <v>29.443542170405316</v>
      </c>
      <c r="P156" s="1" t="s">
        <v>1</v>
      </c>
      <c r="Q156" s="1" t="s">
        <v>3</v>
      </c>
    </row>
    <row r="157" spans="1:17" ht="13.35" customHeight="1" x14ac:dyDescent="0.25">
      <c r="A157" s="8">
        <v>232251</v>
      </c>
      <c r="B157" s="1" t="s">
        <v>2014</v>
      </c>
      <c r="C157" s="1" t="s">
        <v>2170</v>
      </c>
      <c r="D157" s="1" t="str">
        <f t="shared" si="8"/>
        <v>19</v>
      </c>
      <c r="E157" s="9">
        <v>164100</v>
      </c>
      <c r="F157" s="9">
        <v>74400</v>
      </c>
      <c r="G157" s="9">
        <v>305820</v>
      </c>
      <c r="H157" s="9">
        <v>8295</v>
      </c>
      <c r="I157" s="9" t="str">
        <f t="shared" si="9"/>
        <v>78</v>
      </c>
      <c r="J157" s="9">
        <f t="shared" si="10"/>
        <v>23.7744</v>
      </c>
      <c r="K157" s="9">
        <v>69.900000000000006</v>
      </c>
      <c r="L157" s="9">
        <v>21.29</v>
      </c>
      <c r="M157" s="9">
        <v>91.9</v>
      </c>
      <c r="N157" s="9">
        <v>28</v>
      </c>
      <c r="O157" s="1">
        <f t="shared" si="11"/>
        <v>29.443542170405326</v>
      </c>
      <c r="P157" s="1" t="s">
        <v>1</v>
      </c>
      <c r="Q157" s="1" t="s">
        <v>3</v>
      </c>
    </row>
    <row r="158" spans="1:17" ht="13.35" customHeight="1" x14ac:dyDescent="0.25">
      <c r="A158" s="8">
        <v>232252</v>
      </c>
      <c r="B158" s="1" t="s">
        <v>2014</v>
      </c>
      <c r="C158" s="1" t="s">
        <v>2171</v>
      </c>
      <c r="D158" s="1" t="str">
        <f t="shared" si="8"/>
        <v>20</v>
      </c>
      <c r="E158" s="9">
        <v>176000</v>
      </c>
      <c r="F158" s="9">
        <v>79800</v>
      </c>
      <c r="G158" s="9">
        <v>320590</v>
      </c>
      <c r="H158" s="9">
        <v>8696</v>
      </c>
      <c r="I158" s="9" t="str">
        <f t="shared" si="9"/>
        <v>78</v>
      </c>
      <c r="J158" s="9">
        <f t="shared" si="10"/>
        <v>23.7744</v>
      </c>
      <c r="K158" s="9">
        <v>73.5</v>
      </c>
      <c r="L158" s="9">
        <v>22.41</v>
      </c>
      <c r="M158" s="9">
        <v>95.5</v>
      </c>
      <c r="N158" s="9">
        <v>29.12</v>
      </c>
      <c r="O158" s="1">
        <f t="shared" si="11"/>
        <v>29.443542170405326</v>
      </c>
      <c r="P158" s="1" t="s">
        <v>1</v>
      </c>
      <c r="Q158" s="1" t="s">
        <v>3</v>
      </c>
    </row>
    <row r="159" spans="1:17" ht="13.35" customHeight="1" x14ac:dyDescent="0.25">
      <c r="A159" s="8">
        <v>232253</v>
      </c>
      <c r="B159" s="1" t="s">
        <v>2014</v>
      </c>
      <c r="C159" s="1" t="s">
        <v>2172</v>
      </c>
      <c r="D159" s="1" t="str">
        <f t="shared" si="8"/>
        <v>21</v>
      </c>
      <c r="E159" s="9">
        <v>191800</v>
      </c>
      <c r="F159" s="9">
        <v>86950</v>
      </c>
      <c r="G159" s="9">
        <v>335360</v>
      </c>
      <c r="H159" s="9">
        <v>9096</v>
      </c>
      <c r="I159" s="9" t="str">
        <f t="shared" si="9"/>
        <v>78</v>
      </c>
      <c r="J159" s="9">
        <f t="shared" si="10"/>
        <v>23.7744</v>
      </c>
      <c r="K159" s="9">
        <v>77.2</v>
      </c>
      <c r="L159" s="9">
        <v>23.53</v>
      </c>
      <c r="M159" s="9">
        <v>99.2</v>
      </c>
      <c r="N159" s="9">
        <v>30.24</v>
      </c>
      <c r="O159" s="1">
        <f t="shared" si="11"/>
        <v>29.443542170405316</v>
      </c>
      <c r="P159" s="1" t="s">
        <v>1</v>
      </c>
      <c r="Q159" s="1" t="s">
        <v>3</v>
      </c>
    </row>
    <row r="160" spans="1:17" ht="13.35" customHeight="1" x14ac:dyDescent="0.25">
      <c r="A160" s="8">
        <v>232254</v>
      </c>
      <c r="B160" s="1" t="s">
        <v>2014</v>
      </c>
      <c r="C160" s="1" t="s">
        <v>2173</v>
      </c>
      <c r="D160" s="1" t="str">
        <f t="shared" si="8"/>
        <v>22</v>
      </c>
      <c r="E160" s="9">
        <v>203700</v>
      </c>
      <c r="F160" s="9">
        <v>91420</v>
      </c>
      <c r="G160" s="9">
        <v>350140</v>
      </c>
      <c r="H160" s="9">
        <v>9839</v>
      </c>
      <c r="I160" s="9" t="str">
        <f t="shared" si="9"/>
        <v>78</v>
      </c>
      <c r="J160" s="9">
        <f t="shared" si="10"/>
        <v>23.7744</v>
      </c>
      <c r="K160" s="9">
        <v>80.900000000000006</v>
      </c>
      <c r="L160" s="9">
        <v>24.64</v>
      </c>
      <c r="M160" s="9">
        <v>102.9</v>
      </c>
      <c r="N160" s="9">
        <v>31.42</v>
      </c>
      <c r="O160" s="1">
        <f t="shared" si="11"/>
        <v>29.698766498825517</v>
      </c>
      <c r="P160" s="1" t="s">
        <v>1</v>
      </c>
      <c r="Q160" s="1" t="s">
        <v>3</v>
      </c>
    </row>
    <row r="161" spans="1:17" ht="13.35" customHeight="1" x14ac:dyDescent="0.25">
      <c r="A161" s="8">
        <v>232255</v>
      </c>
      <c r="B161" s="1" t="s">
        <v>2014</v>
      </c>
      <c r="C161" s="1" t="s">
        <v>2174</v>
      </c>
      <c r="D161" s="1" t="str">
        <f t="shared" si="8"/>
        <v>23</v>
      </c>
      <c r="E161" s="9">
        <v>219700</v>
      </c>
      <c r="F161" s="9">
        <v>99650</v>
      </c>
      <c r="G161" s="9">
        <v>364910</v>
      </c>
      <c r="H161" s="9">
        <v>9898</v>
      </c>
      <c r="I161" s="9" t="str">
        <f t="shared" si="9"/>
        <v>78</v>
      </c>
      <c r="J161" s="9">
        <f t="shared" si="10"/>
        <v>23.7744</v>
      </c>
      <c r="K161" s="9">
        <v>84.5</v>
      </c>
      <c r="L161" s="9">
        <v>25.76</v>
      </c>
      <c r="M161" s="9">
        <v>106.8</v>
      </c>
      <c r="N161" s="9">
        <v>32.47</v>
      </c>
      <c r="O161" s="1">
        <f t="shared" si="11"/>
        <v>29.443542170405316</v>
      </c>
      <c r="P161" s="1" t="s">
        <v>1</v>
      </c>
      <c r="Q161" s="1" t="s">
        <v>3</v>
      </c>
    </row>
    <row r="162" spans="1:17" ht="13.35" customHeight="1" x14ac:dyDescent="0.25">
      <c r="A162" s="8">
        <v>232261</v>
      </c>
      <c r="B162" s="1" t="s">
        <v>2014</v>
      </c>
      <c r="C162" s="1" t="s">
        <v>2175</v>
      </c>
      <c r="D162" s="1" t="str">
        <f t="shared" si="8"/>
        <v>09</v>
      </c>
      <c r="E162" s="9">
        <v>97600</v>
      </c>
      <c r="F162" s="9">
        <v>44250</v>
      </c>
      <c r="G162" s="9">
        <v>217200</v>
      </c>
      <c r="H162" s="9">
        <v>5891</v>
      </c>
      <c r="I162" s="9" t="str">
        <f t="shared" si="9"/>
        <v>90</v>
      </c>
      <c r="J162" s="9">
        <f t="shared" si="10"/>
        <v>27.432000000000002</v>
      </c>
      <c r="K162" s="9">
        <v>33.200000000000003</v>
      </c>
      <c r="L162" s="9">
        <v>10.11</v>
      </c>
      <c r="M162" s="9">
        <v>58.7</v>
      </c>
      <c r="N162" s="9">
        <v>17.88</v>
      </c>
      <c r="O162" s="1">
        <f t="shared" si="11"/>
        <v>29.531192995800311</v>
      </c>
      <c r="P162" s="1" t="s">
        <v>1</v>
      </c>
      <c r="Q162" s="1" t="s">
        <v>3</v>
      </c>
    </row>
    <row r="163" spans="1:17" ht="13.35" customHeight="1" x14ac:dyDescent="0.25">
      <c r="A163" s="8">
        <v>232262</v>
      </c>
      <c r="B163" s="1" t="s">
        <v>2014</v>
      </c>
      <c r="C163" s="1" t="s">
        <v>2176</v>
      </c>
      <c r="D163" s="1" t="str">
        <f t="shared" si="8"/>
        <v>10</v>
      </c>
      <c r="E163" s="9">
        <v>107800</v>
      </c>
      <c r="F163" s="9">
        <v>48900</v>
      </c>
      <c r="G163" s="9">
        <v>236870</v>
      </c>
      <c r="H163" s="9">
        <v>6425</v>
      </c>
      <c r="I163" s="9" t="str">
        <f t="shared" si="9"/>
        <v>90</v>
      </c>
      <c r="J163" s="9">
        <f t="shared" si="10"/>
        <v>27.432000000000002</v>
      </c>
      <c r="K163" s="9">
        <v>36.799999999999997</v>
      </c>
      <c r="L163" s="9">
        <v>11.23</v>
      </c>
      <c r="M163" s="9">
        <v>62.3</v>
      </c>
      <c r="N163" s="9">
        <v>19</v>
      </c>
      <c r="O163" s="1">
        <f t="shared" si="11"/>
        <v>29.531192995800311</v>
      </c>
      <c r="P163" s="1" t="s">
        <v>1</v>
      </c>
      <c r="Q163" s="1" t="s">
        <v>3</v>
      </c>
    </row>
    <row r="164" spans="1:17" ht="13.35" customHeight="1" x14ac:dyDescent="0.25">
      <c r="A164" s="8">
        <v>232263</v>
      </c>
      <c r="B164" s="1" t="s">
        <v>2014</v>
      </c>
      <c r="C164" s="1" t="s">
        <v>2177</v>
      </c>
      <c r="D164" s="1" t="str">
        <f t="shared" si="8"/>
        <v>11</v>
      </c>
      <c r="E164" s="9">
        <v>116300</v>
      </c>
      <c r="F164" s="9">
        <v>52750</v>
      </c>
      <c r="G164" s="9">
        <v>256540</v>
      </c>
      <c r="H164" s="9">
        <v>6958</v>
      </c>
      <c r="I164" s="9" t="str">
        <f t="shared" si="9"/>
        <v>90</v>
      </c>
      <c r="J164" s="9">
        <f t="shared" si="10"/>
        <v>27.432000000000002</v>
      </c>
      <c r="K164" s="9">
        <v>40.5</v>
      </c>
      <c r="L164" s="9">
        <v>12.35</v>
      </c>
      <c r="M164" s="9">
        <v>66</v>
      </c>
      <c r="N164" s="9">
        <v>20.11</v>
      </c>
      <c r="O164" s="1">
        <f t="shared" si="11"/>
        <v>29.499558802345589</v>
      </c>
      <c r="P164" s="1" t="s">
        <v>1</v>
      </c>
      <c r="Q164" s="1" t="s">
        <v>3</v>
      </c>
    </row>
    <row r="165" spans="1:17" ht="13.35" customHeight="1" x14ac:dyDescent="0.25">
      <c r="A165" s="8">
        <v>232264</v>
      </c>
      <c r="B165" s="1" t="s">
        <v>2014</v>
      </c>
      <c r="C165" s="1" t="s">
        <v>2178</v>
      </c>
      <c r="D165" s="1" t="str">
        <f t="shared" si="8"/>
        <v>12</v>
      </c>
      <c r="E165" s="9">
        <v>127200</v>
      </c>
      <c r="F165" s="9">
        <v>57650</v>
      </c>
      <c r="G165" s="9">
        <v>27610</v>
      </c>
      <c r="H165" s="9">
        <v>7492</v>
      </c>
      <c r="I165" s="9" t="str">
        <f t="shared" si="9"/>
        <v>90</v>
      </c>
      <c r="J165" s="9">
        <f t="shared" si="10"/>
        <v>27.432000000000002</v>
      </c>
      <c r="K165" s="9">
        <v>44.2</v>
      </c>
      <c r="L165" s="9">
        <v>13.46</v>
      </c>
      <c r="M165" s="9">
        <v>69.7</v>
      </c>
      <c r="N165" s="9">
        <v>21.23</v>
      </c>
      <c r="O165" s="1">
        <f t="shared" si="11"/>
        <v>29.531192995800311</v>
      </c>
      <c r="P165" s="1" t="s">
        <v>1</v>
      </c>
      <c r="Q165" s="1" t="s">
        <v>3</v>
      </c>
    </row>
    <row r="166" spans="1:17" ht="13.35" customHeight="1" x14ac:dyDescent="0.25">
      <c r="A166" s="8">
        <v>232265</v>
      </c>
      <c r="B166" s="1" t="s">
        <v>2014</v>
      </c>
      <c r="C166" s="1" t="s">
        <v>2179</v>
      </c>
      <c r="D166" s="1" t="str">
        <f t="shared" si="8"/>
        <v>13</v>
      </c>
      <c r="E166" s="9">
        <v>137800</v>
      </c>
      <c r="F166" s="9">
        <v>62500</v>
      </c>
      <c r="G166" s="9">
        <v>295870</v>
      </c>
      <c r="H166" s="9">
        <v>8025</v>
      </c>
      <c r="I166" s="9" t="str">
        <f t="shared" si="9"/>
        <v>90</v>
      </c>
      <c r="J166" s="9">
        <f t="shared" si="10"/>
        <v>27.432000000000002</v>
      </c>
      <c r="K166" s="9">
        <v>47.8</v>
      </c>
      <c r="L166" s="9">
        <v>14.58</v>
      </c>
      <c r="M166" s="9">
        <v>73.3</v>
      </c>
      <c r="N166" s="9">
        <v>22.35</v>
      </c>
      <c r="O166" s="1">
        <f t="shared" si="11"/>
        <v>29.531192995800325</v>
      </c>
      <c r="P166" s="1" t="s">
        <v>1</v>
      </c>
      <c r="Q166" s="1" t="s">
        <v>3</v>
      </c>
    </row>
    <row r="167" spans="1:17" ht="13.35" customHeight="1" x14ac:dyDescent="0.25">
      <c r="A167" s="8">
        <v>232266</v>
      </c>
      <c r="B167" s="1" t="s">
        <v>2014</v>
      </c>
      <c r="C167" s="1" t="s">
        <v>2180</v>
      </c>
      <c r="D167" s="1" t="str">
        <f t="shared" si="8"/>
        <v>14</v>
      </c>
      <c r="E167" s="9">
        <v>152100</v>
      </c>
      <c r="F167" s="9">
        <v>69000</v>
      </c>
      <c r="G167" s="9">
        <v>315540</v>
      </c>
      <c r="H167" s="9">
        <v>8559</v>
      </c>
      <c r="I167" s="9" t="str">
        <f t="shared" si="9"/>
        <v>90</v>
      </c>
      <c r="J167" s="9">
        <f t="shared" si="10"/>
        <v>27.432000000000002</v>
      </c>
      <c r="K167" s="9">
        <v>51.5</v>
      </c>
      <c r="L167" s="9">
        <v>15.7</v>
      </c>
      <c r="M167" s="9">
        <v>77</v>
      </c>
      <c r="N167" s="9">
        <v>23.47</v>
      </c>
      <c r="O167" s="1">
        <f t="shared" si="11"/>
        <v>29.531192995800311</v>
      </c>
      <c r="P167" s="1" t="s">
        <v>1</v>
      </c>
      <c r="Q167" s="1" t="s">
        <v>3</v>
      </c>
    </row>
    <row r="168" spans="1:17" ht="13.35" customHeight="1" x14ac:dyDescent="0.25">
      <c r="A168" s="8">
        <v>232267</v>
      </c>
      <c r="B168" s="1" t="s">
        <v>2014</v>
      </c>
      <c r="C168" s="1" t="s">
        <v>2181</v>
      </c>
      <c r="D168" s="1" t="str">
        <f t="shared" si="8"/>
        <v>15</v>
      </c>
      <c r="E168" s="9">
        <v>165000</v>
      </c>
      <c r="F168" s="9">
        <v>74850</v>
      </c>
      <c r="G168" s="9">
        <v>335210</v>
      </c>
      <c r="H168" s="9">
        <v>9092</v>
      </c>
      <c r="I168" s="9" t="str">
        <f t="shared" si="9"/>
        <v>90</v>
      </c>
      <c r="J168" s="9">
        <f t="shared" si="10"/>
        <v>27.432000000000002</v>
      </c>
      <c r="K168" s="9">
        <v>55.2</v>
      </c>
      <c r="L168" s="9">
        <v>16.82</v>
      </c>
      <c r="M168" s="9">
        <v>80.7</v>
      </c>
      <c r="N168" s="9">
        <v>24.58</v>
      </c>
      <c r="O168" s="1">
        <f t="shared" si="11"/>
        <v>29.499558802345582</v>
      </c>
      <c r="P168" s="1" t="s">
        <v>1</v>
      </c>
      <c r="Q168" s="1" t="s">
        <v>3</v>
      </c>
    </row>
    <row r="169" spans="1:17" ht="13.35" customHeight="1" x14ac:dyDescent="0.25">
      <c r="A169" s="8">
        <v>232268</v>
      </c>
      <c r="B169" s="1" t="s">
        <v>2014</v>
      </c>
      <c r="C169" s="1" t="s">
        <v>2182</v>
      </c>
      <c r="D169" s="1" t="str">
        <f t="shared" si="8"/>
        <v>16</v>
      </c>
      <c r="E169" s="9">
        <v>182100</v>
      </c>
      <c r="F169" s="9">
        <v>82600</v>
      </c>
      <c r="G169" s="9">
        <v>354980</v>
      </c>
      <c r="H169" s="9">
        <v>9629</v>
      </c>
      <c r="I169" s="9" t="str">
        <f t="shared" si="9"/>
        <v>90</v>
      </c>
      <c r="J169" s="9">
        <f t="shared" si="10"/>
        <v>27.432000000000002</v>
      </c>
      <c r="K169" s="9">
        <v>55.89</v>
      </c>
      <c r="L169" s="9">
        <v>17.940000000000001</v>
      </c>
      <c r="M169" s="9">
        <v>84.3</v>
      </c>
      <c r="N169" s="9">
        <v>25.71</v>
      </c>
      <c r="O169" s="1">
        <f t="shared" si="11"/>
        <v>29.531192995800311</v>
      </c>
      <c r="P169" s="1" t="s">
        <v>1</v>
      </c>
      <c r="Q169" s="1" t="s">
        <v>3</v>
      </c>
    </row>
    <row r="170" spans="1:17" ht="13.35" customHeight="1" x14ac:dyDescent="0.25">
      <c r="A170" s="8">
        <v>232269</v>
      </c>
      <c r="B170" s="1" t="s">
        <v>2014</v>
      </c>
      <c r="C170" s="1" t="s">
        <v>2183</v>
      </c>
      <c r="D170" s="1" t="str">
        <f t="shared" si="8"/>
        <v>17</v>
      </c>
      <c r="E170" s="9">
        <v>144200</v>
      </c>
      <c r="F170" s="9">
        <v>88050</v>
      </c>
      <c r="G170" s="9">
        <v>374650</v>
      </c>
      <c r="H170" s="9">
        <v>10162</v>
      </c>
      <c r="I170" s="9" t="str">
        <f t="shared" si="9"/>
        <v>90</v>
      </c>
      <c r="J170" s="9">
        <f t="shared" si="10"/>
        <v>27.432000000000002</v>
      </c>
      <c r="K170" s="9">
        <v>62.5</v>
      </c>
      <c r="L170" s="9">
        <v>19.059999999999999</v>
      </c>
      <c r="M170" s="9">
        <v>88</v>
      </c>
      <c r="N170" s="9">
        <v>26.82</v>
      </c>
      <c r="O170" s="1">
        <f t="shared" si="11"/>
        <v>29.499558802345597</v>
      </c>
      <c r="P170" s="1" t="s">
        <v>1</v>
      </c>
      <c r="Q170" s="1" t="s">
        <v>3</v>
      </c>
    </row>
    <row r="171" spans="1:17" ht="13.35" customHeight="1" x14ac:dyDescent="0.25">
      <c r="A171" s="8">
        <v>232270</v>
      </c>
      <c r="B171" s="1" t="s">
        <v>2014</v>
      </c>
      <c r="C171" s="1" t="s">
        <v>2184</v>
      </c>
      <c r="D171" s="1" t="str">
        <f t="shared" si="8"/>
        <v>18</v>
      </c>
      <c r="E171" s="9">
        <v>211000</v>
      </c>
      <c r="F171" s="9">
        <v>95700</v>
      </c>
      <c r="G171" s="9">
        <v>394320</v>
      </c>
      <c r="H171" s="9">
        <v>10696</v>
      </c>
      <c r="I171" s="9" t="str">
        <f t="shared" si="9"/>
        <v>90</v>
      </c>
      <c r="J171" s="9">
        <f t="shared" si="10"/>
        <v>27.432000000000002</v>
      </c>
      <c r="K171" s="9">
        <v>66.2</v>
      </c>
      <c r="L171" s="9">
        <v>20.170000000000002</v>
      </c>
      <c r="M171" s="9">
        <v>91.7</v>
      </c>
      <c r="N171" s="9">
        <v>27.94</v>
      </c>
      <c r="O171" s="1">
        <f t="shared" si="11"/>
        <v>29.531192995800311</v>
      </c>
      <c r="P171" s="1" t="s">
        <v>1</v>
      </c>
      <c r="Q171" s="1" t="s">
        <v>3</v>
      </c>
    </row>
    <row r="172" spans="1:17" ht="13.35" customHeight="1" x14ac:dyDescent="0.25">
      <c r="A172" s="8">
        <v>232271</v>
      </c>
      <c r="B172" s="1" t="s">
        <v>2014</v>
      </c>
      <c r="C172" s="1" t="s">
        <v>2185</v>
      </c>
      <c r="D172" s="1" t="str">
        <f t="shared" si="8"/>
        <v>19</v>
      </c>
      <c r="E172" s="9">
        <v>245500</v>
      </c>
      <c r="F172" s="9">
        <v>102250</v>
      </c>
      <c r="G172" s="9">
        <v>413980</v>
      </c>
      <c r="H172" s="9">
        <v>11229</v>
      </c>
      <c r="I172" s="9" t="str">
        <f t="shared" si="9"/>
        <v>90</v>
      </c>
      <c r="J172" s="9">
        <f t="shared" si="10"/>
        <v>27.432000000000002</v>
      </c>
      <c r="K172" s="9">
        <v>69.900000000000006</v>
      </c>
      <c r="L172" s="9">
        <v>21.29</v>
      </c>
      <c r="M172" s="9">
        <v>95.3</v>
      </c>
      <c r="N172" s="9">
        <v>29.06</v>
      </c>
      <c r="O172" s="1">
        <f t="shared" si="11"/>
        <v>29.531192995800311</v>
      </c>
      <c r="P172" s="1" t="s">
        <v>1</v>
      </c>
      <c r="Q172" s="1" t="s">
        <v>3</v>
      </c>
    </row>
    <row r="173" spans="1:17" ht="13.35" customHeight="1" x14ac:dyDescent="0.25">
      <c r="A173" s="8">
        <v>232272</v>
      </c>
      <c r="B173" s="1" t="s">
        <v>2014</v>
      </c>
      <c r="C173" s="1" t="s">
        <v>2186</v>
      </c>
      <c r="D173" s="1" t="str">
        <f t="shared" si="8"/>
        <v>20</v>
      </c>
      <c r="E173" s="9">
        <v>245500</v>
      </c>
      <c r="F173" s="9">
        <v>111350</v>
      </c>
      <c r="G173" s="9">
        <v>433650</v>
      </c>
      <c r="H173" s="9">
        <v>11762</v>
      </c>
      <c r="I173" s="9" t="str">
        <f t="shared" si="9"/>
        <v>90</v>
      </c>
      <c r="J173" s="9">
        <f t="shared" si="10"/>
        <v>27.432000000000002</v>
      </c>
      <c r="K173" s="9">
        <v>73.5</v>
      </c>
      <c r="L173" s="9">
        <v>22.41</v>
      </c>
      <c r="M173" s="9">
        <v>99</v>
      </c>
      <c r="N173" s="9">
        <v>30.18</v>
      </c>
      <c r="O173" s="1">
        <f t="shared" si="11"/>
        <v>29.531192995800311</v>
      </c>
      <c r="P173" s="1" t="s">
        <v>1</v>
      </c>
      <c r="Q173" s="1" t="s">
        <v>3</v>
      </c>
    </row>
    <row r="174" spans="1:17" ht="13.35" customHeight="1" x14ac:dyDescent="0.25">
      <c r="A174" s="8">
        <v>232273</v>
      </c>
      <c r="B174" s="1" t="s">
        <v>2014</v>
      </c>
      <c r="C174" s="1" t="s">
        <v>2187</v>
      </c>
      <c r="D174" s="1" t="str">
        <f t="shared" si="8"/>
        <v>21</v>
      </c>
      <c r="E174" s="9">
        <v>260000</v>
      </c>
      <c r="F174" s="9">
        <v>117950</v>
      </c>
      <c r="G174" s="9">
        <v>453320</v>
      </c>
      <c r="H174" s="9">
        <v>12296</v>
      </c>
      <c r="I174" s="9" t="str">
        <f t="shared" si="9"/>
        <v>90</v>
      </c>
      <c r="J174" s="9">
        <f t="shared" si="10"/>
        <v>27.432000000000002</v>
      </c>
      <c r="K174" s="9">
        <v>77.2</v>
      </c>
      <c r="L174" s="9">
        <v>23.53</v>
      </c>
      <c r="M174" s="9">
        <v>102.7</v>
      </c>
      <c r="N174" s="9">
        <v>31.3</v>
      </c>
      <c r="O174" s="1">
        <f t="shared" si="11"/>
        <v>29.531192995800311</v>
      </c>
      <c r="P174" s="1" t="s">
        <v>1</v>
      </c>
      <c r="Q174" s="1" t="s">
        <v>3</v>
      </c>
    </row>
    <row r="175" spans="1:17" ht="13.35" customHeight="1" x14ac:dyDescent="0.25">
      <c r="A175" s="8">
        <v>232274</v>
      </c>
      <c r="B175" s="1" t="s">
        <v>2014</v>
      </c>
      <c r="C175" s="1" t="s">
        <v>2188</v>
      </c>
      <c r="D175" s="1" t="str">
        <f t="shared" si="8"/>
        <v>22</v>
      </c>
      <c r="E175" s="9">
        <v>280700</v>
      </c>
      <c r="F175" s="9">
        <v>127300</v>
      </c>
      <c r="G175" s="9">
        <v>472980</v>
      </c>
      <c r="H175" s="9">
        <v>12829</v>
      </c>
      <c r="I175" s="9" t="str">
        <f t="shared" si="9"/>
        <v>90</v>
      </c>
      <c r="J175" s="9">
        <f t="shared" si="10"/>
        <v>27.432000000000002</v>
      </c>
      <c r="K175" s="9">
        <v>80.900000000000006</v>
      </c>
      <c r="L175" s="9">
        <v>24.65</v>
      </c>
      <c r="M175" s="9">
        <v>106.3</v>
      </c>
      <c r="N175" s="9">
        <v>32.409999999999997</v>
      </c>
      <c r="O175" s="1">
        <f t="shared" si="11"/>
        <v>29.499558802345582</v>
      </c>
      <c r="P175" s="1" t="s">
        <v>1</v>
      </c>
      <c r="Q175" s="1" t="s">
        <v>3</v>
      </c>
    </row>
    <row r="176" spans="1:17" ht="13.35" customHeight="1" x14ac:dyDescent="0.25">
      <c r="A176" s="8">
        <v>232275</v>
      </c>
      <c r="B176" s="1" t="s">
        <v>2014</v>
      </c>
      <c r="C176" s="1" t="s">
        <v>2189</v>
      </c>
      <c r="D176" s="1" t="str">
        <f t="shared" si="8"/>
        <v>23</v>
      </c>
      <c r="E176" s="9">
        <v>297600</v>
      </c>
      <c r="F176" s="9">
        <v>134950</v>
      </c>
      <c r="G176" s="9">
        <v>492650</v>
      </c>
      <c r="H176" s="9">
        <v>13363</v>
      </c>
      <c r="I176" s="9" t="str">
        <f t="shared" si="9"/>
        <v>90</v>
      </c>
      <c r="J176" s="9">
        <f t="shared" si="10"/>
        <v>27.432000000000002</v>
      </c>
      <c r="K176" s="9">
        <v>84.5</v>
      </c>
      <c r="L176" s="9">
        <v>25.76</v>
      </c>
      <c r="M176" s="9">
        <v>110</v>
      </c>
      <c r="N176" s="9">
        <v>33.53</v>
      </c>
      <c r="O176" s="1">
        <f t="shared" si="11"/>
        <v>29.531192995800311</v>
      </c>
      <c r="P176" s="1" t="s">
        <v>1</v>
      </c>
      <c r="Q176" s="1" t="s">
        <v>3</v>
      </c>
    </row>
    <row r="177" spans="1:17" ht="13.35" customHeight="1" x14ac:dyDescent="0.25">
      <c r="A177" s="8">
        <v>232281</v>
      </c>
      <c r="B177" s="1" t="s">
        <v>2014</v>
      </c>
      <c r="C177" s="1" t="s">
        <v>2190</v>
      </c>
      <c r="D177" s="1" t="str">
        <f>MID(C177,10,2)</f>
        <v>09</v>
      </c>
      <c r="E177" s="9">
        <v>134400</v>
      </c>
      <c r="F177" s="9">
        <v>60950</v>
      </c>
      <c r="G177" s="9">
        <v>305450</v>
      </c>
      <c r="H177" s="9">
        <v>8285</v>
      </c>
      <c r="I177" s="9" t="str">
        <f>MID(C177,7,3)</f>
        <v>105</v>
      </c>
      <c r="J177" s="9">
        <f t="shared" si="10"/>
        <v>32.004000000000005</v>
      </c>
      <c r="K177" s="9">
        <v>33.200000000000003</v>
      </c>
      <c r="L177" s="9">
        <v>10.11</v>
      </c>
      <c r="M177" s="9">
        <v>63.2</v>
      </c>
      <c r="N177" s="9">
        <v>19.260000000000002</v>
      </c>
      <c r="O177" s="1">
        <f t="shared" si="11"/>
        <v>29.761073732886906</v>
      </c>
      <c r="P177" s="1" t="s">
        <v>1</v>
      </c>
      <c r="Q177" s="1" t="s">
        <v>3</v>
      </c>
    </row>
    <row r="178" spans="1:17" ht="13.35" customHeight="1" x14ac:dyDescent="0.25">
      <c r="A178" s="8">
        <v>232282</v>
      </c>
      <c r="B178" s="1" t="s">
        <v>2014</v>
      </c>
      <c r="C178" s="1" t="s">
        <v>2191</v>
      </c>
      <c r="D178" s="1" t="str">
        <f t="shared" ref="D178:D219" si="12">MID(C178,10,2)</f>
        <v>10</v>
      </c>
      <c r="E178" s="9">
        <v>146700</v>
      </c>
      <c r="F178" s="9">
        <v>66500</v>
      </c>
      <c r="G178" s="9">
        <v>332210</v>
      </c>
      <c r="H178" s="9">
        <v>9011</v>
      </c>
      <c r="I178" s="9" t="str">
        <f t="shared" ref="I178:I219" si="13">MID(C178,7,3)</f>
        <v>105</v>
      </c>
      <c r="J178" s="9">
        <f t="shared" si="10"/>
        <v>32.004000000000005</v>
      </c>
      <c r="K178" s="9">
        <v>36.799999999999997</v>
      </c>
      <c r="L178" s="9">
        <v>11.23</v>
      </c>
      <c r="M178" s="9">
        <v>66.900000000000006</v>
      </c>
      <c r="N178" s="9">
        <v>20.38</v>
      </c>
      <c r="O178" s="1">
        <f t="shared" si="11"/>
        <v>29.761073732886899</v>
      </c>
      <c r="P178" s="1" t="s">
        <v>1</v>
      </c>
      <c r="Q178" s="1" t="s">
        <v>3</v>
      </c>
    </row>
    <row r="179" spans="1:17" ht="13.35" customHeight="1" x14ac:dyDescent="0.25">
      <c r="A179" s="8">
        <v>232283</v>
      </c>
      <c r="B179" s="1" t="s">
        <v>2014</v>
      </c>
      <c r="C179" s="1" t="s">
        <v>2192</v>
      </c>
      <c r="D179" s="1" t="str">
        <f t="shared" si="12"/>
        <v>12</v>
      </c>
      <c r="E179" s="9">
        <v>177300</v>
      </c>
      <c r="F179" s="9">
        <v>73400</v>
      </c>
      <c r="G179" s="9">
        <v>385750</v>
      </c>
      <c r="H179" s="9">
        <v>9737</v>
      </c>
      <c r="I179" s="9" t="str">
        <f t="shared" si="13"/>
        <v>105</v>
      </c>
      <c r="J179" s="9">
        <f t="shared" si="10"/>
        <v>32.004000000000005</v>
      </c>
      <c r="K179" s="9">
        <v>44.2</v>
      </c>
      <c r="L179" s="9">
        <v>12.35</v>
      </c>
      <c r="M179" s="9">
        <v>74.2</v>
      </c>
      <c r="N179" s="9">
        <v>21.49</v>
      </c>
      <c r="O179" s="1">
        <f t="shared" si="11"/>
        <v>29.734083433201764</v>
      </c>
      <c r="P179" s="1" t="s">
        <v>1</v>
      </c>
      <c r="Q179" s="1" t="s">
        <v>3</v>
      </c>
    </row>
    <row r="180" spans="1:17" ht="13.35" customHeight="1" x14ac:dyDescent="0.25">
      <c r="A180" s="8">
        <v>232283</v>
      </c>
      <c r="B180" s="1" t="s">
        <v>2014</v>
      </c>
      <c r="C180" s="1" t="s">
        <v>2193</v>
      </c>
      <c r="D180" s="1" t="str">
        <f t="shared" si="12"/>
        <v>11</v>
      </c>
      <c r="E180" s="9">
        <v>161800</v>
      </c>
      <c r="F180" s="9">
        <v>90400</v>
      </c>
      <c r="G180" s="9">
        <v>358980</v>
      </c>
      <c r="H180" s="9">
        <v>90400</v>
      </c>
      <c r="I180" s="9" t="str">
        <f t="shared" si="13"/>
        <v>105</v>
      </c>
      <c r="J180" s="9">
        <f t="shared" si="10"/>
        <v>32.004000000000005</v>
      </c>
      <c r="K180" s="9">
        <v>40.5</v>
      </c>
      <c r="L180" s="9">
        <v>13.46</v>
      </c>
      <c r="M180" s="9">
        <v>70.5</v>
      </c>
      <c r="N180" s="9">
        <v>22.61</v>
      </c>
      <c r="O180" s="1">
        <f t="shared" si="11"/>
        <v>29.761073732886899</v>
      </c>
      <c r="P180" s="1" t="s">
        <v>1</v>
      </c>
      <c r="Q180" s="1" t="s">
        <v>3</v>
      </c>
    </row>
    <row r="181" spans="1:17" ht="13.35" customHeight="1" x14ac:dyDescent="0.25">
      <c r="A181" s="8">
        <v>232285</v>
      </c>
      <c r="B181" s="1" t="s">
        <v>2014</v>
      </c>
      <c r="C181" s="1" t="s">
        <v>2194</v>
      </c>
      <c r="D181" s="1" t="str">
        <f t="shared" si="12"/>
        <v>13</v>
      </c>
      <c r="E181" s="9">
        <v>192800</v>
      </c>
      <c r="F181" s="9">
        <v>87450</v>
      </c>
      <c r="G181" s="9">
        <v>412520</v>
      </c>
      <c r="H181" s="9">
        <v>11189</v>
      </c>
      <c r="I181" s="9" t="str">
        <f t="shared" si="13"/>
        <v>105</v>
      </c>
      <c r="J181" s="9">
        <f t="shared" si="10"/>
        <v>32.004000000000005</v>
      </c>
      <c r="K181" s="9">
        <v>47.8</v>
      </c>
      <c r="L181" s="9">
        <v>14.58</v>
      </c>
      <c r="M181" s="9">
        <v>77.900000000000006</v>
      </c>
      <c r="N181" s="9">
        <v>23.73</v>
      </c>
      <c r="O181" s="1">
        <f t="shared" si="11"/>
        <v>29.761073732886899</v>
      </c>
      <c r="P181" s="1" t="s">
        <v>1</v>
      </c>
      <c r="Q181" s="1" t="s">
        <v>3</v>
      </c>
    </row>
    <row r="182" spans="1:17" ht="13.35" customHeight="1" x14ac:dyDescent="0.25">
      <c r="A182" s="8">
        <v>232286</v>
      </c>
      <c r="B182" s="1" t="s">
        <v>2014</v>
      </c>
      <c r="C182" s="1" t="s">
        <v>2195</v>
      </c>
      <c r="D182" s="1" t="str">
        <f t="shared" si="12"/>
        <v>14</v>
      </c>
      <c r="E182" s="9">
        <v>210300</v>
      </c>
      <c r="F182" s="9">
        <v>95350</v>
      </c>
      <c r="G182" s="9">
        <v>439290</v>
      </c>
      <c r="H182" s="9">
        <v>11915</v>
      </c>
      <c r="I182" s="9" t="str">
        <f t="shared" si="13"/>
        <v>105</v>
      </c>
      <c r="J182" s="9">
        <f t="shared" si="10"/>
        <v>32.004000000000005</v>
      </c>
      <c r="K182" s="9">
        <v>51.5</v>
      </c>
      <c r="L182" s="9">
        <v>15.7</v>
      </c>
      <c r="M182" s="9">
        <v>81.5</v>
      </c>
      <c r="N182" s="9">
        <v>24.85</v>
      </c>
      <c r="O182" s="1">
        <f t="shared" si="11"/>
        <v>29.761073732886906</v>
      </c>
      <c r="P182" s="1" t="s">
        <v>1</v>
      </c>
      <c r="Q182" s="1" t="s">
        <v>3</v>
      </c>
    </row>
    <row r="183" spans="1:17" ht="13.35" customHeight="1" x14ac:dyDescent="0.25">
      <c r="A183" s="8">
        <v>232287</v>
      </c>
      <c r="B183" s="1" t="s">
        <v>2014</v>
      </c>
      <c r="C183" s="1" t="s">
        <v>2196</v>
      </c>
      <c r="D183" s="1" t="str">
        <f t="shared" si="12"/>
        <v>15</v>
      </c>
      <c r="E183" s="9">
        <v>231000</v>
      </c>
      <c r="F183" s="9">
        <v>104750</v>
      </c>
      <c r="G183" s="9">
        <v>466210</v>
      </c>
      <c r="H183" s="9">
        <v>12646</v>
      </c>
      <c r="I183" s="9" t="str">
        <f t="shared" si="13"/>
        <v>105</v>
      </c>
      <c r="J183" s="9">
        <f t="shared" si="10"/>
        <v>32.004000000000005</v>
      </c>
      <c r="K183" s="9">
        <v>55.2</v>
      </c>
      <c r="L183" s="9">
        <v>16.82</v>
      </c>
      <c r="M183" s="9">
        <v>85.2</v>
      </c>
      <c r="N183" s="9">
        <v>25.67</v>
      </c>
      <c r="O183" s="1">
        <f t="shared" si="11"/>
        <v>28.945045090189232</v>
      </c>
      <c r="P183" s="1" t="s">
        <v>1</v>
      </c>
      <c r="Q183" s="1" t="s">
        <v>3</v>
      </c>
    </row>
    <row r="184" spans="1:17" ht="13.35" customHeight="1" x14ac:dyDescent="0.25">
      <c r="A184" s="8">
        <v>232288</v>
      </c>
      <c r="B184" s="1" t="s">
        <v>2014</v>
      </c>
      <c r="C184" s="1" t="s">
        <v>2197</v>
      </c>
      <c r="D184" s="1" t="str">
        <f t="shared" si="12"/>
        <v>16</v>
      </c>
      <c r="E184" s="9">
        <v>248800</v>
      </c>
      <c r="F184" s="9">
        <v>112850</v>
      </c>
      <c r="G184" s="9">
        <v>492980</v>
      </c>
      <c r="H184" s="9">
        <v>13372</v>
      </c>
      <c r="I184" s="9" t="str">
        <f t="shared" si="13"/>
        <v>105</v>
      </c>
      <c r="J184" s="9">
        <f t="shared" si="10"/>
        <v>32.004000000000005</v>
      </c>
      <c r="K184" s="9">
        <v>59.9</v>
      </c>
      <c r="L184" s="9">
        <v>17.940000000000001</v>
      </c>
      <c r="M184" s="9">
        <v>88.9</v>
      </c>
      <c r="N184" s="9">
        <v>27.1</v>
      </c>
      <c r="O184" s="1">
        <f t="shared" si="11"/>
        <v>29.78804950022792</v>
      </c>
      <c r="P184" s="1" t="s">
        <v>1</v>
      </c>
      <c r="Q184" s="1" t="s">
        <v>3</v>
      </c>
    </row>
    <row r="185" spans="1:17" ht="13.35" customHeight="1" x14ac:dyDescent="0.25">
      <c r="A185" s="8">
        <v>232289</v>
      </c>
      <c r="B185" s="1" t="s">
        <v>2014</v>
      </c>
      <c r="C185" s="1" t="s">
        <v>2198</v>
      </c>
      <c r="D185" s="1" t="str">
        <f t="shared" si="12"/>
        <v>17</v>
      </c>
      <c r="E185" s="9">
        <v>270300</v>
      </c>
      <c r="F185" s="9">
        <v>122600</v>
      </c>
      <c r="G185" s="9">
        <v>519750</v>
      </c>
      <c r="H185" s="9">
        <v>14098</v>
      </c>
      <c r="I185" s="9" t="str">
        <f t="shared" si="13"/>
        <v>105</v>
      </c>
      <c r="J185" s="9">
        <f t="shared" si="10"/>
        <v>32.004000000000005</v>
      </c>
      <c r="K185" s="9">
        <v>62.5</v>
      </c>
      <c r="L185" s="9">
        <v>19.059999999999999</v>
      </c>
      <c r="M185" s="9">
        <v>92.5</v>
      </c>
      <c r="N185" s="9">
        <v>28.21</v>
      </c>
      <c r="O185" s="1">
        <f t="shared" si="11"/>
        <v>29.761073732886906</v>
      </c>
      <c r="P185" s="1" t="s">
        <v>1</v>
      </c>
      <c r="Q185" s="1" t="s">
        <v>3</v>
      </c>
    </row>
    <row r="186" spans="1:17" ht="13.35" customHeight="1" x14ac:dyDescent="0.25">
      <c r="A186" s="8">
        <v>232290</v>
      </c>
      <c r="B186" s="1" t="s">
        <v>2014</v>
      </c>
      <c r="C186" s="1" t="s">
        <v>2199</v>
      </c>
      <c r="D186" s="1" t="str">
        <f t="shared" si="12"/>
        <v>18</v>
      </c>
      <c r="E186" s="9">
        <v>131350</v>
      </c>
      <c r="F186" s="9">
        <v>13150</v>
      </c>
      <c r="G186" s="9">
        <v>546510</v>
      </c>
      <c r="H186" s="9">
        <v>14824</v>
      </c>
      <c r="I186" s="9" t="str">
        <f t="shared" si="13"/>
        <v>105</v>
      </c>
      <c r="J186" s="9">
        <f t="shared" si="10"/>
        <v>32.004000000000005</v>
      </c>
      <c r="K186" s="9">
        <v>66.2</v>
      </c>
      <c r="L186" s="9">
        <v>20.170000000000002</v>
      </c>
      <c r="M186" s="9">
        <v>96.2</v>
      </c>
      <c r="N186" s="9">
        <v>29.32</v>
      </c>
      <c r="O186" s="1">
        <f t="shared" si="11"/>
        <v>29.761073732886899</v>
      </c>
      <c r="P186" s="1" t="s">
        <v>1</v>
      </c>
      <c r="Q186" s="1" t="s">
        <v>3</v>
      </c>
    </row>
    <row r="187" spans="1:17" ht="13.35" customHeight="1" x14ac:dyDescent="0.25">
      <c r="A187" s="8">
        <v>232291</v>
      </c>
      <c r="B187" s="1" t="s">
        <v>2014</v>
      </c>
      <c r="C187" s="1" t="s">
        <v>2200</v>
      </c>
      <c r="D187" s="1" t="str">
        <f t="shared" si="12"/>
        <v>19</v>
      </c>
      <c r="E187" s="9">
        <v>143500</v>
      </c>
      <c r="F187" s="9">
        <v>143500</v>
      </c>
      <c r="G187" s="9">
        <v>573280</v>
      </c>
      <c r="H187" s="9">
        <v>15550</v>
      </c>
      <c r="I187" s="9" t="str">
        <f t="shared" si="13"/>
        <v>105</v>
      </c>
      <c r="J187" s="9">
        <f t="shared" si="10"/>
        <v>32.004000000000005</v>
      </c>
      <c r="K187" s="9">
        <v>69.900000000000006</v>
      </c>
      <c r="L187" s="9">
        <v>21.29</v>
      </c>
      <c r="M187" s="9">
        <v>99.9</v>
      </c>
      <c r="N187" s="9">
        <v>30.44</v>
      </c>
      <c r="O187" s="1">
        <f t="shared" si="11"/>
        <v>29.761073732886906</v>
      </c>
      <c r="P187" s="1" t="s">
        <v>1</v>
      </c>
      <c r="Q187" s="1" t="s">
        <v>3</v>
      </c>
    </row>
    <row r="188" spans="1:17" ht="13.35" customHeight="1" x14ac:dyDescent="0.25">
      <c r="A188" s="8">
        <v>232292</v>
      </c>
      <c r="B188" s="1" t="s">
        <v>2014</v>
      </c>
      <c r="C188" s="1" t="s">
        <v>2201</v>
      </c>
      <c r="D188" s="1" t="str">
        <f t="shared" si="12"/>
        <v>20</v>
      </c>
      <c r="E188" s="9">
        <v>338800</v>
      </c>
      <c r="F188" s="9">
        <v>153650</v>
      </c>
      <c r="G188" s="9">
        <v>600050</v>
      </c>
      <c r="H188" s="9">
        <v>16276</v>
      </c>
      <c r="I188" s="9" t="str">
        <f t="shared" si="13"/>
        <v>105</v>
      </c>
      <c r="J188" s="9">
        <f t="shared" si="10"/>
        <v>32.004000000000005</v>
      </c>
      <c r="K188" s="9">
        <v>73.5</v>
      </c>
      <c r="L188" s="9">
        <v>22.41</v>
      </c>
      <c r="M188" s="9">
        <v>103.5</v>
      </c>
      <c r="N188" s="9">
        <v>31.56</v>
      </c>
      <c r="O188" s="1">
        <f t="shared" si="11"/>
        <v>29.761073732886899</v>
      </c>
      <c r="P188" s="1" t="s">
        <v>1</v>
      </c>
      <c r="Q188" s="1" t="s">
        <v>3</v>
      </c>
    </row>
    <row r="189" spans="1:17" ht="13.35" customHeight="1" x14ac:dyDescent="0.25">
      <c r="A189" s="8">
        <v>232293</v>
      </c>
      <c r="B189" s="1" t="s">
        <v>2014</v>
      </c>
      <c r="C189" s="1" t="s">
        <v>2202</v>
      </c>
      <c r="D189" s="1" t="str">
        <f t="shared" si="12"/>
        <v>21</v>
      </c>
      <c r="E189" s="9">
        <v>364900</v>
      </c>
      <c r="F189" s="9">
        <v>165500</v>
      </c>
      <c r="G189" s="9">
        <v>626820</v>
      </c>
      <c r="H189" s="9">
        <v>17002</v>
      </c>
      <c r="I189" s="9" t="str">
        <f t="shared" si="13"/>
        <v>105</v>
      </c>
      <c r="J189" s="9">
        <f t="shared" si="10"/>
        <v>32.004000000000005</v>
      </c>
      <c r="K189" s="9">
        <v>77.2</v>
      </c>
      <c r="L189" s="9">
        <v>23.53</v>
      </c>
      <c r="M189" s="9">
        <v>107.2</v>
      </c>
      <c r="N189" s="9">
        <v>32.68</v>
      </c>
      <c r="O189" s="1">
        <f t="shared" si="11"/>
        <v>29.761073732886899</v>
      </c>
      <c r="P189" s="1" t="s">
        <v>1</v>
      </c>
      <c r="Q189" s="1" t="s">
        <v>3</v>
      </c>
    </row>
    <row r="190" spans="1:17" ht="13.35" customHeight="1" x14ac:dyDescent="0.25">
      <c r="A190" s="8">
        <v>232294</v>
      </c>
      <c r="B190" s="1" t="s">
        <v>2014</v>
      </c>
      <c r="C190" s="1" t="s">
        <v>2203</v>
      </c>
      <c r="D190" s="1" t="str">
        <f t="shared" si="12"/>
        <v>22</v>
      </c>
      <c r="E190" s="9">
        <v>387500</v>
      </c>
      <c r="F190" s="9">
        <v>175700</v>
      </c>
      <c r="G190" s="9">
        <v>653590</v>
      </c>
      <c r="H190" s="9">
        <v>17728</v>
      </c>
      <c r="I190" s="9" t="str">
        <f t="shared" si="13"/>
        <v>105</v>
      </c>
      <c r="J190" s="9">
        <f t="shared" si="10"/>
        <v>32.004000000000005</v>
      </c>
      <c r="K190" s="9">
        <v>80.900000000000006</v>
      </c>
      <c r="L190" s="9">
        <v>24.65</v>
      </c>
      <c r="M190" s="9">
        <v>110.9</v>
      </c>
      <c r="N190" s="9">
        <v>33.79</v>
      </c>
      <c r="O190" s="1">
        <f t="shared" si="11"/>
        <v>29.734083433201771</v>
      </c>
      <c r="P190" s="1" t="s">
        <v>1</v>
      </c>
      <c r="Q190" s="1" t="s">
        <v>3</v>
      </c>
    </row>
    <row r="191" spans="1:17" ht="13.35" customHeight="1" x14ac:dyDescent="0.25">
      <c r="A191" s="8">
        <v>232295</v>
      </c>
      <c r="B191" s="1" t="s">
        <v>2014</v>
      </c>
      <c r="C191" s="1" t="s">
        <v>2204</v>
      </c>
      <c r="D191" s="1" t="str">
        <f t="shared" si="12"/>
        <v>23</v>
      </c>
      <c r="E191" s="9">
        <v>416400</v>
      </c>
      <c r="F191" s="9">
        <v>188850</v>
      </c>
      <c r="G191" s="9">
        <v>680360</v>
      </c>
      <c r="H191" s="9">
        <v>18454</v>
      </c>
      <c r="I191" s="9" t="str">
        <f t="shared" si="13"/>
        <v>105</v>
      </c>
      <c r="J191" s="9">
        <f t="shared" si="10"/>
        <v>32.004000000000005</v>
      </c>
      <c r="K191" s="9">
        <v>84.5</v>
      </c>
      <c r="L191" s="9">
        <v>25.76</v>
      </c>
      <c r="M191" s="9">
        <v>114.5</v>
      </c>
      <c r="N191" s="9">
        <v>34.909999999999997</v>
      </c>
      <c r="O191" s="1">
        <f t="shared" si="11"/>
        <v>29.761073732886889</v>
      </c>
      <c r="P191" s="1" t="s">
        <v>1</v>
      </c>
      <c r="Q191" s="1" t="s">
        <v>3</v>
      </c>
    </row>
    <row r="192" spans="1:17" ht="13.35" customHeight="1" x14ac:dyDescent="0.25">
      <c r="A192" s="8">
        <v>232451</v>
      </c>
      <c r="B192" s="1" t="s">
        <v>2014</v>
      </c>
      <c r="C192" s="1" t="s">
        <v>2205</v>
      </c>
      <c r="D192" s="1" t="str">
        <f t="shared" si="12"/>
        <v>09</v>
      </c>
      <c r="E192" s="9">
        <v>125200</v>
      </c>
      <c r="F192" s="10">
        <v>56800</v>
      </c>
      <c r="G192" s="9">
        <v>286950</v>
      </c>
      <c r="H192" s="10">
        <v>7783</v>
      </c>
      <c r="I192" s="9" t="str">
        <f t="shared" si="13"/>
        <v>102</v>
      </c>
      <c r="J192" s="9">
        <f t="shared" si="10"/>
        <v>31.089600000000001</v>
      </c>
      <c r="K192" s="9">
        <v>33.200000000000003</v>
      </c>
      <c r="L192" s="10">
        <v>10.11</v>
      </c>
      <c r="M192" s="9">
        <v>61.9</v>
      </c>
      <c r="N192" s="10">
        <v>18.86</v>
      </c>
      <c r="O192" s="1">
        <f t="shared" si="11"/>
        <v>29.374690317130906</v>
      </c>
      <c r="P192" s="1" t="s">
        <v>1</v>
      </c>
      <c r="Q192" s="1" t="s">
        <v>3</v>
      </c>
    </row>
    <row r="193" spans="1:17" ht="13.35" customHeight="1" x14ac:dyDescent="0.25">
      <c r="A193" s="8">
        <v>232452</v>
      </c>
      <c r="B193" s="1" t="s">
        <v>2014</v>
      </c>
      <c r="C193" s="1" t="s">
        <v>2206</v>
      </c>
      <c r="D193" s="1" t="str">
        <f t="shared" si="12"/>
        <v>10</v>
      </c>
      <c r="E193" s="9">
        <v>137100</v>
      </c>
      <c r="F193" s="10">
        <v>62200</v>
      </c>
      <c r="G193" s="9">
        <v>312210</v>
      </c>
      <c r="H193" s="10">
        <v>8468</v>
      </c>
      <c r="I193" s="9" t="str">
        <f t="shared" si="13"/>
        <v>102</v>
      </c>
      <c r="J193" s="9">
        <f t="shared" si="10"/>
        <v>31.089600000000001</v>
      </c>
      <c r="K193" s="9">
        <v>36.799999999999997</v>
      </c>
      <c r="L193" s="10">
        <v>11.23</v>
      </c>
      <c r="M193" s="9">
        <v>65.5</v>
      </c>
      <c r="N193" s="10">
        <v>19.98</v>
      </c>
      <c r="O193" s="1">
        <f t="shared" si="11"/>
        <v>29.374690317130906</v>
      </c>
      <c r="P193" s="1" t="s">
        <v>1</v>
      </c>
      <c r="Q193" s="1" t="s">
        <v>3</v>
      </c>
    </row>
    <row r="194" spans="1:17" ht="13.35" customHeight="1" x14ac:dyDescent="0.25">
      <c r="A194" s="8">
        <v>232453</v>
      </c>
      <c r="B194" s="1" t="s">
        <v>2014</v>
      </c>
      <c r="C194" s="1" t="s">
        <v>2207</v>
      </c>
      <c r="D194" s="1" t="str">
        <f t="shared" si="12"/>
        <v>11</v>
      </c>
      <c r="E194" s="9">
        <v>151800</v>
      </c>
      <c r="F194" s="10">
        <v>68850</v>
      </c>
      <c r="G194" s="9">
        <v>337470</v>
      </c>
      <c r="H194" s="10">
        <v>9154</v>
      </c>
      <c r="I194" s="9" t="str">
        <f t="shared" si="13"/>
        <v>102</v>
      </c>
      <c r="J194" s="9">
        <f t="shared" si="10"/>
        <v>31.089600000000001</v>
      </c>
      <c r="K194" s="9">
        <v>40.5</v>
      </c>
      <c r="L194" s="10">
        <v>12.35</v>
      </c>
      <c r="M194" s="9">
        <v>69.2</v>
      </c>
      <c r="N194" s="10">
        <v>21.1</v>
      </c>
      <c r="O194" s="1">
        <f t="shared" si="11"/>
        <v>29.374690317130913</v>
      </c>
      <c r="P194" s="1" t="s">
        <v>1</v>
      </c>
      <c r="Q194" s="1" t="s">
        <v>3</v>
      </c>
    </row>
    <row r="195" spans="1:17" ht="13.35" customHeight="1" x14ac:dyDescent="0.25">
      <c r="A195" s="8">
        <v>232454</v>
      </c>
      <c r="B195" s="1" t="s">
        <v>2014</v>
      </c>
      <c r="C195" s="1" t="s">
        <v>2208</v>
      </c>
      <c r="D195" s="1" t="str">
        <f t="shared" si="12"/>
        <v>12</v>
      </c>
      <c r="E195" s="9">
        <v>166800</v>
      </c>
      <c r="F195" s="10">
        <v>75650</v>
      </c>
      <c r="G195" s="9">
        <v>362730</v>
      </c>
      <c r="H195" s="10">
        <v>9839</v>
      </c>
      <c r="I195" s="9" t="str">
        <f t="shared" si="13"/>
        <v>102</v>
      </c>
      <c r="J195" s="9">
        <f t="shared" ref="J195:J258" si="14">I195*0.3048</f>
        <v>31.089600000000001</v>
      </c>
      <c r="K195" s="9">
        <v>44.2</v>
      </c>
      <c r="L195" s="10">
        <v>13.46</v>
      </c>
      <c r="M195" s="9">
        <v>72.900000000000006</v>
      </c>
      <c r="N195" s="10">
        <v>22.21</v>
      </c>
      <c r="O195" s="1">
        <f t="shared" ref="O195:O258" si="15">DEGREES(ATAN((N195-L195)/(J195/2)))</f>
        <v>29.374690317130906</v>
      </c>
      <c r="P195" s="1" t="s">
        <v>1</v>
      </c>
      <c r="Q195" s="1" t="s">
        <v>3</v>
      </c>
    </row>
    <row r="196" spans="1:17" ht="13.35" customHeight="1" x14ac:dyDescent="0.25">
      <c r="A196" s="8">
        <v>232455</v>
      </c>
      <c r="B196" s="1" t="s">
        <v>2014</v>
      </c>
      <c r="C196" s="1" t="s">
        <v>2209</v>
      </c>
      <c r="D196" s="1" t="str">
        <f t="shared" si="12"/>
        <v>13</v>
      </c>
      <c r="E196" s="9">
        <v>181900</v>
      </c>
      <c r="F196" s="10">
        <v>82500</v>
      </c>
      <c r="G196" s="9">
        <v>388000</v>
      </c>
      <c r="H196" s="10">
        <v>10524</v>
      </c>
      <c r="I196" s="9" t="str">
        <f t="shared" si="13"/>
        <v>102</v>
      </c>
      <c r="J196" s="9">
        <f t="shared" si="14"/>
        <v>31.089600000000001</v>
      </c>
      <c r="K196" s="9">
        <v>47.8</v>
      </c>
      <c r="L196" s="10">
        <v>14.58</v>
      </c>
      <c r="M196" s="9">
        <v>76.5</v>
      </c>
      <c r="N196" s="10">
        <v>23.33</v>
      </c>
      <c r="O196" s="1">
        <f t="shared" si="15"/>
        <v>29.374690317130899</v>
      </c>
      <c r="P196" s="1" t="s">
        <v>1</v>
      </c>
      <c r="Q196" s="1" t="s">
        <v>3</v>
      </c>
    </row>
    <row r="197" spans="1:17" ht="13.35" customHeight="1" x14ac:dyDescent="0.25">
      <c r="A197" s="8">
        <v>232456</v>
      </c>
      <c r="B197" s="1" t="s">
        <v>2014</v>
      </c>
      <c r="C197" s="1" t="s">
        <v>2210</v>
      </c>
      <c r="D197" s="1" t="str">
        <f t="shared" si="12"/>
        <v>14</v>
      </c>
      <c r="E197" s="9">
        <v>197500</v>
      </c>
      <c r="F197" s="10">
        <v>89600</v>
      </c>
      <c r="G197" s="9">
        <v>413260</v>
      </c>
      <c r="H197" s="10">
        <v>11209</v>
      </c>
      <c r="I197" s="9" t="str">
        <f t="shared" si="13"/>
        <v>102</v>
      </c>
      <c r="J197" s="9">
        <f t="shared" si="14"/>
        <v>31.089600000000001</v>
      </c>
      <c r="K197" s="9">
        <v>51.5</v>
      </c>
      <c r="L197" s="10">
        <v>15.7</v>
      </c>
      <c r="M197" s="9">
        <v>80.2</v>
      </c>
      <c r="N197" s="10">
        <v>24.45</v>
      </c>
      <c r="O197" s="1">
        <f t="shared" si="15"/>
        <v>29.374690317130906</v>
      </c>
      <c r="P197" s="1" t="s">
        <v>1</v>
      </c>
      <c r="Q197" s="1" t="s">
        <v>3</v>
      </c>
    </row>
    <row r="198" spans="1:17" ht="13.35" customHeight="1" x14ac:dyDescent="0.25">
      <c r="A198" s="8">
        <v>232457</v>
      </c>
      <c r="B198" s="1" t="s">
        <v>2014</v>
      </c>
      <c r="C198" s="1" t="s">
        <v>2211</v>
      </c>
      <c r="D198" s="1" t="str">
        <f t="shared" si="12"/>
        <v>15</v>
      </c>
      <c r="E198" s="9">
        <v>217400</v>
      </c>
      <c r="F198" s="10">
        <v>98600</v>
      </c>
      <c r="G198" s="9">
        <v>438660</v>
      </c>
      <c r="H198" s="10">
        <v>11898</v>
      </c>
      <c r="I198" s="9" t="str">
        <f t="shared" si="13"/>
        <v>102</v>
      </c>
      <c r="J198" s="9">
        <f t="shared" si="14"/>
        <v>31.089600000000001</v>
      </c>
      <c r="K198" s="9">
        <v>55.2</v>
      </c>
      <c r="L198" s="10">
        <v>16.82</v>
      </c>
      <c r="M198" s="9">
        <v>83.9</v>
      </c>
      <c r="N198" s="10">
        <v>25.57</v>
      </c>
      <c r="O198" s="1">
        <f t="shared" si="15"/>
        <v>29.374690317130906</v>
      </c>
      <c r="P198" s="1" t="s">
        <v>1</v>
      </c>
      <c r="Q198" s="1" t="s">
        <v>3</v>
      </c>
    </row>
    <row r="199" spans="1:17" ht="13.35" customHeight="1" x14ac:dyDescent="0.25">
      <c r="A199" s="8">
        <v>232458</v>
      </c>
      <c r="B199" s="1" t="s">
        <v>2014</v>
      </c>
      <c r="C199" s="1" t="s">
        <v>2212</v>
      </c>
      <c r="D199" s="1" t="str">
        <f t="shared" si="12"/>
        <v>16</v>
      </c>
      <c r="E199" s="9">
        <v>233500</v>
      </c>
      <c r="F199" s="10">
        <v>105900</v>
      </c>
      <c r="G199" s="9">
        <v>463920</v>
      </c>
      <c r="H199" s="10">
        <v>12583</v>
      </c>
      <c r="I199" s="9" t="str">
        <f t="shared" si="13"/>
        <v>102</v>
      </c>
      <c r="J199" s="9">
        <f t="shared" si="14"/>
        <v>31.089600000000001</v>
      </c>
      <c r="K199" s="9">
        <v>58.9</v>
      </c>
      <c r="L199" s="10">
        <v>17.940000000000001</v>
      </c>
      <c r="M199" s="9">
        <v>87.6</v>
      </c>
      <c r="N199" s="10">
        <v>26.69</v>
      </c>
      <c r="O199" s="1">
        <f t="shared" si="15"/>
        <v>29.374690317130906</v>
      </c>
      <c r="P199" s="1" t="s">
        <v>1</v>
      </c>
      <c r="Q199" s="1" t="s">
        <v>3</v>
      </c>
    </row>
    <row r="200" spans="1:17" ht="13.35" customHeight="1" x14ac:dyDescent="0.25">
      <c r="A200" s="8">
        <v>232459</v>
      </c>
      <c r="B200" s="1" t="s">
        <v>2014</v>
      </c>
      <c r="C200" s="1" t="s">
        <v>2213</v>
      </c>
      <c r="D200" s="1" t="str">
        <f t="shared" si="12"/>
        <v>17</v>
      </c>
      <c r="E200" s="9">
        <v>254500</v>
      </c>
      <c r="F200" s="10">
        <v>115400</v>
      </c>
      <c r="G200" s="9">
        <v>489180</v>
      </c>
      <c r="H200" s="10">
        <v>13269</v>
      </c>
      <c r="I200" s="9" t="str">
        <f t="shared" si="13"/>
        <v>102</v>
      </c>
      <c r="J200" s="9">
        <f t="shared" si="14"/>
        <v>31.089600000000001</v>
      </c>
      <c r="K200" s="9">
        <v>62.5</v>
      </c>
      <c r="L200" s="10">
        <v>19.059999999999999</v>
      </c>
      <c r="M200" s="9">
        <v>91.2</v>
      </c>
      <c r="N200" s="10">
        <v>27.81</v>
      </c>
      <c r="O200" s="1">
        <f t="shared" si="15"/>
        <v>29.374690317130906</v>
      </c>
      <c r="P200" s="1" t="s">
        <v>1</v>
      </c>
      <c r="Q200" s="1" t="s">
        <v>3</v>
      </c>
    </row>
    <row r="201" spans="1:17" ht="13.35" customHeight="1" x14ac:dyDescent="0.25">
      <c r="A201" s="8">
        <v>232460</v>
      </c>
      <c r="B201" s="1" t="s">
        <v>2014</v>
      </c>
      <c r="C201" s="1" t="s">
        <v>2214</v>
      </c>
      <c r="D201" s="1" t="str">
        <f t="shared" si="12"/>
        <v>18</v>
      </c>
      <c r="E201" s="9">
        <v>273200</v>
      </c>
      <c r="F201" s="10">
        <v>123900</v>
      </c>
      <c r="G201" s="9">
        <v>514440</v>
      </c>
      <c r="H201" s="10">
        <v>13954</v>
      </c>
      <c r="I201" s="9" t="str">
        <f t="shared" si="13"/>
        <v>102</v>
      </c>
      <c r="J201" s="9">
        <f t="shared" si="14"/>
        <v>31.089600000000001</v>
      </c>
      <c r="K201" s="9">
        <v>66.2</v>
      </c>
      <c r="L201" s="10">
        <v>20.170000000000002</v>
      </c>
      <c r="M201" s="9">
        <v>94.9</v>
      </c>
      <c r="N201" s="10">
        <v>28.93</v>
      </c>
      <c r="O201" s="1">
        <f t="shared" si="15"/>
        <v>29.402672632135392</v>
      </c>
      <c r="P201" s="1" t="s">
        <v>1</v>
      </c>
      <c r="Q201" s="1" t="s">
        <v>3</v>
      </c>
    </row>
    <row r="202" spans="1:17" ht="13.35" customHeight="1" x14ac:dyDescent="0.25">
      <c r="A202" s="8">
        <v>232461</v>
      </c>
      <c r="B202" s="1" t="s">
        <v>2014</v>
      </c>
      <c r="C202" s="1" t="s">
        <v>2215</v>
      </c>
      <c r="D202" s="1" t="str">
        <f t="shared" si="12"/>
        <v>19</v>
      </c>
      <c r="E202" s="9">
        <v>296200</v>
      </c>
      <c r="F202" s="9">
        <v>134350</v>
      </c>
      <c r="G202" s="9">
        <v>539700</v>
      </c>
      <c r="H202" s="9">
        <v>14639</v>
      </c>
      <c r="I202" s="9" t="str">
        <f t="shared" si="13"/>
        <v>102</v>
      </c>
      <c r="J202" s="9">
        <f t="shared" si="14"/>
        <v>31.089600000000001</v>
      </c>
      <c r="K202" s="9">
        <v>69.900000000000006</v>
      </c>
      <c r="L202" s="9">
        <v>21.29</v>
      </c>
      <c r="M202" s="9">
        <v>98.6</v>
      </c>
      <c r="N202" s="9">
        <v>30.01</v>
      </c>
      <c r="O202" s="1">
        <f t="shared" si="15"/>
        <v>29.290651014065052</v>
      </c>
      <c r="P202" s="1" t="s">
        <v>1</v>
      </c>
      <c r="Q202" s="1" t="s">
        <v>3</v>
      </c>
    </row>
    <row r="203" spans="1:17" ht="13.35" customHeight="1" x14ac:dyDescent="0.25">
      <c r="A203" s="8">
        <v>232462</v>
      </c>
      <c r="B203" s="1" t="s">
        <v>2014</v>
      </c>
      <c r="C203" s="1" t="s">
        <v>2216</v>
      </c>
      <c r="D203" s="1" t="str">
        <f t="shared" si="12"/>
        <v>20</v>
      </c>
      <c r="E203" s="9">
        <v>317600</v>
      </c>
      <c r="F203" s="9">
        <v>144050</v>
      </c>
      <c r="G203" s="9">
        <v>564960</v>
      </c>
      <c r="H203" s="9">
        <v>15324</v>
      </c>
      <c r="I203" s="9" t="str">
        <f t="shared" si="13"/>
        <v>102</v>
      </c>
      <c r="J203" s="9">
        <f t="shared" si="14"/>
        <v>31.089600000000001</v>
      </c>
      <c r="K203" s="9">
        <v>73.5</v>
      </c>
      <c r="L203" s="9">
        <v>22.41</v>
      </c>
      <c r="M203" s="9">
        <v>102.2</v>
      </c>
      <c r="N203" s="9">
        <v>31.16</v>
      </c>
      <c r="O203" s="1">
        <f t="shared" si="15"/>
        <v>29.374690317130906</v>
      </c>
      <c r="P203" s="1" t="s">
        <v>1</v>
      </c>
      <c r="Q203" s="1" t="s">
        <v>3</v>
      </c>
    </row>
    <row r="204" spans="1:17" ht="13.35" customHeight="1" x14ac:dyDescent="0.25">
      <c r="A204" s="8">
        <v>232463</v>
      </c>
      <c r="B204" s="1" t="s">
        <v>2014</v>
      </c>
      <c r="C204" s="1" t="s">
        <v>2217</v>
      </c>
      <c r="D204" s="1" t="str">
        <f t="shared" si="12"/>
        <v>21</v>
      </c>
      <c r="E204" s="9">
        <v>343200</v>
      </c>
      <c r="F204" s="9">
        <v>155650</v>
      </c>
      <c r="G204" s="9">
        <v>590230</v>
      </c>
      <c r="H204" s="9">
        <v>16009</v>
      </c>
      <c r="I204" s="9" t="str">
        <f t="shared" si="13"/>
        <v>102</v>
      </c>
      <c r="J204" s="9">
        <f t="shared" si="14"/>
        <v>31.089600000000001</v>
      </c>
      <c r="K204" s="9">
        <v>77.2</v>
      </c>
      <c r="L204" s="9">
        <v>24.65</v>
      </c>
      <c r="M204" s="9">
        <v>105.9</v>
      </c>
      <c r="N204" s="9">
        <v>32.28</v>
      </c>
      <c r="O204" s="1">
        <f t="shared" si="15"/>
        <v>26.143622656751084</v>
      </c>
      <c r="P204" s="1" t="s">
        <v>1</v>
      </c>
      <c r="Q204" s="1" t="s">
        <v>3</v>
      </c>
    </row>
    <row r="205" spans="1:17" ht="13.35" customHeight="1" x14ac:dyDescent="0.25">
      <c r="A205" s="8">
        <v>232464</v>
      </c>
      <c r="B205" s="1" t="s">
        <v>2014</v>
      </c>
      <c r="C205" s="1" t="s">
        <v>2218</v>
      </c>
      <c r="D205" s="1" t="str">
        <f t="shared" si="12"/>
        <v>22</v>
      </c>
      <c r="E205" s="9">
        <v>364800</v>
      </c>
      <c r="F205" s="9">
        <v>165450</v>
      </c>
      <c r="G205" s="9">
        <v>615490</v>
      </c>
      <c r="H205" s="9">
        <v>16695</v>
      </c>
      <c r="I205" s="9" t="str">
        <f t="shared" si="13"/>
        <v>102</v>
      </c>
      <c r="J205" s="9">
        <f t="shared" si="14"/>
        <v>31.089600000000001</v>
      </c>
      <c r="K205" s="9">
        <v>80.900000000000006</v>
      </c>
      <c r="L205" s="9">
        <v>24.65</v>
      </c>
      <c r="M205" s="9">
        <v>109.6</v>
      </c>
      <c r="N205" s="9">
        <v>33.4</v>
      </c>
      <c r="O205" s="1">
        <f t="shared" si="15"/>
        <v>29.374690317130906</v>
      </c>
      <c r="P205" s="1" t="s">
        <v>1</v>
      </c>
      <c r="Q205" s="1" t="s">
        <v>3</v>
      </c>
    </row>
    <row r="206" spans="1:17" ht="13.35" customHeight="1" x14ac:dyDescent="0.25">
      <c r="A206" s="8">
        <v>232465</v>
      </c>
      <c r="B206" s="1" t="s">
        <v>2014</v>
      </c>
      <c r="C206" s="1" t="s">
        <v>2219</v>
      </c>
      <c r="D206" s="1" t="str">
        <f t="shared" si="12"/>
        <v>23</v>
      </c>
      <c r="E206" s="9">
        <v>393300</v>
      </c>
      <c r="F206" s="9">
        <v>178400</v>
      </c>
      <c r="G206" s="9">
        <v>640750</v>
      </c>
      <c r="H206" s="9">
        <v>17380</v>
      </c>
      <c r="I206" s="9" t="str">
        <f t="shared" si="13"/>
        <v>102</v>
      </c>
      <c r="J206" s="9">
        <f t="shared" si="14"/>
        <v>31.089600000000001</v>
      </c>
      <c r="K206" s="9">
        <v>84.5</v>
      </c>
      <c r="L206" s="9">
        <v>25.76</v>
      </c>
      <c r="M206" s="9">
        <v>113.2</v>
      </c>
      <c r="N206" s="9">
        <v>34.51</v>
      </c>
      <c r="O206" s="1">
        <f t="shared" si="15"/>
        <v>29.374690317130895</v>
      </c>
      <c r="P206" s="1" t="s">
        <v>1</v>
      </c>
      <c r="Q206" s="1" t="s">
        <v>3</v>
      </c>
    </row>
    <row r="207" spans="1:17" ht="13.35" customHeight="1" x14ac:dyDescent="0.25">
      <c r="A207" s="8">
        <v>232471</v>
      </c>
      <c r="B207" s="1" t="s">
        <v>2014</v>
      </c>
      <c r="C207" s="1" t="s">
        <v>2220</v>
      </c>
      <c r="D207" s="1" t="str">
        <f t="shared" si="12"/>
        <v>09</v>
      </c>
      <c r="E207" s="9">
        <v>140000</v>
      </c>
      <c r="F207" s="9">
        <v>63500</v>
      </c>
      <c r="G207" s="9">
        <v>325560</v>
      </c>
      <c r="H207" s="9">
        <v>8830</v>
      </c>
      <c r="I207" s="9" t="str">
        <f t="shared" si="13"/>
        <v>108</v>
      </c>
      <c r="J207" s="9">
        <f t="shared" si="14"/>
        <v>32.918399999999998</v>
      </c>
      <c r="K207" s="9">
        <v>33.200000000000003</v>
      </c>
      <c r="L207" s="9">
        <v>10.11</v>
      </c>
      <c r="M207" s="9">
        <v>63.6</v>
      </c>
      <c r="N207" s="9">
        <v>19.39</v>
      </c>
      <c r="O207" s="1">
        <f t="shared" si="15"/>
        <v>29.415104275299811</v>
      </c>
      <c r="P207" s="1" t="s">
        <v>1</v>
      </c>
      <c r="Q207" s="1" t="s">
        <v>3</v>
      </c>
    </row>
    <row r="208" spans="1:17" ht="13.35" customHeight="1" x14ac:dyDescent="0.25">
      <c r="A208" s="8">
        <v>232472</v>
      </c>
      <c r="B208" s="1" t="s">
        <v>2014</v>
      </c>
      <c r="C208" s="1" t="s">
        <v>2221</v>
      </c>
      <c r="D208" s="1" t="str">
        <f t="shared" si="12"/>
        <v>10</v>
      </c>
      <c r="E208" s="9">
        <v>154900</v>
      </c>
      <c r="F208" s="9">
        <v>70250</v>
      </c>
      <c r="G208" s="9">
        <v>353880</v>
      </c>
      <c r="H208" s="9">
        <v>9599</v>
      </c>
      <c r="I208" s="9" t="str">
        <f t="shared" si="13"/>
        <v>108</v>
      </c>
      <c r="J208" s="9">
        <f t="shared" si="14"/>
        <v>32.918399999999998</v>
      </c>
      <c r="K208" s="9">
        <v>36.799999999999997</v>
      </c>
      <c r="L208" s="9">
        <v>11.23</v>
      </c>
      <c r="M208" s="9">
        <v>67.3</v>
      </c>
      <c r="N208" s="9">
        <v>20.5</v>
      </c>
      <c r="O208" s="1">
        <f t="shared" si="15"/>
        <v>29.388683398857268</v>
      </c>
      <c r="P208" s="1" t="s">
        <v>1</v>
      </c>
      <c r="Q208" s="1" t="s">
        <v>3</v>
      </c>
    </row>
    <row r="209" spans="1:17" ht="13.35" customHeight="1" x14ac:dyDescent="0.25">
      <c r="A209" s="8">
        <v>232473</v>
      </c>
      <c r="B209" s="1" t="s">
        <v>2014</v>
      </c>
      <c r="C209" s="1" t="s">
        <v>2222</v>
      </c>
      <c r="D209" s="1" t="str">
        <f t="shared" si="12"/>
        <v>11</v>
      </c>
      <c r="E209" s="9">
        <v>170200</v>
      </c>
      <c r="F209" s="9">
        <v>77200</v>
      </c>
      <c r="G209" s="9">
        <v>382200</v>
      </c>
      <c r="H209" s="9">
        <v>10367</v>
      </c>
      <c r="I209" s="9" t="str">
        <f t="shared" si="13"/>
        <v>108</v>
      </c>
      <c r="J209" s="9">
        <f t="shared" si="14"/>
        <v>32.918399999999998</v>
      </c>
      <c r="K209" s="9">
        <v>40.5</v>
      </c>
      <c r="L209" s="9">
        <v>12.35</v>
      </c>
      <c r="M209" s="9">
        <v>70.900000000000006</v>
      </c>
      <c r="N209" s="9">
        <v>21.62</v>
      </c>
      <c r="O209" s="1">
        <f t="shared" si="15"/>
        <v>29.388683398857268</v>
      </c>
      <c r="P209" s="1" t="s">
        <v>1</v>
      </c>
      <c r="Q209" s="1" t="s">
        <v>3</v>
      </c>
    </row>
    <row r="210" spans="1:17" ht="13.35" customHeight="1" x14ac:dyDescent="0.25">
      <c r="A210" s="8">
        <v>232474</v>
      </c>
      <c r="B210" s="1" t="s">
        <v>2014</v>
      </c>
      <c r="C210" s="1" t="s">
        <v>2223</v>
      </c>
      <c r="D210" s="1" t="str">
        <f t="shared" si="12"/>
        <v>12</v>
      </c>
      <c r="E210" s="9">
        <v>186100</v>
      </c>
      <c r="F210" s="9">
        <v>84400</v>
      </c>
      <c r="G210" s="9">
        <v>410520</v>
      </c>
      <c r="H210" s="9">
        <v>11135</v>
      </c>
      <c r="I210" s="9" t="str">
        <f t="shared" si="13"/>
        <v>108</v>
      </c>
      <c r="J210" s="9">
        <f t="shared" si="14"/>
        <v>32.918399999999998</v>
      </c>
      <c r="K210" s="9">
        <v>44.2</v>
      </c>
      <c r="L210" s="9">
        <v>13.46</v>
      </c>
      <c r="M210" s="9">
        <v>74.599999999999994</v>
      </c>
      <c r="N210" s="9">
        <v>22.74</v>
      </c>
      <c r="O210" s="1">
        <f t="shared" si="15"/>
        <v>29.415104275299807</v>
      </c>
      <c r="P210" s="1" t="s">
        <v>1</v>
      </c>
      <c r="Q210" s="1" t="s">
        <v>3</v>
      </c>
    </row>
    <row r="211" spans="1:17" ht="13.35" customHeight="1" x14ac:dyDescent="0.25">
      <c r="A211" s="8">
        <v>232475</v>
      </c>
      <c r="B211" s="1" t="s">
        <v>2014</v>
      </c>
      <c r="C211" s="1" t="s">
        <v>2224</v>
      </c>
      <c r="D211" s="1" t="str">
        <f t="shared" si="12"/>
        <v>13</v>
      </c>
      <c r="E211" s="9">
        <v>203600</v>
      </c>
      <c r="F211" s="9">
        <v>92350</v>
      </c>
      <c r="G211" s="9">
        <v>438840</v>
      </c>
      <c r="H211" s="9">
        <v>11903</v>
      </c>
      <c r="I211" s="9" t="str">
        <f t="shared" si="13"/>
        <v>108</v>
      </c>
      <c r="J211" s="9">
        <f t="shared" si="14"/>
        <v>32.918399999999998</v>
      </c>
      <c r="K211" s="9">
        <v>47.8</v>
      </c>
      <c r="L211" s="9">
        <v>14.58</v>
      </c>
      <c r="M211" s="9">
        <v>78.3</v>
      </c>
      <c r="N211" s="9">
        <v>23.86</v>
      </c>
      <c r="O211" s="1">
        <f t="shared" si="15"/>
        <v>29.415104275299807</v>
      </c>
      <c r="P211" s="1" t="s">
        <v>1</v>
      </c>
      <c r="Q211" s="1" t="s">
        <v>3</v>
      </c>
    </row>
    <row r="212" spans="1:17" ht="13.35" customHeight="1" x14ac:dyDescent="0.25">
      <c r="A212" s="8">
        <v>232476</v>
      </c>
      <c r="B212" s="1" t="s">
        <v>2014</v>
      </c>
      <c r="C212" s="1" t="s">
        <v>2225</v>
      </c>
      <c r="D212" s="1" t="str">
        <f t="shared" si="12"/>
        <v>14</v>
      </c>
      <c r="E212" s="9">
        <v>225300</v>
      </c>
      <c r="F212" s="9">
        <v>102200</v>
      </c>
      <c r="G212" s="9">
        <v>467160</v>
      </c>
      <c r="H212" s="9">
        <v>12671</v>
      </c>
      <c r="I212" s="9" t="str">
        <f t="shared" si="13"/>
        <v>108</v>
      </c>
      <c r="J212" s="9">
        <f t="shared" si="14"/>
        <v>32.918399999999998</v>
      </c>
      <c r="K212" s="9">
        <v>51.5</v>
      </c>
      <c r="L212" s="9">
        <v>15.7</v>
      </c>
      <c r="M212" s="9">
        <v>81.900000000000006</v>
      </c>
      <c r="N212" s="9">
        <v>24.97</v>
      </c>
      <c r="O212" s="1">
        <f t="shared" si="15"/>
        <v>29.388683398857268</v>
      </c>
      <c r="P212" s="1" t="s">
        <v>1</v>
      </c>
      <c r="Q212" s="1" t="s">
        <v>3</v>
      </c>
    </row>
    <row r="213" spans="1:17" ht="13.35" customHeight="1" x14ac:dyDescent="0.25">
      <c r="A213" s="8">
        <v>232478</v>
      </c>
      <c r="B213" s="1" t="s">
        <v>2014</v>
      </c>
      <c r="C213" s="1" t="s">
        <v>2226</v>
      </c>
      <c r="D213" s="1" t="str">
        <f t="shared" si="12"/>
        <v>16</v>
      </c>
      <c r="E213" s="9">
        <v>262700</v>
      </c>
      <c r="F213" s="9">
        <v>119150</v>
      </c>
      <c r="G213" s="9">
        <v>523960</v>
      </c>
      <c r="H213" s="9">
        <v>14212</v>
      </c>
      <c r="I213" s="9" t="str">
        <f t="shared" si="13"/>
        <v>108</v>
      </c>
      <c r="J213" s="9">
        <f t="shared" si="14"/>
        <v>32.918399999999998</v>
      </c>
      <c r="K213" s="9">
        <v>58.9</v>
      </c>
      <c r="L213" s="9">
        <v>17.940000000000001</v>
      </c>
      <c r="M213" s="9">
        <v>89.3</v>
      </c>
      <c r="N213" s="9">
        <v>27.22</v>
      </c>
      <c r="O213" s="1">
        <f t="shared" si="15"/>
        <v>29.415104275299807</v>
      </c>
      <c r="P213" s="1" t="s">
        <v>1</v>
      </c>
      <c r="Q213" s="1" t="s">
        <v>3</v>
      </c>
    </row>
    <row r="214" spans="1:17" ht="13.35" customHeight="1" x14ac:dyDescent="0.25">
      <c r="A214" s="8">
        <v>232479</v>
      </c>
      <c r="B214" s="1" t="s">
        <v>2014</v>
      </c>
      <c r="C214" s="1" t="s">
        <v>2227</v>
      </c>
      <c r="D214" s="1" t="str">
        <f t="shared" si="12"/>
        <v>17</v>
      </c>
      <c r="E214" s="9">
        <v>284800</v>
      </c>
      <c r="F214" s="9">
        <v>129200</v>
      </c>
      <c r="G214" s="9">
        <v>552280</v>
      </c>
      <c r="H214" s="9">
        <v>14212</v>
      </c>
      <c r="I214" s="9" t="str">
        <f t="shared" si="13"/>
        <v>108</v>
      </c>
      <c r="J214" s="9">
        <f t="shared" si="14"/>
        <v>32.918399999999998</v>
      </c>
      <c r="K214" s="9">
        <v>62.5</v>
      </c>
      <c r="L214" s="9">
        <v>17.940000000000001</v>
      </c>
      <c r="M214" s="9">
        <v>93</v>
      </c>
      <c r="N214" s="9">
        <v>27.22</v>
      </c>
      <c r="O214" s="1">
        <f t="shared" si="15"/>
        <v>29.415104275299807</v>
      </c>
      <c r="P214" s="1" t="s">
        <v>1</v>
      </c>
      <c r="Q214" s="1" t="s">
        <v>3</v>
      </c>
    </row>
    <row r="215" spans="1:17" ht="13.35" customHeight="1" x14ac:dyDescent="0.25">
      <c r="A215" s="8">
        <v>232480</v>
      </c>
      <c r="B215" s="1" t="s">
        <v>2014</v>
      </c>
      <c r="C215" s="1" t="s">
        <v>2228</v>
      </c>
      <c r="D215" s="1" t="str">
        <f t="shared" si="12"/>
        <v>18</v>
      </c>
      <c r="E215" s="9">
        <v>307900</v>
      </c>
      <c r="F215" s="9">
        <v>139600</v>
      </c>
      <c r="G215" s="9">
        <v>580600</v>
      </c>
      <c r="H215" s="9">
        <v>15748</v>
      </c>
      <c r="I215" s="9" t="str">
        <f t="shared" si="13"/>
        <v>108</v>
      </c>
      <c r="J215" s="9">
        <f t="shared" si="14"/>
        <v>32.918399999999998</v>
      </c>
      <c r="K215" s="9">
        <v>66.2</v>
      </c>
      <c r="L215" s="9">
        <v>20.170000000000002</v>
      </c>
      <c r="M215" s="9">
        <v>96.6</v>
      </c>
      <c r="N215" s="9">
        <v>29.45</v>
      </c>
      <c r="O215" s="1">
        <f t="shared" si="15"/>
        <v>29.415104275299807</v>
      </c>
      <c r="P215" s="1" t="s">
        <v>1</v>
      </c>
      <c r="Q215" s="1" t="s">
        <v>3</v>
      </c>
    </row>
    <row r="216" spans="1:17" ht="13.35" customHeight="1" x14ac:dyDescent="0.25">
      <c r="A216" s="8">
        <v>232481</v>
      </c>
      <c r="B216" s="1" t="s">
        <v>2014</v>
      </c>
      <c r="C216" s="1" t="s">
        <v>2229</v>
      </c>
      <c r="D216" s="1" t="str">
        <f t="shared" si="12"/>
        <v>19</v>
      </c>
      <c r="E216" s="9">
        <v>335300</v>
      </c>
      <c r="F216" s="9">
        <v>152050</v>
      </c>
      <c r="G216" s="9">
        <v>608920</v>
      </c>
      <c r="H216" s="9">
        <v>16516</v>
      </c>
      <c r="I216" s="9" t="str">
        <f t="shared" si="13"/>
        <v>108</v>
      </c>
      <c r="J216" s="9">
        <f t="shared" si="14"/>
        <v>32.918399999999998</v>
      </c>
      <c r="K216" s="9">
        <v>69.900000000000006</v>
      </c>
      <c r="L216" s="9">
        <v>21.29</v>
      </c>
      <c r="M216" s="9">
        <v>100.3</v>
      </c>
      <c r="N216" s="9">
        <v>30.57</v>
      </c>
      <c r="O216" s="1">
        <f t="shared" si="15"/>
        <v>29.415104275299811</v>
      </c>
      <c r="P216" s="1" t="s">
        <v>1</v>
      </c>
      <c r="Q216" s="1" t="s">
        <v>3</v>
      </c>
    </row>
    <row r="217" spans="1:17" ht="13.35" customHeight="1" x14ac:dyDescent="0.25">
      <c r="A217" s="8">
        <v>232482</v>
      </c>
      <c r="B217" s="1" t="s">
        <v>2014</v>
      </c>
      <c r="C217" s="1" t="s">
        <v>2230</v>
      </c>
      <c r="D217" s="1" t="str">
        <f t="shared" si="12"/>
        <v>20</v>
      </c>
      <c r="E217" s="9">
        <v>358400</v>
      </c>
      <c r="F217" s="9">
        <v>162550</v>
      </c>
      <c r="G217" s="9">
        <v>637240</v>
      </c>
      <c r="H217" s="9">
        <v>17285</v>
      </c>
      <c r="I217" s="9" t="str">
        <f t="shared" si="13"/>
        <v>108</v>
      </c>
      <c r="J217" s="9">
        <f t="shared" si="14"/>
        <v>32.918399999999998</v>
      </c>
      <c r="K217" s="9">
        <v>73.5</v>
      </c>
      <c r="L217" s="9">
        <v>22.41</v>
      </c>
      <c r="M217" s="9">
        <v>104</v>
      </c>
      <c r="N217" s="9">
        <v>31.69</v>
      </c>
      <c r="O217" s="1">
        <f t="shared" si="15"/>
        <v>29.415104275299811</v>
      </c>
      <c r="P217" s="1" t="s">
        <v>1</v>
      </c>
      <c r="Q217" s="1" t="s">
        <v>3</v>
      </c>
    </row>
    <row r="218" spans="1:17" ht="13.35" customHeight="1" x14ac:dyDescent="0.25">
      <c r="A218" s="8">
        <v>232483</v>
      </c>
      <c r="B218" s="1" t="s">
        <v>2014</v>
      </c>
      <c r="C218" s="1" t="s">
        <v>2231</v>
      </c>
      <c r="D218" s="1" t="str">
        <f t="shared" si="12"/>
        <v>21</v>
      </c>
      <c r="E218" s="9">
        <v>385300</v>
      </c>
      <c r="F218" s="9">
        <v>174750</v>
      </c>
      <c r="G218" s="9">
        <v>665560</v>
      </c>
      <c r="H218" s="9">
        <v>18053</v>
      </c>
      <c r="I218" s="9" t="str">
        <f t="shared" si="13"/>
        <v>108</v>
      </c>
      <c r="J218" s="9">
        <f t="shared" si="14"/>
        <v>32.918399999999998</v>
      </c>
      <c r="K218" s="9">
        <v>77.2</v>
      </c>
      <c r="L218" s="9">
        <v>23.53</v>
      </c>
      <c r="M218" s="9">
        <v>107.6</v>
      </c>
      <c r="N218" s="9">
        <v>32.799999999999997</v>
      </c>
      <c r="O218" s="1">
        <f t="shared" si="15"/>
        <v>29.388683398857264</v>
      </c>
      <c r="P218" s="1" t="s">
        <v>1</v>
      </c>
      <c r="Q218" s="1" t="s">
        <v>3</v>
      </c>
    </row>
    <row r="219" spans="1:17" ht="13.35" customHeight="1" x14ac:dyDescent="0.25">
      <c r="A219" s="8">
        <v>232484</v>
      </c>
      <c r="B219" s="1" t="s">
        <v>2014</v>
      </c>
      <c r="C219" s="1" t="s">
        <v>2232</v>
      </c>
      <c r="D219" s="1" t="str">
        <f t="shared" si="12"/>
        <v>22</v>
      </c>
      <c r="E219" s="9">
        <v>410500</v>
      </c>
      <c r="F219" s="9">
        <v>186200</v>
      </c>
      <c r="G219" s="9">
        <v>693880</v>
      </c>
      <c r="H219" s="9">
        <v>18821</v>
      </c>
      <c r="I219" s="9" t="str">
        <f t="shared" si="13"/>
        <v>108</v>
      </c>
      <c r="J219" s="9">
        <f t="shared" si="14"/>
        <v>32.918399999999998</v>
      </c>
      <c r="K219" s="9">
        <v>80.900000000000006</v>
      </c>
      <c r="L219" s="9">
        <v>24.65</v>
      </c>
      <c r="M219" s="9">
        <v>111.3</v>
      </c>
      <c r="N219" s="9">
        <v>33.92</v>
      </c>
      <c r="O219" s="1">
        <f t="shared" si="15"/>
        <v>29.388683398857275</v>
      </c>
      <c r="P219" s="1" t="s">
        <v>1</v>
      </c>
      <c r="Q219" s="1" t="s">
        <v>3</v>
      </c>
    </row>
    <row r="220" spans="1:17" ht="13.35" customHeight="1" x14ac:dyDescent="0.25">
      <c r="A220" s="8">
        <v>232486</v>
      </c>
      <c r="B220" s="1" t="s">
        <v>2014</v>
      </c>
      <c r="C220" s="1" t="s">
        <v>2233</v>
      </c>
      <c r="D220" s="1" t="str">
        <f t="shared" ref="D220:D283" si="16">MID(C220,9,2)</f>
        <v>09</v>
      </c>
      <c r="E220" s="9">
        <v>47300</v>
      </c>
      <c r="F220" s="9">
        <v>21450</v>
      </c>
      <c r="G220" s="9">
        <v>111330</v>
      </c>
      <c r="H220" s="9">
        <v>3020</v>
      </c>
      <c r="I220" s="9" t="str">
        <f t="shared" ref="I220:I271" si="17">MID(C220,7,2)</f>
        <v>66</v>
      </c>
      <c r="J220" s="9">
        <f t="shared" si="14"/>
        <v>20.116800000000001</v>
      </c>
      <c r="K220" s="9">
        <v>33.200000000000003</v>
      </c>
      <c r="L220" s="9">
        <v>10.11</v>
      </c>
      <c r="M220" s="9">
        <v>51.7</v>
      </c>
      <c r="N220" s="9">
        <v>15.77</v>
      </c>
      <c r="O220" s="1">
        <f t="shared" si="15"/>
        <v>29.36705610505425</v>
      </c>
      <c r="P220" s="1" t="s">
        <v>1</v>
      </c>
      <c r="Q220" s="1" t="s">
        <v>3</v>
      </c>
    </row>
    <row r="221" spans="1:17" ht="13.35" customHeight="1" x14ac:dyDescent="0.25">
      <c r="A221" s="8">
        <v>232487</v>
      </c>
      <c r="B221" s="1" t="s">
        <v>2014</v>
      </c>
      <c r="C221" s="1" t="s">
        <v>2234</v>
      </c>
      <c r="D221" s="1" t="str">
        <f t="shared" si="16"/>
        <v>10</v>
      </c>
      <c r="E221" s="9">
        <v>52400</v>
      </c>
      <c r="F221" s="9">
        <v>23750</v>
      </c>
      <c r="G221" s="9">
        <v>121900</v>
      </c>
      <c r="H221" s="9">
        <v>3307</v>
      </c>
      <c r="I221" s="9" t="str">
        <f t="shared" si="17"/>
        <v>66</v>
      </c>
      <c r="J221" s="9">
        <f t="shared" si="14"/>
        <v>20.116800000000001</v>
      </c>
      <c r="K221" s="9">
        <v>36.799999999999997</v>
      </c>
      <c r="L221" s="9">
        <v>11.23</v>
      </c>
      <c r="M221" s="9">
        <v>55.4</v>
      </c>
      <c r="N221" s="9">
        <v>16.89</v>
      </c>
      <c r="O221" s="1">
        <f t="shared" si="15"/>
        <v>29.36705610505425</v>
      </c>
      <c r="P221" s="1" t="s">
        <v>1</v>
      </c>
      <c r="Q221" s="1" t="s">
        <v>3</v>
      </c>
    </row>
    <row r="222" spans="1:17" ht="13.35" customHeight="1" x14ac:dyDescent="0.25">
      <c r="A222" s="8">
        <v>232488</v>
      </c>
      <c r="B222" s="1" t="s">
        <v>2014</v>
      </c>
      <c r="C222" s="1" t="s">
        <v>2235</v>
      </c>
      <c r="D222" s="1" t="str">
        <f t="shared" si="16"/>
        <v>11</v>
      </c>
      <c r="E222" s="9">
        <v>58000</v>
      </c>
      <c r="F222" s="9">
        <v>26350</v>
      </c>
      <c r="G222" s="9">
        <v>132480</v>
      </c>
      <c r="H222" s="9">
        <v>3593</v>
      </c>
      <c r="I222" s="9" t="str">
        <f t="shared" si="17"/>
        <v>66</v>
      </c>
      <c r="J222" s="9">
        <f t="shared" si="14"/>
        <v>20.116800000000001</v>
      </c>
      <c r="K222" s="9">
        <v>40.5</v>
      </c>
      <c r="L222" s="9">
        <v>12.35</v>
      </c>
      <c r="M222" s="9">
        <v>59.1</v>
      </c>
      <c r="N222" s="9">
        <v>18</v>
      </c>
      <c r="O222" s="1">
        <f t="shared" si="15"/>
        <v>29.323773943429117</v>
      </c>
      <c r="P222" s="1" t="s">
        <v>1</v>
      </c>
      <c r="Q222" s="1" t="s">
        <v>3</v>
      </c>
    </row>
    <row r="223" spans="1:17" ht="13.35" customHeight="1" x14ac:dyDescent="0.25">
      <c r="A223" s="8">
        <v>232489</v>
      </c>
      <c r="B223" s="1" t="s">
        <v>2014</v>
      </c>
      <c r="C223" s="1" t="s">
        <v>2236</v>
      </c>
      <c r="D223" s="1" t="str">
        <f t="shared" si="16"/>
        <v>12</v>
      </c>
      <c r="E223" s="9">
        <v>63200</v>
      </c>
      <c r="F223" s="9">
        <v>28650</v>
      </c>
      <c r="G223" s="9">
        <v>143060</v>
      </c>
      <c r="H223" s="9">
        <v>3880</v>
      </c>
      <c r="I223" s="9" t="str">
        <f t="shared" si="17"/>
        <v>66</v>
      </c>
      <c r="J223" s="9">
        <f t="shared" si="14"/>
        <v>20.116800000000001</v>
      </c>
      <c r="K223" s="9">
        <v>44.2</v>
      </c>
      <c r="L223" s="9">
        <v>13.46</v>
      </c>
      <c r="M223" s="9">
        <v>62.7</v>
      </c>
      <c r="N223" s="9">
        <v>19.12</v>
      </c>
      <c r="O223" s="1">
        <f t="shared" si="15"/>
        <v>29.36705610505425</v>
      </c>
      <c r="P223" s="1" t="s">
        <v>1</v>
      </c>
      <c r="Q223" s="1" t="s">
        <v>3</v>
      </c>
    </row>
    <row r="224" spans="1:17" ht="13.35" customHeight="1" x14ac:dyDescent="0.25">
      <c r="A224" s="8">
        <v>232490</v>
      </c>
      <c r="B224" s="1" t="s">
        <v>2014</v>
      </c>
      <c r="C224" s="1" t="s">
        <v>2237</v>
      </c>
      <c r="D224" s="1" t="str">
        <f t="shared" si="16"/>
        <v>13</v>
      </c>
      <c r="E224" s="9">
        <v>69000</v>
      </c>
      <c r="F224" s="9">
        <v>31300</v>
      </c>
      <c r="G224" s="9">
        <v>153630</v>
      </c>
      <c r="H224" s="9">
        <v>4167</v>
      </c>
      <c r="I224" s="9" t="str">
        <f t="shared" si="17"/>
        <v>66</v>
      </c>
      <c r="J224" s="9">
        <f t="shared" si="14"/>
        <v>20.116800000000001</v>
      </c>
      <c r="K224" s="9">
        <v>47.8</v>
      </c>
      <c r="L224" s="9">
        <v>14.58</v>
      </c>
      <c r="M224" s="9">
        <v>66.400000000000006</v>
      </c>
      <c r="N224" s="9">
        <v>20.239999999999998</v>
      </c>
      <c r="O224" s="1">
        <f t="shared" si="15"/>
        <v>29.36705610505425</v>
      </c>
      <c r="P224" s="1" t="s">
        <v>1</v>
      </c>
      <c r="Q224" s="1" t="s">
        <v>3</v>
      </c>
    </row>
    <row r="225" spans="1:17" ht="13.35" customHeight="1" x14ac:dyDescent="0.25">
      <c r="A225" s="8">
        <v>232491</v>
      </c>
      <c r="B225" s="1" t="s">
        <v>2014</v>
      </c>
      <c r="C225" s="1" t="s">
        <v>2238</v>
      </c>
      <c r="D225" s="1" t="str">
        <f t="shared" si="16"/>
        <v>14</v>
      </c>
      <c r="E225" s="9">
        <v>75300</v>
      </c>
      <c r="F225" s="9">
        <v>34150</v>
      </c>
      <c r="G225" s="9">
        <v>164210</v>
      </c>
      <c r="H225" s="9">
        <v>4454</v>
      </c>
      <c r="I225" s="9" t="str">
        <f t="shared" si="17"/>
        <v>66</v>
      </c>
      <c r="J225" s="9">
        <f t="shared" si="14"/>
        <v>20.116800000000001</v>
      </c>
      <c r="K225" s="9">
        <v>51.5</v>
      </c>
      <c r="L225" s="9">
        <v>15.7</v>
      </c>
      <c r="M225" s="9">
        <v>70.099999999999994</v>
      </c>
      <c r="N225" s="9">
        <v>21.36</v>
      </c>
      <c r="O225" s="1">
        <f t="shared" si="15"/>
        <v>29.36705610505425</v>
      </c>
      <c r="P225" s="1" t="s">
        <v>1</v>
      </c>
      <c r="Q225" s="1" t="s">
        <v>3</v>
      </c>
    </row>
    <row r="226" spans="1:17" ht="13.35" customHeight="1" x14ac:dyDescent="0.25">
      <c r="A226" s="8">
        <v>232492</v>
      </c>
      <c r="B226" s="1" t="s">
        <v>2014</v>
      </c>
      <c r="C226" s="1" t="s">
        <v>2239</v>
      </c>
      <c r="D226" s="1" t="str">
        <f t="shared" si="16"/>
        <v>15</v>
      </c>
      <c r="E226" s="9">
        <v>82000</v>
      </c>
      <c r="F226" s="9">
        <v>37200</v>
      </c>
      <c r="G226" s="9">
        <v>174780</v>
      </c>
      <c r="H226" s="9">
        <v>4741</v>
      </c>
      <c r="I226" s="9" t="str">
        <f t="shared" si="17"/>
        <v>66</v>
      </c>
      <c r="J226" s="9">
        <f t="shared" si="14"/>
        <v>20.116800000000001</v>
      </c>
      <c r="K226" s="9">
        <v>55.2</v>
      </c>
      <c r="L226" s="9">
        <v>16.82</v>
      </c>
      <c r="M226" s="9">
        <v>73.7</v>
      </c>
      <c r="N226" s="9">
        <v>22.47</v>
      </c>
      <c r="O226" s="1">
        <f t="shared" si="15"/>
        <v>29.323773943429117</v>
      </c>
      <c r="P226" s="1" t="s">
        <v>1</v>
      </c>
      <c r="Q226" s="1" t="s">
        <v>3</v>
      </c>
    </row>
    <row r="227" spans="1:17" ht="13.35" customHeight="1" x14ac:dyDescent="0.25">
      <c r="A227" s="8">
        <v>232493</v>
      </c>
      <c r="B227" s="1" t="s">
        <v>2014</v>
      </c>
      <c r="C227" s="1" t="s">
        <v>2240</v>
      </c>
      <c r="D227" s="1" t="str">
        <f t="shared" si="16"/>
        <v>16</v>
      </c>
      <c r="E227" s="9">
        <v>89900</v>
      </c>
      <c r="F227" s="9">
        <v>40800</v>
      </c>
      <c r="G227" s="9">
        <v>185360</v>
      </c>
      <c r="H227" s="9">
        <v>5028</v>
      </c>
      <c r="I227" s="9" t="str">
        <f t="shared" si="17"/>
        <v>66</v>
      </c>
      <c r="J227" s="9">
        <f t="shared" si="14"/>
        <v>20.116800000000001</v>
      </c>
      <c r="K227" s="9">
        <v>58.8</v>
      </c>
      <c r="L227" s="9">
        <v>17.93</v>
      </c>
      <c r="M227" s="9">
        <v>77.400000000000006</v>
      </c>
      <c r="N227" s="9">
        <v>23.59</v>
      </c>
      <c r="O227" s="1">
        <f t="shared" si="15"/>
        <v>29.36705610505425</v>
      </c>
      <c r="P227" s="1" t="s">
        <v>1</v>
      </c>
      <c r="Q227" s="1" t="s">
        <v>3</v>
      </c>
    </row>
    <row r="228" spans="1:17" ht="13.35" customHeight="1" x14ac:dyDescent="0.25">
      <c r="A228" s="8">
        <v>232494</v>
      </c>
      <c r="B228" s="1" t="s">
        <v>2014</v>
      </c>
      <c r="C228" s="1" t="s">
        <v>2241</v>
      </c>
      <c r="D228" s="1" t="str">
        <f t="shared" si="16"/>
        <v>17</v>
      </c>
      <c r="E228" s="9">
        <v>98400</v>
      </c>
      <c r="F228" s="9">
        <v>44600</v>
      </c>
      <c r="G228" s="9">
        <v>196000</v>
      </c>
      <c r="H228" s="9">
        <v>5316</v>
      </c>
      <c r="I228" s="9" t="str">
        <f t="shared" si="17"/>
        <v>66</v>
      </c>
      <c r="J228" s="9">
        <f t="shared" si="14"/>
        <v>20.116800000000001</v>
      </c>
      <c r="K228" s="9">
        <v>82.5</v>
      </c>
      <c r="L228" s="9">
        <v>19.059999999999999</v>
      </c>
      <c r="M228" s="9">
        <v>81.099999999999994</v>
      </c>
      <c r="N228" s="9">
        <v>24.72</v>
      </c>
      <c r="O228" s="1">
        <f t="shared" si="15"/>
        <v>29.36705610505425</v>
      </c>
      <c r="P228" s="1" t="s">
        <v>1</v>
      </c>
      <c r="Q228" s="1" t="s">
        <v>3</v>
      </c>
    </row>
    <row r="229" spans="1:17" ht="13.35" customHeight="1" x14ac:dyDescent="0.25">
      <c r="A229" s="8">
        <v>232495</v>
      </c>
      <c r="B229" s="1" t="s">
        <v>2014</v>
      </c>
      <c r="C229" s="1" t="s">
        <v>2242</v>
      </c>
      <c r="D229" s="1" t="str">
        <f t="shared" si="16"/>
        <v>18</v>
      </c>
      <c r="E229" s="9">
        <v>105300</v>
      </c>
      <c r="F229" s="9">
        <v>47750</v>
      </c>
      <c r="G229" s="9">
        <v>206570</v>
      </c>
      <c r="H229" s="9">
        <v>5603</v>
      </c>
      <c r="I229" s="9" t="str">
        <f t="shared" si="17"/>
        <v>66</v>
      </c>
      <c r="J229" s="9">
        <f t="shared" si="14"/>
        <v>20.116800000000001</v>
      </c>
      <c r="K229" s="9">
        <v>66.2</v>
      </c>
      <c r="L229" s="9">
        <v>20.170000000000002</v>
      </c>
      <c r="M229" s="9">
        <v>84.8</v>
      </c>
      <c r="N229" s="9">
        <v>25.83</v>
      </c>
      <c r="O229" s="1">
        <f t="shared" si="15"/>
        <v>29.367056105054235</v>
      </c>
      <c r="P229" s="1" t="s">
        <v>1</v>
      </c>
      <c r="Q229" s="1" t="s">
        <v>3</v>
      </c>
    </row>
    <row r="230" spans="1:17" ht="13.35" customHeight="1" x14ac:dyDescent="0.25">
      <c r="A230" s="8">
        <v>232496</v>
      </c>
      <c r="B230" s="1" t="s">
        <v>2014</v>
      </c>
      <c r="C230" s="1" t="s">
        <v>2243</v>
      </c>
      <c r="D230" s="1" t="str">
        <f t="shared" si="16"/>
        <v>19</v>
      </c>
      <c r="E230" s="9">
        <v>114700</v>
      </c>
      <c r="F230" s="9">
        <v>52050</v>
      </c>
      <c r="G230" s="9">
        <v>217150</v>
      </c>
      <c r="H230" s="9">
        <v>5890</v>
      </c>
      <c r="I230" s="9" t="str">
        <f t="shared" si="17"/>
        <v>66</v>
      </c>
      <c r="J230" s="9">
        <f t="shared" si="14"/>
        <v>20.116800000000001</v>
      </c>
      <c r="K230" s="9">
        <v>69.900000000000006</v>
      </c>
      <c r="L230" s="9">
        <v>21.29</v>
      </c>
      <c r="M230" s="9">
        <v>88.4</v>
      </c>
      <c r="N230" s="9">
        <v>26.95</v>
      </c>
      <c r="O230" s="1">
        <f t="shared" si="15"/>
        <v>29.36705610505425</v>
      </c>
      <c r="P230" s="1" t="s">
        <v>1</v>
      </c>
      <c r="Q230" s="1" t="s">
        <v>3</v>
      </c>
    </row>
    <row r="231" spans="1:17" ht="13.35" customHeight="1" x14ac:dyDescent="0.25">
      <c r="A231" s="8">
        <v>232497</v>
      </c>
      <c r="B231" s="1" t="s">
        <v>2014</v>
      </c>
      <c r="C231" s="1" t="s">
        <v>2244</v>
      </c>
      <c r="D231" s="1" t="str">
        <f t="shared" si="16"/>
        <v>20</v>
      </c>
      <c r="E231" s="9">
        <v>122900</v>
      </c>
      <c r="F231" s="9">
        <v>55750</v>
      </c>
      <c r="G231" s="9">
        <v>227730</v>
      </c>
      <c r="H231" s="9">
        <v>6177</v>
      </c>
      <c r="I231" s="9" t="str">
        <f t="shared" si="17"/>
        <v>66</v>
      </c>
      <c r="J231" s="9">
        <f t="shared" si="14"/>
        <v>20.116800000000001</v>
      </c>
      <c r="K231" s="9">
        <v>73.5</v>
      </c>
      <c r="L231" s="9">
        <v>22.41</v>
      </c>
      <c r="M231" s="9">
        <v>92.1</v>
      </c>
      <c r="N231" s="9">
        <v>28.07</v>
      </c>
      <c r="O231" s="1">
        <f t="shared" si="15"/>
        <v>29.36705610505425</v>
      </c>
      <c r="P231" s="1" t="s">
        <v>1</v>
      </c>
      <c r="Q231" s="1" t="s">
        <v>3</v>
      </c>
    </row>
    <row r="232" spans="1:17" ht="13.35" customHeight="1" x14ac:dyDescent="0.25">
      <c r="A232" s="8">
        <v>232498</v>
      </c>
      <c r="B232" s="1" t="s">
        <v>2014</v>
      </c>
      <c r="C232" s="1" t="s">
        <v>2245</v>
      </c>
      <c r="D232" s="1" t="str">
        <f t="shared" si="16"/>
        <v>21</v>
      </c>
      <c r="E232" s="9">
        <v>132600</v>
      </c>
      <c r="F232" s="9">
        <v>60100</v>
      </c>
      <c r="G232" s="9">
        <v>238300</v>
      </c>
      <c r="H232" s="9">
        <v>6464</v>
      </c>
      <c r="I232" s="9" t="str">
        <f t="shared" si="17"/>
        <v>66</v>
      </c>
      <c r="J232" s="9">
        <f t="shared" si="14"/>
        <v>20.116800000000001</v>
      </c>
      <c r="K232" s="9">
        <v>77.2</v>
      </c>
      <c r="L232" s="9">
        <v>23.53</v>
      </c>
      <c r="M232" s="9">
        <v>95.8</v>
      </c>
      <c r="N232" s="9">
        <v>29.19</v>
      </c>
      <c r="O232" s="1">
        <f t="shared" si="15"/>
        <v>29.36705610505425</v>
      </c>
      <c r="P232" s="1" t="s">
        <v>1</v>
      </c>
      <c r="Q232" s="1" t="s">
        <v>3</v>
      </c>
    </row>
    <row r="233" spans="1:17" ht="13.35" customHeight="1" x14ac:dyDescent="0.25">
      <c r="A233" s="8">
        <v>232499</v>
      </c>
      <c r="B233" s="1" t="s">
        <v>2014</v>
      </c>
      <c r="C233" s="1" t="s">
        <v>2246</v>
      </c>
      <c r="D233" s="1" t="str">
        <f t="shared" si="16"/>
        <v>22</v>
      </c>
      <c r="E233" s="9">
        <v>142100</v>
      </c>
      <c r="F233" s="9">
        <v>64450</v>
      </c>
      <c r="G233" s="9">
        <v>248800</v>
      </c>
      <c r="H233" s="9">
        <v>6751</v>
      </c>
      <c r="I233" s="9" t="str">
        <f t="shared" si="17"/>
        <v>66</v>
      </c>
      <c r="J233" s="9">
        <f t="shared" si="14"/>
        <v>20.116800000000001</v>
      </c>
      <c r="K233" s="9">
        <v>80.900000000000006</v>
      </c>
      <c r="L233" s="9">
        <v>24.65</v>
      </c>
      <c r="M233" s="9">
        <v>99.4</v>
      </c>
      <c r="N233" s="9">
        <v>30.3</v>
      </c>
      <c r="O233" s="1">
        <f t="shared" si="15"/>
        <v>29.323773943429128</v>
      </c>
      <c r="P233" s="1" t="s">
        <v>1</v>
      </c>
      <c r="Q233" s="1" t="s">
        <v>3</v>
      </c>
    </row>
    <row r="234" spans="1:17" ht="13.35" customHeight="1" x14ac:dyDescent="0.25">
      <c r="A234" s="8">
        <v>232500</v>
      </c>
      <c r="B234" s="1" t="s">
        <v>2014</v>
      </c>
      <c r="C234" s="1" t="s">
        <v>2247</v>
      </c>
      <c r="D234" s="1" t="str">
        <f t="shared" si="16"/>
        <v>23</v>
      </c>
      <c r="E234" s="9">
        <v>151100</v>
      </c>
      <c r="F234" s="9">
        <v>68500</v>
      </c>
      <c r="G234" s="9">
        <v>259460</v>
      </c>
      <c r="H234" s="9">
        <v>7037</v>
      </c>
      <c r="I234" s="9" t="str">
        <f t="shared" si="17"/>
        <v>66</v>
      </c>
      <c r="J234" s="9">
        <f t="shared" si="14"/>
        <v>20.116800000000001</v>
      </c>
      <c r="K234" s="9">
        <v>84.5</v>
      </c>
      <c r="L234" s="9">
        <v>25.76</v>
      </c>
      <c r="M234" s="9">
        <v>103.1</v>
      </c>
      <c r="N234" s="9">
        <v>31.42</v>
      </c>
      <c r="O234" s="1">
        <f t="shared" si="15"/>
        <v>29.36705610505425</v>
      </c>
      <c r="P234" s="1" t="s">
        <v>1</v>
      </c>
      <c r="Q234" s="1" t="s">
        <v>3</v>
      </c>
    </row>
    <row r="235" spans="1:17" ht="13.35" customHeight="1" x14ac:dyDescent="0.25">
      <c r="A235" s="8">
        <v>232502</v>
      </c>
      <c r="B235" s="1" t="s">
        <v>2014</v>
      </c>
      <c r="C235" s="1" t="s">
        <v>2248</v>
      </c>
      <c r="D235" s="1" t="str">
        <f t="shared" si="16"/>
        <v>09</v>
      </c>
      <c r="E235" s="9">
        <v>82900</v>
      </c>
      <c r="F235" s="9">
        <v>37600</v>
      </c>
      <c r="G235" s="9">
        <v>186230</v>
      </c>
      <c r="H235" s="9">
        <v>5051</v>
      </c>
      <c r="I235" s="9" t="str">
        <f t="shared" si="17"/>
        <v>84</v>
      </c>
      <c r="J235" s="9">
        <f t="shared" si="14"/>
        <v>25.603200000000001</v>
      </c>
      <c r="K235" s="9">
        <v>33.200000000000003</v>
      </c>
      <c r="L235" s="9">
        <v>11.23</v>
      </c>
      <c r="M235" s="9">
        <v>56.9</v>
      </c>
      <c r="N235" s="9">
        <v>18.46</v>
      </c>
      <c r="O235" s="1">
        <f t="shared" si="15"/>
        <v>29.456595052166577</v>
      </c>
      <c r="P235" s="1" t="s">
        <v>1</v>
      </c>
      <c r="Q235" s="1" t="s">
        <v>3</v>
      </c>
    </row>
    <row r="236" spans="1:17" ht="13.35" customHeight="1" x14ac:dyDescent="0.25">
      <c r="A236" s="8">
        <v>232503</v>
      </c>
      <c r="B236" s="1" t="s">
        <v>2014</v>
      </c>
      <c r="C236" s="1" t="s">
        <v>2249</v>
      </c>
      <c r="D236" s="1" t="str">
        <f t="shared" si="16"/>
        <v>10</v>
      </c>
      <c r="E236" s="9">
        <v>90300</v>
      </c>
      <c r="F236" s="9">
        <v>40950</v>
      </c>
      <c r="G236" s="9">
        <v>203360</v>
      </c>
      <c r="H236" s="9">
        <v>5516</v>
      </c>
      <c r="I236" s="9" t="str">
        <f t="shared" si="17"/>
        <v>84</v>
      </c>
      <c r="J236" s="9">
        <f t="shared" si="14"/>
        <v>25.603200000000001</v>
      </c>
      <c r="K236" s="9">
        <v>36.799999999999997</v>
      </c>
      <c r="L236" s="9">
        <v>11.23</v>
      </c>
      <c r="M236" s="9">
        <v>60.6</v>
      </c>
      <c r="N236" s="9">
        <v>18.46</v>
      </c>
      <c r="O236" s="1">
        <f t="shared" si="15"/>
        <v>29.456595052166577</v>
      </c>
      <c r="P236" s="1" t="s">
        <v>1</v>
      </c>
      <c r="Q236" s="1" t="s">
        <v>3</v>
      </c>
    </row>
    <row r="237" spans="1:17" ht="13.35" customHeight="1" x14ac:dyDescent="0.25">
      <c r="A237" s="8">
        <v>232504</v>
      </c>
      <c r="B237" s="1" t="s">
        <v>2014</v>
      </c>
      <c r="C237" s="1" t="s">
        <v>2250</v>
      </c>
      <c r="D237" s="1" t="str">
        <f t="shared" si="16"/>
        <v>11</v>
      </c>
      <c r="E237" s="9">
        <v>99200</v>
      </c>
      <c r="F237" s="9">
        <v>45000</v>
      </c>
      <c r="G237" s="9">
        <v>220490</v>
      </c>
      <c r="H237" s="9">
        <v>5981</v>
      </c>
      <c r="I237" s="9" t="str">
        <f t="shared" si="17"/>
        <v>84</v>
      </c>
      <c r="J237" s="9">
        <f t="shared" si="14"/>
        <v>25.603200000000001</v>
      </c>
      <c r="K237" s="9">
        <v>40.5</v>
      </c>
      <c r="L237" s="9">
        <v>12.35</v>
      </c>
      <c r="M237" s="9">
        <v>64.2</v>
      </c>
      <c r="N237" s="9">
        <v>19.579999999999998</v>
      </c>
      <c r="O237" s="1">
        <f t="shared" si="15"/>
        <v>29.45659505216657</v>
      </c>
      <c r="P237" s="1" t="s">
        <v>1</v>
      </c>
      <c r="Q237" s="1" t="s">
        <v>3</v>
      </c>
    </row>
    <row r="238" spans="1:17" ht="13.35" customHeight="1" x14ac:dyDescent="0.25">
      <c r="A238" s="8">
        <v>232505</v>
      </c>
      <c r="B238" s="1" t="s">
        <v>2014</v>
      </c>
      <c r="C238" s="1" t="s">
        <v>2251</v>
      </c>
      <c r="D238" s="1" t="str">
        <f t="shared" si="16"/>
        <v>12</v>
      </c>
      <c r="E238" s="9">
        <v>108300</v>
      </c>
      <c r="F238" s="9">
        <v>49100</v>
      </c>
      <c r="G238" s="9">
        <v>237630</v>
      </c>
      <c r="H238" s="9">
        <v>6445</v>
      </c>
      <c r="I238" s="9" t="str">
        <f t="shared" si="17"/>
        <v>84</v>
      </c>
      <c r="J238" s="9">
        <f t="shared" si="14"/>
        <v>25.603200000000001</v>
      </c>
      <c r="K238" s="9">
        <v>44.2</v>
      </c>
      <c r="L238" s="9">
        <v>13.46</v>
      </c>
      <c r="M238" s="9">
        <v>67.900000000000006</v>
      </c>
      <c r="N238" s="9">
        <v>20.7</v>
      </c>
      <c r="O238" s="1">
        <f t="shared" si="15"/>
        <v>29.490516829098251</v>
      </c>
      <c r="P238" s="1" t="s">
        <v>1</v>
      </c>
      <c r="Q238" s="1" t="s">
        <v>3</v>
      </c>
    </row>
    <row r="239" spans="1:17" ht="13.35" customHeight="1" x14ac:dyDescent="0.25">
      <c r="A239" s="8">
        <v>232506</v>
      </c>
      <c r="B239" s="1" t="s">
        <v>2014</v>
      </c>
      <c r="C239" s="1" t="s">
        <v>2252</v>
      </c>
      <c r="D239" s="1" t="str">
        <f t="shared" si="16"/>
        <v>13</v>
      </c>
      <c r="E239" s="9">
        <v>118100</v>
      </c>
      <c r="F239" s="9">
        <v>53600</v>
      </c>
      <c r="G239" s="9">
        <v>254760</v>
      </c>
      <c r="H239" s="9">
        <v>6910</v>
      </c>
      <c r="I239" s="9" t="str">
        <f t="shared" si="17"/>
        <v>84</v>
      </c>
      <c r="J239" s="9">
        <f t="shared" si="14"/>
        <v>25.603200000000001</v>
      </c>
      <c r="K239" s="9">
        <v>47.8</v>
      </c>
      <c r="L239" s="9">
        <v>14.58</v>
      </c>
      <c r="M239" s="9">
        <v>71.599999999999994</v>
      </c>
      <c r="N239" s="9">
        <v>21.82</v>
      </c>
      <c r="O239" s="1">
        <f t="shared" si="15"/>
        <v>29.490516829098258</v>
      </c>
      <c r="P239" s="1" t="s">
        <v>1</v>
      </c>
      <c r="Q239" s="1" t="s">
        <v>3</v>
      </c>
    </row>
    <row r="240" spans="1:17" ht="13.35" customHeight="1" x14ac:dyDescent="0.25">
      <c r="A240" s="8">
        <v>232507</v>
      </c>
      <c r="B240" s="1" t="s">
        <v>2014</v>
      </c>
      <c r="C240" s="1" t="s">
        <v>2253</v>
      </c>
      <c r="D240" s="1" t="str">
        <f t="shared" si="16"/>
        <v>14</v>
      </c>
      <c r="E240" s="9">
        <v>12770</v>
      </c>
      <c r="F240" s="9">
        <v>57900</v>
      </c>
      <c r="G240" s="9">
        <v>271890</v>
      </c>
      <c r="H240" s="9">
        <v>7375</v>
      </c>
      <c r="I240" s="9" t="str">
        <f t="shared" si="17"/>
        <v>84</v>
      </c>
      <c r="J240" s="9">
        <f t="shared" si="14"/>
        <v>25.603200000000001</v>
      </c>
      <c r="K240" s="9">
        <v>51.5</v>
      </c>
      <c r="L240" s="9">
        <v>15.7</v>
      </c>
      <c r="M240" s="9">
        <v>75.2</v>
      </c>
      <c r="N240" s="9">
        <v>22.93</v>
      </c>
      <c r="O240" s="1">
        <f t="shared" si="15"/>
        <v>29.456595052166577</v>
      </c>
      <c r="P240" s="1" t="s">
        <v>1</v>
      </c>
      <c r="Q240" s="1" t="s">
        <v>3</v>
      </c>
    </row>
    <row r="241" spans="1:17" ht="13.35" customHeight="1" x14ac:dyDescent="0.25">
      <c r="A241" s="8">
        <v>232508</v>
      </c>
      <c r="B241" s="1" t="s">
        <v>2014</v>
      </c>
      <c r="C241" s="1" t="s">
        <v>2254</v>
      </c>
      <c r="D241" s="1" t="str">
        <f t="shared" si="16"/>
        <v>15</v>
      </c>
      <c r="E241" s="9">
        <v>139100</v>
      </c>
      <c r="F241" s="9">
        <v>63100</v>
      </c>
      <c r="G241" s="9">
        <v>289020</v>
      </c>
      <c r="H241" s="9">
        <v>7839</v>
      </c>
      <c r="I241" s="9" t="str">
        <f t="shared" si="17"/>
        <v>84</v>
      </c>
      <c r="J241" s="9">
        <f t="shared" si="14"/>
        <v>25.603200000000001</v>
      </c>
      <c r="K241" s="9">
        <v>55.2</v>
      </c>
      <c r="L241" s="9">
        <v>16.82</v>
      </c>
      <c r="M241" s="9">
        <v>78.900000000000006</v>
      </c>
      <c r="N241" s="9">
        <v>24.05</v>
      </c>
      <c r="O241" s="1">
        <f t="shared" si="15"/>
        <v>29.456595052166577</v>
      </c>
      <c r="P241" s="1" t="s">
        <v>1</v>
      </c>
      <c r="Q241" s="1" t="s">
        <v>3</v>
      </c>
    </row>
    <row r="242" spans="1:17" ht="13.35" customHeight="1" x14ac:dyDescent="0.25">
      <c r="A242" s="8">
        <v>232509</v>
      </c>
      <c r="B242" s="1" t="s">
        <v>2014</v>
      </c>
      <c r="C242" s="1" t="s">
        <v>2255</v>
      </c>
      <c r="D242" s="1" t="str">
        <f t="shared" si="16"/>
        <v>16</v>
      </c>
      <c r="E242" s="9">
        <v>154300</v>
      </c>
      <c r="F242" s="9">
        <v>69950</v>
      </c>
      <c r="G242" s="9">
        <v>306150</v>
      </c>
      <c r="H242" s="9">
        <v>8304</v>
      </c>
      <c r="I242" s="9" t="str">
        <f t="shared" si="17"/>
        <v>84</v>
      </c>
      <c r="J242" s="9">
        <f t="shared" si="14"/>
        <v>25.603200000000001</v>
      </c>
      <c r="K242" s="9">
        <v>58.8</v>
      </c>
      <c r="L242" s="9">
        <v>17.93</v>
      </c>
      <c r="M242" s="9">
        <v>82.6</v>
      </c>
      <c r="N242" s="9">
        <v>25.17</v>
      </c>
      <c r="O242" s="1">
        <f t="shared" si="15"/>
        <v>29.490516829098258</v>
      </c>
      <c r="P242" s="1" t="s">
        <v>1</v>
      </c>
      <c r="Q242" s="1" t="s">
        <v>3</v>
      </c>
    </row>
    <row r="243" spans="1:17" ht="13.35" customHeight="1" x14ac:dyDescent="0.25">
      <c r="A243" s="8">
        <v>232510</v>
      </c>
      <c r="B243" s="1" t="s">
        <v>2014</v>
      </c>
      <c r="C243" s="1" t="s">
        <v>2256</v>
      </c>
      <c r="D243" s="1" t="str">
        <f t="shared" si="16"/>
        <v>17</v>
      </c>
      <c r="E243" s="9">
        <v>166400</v>
      </c>
      <c r="F243" s="9">
        <v>75450</v>
      </c>
      <c r="G243" s="9">
        <v>323380</v>
      </c>
      <c r="H243" s="9">
        <v>8771</v>
      </c>
      <c r="I243" s="9" t="str">
        <f t="shared" si="17"/>
        <v>84</v>
      </c>
      <c r="J243" s="9">
        <f t="shared" si="14"/>
        <v>25.603200000000001</v>
      </c>
      <c r="K243" s="9">
        <v>62.5</v>
      </c>
      <c r="L243" s="9">
        <v>19.059999999999999</v>
      </c>
      <c r="M243" s="9">
        <v>86.3</v>
      </c>
      <c r="N243" s="9">
        <v>26.29</v>
      </c>
      <c r="O243" s="1">
        <f t="shared" si="15"/>
        <v>29.456595052166577</v>
      </c>
      <c r="P243" s="1" t="s">
        <v>1</v>
      </c>
      <c r="Q243" s="1" t="s">
        <v>3</v>
      </c>
    </row>
    <row r="244" spans="1:17" ht="13.35" customHeight="1" x14ac:dyDescent="0.25">
      <c r="A244" s="8">
        <v>232511</v>
      </c>
      <c r="B244" s="1" t="s">
        <v>2014</v>
      </c>
      <c r="C244" s="1" t="s">
        <v>2257</v>
      </c>
      <c r="D244" s="1" t="str">
        <f t="shared" si="16"/>
        <v>18</v>
      </c>
      <c r="E244" s="9">
        <v>181100</v>
      </c>
      <c r="F244" s="9">
        <v>82100</v>
      </c>
      <c r="G244" s="9">
        <v>340510</v>
      </c>
      <c r="H244" s="9">
        <v>9236</v>
      </c>
      <c r="I244" s="9" t="str">
        <f t="shared" si="17"/>
        <v>84</v>
      </c>
      <c r="J244" s="9">
        <f t="shared" si="14"/>
        <v>25.603200000000001</v>
      </c>
      <c r="K244" s="9">
        <v>66.2</v>
      </c>
      <c r="L244" s="9">
        <v>20.170000000000002</v>
      </c>
      <c r="M244" s="9">
        <v>89.9</v>
      </c>
      <c r="N244" s="9">
        <v>27.41</v>
      </c>
      <c r="O244" s="1">
        <f t="shared" si="15"/>
        <v>29.490516829098251</v>
      </c>
      <c r="P244" s="1" t="s">
        <v>1</v>
      </c>
      <c r="Q244" s="1" t="s">
        <v>3</v>
      </c>
    </row>
    <row r="245" spans="1:17" ht="13.35" customHeight="1" x14ac:dyDescent="0.25">
      <c r="A245" s="8">
        <v>232512</v>
      </c>
      <c r="B245" s="1" t="s">
        <v>2014</v>
      </c>
      <c r="C245" s="1" t="s">
        <v>2258</v>
      </c>
      <c r="D245" s="1" t="str">
        <f t="shared" si="16"/>
        <v>19</v>
      </c>
      <c r="E245" s="9">
        <v>194500</v>
      </c>
      <c r="F245" s="9">
        <v>88250</v>
      </c>
      <c r="G245" s="9">
        <v>357650</v>
      </c>
      <c r="H245" s="9">
        <v>9701</v>
      </c>
      <c r="I245" s="9" t="str">
        <f t="shared" si="17"/>
        <v>84</v>
      </c>
      <c r="J245" s="9">
        <f t="shared" si="14"/>
        <v>25.603200000000001</v>
      </c>
      <c r="K245" s="9">
        <v>69.900000000000006</v>
      </c>
      <c r="L245" s="9">
        <v>21.29</v>
      </c>
      <c r="M245" s="9">
        <v>93.6</v>
      </c>
      <c r="N245" s="9">
        <v>28.53</v>
      </c>
      <c r="O245" s="1">
        <f t="shared" si="15"/>
        <v>29.490516829098258</v>
      </c>
      <c r="P245" s="1" t="s">
        <v>1</v>
      </c>
      <c r="Q245" s="1" t="s">
        <v>3</v>
      </c>
    </row>
    <row r="246" spans="1:17" ht="13.35" customHeight="1" x14ac:dyDescent="0.25">
      <c r="A246" s="8">
        <v>232513</v>
      </c>
      <c r="B246" s="1" t="s">
        <v>2014</v>
      </c>
      <c r="C246" s="1" t="s">
        <v>2259</v>
      </c>
      <c r="D246" s="1" t="str">
        <f t="shared" si="16"/>
        <v>20</v>
      </c>
      <c r="E246" s="9">
        <v>210800</v>
      </c>
      <c r="F246" s="9">
        <v>95600</v>
      </c>
      <c r="G246" s="9">
        <v>374780</v>
      </c>
      <c r="H246" s="9">
        <v>10166</v>
      </c>
      <c r="I246" s="9" t="str">
        <f t="shared" si="17"/>
        <v>84</v>
      </c>
      <c r="J246" s="9">
        <f t="shared" si="14"/>
        <v>25.603200000000001</v>
      </c>
      <c r="K246" s="9">
        <v>73.5</v>
      </c>
      <c r="L246" s="9">
        <v>22.41</v>
      </c>
      <c r="M246" s="9">
        <v>97.3</v>
      </c>
      <c r="N246" s="9">
        <v>29.64</v>
      </c>
      <c r="O246" s="1">
        <f t="shared" si="15"/>
        <v>29.456595052166577</v>
      </c>
      <c r="P246" s="1" t="s">
        <v>1</v>
      </c>
      <c r="Q246" s="1" t="s">
        <v>3</v>
      </c>
    </row>
    <row r="247" spans="1:17" ht="13.35" customHeight="1" x14ac:dyDescent="0.25">
      <c r="A247" s="8">
        <v>232514</v>
      </c>
      <c r="B247" s="1" t="s">
        <v>2014</v>
      </c>
      <c r="C247" s="1" t="s">
        <v>2260</v>
      </c>
      <c r="D247" s="1" t="str">
        <f t="shared" si="16"/>
        <v>21</v>
      </c>
      <c r="E247" s="9">
        <v>224300</v>
      </c>
      <c r="F247" s="9">
        <v>101750</v>
      </c>
      <c r="G247" s="9">
        <v>391910</v>
      </c>
      <c r="H247" s="9">
        <v>10630</v>
      </c>
      <c r="I247" s="9" t="str">
        <f t="shared" si="17"/>
        <v>84</v>
      </c>
      <c r="J247" s="9">
        <f t="shared" si="14"/>
        <v>25.603200000000001</v>
      </c>
      <c r="K247" s="9">
        <v>77.2</v>
      </c>
      <c r="L247" s="9">
        <v>23.53</v>
      </c>
      <c r="M247" s="9">
        <v>100.9</v>
      </c>
      <c r="N247" s="9">
        <v>30.76</v>
      </c>
      <c r="O247" s="1">
        <f t="shared" si="15"/>
        <v>29.456595052166577</v>
      </c>
      <c r="P247" s="1" t="s">
        <v>1</v>
      </c>
      <c r="Q247" s="1" t="s">
        <v>3</v>
      </c>
    </row>
    <row r="248" spans="1:17" ht="13.35" customHeight="1" x14ac:dyDescent="0.25">
      <c r="A248" s="8">
        <v>232515</v>
      </c>
      <c r="B248" s="1" t="s">
        <v>2014</v>
      </c>
      <c r="C248" s="1" t="s">
        <v>2261</v>
      </c>
      <c r="D248" s="1" t="str">
        <f t="shared" si="16"/>
        <v>22</v>
      </c>
      <c r="E248" s="9">
        <v>241100</v>
      </c>
      <c r="F248" s="9">
        <v>109350</v>
      </c>
      <c r="G248" s="9">
        <v>409040</v>
      </c>
      <c r="H248" s="9">
        <v>11095</v>
      </c>
      <c r="I248" s="9" t="str">
        <f t="shared" si="17"/>
        <v>84</v>
      </c>
      <c r="J248" s="9">
        <f t="shared" si="14"/>
        <v>25.603200000000001</v>
      </c>
      <c r="K248" s="9">
        <v>80.900000000000006</v>
      </c>
      <c r="L248" s="9">
        <v>24.65</v>
      </c>
      <c r="M248" s="9">
        <v>104.6</v>
      </c>
      <c r="N248" s="9">
        <v>31.88</v>
      </c>
      <c r="O248" s="1">
        <f t="shared" si="15"/>
        <v>29.456595052166577</v>
      </c>
      <c r="P248" s="1" t="s">
        <v>1</v>
      </c>
      <c r="Q248" s="1" t="s">
        <v>3</v>
      </c>
    </row>
    <row r="249" spans="1:17" ht="13.35" customHeight="1" x14ac:dyDescent="0.25">
      <c r="A249" s="8">
        <v>232516</v>
      </c>
      <c r="B249" s="1" t="s">
        <v>2014</v>
      </c>
      <c r="C249" s="1" t="s">
        <v>2262</v>
      </c>
      <c r="D249" s="1" t="str">
        <f t="shared" si="16"/>
        <v>23</v>
      </c>
      <c r="E249" s="9">
        <v>257000</v>
      </c>
      <c r="F249" s="9">
        <v>116550</v>
      </c>
      <c r="G249" s="9">
        <v>426170</v>
      </c>
      <c r="H249" s="9">
        <v>11560</v>
      </c>
      <c r="I249" s="9" t="str">
        <f t="shared" si="17"/>
        <v>84</v>
      </c>
      <c r="J249" s="9">
        <f t="shared" si="14"/>
        <v>25.603200000000001</v>
      </c>
      <c r="K249" s="9">
        <v>84.5</v>
      </c>
      <c r="L249" s="9">
        <v>25.76</v>
      </c>
      <c r="M249" s="9">
        <v>108.3</v>
      </c>
      <c r="N249" s="9">
        <v>33</v>
      </c>
      <c r="O249" s="1">
        <f t="shared" si="15"/>
        <v>29.490516829098251</v>
      </c>
      <c r="P249" s="1" t="s">
        <v>1</v>
      </c>
      <c r="Q249" s="1" t="s">
        <v>3</v>
      </c>
    </row>
    <row r="250" spans="1:17" ht="13.35" customHeight="1" x14ac:dyDescent="0.25">
      <c r="A250" s="8">
        <v>232526</v>
      </c>
      <c r="B250" s="1" t="s">
        <v>2014</v>
      </c>
      <c r="C250" s="1" t="s">
        <v>2263</v>
      </c>
      <c r="D250" s="1" t="str">
        <f t="shared" si="16"/>
        <v>13</v>
      </c>
      <c r="E250" s="9">
        <v>31200</v>
      </c>
      <c r="F250" s="9">
        <v>14150</v>
      </c>
      <c r="G250" s="9">
        <v>69160</v>
      </c>
      <c r="H250" s="9">
        <v>1876</v>
      </c>
      <c r="I250" s="9" t="str">
        <f t="shared" si="17"/>
        <v>45</v>
      </c>
      <c r="J250" s="9">
        <f t="shared" si="14"/>
        <v>13.716000000000001</v>
      </c>
      <c r="K250" s="9">
        <v>47.8</v>
      </c>
      <c r="L250" s="9">
        <v>14.58</v>
      </c>
      <c r="M250" s="9">
        <v>60</v>
      </c>
      <c r="N250" s="9">
        <v>18.29</v>
      </c>
      <c r="O250" s="1">
        <f t="shared" si="15"/>
        <v>28.412237632643617</v>
      </c>
      <c r="P250" s="1" t="s">
        <v>1</v>
      </c>
      <c r="Q250" s="1" t="s">
        <v>3</v>
      </c>
    </row>
    <row r="251" spans="1:17" ht="13.35" customHeight="1" x14ac:dyDescent="0.25">
      <c r="A251" s="8">
        <v>232527</v>
      </c>
      <c r="B251" s="1" t="s">
        <v>2014</v>
      </c>
      <c r="C251" s="1" t="s">
        <v>2264</v>
      </c>
      <c r="D251" s="1" t="str">
        <f t="shared" si="16"/>
        <v>14</v>
      </c>
      <c r="E251" s="9">
        <v>34100</v>
      </c>
      <c r="F251" s="9">
        <v>15450</v>
      </c>
      <c r="G251" s="9">
        <v>74080</v>
      </c>
      <c r="H251" s="9">
        <v>2009</v>
      </c>
      <c r="I251" s="9" t="str">
        <f t="shared" si="17"/>
        <v>45</v>
      </c>
      <c r="J251" s="9">
        <f t="shared" si="14"/>
        <v>13.716000000000001</v>
      </c>
      <c r="K251" s="9">
        <v>51.5</v>
      </c>
      <c r="L251" s="9">
        <v>15.7</v>
      </c>
      <c r="M251" s="9">
        <v>63.7</v>
      </c>
      <c r="N251" s="9">
        <v>19.41</v>
      </c>
      <c r="O251" s="1">
        <f t="shared" si="15"/>
        <v>28.412237632643627</v>
      </c>
      <c r="P251" s="1" t="s">
        <v>1</v>
      </c>
      <c r="Q251" s="1" t="s">
        <v>3</v>
      </c>
    </row>
    <row r="252" spans="1:17" ht="13.35" customHeight="1" x14ac:dyDescent="0.25">
      <c r="A252" s="8">
        <v>232528</v>
      </c>
      <c r="B252" s="1" t="s">
        <v>2014</v>
      </c>
      <c r="C252" s="1" t="s">
        <v>2265</v>
      </c>
      <c r="D252" s="1" t="str">
        <f t="shared" si="16"/>
        <v>15</v>
      </c>
      <c r="E252" s="9">
        <v>37400</v>
      </c>
      <c r="F252" s="9">
        <v>17000</v>
      </c>
      <c r="G252" s="9">
        <v>79000</v>
      </c>
      <c r="H252" s="9">
        <v>2143</v>
      </c>
      <c r="I252" s="9" t="str">
        <f t="shared" si="17"/>
        <v>45</v>
      </c>
      <c r="J252" s="9">
        <f t="shared" si="14"/>
        <v>13.716000000000001</v>
      </c>
      <c r="K252" s="9">
        <v>55.2</v>
      </c>
      <c r="L252" s="9">
        <v>16.82</v>
      </c>
      <c r="M252" s="9">
        <v>67.3</v>
      </c>
      <c r="N252" s="9">
        <v>20.52</v>
      </c>
      <c r="O252" s="1">
        <f t="shared" si="15"/>
        <v>28.347566846680547</v>
      </c>
      <c r="P252" s="1" t="s">
        <v>1</v>
      </c>
      <c r="Q252" s="1" t="s">
        <v>3</v>
      </c>
    </row>
    <row r="253" spans="1:17" ht="13.35" customHeight="1" x14ac:dyDescent="0.25">
      <c r="A253" s="8">
        <v>232529</v>
      </c>
      <c r="B253" s="1" t="s">
        <v>2014</v>
      </c>
      <c r="C253" s="1" t="s">
        <v>2266</v>
      </c>
      <c r="D253" s="1" t="str">
        <f t="shared" si="16"/>
        <v>16</v>
      </c>
      <c r="E253" s="9">
        <v>48000</v>
      </c>
      <c r="F253" s="9">
        <v>18500</v>
      </c>
      <c r="G253" s="9">
        <v>83910</v>
      </c>
      <c r="H253" s="9">
        <v>2276</v>
      </c>
      <c r="I253" s="9" t="str">
        <f t="shared" si="17"/>
        <v>45</v>
      </c>
      <c r="J253" s="9">
        <f t="shared" si="14"/>
        <v>13.716000000000001</v>
      </c>
      <c r="K253" s="9">
        <v>58.8</v>
      </c>
      <c r="L253" s="9">
        <v>17.93</v>
      </c>
      <c r="M253" s="9">
        <v>71</v>
      </c>
      <c r="N253" s="9">
        <v>21.64</v>
      </c>
      <c r="O253" s="1">
        <f t="shared" si="15"/>
        <v>28.412237632643627</v>
      </c>
      <c r="P253" s="1" t="s">
        <v>1</v>
      </c>
      <c r="Q253" s="1" t="s">
        <v>3</v>
      </c>
    </row>
    <row r="254" spans="1:17" ht="13.35" customHeight="1" x14ac:dyDescent="0.25">
      <c r="A254" s="8">
        <v>232530</v>
      </c>
      <c r="B254" s="1" t="s">
        <v>2014</v>
      </c>
      <c r="C254" s="1" t="s">
        <v>2267</v>
      </c>
      <c r="D254" s="1" t="str">
        <f t="shared" si="16"/>
        <v>17</v>
      </c>
      <c r="E254" s="9">
        <v>44400</v>
      </c>
      <c r="F254" s="9">
        <v>18500</v>
      </c>
      <c r="G254" s="9">
        <v>88830</v>
      </c>
      <c r="H254" s="9">
        <v>2276</v>
      </c>
      <c r="I254" s="9" t="str">
        <f t="shared" si="17"/>
        <v>45</v>
      </c>
      <c r="J254" s="9">
        <f t="shared" si="14"/>
        <v>13.716000000000001</v>
      </c>
      <c r="K254" s="9">
        <v>62.5</v>
      </c>
      <c r="L254" s="9">
        <v>17.93</v>
      </c>
      <c r="M254" s="9">
        <v>74.7</v>
      </c>
      <c r="N254" s="9">
        <v>21.64</v>
      </c>
      <c r="O254" s="1">
        <f t="shared" si="15"/>
        <v>28.412237632643627</v>
      </c>
      <c r="P254" s="1" t="s">
        <v>1</v>
      </c>
      <c r="Q254" s="1" t="s">
        <v>3</v>
      </c>
    </row>
    <row r="255" spans="1:17" ht="13.35" customHeight="1" x14ac:dyDescent="0.25">
      <c r="A255" s="8">
        <v>232531</v>
      </c>
      <c r="B255" s="1" t="s">
        <v>2014</v>
      </c>
      <c r="C255" s="1" t="s">
        <v>2268</v>
      </c>
      <c r="D255" s="1" t="str">
        <f t="shared" si="16"/>
        <v>18</v>
      </c>
      <c r="E255" s="9">
        <v>48400</v>
      </c>
      <c r="F255" s="9">
        <v>22000</v>
      </c>
      <c r="G255" s="9">
        <v>93750</v>
      </c>
      <c r="H255" s="9">
        <v>2409</v>
      </c>
      <c r="I255" s="9" t="str">
        <f t="shared" si="17"/>
        <v>45</v>
      </c>
      <c r="J255" s="9">
        <f t="shared" si="14"/>
        <v>13.716000000000001</v>
      </c>
      <c r="K255" s="9">
        <v>66.2</v>
      </c>
      <c r="L255" s="9">
        <v>19.05</v>
      </c>
      <c r="M255" s="9">
        <v>78.3</v>
      </c>
      <c r="N255" s="9">
        <v>22.76</v>
      </c>
      <c r="O255" s="1">
        <f t="shared" si="15"/>
        <v>28.412237632643627</v>
      </c>
      <c r="P255" s="1" t="s">
        <v>1</v>
      </c>
      <c r="Q255" s="1" t="s">
        <v>3</v>
      </c>
    </row>
    <row r="256" spans="1:17" ht="13.35" customHeight="1" x14ac:dyDescent="0.25">
      <c r="A256" s="8">
        <v>232532</v>
      </c>
      <c r="B256" s="1" t="s">
        <v>2014</v>
      </c>
      <c r="C256" s="1" t="s">
        <v>2269</v>
      </c>
      <c r="D256" s="1" t="str">
        <f t="shared" si="16"/>
        <v>19</v>
      </c>
      <c r="E256" s="9">
        <v>53700</v>
      </c>
      <c r="F256" s="9">
        <v>21600</v>
      </c>
      <c r="G256" s="9">
        <v>98960</v>
      </c>
      <c r="H256" s="9">
        <v>2543</v>
      </c>
      <c r="I256" s="9" t="str">
        <f t="shared" si="17"/>
        <v>45</v>
      </c>
      <c r="J256" s="9">
        <f t="shared" si="14"/>
        <v>13.716000000000001</v>
      </c>
      <c r="K256" s="9">
        <v>69.900000000000006</v>
      </c>
      <c r="L256" s="9">
        <v>20.170000000000002</v>
      </c>
      <c r="M256" s="9">
        <v>82</v>
      </c>
      <c r="N256" s="9">
        <v>23.88</v>
      </c>
      <c r="O256" s="1">
        <f t="shared" si="15"/>
        <v>28.41223763264361</v>
      </c>
      <c r="P256" s="1" t="s">
        <v>1</v>
      </c>
      <c r="Q256" s="1" t="s">
        <v>3</v>
      </c>
    </row>
    <row r="257" spans="1:17" ht="13.35" customHeight="1" x14ac:dyDescent="0.25">
      <c r="A257" s="8">
        <v>232533</v>
      </c>
      <c r="B257" s="1" t="s">
        <v>2014</v>
      </c>
      <c r="C257" s="1" t="s">
        <v>2270</v>
      </c>
      <c r="D257" s="1" t="str">
        <f t="shared" si="16"/>
        <v>20</v>
      </c>
      <c r="E257" s="9">
        <v>61100</v>
      </c>
      <c r="F257" s="9">
        <v>27700</v>
      </c>
      <c r="G257" s="9">
        <v>103610</v>
      </c>
      <c r="H257" s="9">
        <v>2810</v>
      </c>
      <c r="I257" s="9" t="str">
        <f t="shared" si="17"/>
        <v>45</v>
      </c>
      <c r="J257" s="9">
        <f t="shared" si="14"/>
        <v>13.716000000000001</v>
      </c>
      <c r="K257" s="9">
        <v>73.5</v>
      </c>
      <c r="L257" s="9">
        <v>22.41</v>
      </c>
      <c r="M257" s="9">
        <v>85.7</v>
      </c>
      <c r="N257" s="9">
        <v>26.12</v>
      </c>
      <c r="O257" s="1">
        <f t="shared" si="15"/>
        <v>28.412237632643627</v>
      </c>
      <c r="P257" s="1" t="s">
        <v>1</v>
      </c>
      <c r="Q257" s="1" t="s">
        <v>3</v>
      </c>
    </row>
    <row r="258" spans="1:17" ht="13.35" customHeight="1" x14ac:dyDescent="0.25">
      <c r="A258" s="8">
        <v>232534</v>
      </c>
      <c r="B258" s="1" t="s">
        <v>2014</v>
      </c>
      <c r="C258" s="1" t="s">
        <v>2271</v>
      </c>
      <c r="D258" s="1" t="str">
        <f t="shared" si="16"/>
        <v>21</v>
      </c>
      <c r="E258" s="9">
        <v>69900</v>
      </c>
      <c r="F258" s="9">
        <v>31700</v>
      </c>
      <c r="G258" s="9">
        <v>108520</v>
      </c>
      <c r="H258" s="9">
        <v>2944</v>
      </c>
      <c r="I258" s="9" t="str">
        <f t="shared" si="17"/>
        <v>45</v>
      </c>
      <c r="J258" s="9">
        <f t="shared" si="14"/>
        <v>13.716000000000001</v>
      </c>
      <c r="K258" s="9">
        <v>77.2</v>
      </c>
      <c r="L258" s="9">
        <v>23.53</v>
      </c>
      <c r="M258" s="9">
        <v>89.4</v>
      </c>
      <c r="N258" s="9">
        <v>27.24</v>
      </c>
      <c r="O258" s="1">
        <f t="shared" si="15"/>
        <v>28.41223763264361</v>
      </c>
      <c r="P258" s="1" t="s">
        <v>1</v>
      </c>
      <c r="Q258" s="1" t="s">
        <v>3</v>
      </c>
    </row>
    <row r="259" spans="1:17" ht="13.35" customHeight="1" x14ac:dyDescent="0.25">
      <c r="A259" s="8">
        <v>232535</v>
      </c>
      <c r="B259" s="1" t="s">
        <v>2014</v>
      </c>
      <c r="C259" s="1" t="s">
        <v>2272</v>
      </c>
      <c r="D259" s="1" t="str">
        <f t="shared" si="16"/>
        <v>22</v>
      </c>
      <c r="E259" s="9">
        <v>78200</v>
      </c>
      <c r="F259" s="9">
        <v>35500</v>
      </c>
      <c r="G259" s="9">
        <v>113440</v>
      </c>
      <c r="H259" s="9">
        <v>3077</v>
      </c>
      <c r="I259" s="9" t="str">
        <f t="shared" si="17"/>
        <v>45</v>
      </c>
      <c r="J259" s="9">
        <f t="shared" ref="J259:J271" si="18">I259*0.3048</f>
        <v>13.716000000000001</v>
      </c>
      <c r="K259" s="9">
        <v>89</v>
      </c>
      <c r="L259" s="9">
        <v>24.65</v>
      </c>
      <c r="M259" s="9">
        <v>93</v>
      </c>
      <c r="N259" s="9">
        <v>28.35</v>
      </c>
      <c r="O259" s="1">
        <f t="shared" ref="O259:O322" si="19">DEGREES(ATAN((N259-L259)/(J259/2)))</f>
        <v>28.347566846680568</v>
      </c>
      <c r="P259" s="1" t="s">
        <v>1</v>
      </c>
      <c r="Q259" s="1" t="s">
        <v>3</v>
      </c>
    </row>
    <row r="260" spans="1:17" ht="13.35" customHeight="1" x14ac:dyDescent="0.25">
      <c r="A260" s="8">
        <v>232536</v>
      </c>
      <c r="B260" s="1" t="s">
        <v>2014</v>
      </c>
      <c r="C260" s="1" t="s">
        <v>2273</v>
      </c>
      <c r="D260" s="1" t="str">
        <f t="shared" si="16"/>
        <v>23</v>
      </c>
      <c r="E260" s="9">
        <v>88000</v>
      </c>
      <c r="F260" s="9">
        <v>39900</v>
      </c>
      <c r="G260" s="9">
        <v>118360</v>
      </c>
      <c r="H260" s="9">
        <v>3210</v>
      </c>
      <c r="I260" s="9" t="str">
        <f t="shared" si="17"/>
        <v>45</v>
      </c>
      <c r="J260" s="9">
        <f t="shared" si="18"/>
        <v>13.716000000000001</v>
      </c>
      <c r="K260" s="9">
        <v>84.5</v>
      </c>
      <c r="L260" s="9">
        <v>25.76</v>
      </c>
      <c r="M260" s="9">
        <v>96.7</v>
      </c>
      <c r="N260" s="9">
        <v>29.47</v>
      </c>
      <c r="O260" s="1">
        <f t="shared" si="19"/>
        <v>28.41223763264361</v>
      </c>
      <c r="P260" s="1" t="s">
        <v>1</v>
      </c>
      <c r="Q260" s="1" t="s">
        <v>3</v>
      </c>
    </row>
    <row r="261" spans="1:17" ht="13.35" customHeight="1" x14ac:dyDescent="0.25">
      <c r="A261" s="8">
        <v>232539</v>
      </c>
      <c r="B261" s="1" t="s">
        <v>2014</v>
      </c>
      <c r="C261" s="1" t="s">
        <v>2274</v>
      </c>
      <c r="D261" s="1" t="str">
        <f t="shared" si="16"/>
        <v>13</v>
      </c>
      <c r="E261" s="9">
        <v>38900</v>
      </c>
      <c r="F261" s="9">
        <v>17600</v>
      </c>
      <c r="G261" s="9">
        <v>86960</v>
      </c>
      <c r="H261" s="9">
        <v>2433</v>
      </c>
      <c r="I261" s="9" t="str">
        <f t="shared" si="17"/>
        <v>51</v>
      </c>
      <c r="J261" s="9">
        <f t="shared" si="18"/>
        <v>15.5448</v>
      </c>
      <c r="K261" s="9">
        <v>47.8</v>
      </c>
      <c r="L261" s="9">
        <v>14.58</v>
      </c>
      <c r="M261" s="9">
        <v>61.5</v>
      </c>
      <c r="N261" s="9">
        <v>18.75</v>
      </c>
      <c r="O261" s="1">
        <f t="shared" si="19"/>
        <v>28.214172821020544</v>
      </c>
      <c r="P261" s="1" t="s">
        <v>1</v>
      </c>
      <c r="Q261" s="1" t="s">
        <v>3</v>
      </c>
    </row>
    <row r="262" spans="1:17" ht="13.35" customHeight="1" x14ac:dyDescent="0.25">
      <c r="A262" s="8">
        <v>232540</v>
      </c>
      <c r="B262" s="1" t="s">
        <v>2014</v>
      </c>
      <c r="C262" s="1" t="s">
        <v>2275</v>
      </c>
      <c r="D262" s="1" t="str">
        <f t="shared" si="16"/>
        <v>14</v>
      </c>
      <c r="E262" s="9">
        <v>43000</v>
      </c>
      <c r="F262" s="9">
        <v>19500</v>
      </c>
      <c r="G262" s="9">
        <v>96010</v>
      </c>
      <c r="H262" s="9">
        <v>2604</v>
      </c>
      <c r="I262" s="9" t="str">
        <f t="shared" si="17"/>
        <v>51</v>
      </c>
      <c r="J262" s="9">
        <f t="shared" si="18"/>
        <v>15.5448</v>
      </c>
      <c r="K262" s="9">
        <v>51.5</v>
      </c>
      <c r="L262" s="9">
        <v>15.7</v>
      </c>
      <c r="M262" s="9">
        <v>65.2</v>
      </c>
      <c r="N262" s="9">
        <v>19.87</v>
      </c>
      <c r="O262" s="1">
        <f t="shared" si="19"/>
        <v>28.214172821020558</v>
      </c>
      <c r="P262" s="1" t="s">
        <v>1</v>
      </c>
      <c r="Q262" s="1" t="s">
        <v>3</v>
      </c>
    </row>
    <row r="263" spans="1:17" ht="13.35" customHeight="1" x14ac:dyDescent="0.25">
      <c r="A263" s="8">
        <v>232541</v>
      </c>
      <c r="B263" s="1" t="s">
        <v>2014</v>
      </c>
      <c r="C263" s="1" t="s">
        <v>2276</v>
      </c>
      <c r="D263" s="1" t="str">
        <f t="shared" si="16"/>
        <v>15</v>
      </c>
      <c r="E263" s="9">
        <v>46500</v>
      </c>
      <c r="F263" s="9">
        <v>21100</v>
      </c>
      <c r="G263" s="9">
        <v>102320</v>
      </c>
      <c r="H263" s="9">
        <v>2775</v>
      </c>
      <c r="I263" s="9" t="str">
        <f t="shared" si="17"/>
        <v>51</v>
      </c>
      <c r="J263" s="9">
        <f t="shared" si="18"/>
        <v>15.5448</v>
      </c>
      <c r="K263" s="9">
        <v>55.2</v>
      </c>
      <c r="L263" s="9">
        <v>16.82</v>
      </c>
      <c r="M263" s="9">
        <v>68.900000000000006</v>
      </c>
      <c r="N263" s="9">
        <v>20.99</v>
      </c>
      <c r="O263" s="1">
        <f t="shared" si="19"/>
        <v>28.214172821020536</v>
      </c>
      <c r="P263" s="1" t="s">
        <v>1</v>
      </c>
      <c r="Q263" s="1" t="s">
        <v>3</v>
      </c>
    </row>
    <row r="264" spans="1:17" ht="13.35" customHeight="1" x14ac:dyDescent="0.25">
      <c r="A264" s="8">
        <v>232542</v>
      </c>
      <c r="B264" s="1" t="s">
        <v>2014</v>
      </c>
      <c r="C264" s="1" t="s">
        <v>2277</v>
      </c>
      <c r="D264" s="1" t="str">
        <f t="shared" si="16"/>
        <v>16</v>
      </c>
      <c r="E264" s="9">
        <v>50900</v>
      </c>
      <c r="F264" s="9">
        <v>23050</v>
      </c>
      <c r="G264" s="9">
        <v>108640</v>
      </c>
      <c r="H264" s="9">
        <v>2947</v>
      </c>
      <c r="I264" s="9" t="str">
        <f t="shared" si="17"/>
        <v>51</v>
      </c>
      <c r="J264" s="9">
        <f t="shared" si="18"/>
        <v>15.5448</v>
      </c>
      <c r="K264" s="9">
        <v>58.8</v>
      </c>
      <c r="L264" s="9">
        <v>17.93</v>
      </c>
      <c r="M264" s="9">
        <v>72.5</v>
      </c>
      <c r="N264" s="9">
        <v>22.11</v>
      </c>
      <c r="O264" s="1">
        <f t="shared" si="19"/>
        <v>28.271382607998824</v>
      </c>
      <c r="P264" s="1" t="s">
        <v>1</v>
      </c>
      <c r="Q264" s="1" t="s">
        <v>3</v>
      </c>
    </row>
    <row r="265" spans="1:17" ht="13.35" customHeight="1" x14ac:dyDescent="0.25">
      <c r="A265" s="8">
        <v>232543</v>
      </c>
      <c r="B265" s="1" t="s">
        <v>2014</v>
      </c>
      <c r="C265" s="1" t="s">
        <v>2278</v>
      </c>
      <c r="D265" s="1" t="str">
        <f t="shared" si="16"/>
        <v>17</v>
      </c>
      <c r="E265" s="9">
        <v>56300</v>
      </c>
      <c r="F265" s="9">
        <v>25500</v>
      </c>
      <c r="G265" s="9">
        <v>114950</v>
      </c>
      <c r="H265" s="9">
        <v>3118</v>
      </c>
      <c r="I265" s="9" t="str">
        <f t="shared" si="17"/>
        <v>51</v>
      </c>
      <c r="J265" s="9">
        <f t="shared" si="18"/>
        <v>15.5448</v>
      </c>
      <c r="K265" s="9">
        <v>62.5</v>
      </c>
      <c r="L265" s="9">
        <v>19.05</v>
      </c>
      <c r="M265" s="9">
        <v>76.2</v>
      </c>
      <c r="N265" s="9">
        <v>23.23</v>
      </c>
      <c r="O265" s="1">
        <f t="shared" si="19"/>
        <v>28.271382607998824</v>
      </c>
      <c r="P265" s="1" t="s">
        <v>1</v>
      </c>
      <c r="Q265" s="1" t="s">
        <v>3</v>
      </c>
    </row>
    <row r="266" spans="1:17" ht="13.35" customHeight="1" x14ac:dyDescent="0.25">
      <c r="A266" s="8">
        <v>232544</v>
      </c>
      <c r="B266" s="1" t="s">
        <v>2014</v>
      </c>
      <c r="C266" s="1" t="s">
        <v>2279</v>
      </c>
      <c r="D266" s="1" t="str">
        <f t="shared" si="16"/>
        <v>18</v>
      </c>
      <c r="E266" s="9">
        <v>60600</v>
      </c>
      <c r="F266" s="9">
        <v>27500</v>
      </c>
      <c r="G266" s="9">
        <v>121270</v>
      </c>
      <c r="H266" s="9">
        <v>3289</v>
      </c>
      <c r="I266" s="9" t="str">
        <f t="shared" si="17"/>
        <v>51</v>
      </c>
      <c r="J266" s="9">
        <f t="shared" si="18"/>
        <v>15.5448</v>
      </c>
      <c r="K266" s="9">
        <v>66.2</v>
      </c>
      <c r="L266" s="9">
        <v>20.170000000000002</v>
      </c>
      <c r="M266" s="9">
        <v>79.900000000000006</v>
      </c>
      <c r="N266" s="9">
        <v>24.34</v>
      </c>
      <c r="O266" s="1">
        <f t="shared" si="19"/>
        <v>28.214172821020536</v>
      </c>
      <c r="P266" s="1" t="s">
        <v>1</v>
      </c>
      <c r="Q266" s="1" t="s">
        <v>3</v>
      </c>
    </row>
    <row r="267" spans="1:17" ht="13.35" customHeight="1" x14ac:dyDescent="0.25">
      <c r="A267" s="8">
        <v>232545</v>
      </c>
      <c r="B267" s="1" t="s">
        <v>2014</v>
      </c>
      <c r="C267" s="1" t="s">
        <v>2280</v>
      </c>
      <c r="D267" s="1" t="str">
        <f t="shared" si="16"/>
        <v>22</v>
      </c>
      <c r="E267" s="9">
        <v>87600</v>
      </c>
      <c r="F267" s="9">
        <v>39750</v>
      </c>
      <c r="G267" s="9">
        <v>146570</v>
      </c>
      <c r="H267" s="9">
        <v>3975</v>
      </c>
      <c r="I267" s="9" t="str">
        <f t="shared" si="17"/>
        <v>51</v>
      </c>
      <c r="J267" s="9">
        <f t="shared" si="18"/>
        <v>15.5448</v>
      </c>
      <c r="K267" s="9">
        <v>80.900000000000006</v>
      </c>
      <c r="L267" s="9">
        <v>24.65</v>
      </c>
      <c r="M267" s="9">
        <v>94.6</v>
      </c>
      <c r="N267" s="9">
        <v>28.82</v>
      </c>
      <c r="O267" s="1">
        <f t="shared" si="19"/>
        <v>28.214172821020558</v>
      </c>
      <c r="P267" s="1" t="s">
        <v>1</v>
      </c>
      <c r="Q267" s="1" t="s">
        <v>3</v>
      </c>
    </row>
    <row r="268" spans="1:17" ht="13.35" customHeight="1" x14ac:dyDescent="0.25">
      <c r="A268" s="8">
        <v>232545</v>
      </c>
      <c r="B268" s="1" t="s">
        <v>2014</v>
      </c>
      <c r="C268" s="1" t="s">
        <v>2281</v>
      </c>
      <c r="D268" s="1" t="str">
        <f t="shared" si="16"/>
        <v>19</v>
      </c>
      <c r="E268" s="9">
        <v>66300</v>
      </c>
      <c r="F268" s="9">
        <v>30050</v>
      </c>
      <c r="G268" s="9">
        <v>127620</v>
      </c>
      <c r="H268" s="9">
        <v>3462</v>
      </c>
      <c r="I268" s="9" t="str">
        <f t="shared" si="17"/>
        <v>51</v>
      </c>
      <c r="J268" s="9">
        <f t="shared" si="18"/>
        <v>15.5448</v>
      </c>
      <c r="K268" s="9">
        <v>69.900000000000006</v>
      </c>
      <c r="L268" s="9">
        <v>21.29</v>
      </c>
      <c r="M268" s="9">
        <v>83.6</v>
      </c>
      <c r="N268" s="9">
        <v>25.47</v>
      </c>
      <c r="O268" s="1">
        <f t="shared" si="19"/>
        <v>28.271382607998824</v>
      </c>
      <c r="P268" s="1" t="s">
        <v>1</v>
      </c>
      <c r="Q268" s="1" t="s">
        <v>3</v>
      </c>
    </row>
    <row r="269" spans="1:17" ht="13.35" customHeight="1" x14ac:dyDescent="0.25">
      <c r="A269" s="8">
        <v>232546</v>
      </c>
      <c r="B269" s="1" t="s">
        <v>2014</v>
      </c>
      <c r="C269" s="1" t="s">
        <v>2282</v>
      </c>
      <c r="D269" s="1" t="str">
        <f t="shared" si="16"/>
        <v>20</v>
      </c>
      <c r="E269" s="9">
        <v>70600</v>
      </c>
      <c r="F269" s="9">
        <v>32000</v>
      </c>
      <c r="G269" s="9">
        <v>133940</v>
      </c>
      <c r="H269" s="9">
        <v>3633</v>
      </c>
      <c r="I269" s="9" t="str">
        <f t="shared" si="17"/>
        <v>51</v>
      </c>
      <c r="J269" s="9">
        <f t="shared" si="18"/>
        <v>15.5448</v>
      </c>
      <c r="K269" s="9">
        <v>73.5</v>
      </c>
      <c r="L269" s="9">
        <v>22.41</v>
      </c>
      <c r="M269" s="9">
        <v>87.2</v>
      </c>
      <c r="N269" s="9">
        <v>26.58</v>
      </c>
      <c r="O269" s="1">
        <f t="shared" si="19"/>
        <v>28.214172821020536</v>
      </c>
      <c r="P269" s="1" t="s">
        <v>1</v>
      </c>
      <c r="Q269" s="1" t="s">
        <v>3</v>
      </c>
    </row>
    <row r="270" spans="1:17" ht="13.35" customHeight="1" x14ac:dyDescent="0.25">
      <c r="A270" s="8">
        <v>232547</v>
      </c>
      <c r="B270" s="1" t="s">
        <v>2014</v>
      </c>
      <c r="C270" s="1" t="s">
        <v>2283</v>
      </c>
      <c r="D270" s="1" t="str">
        <f t="shared" si="16"/>
        <v>21</v>
      </c>
      <c r="E270" s="9">
        <v>75600</v>
      </c>
      <c r="F270" s="9">
        <v>34650</v>
      </c>
      <c r="G270" s="9">
        <v>140250</v>
      </c>
      <c r="H270" s="9">
        <v>3804</v>
      </c>
      <c r="I270" s="9" t="str">
        <f t="shared" si="17"/>
        <v>51</v>
      </c>
      <c r="J270" s="9">
        <f t="shared" si="18"/>
        <v>15.5448</v>
      </c>
      <c r="K270" s="9">
        <v>77.2</v>
      </c>
      <c r="L270" s="9">
        <v>23.53</v>
      </c>
      <c r="M270" s="9">
        <v>90.9</v>
      </c>
      <c r="N270" s="9">
        <v>27.7</v>
      </c>
      <c r="O270" s="1">
        <f t="shared" si="19"/>
        <v>28.214172821020536</v>
      </c>
      <c r="P270" s="1" t="s">
        <v>1</v>
      </c>
      <c r="Q270" s="1" t="s">
        <v>3</v>
      </c>
    </row>
    <row r="271" spans="1:17" ht="13.35" customHeight="1" x14ac:dyDescent="0.25">
      <c r="A271" s="8">
        <v>232549</v>
      </c>
      <c r="B271" s="1" t="s">
        <v>2014</v>
      </c>
      <c r="C271" s="1" t="s">
        <v>2284</v>
      </c>
      <c r="D271" s="1" t="str">
        <f t="shared" si="16"/>
        <v>23</v>
      </c>
      <c r="E271" s="9">
        <v>98300</v>
      </c>
      <c r="F271" s="9">
        <v>44550</v>
      </c>
      <c r="G271" s="9">
        <v>152880</v>
      </c>
      <c r="H271" s="9">
        <v>4147</v>
      </c>
      <c r="I271" s="9" t="str">
        <f t="shared" si="17"/>
        <v>51</v>
      </c>
      <c r="J271" s="9">
        <f t="shared" si="18"/>
        <v>15.5448</v>
      </c>
      <c r="K271" s="9">
        <v>84.5</v>
      </c>
      <c r="L271" s="9">
        <v>25.76</v>
      </c>
      <c r="M271" s="9">
        <v>98.2</v>
      </c>
      <c r="N271" s="9">
        <v>29.94</v>
      </c>
      <c r="O271" s="1">
        <f t="shared" si="19"/>
        <v>28.271382607998824</v>
      </c>
      <c r="P271" s="1" t="s">
        <v>1</v>
      </c>
      <c r="Q271" s="1" t="s">
        <v>3</v>
      </c>
    </row>
    <row r="272" spans="1:17" ht="13.35" customHeight="1" x14ac:dyDescent="0.25">
      <c r="A272" s="11" t="s">
        <v>2285</v>
      </c>
      <c r="B272" s="11" t="s">
        <v>2286</v>
      </c>
      <c r="C272" s="12" t="s">
        <v>2287</v>
      </c>
      <c r="D272" s="1" t="str">
        <f t="shared" si="16"/>
        <v>05</v>
      </c>
      <c r="E272" s="10">
        <v>3000</v>
      </c>
      <c r="F272" s="10">
        <v>1400</v>
      </c>
      <c r="G272" s="10">
        <v>2930</v>
      </c>
      <c r="H272" s="10">
        <v>80</v>
      </c>
      <c r="I272" s="10">
        <v>15</v>
      </c>
      <c r="J272" s="10">
        <v>4.55</v>
      </c>
      <c r="K272" s="10">
        <v>18.5</v>
      </c>
      <c r="L272" s="10">
        <v>5.64</v>
      </c>
      <c r="M272" s="10">
        <v>22.6</v>
      </c>
      <c r="N272" s="10">
        <v>6.88</v>
      </c>
      <c r="O272" s="1">
        <f t="shared" si="19"/>
        <v>28.592811189852167</v>
      </c>
      <c r="P272" s="1" t="s">
        <v>1</v>
      </c>
      <c r="Q272" s="1" t="s">
        <v>3</v>
      </c>
    </row>
    <row r="273" spans="1:17" ht="13.35" customHeight="1" x14ac:dyDescent="0.25">
      <c r="A273" s="11" t="s">
        <v>2288</v>
      </c>
      <c r="B273" s="11" t="s">
        <v>2286</v>
      </c>
      <c r="C273" s="12" t="s">
        <v>2289</v>
      </c>
      <c r="D273" s="1" t="str">
        <f t="shared" si="16"/>
        <v>05</v>
      </c>
      <c r="E273" s="10">
        <v>2900</v>
      </c>
      <c r="F273" s="10">
        <v>1315</v>
      </c>
      <c r="G273" s="10">
        <v>2930</v>
      </c>
      <c r="H273" s="10">
        <v>80</v>
      </c>
      <c r="I273" s="10">
        <v>15</v>
      </c>
      <c r="J273" s="10">
        <v>4.55</v>
      </c>
      <c r="K273" s="10">
        <v>18.5</v>
      </c>
      <c r="L273" s="10">
        <v>5.64</v>
      </c>
      <c r="M273" s="10">
        <v>22.6</v>
      </c>
      <c r="N273" s="10">
        <v>6.88</v>
      </c>
      <c r="O273" s="1">
        <f t="shared" si="19"/>
        <v>28.592811189852167</v>
      </c>
      <c r="P273" s="1" t="s">
        <v>1</v>
      </c>
      <c r="Q273" s="1" t="s">
        <v>3</v>
      </c>
    </row>
    <row r="274" spans="1:17" ht="13.35" customHeight="1" x14ac:dyDescent="0.25">
      <c r="A274" s="11" t="s">
        <v>2290</v>
      </c>
      <c r="B274" s="11" t="s">
        <v>2286</v>
      </c>
      <c r="C274" s="12" t="s">
        <v>2291</v>
      </c>
      <c r="D274" s="1" t="str">
        <f t="shared" si="16"/>
        <v>06</v>
      </c>
      <c r="E274" s="10">
        <v>3400</v>
      </c>
      <c r="F274" s="10">
        <v>1550</v>
      </c>
      <c r="G274" s="10">
        <v>3470</v>
      </c>
      <c r="H274" s="10">
        <v>94</v>
      </c>
      <c r="I274" s="10">
        <v>15</v>
      </c>
      <c r="J274" s="10">
        <v>4.55</v>
      </c>
      <c r="K274" s="10">
        <v>22.2</v>
      </c>
      <c r="L274" s="10">
        <v>6.76</v>
      </c>
      <c r="M274" s="10">
        <v>26.2</v>
      </c>
      <c r="N274" s="10">
        <v>7.99</v>
      </c>
      <c r="O274" s="1">
        <f t="shared" si="19"/>
        <v>28.398286787905796</v>
      </c>
      <c r="P274" s="1" t="s">
        <v>1</v>
      </c>
      <c r="Q274" s="1" t="s">
        <v>3</v>
      </c>
    </row>
    <row r="275" spans="1:17" ht="13.35" customHeight="1" x14ac:dyDescent="0.25">
      <c r="A275" s="11" t="s">
        <v>2292</v>
      </c>
      <c r="B275" s="11" t="s">
        <v>2286</v>
      </c>
      <c r="C275" s="12" t="s">
        <v>2293</v>
      </c>
      <c r="D275" s="1" t="str">
        <f t="shared" si="16"/>
        <v>06</v>
      </c>
      <c r="E275" s="10">
        <v>3300</v>
      </c>
      <c r="F275" s="10">
        <v>1497</v>
      </c>
      <c r="G275" s="10">
        <v>3470</v>
      </c>
      <c r="H275" s="10">
        <v>94</v>
      </c>
      <c r="I275" s="10">
        <v>15</v>
      </c>
      <c r="J275" s="10">
        <v>4.55</v>
      </c>
      <c r="K275" s="10">
        <v>22.2</v>
      </c>
      <c r="L275" s="10">
        <v>6.76</v>
      </c>
      <c r="M275" s="10">
        <v>26.2</v>
      </c>
      <c r="N275" s="10">
        <v>7.99</v>
      </c>
      <c r="O275" s="1">
        <f t="shared" si="19"/>
        <v>28.398286787905796</v>
      </c>
      <c r="P275" s="1" t="s">
        <v>1</v>
      </c>
      <c r="Q275" s="1" t="s">
        <v>3</v>
      </c>
    </row>
    <row r="276" spans="1:17" ht="13.35" customHeight="1" x14ac:dyDescent="0.25">
      <c r="A276" s="11" t="s">
        <v>2294</v>
      </c>
      <c r="B276" s="11" t="s">
        <v>2286</v>
      </c>
      <c r="C276" s="12" t="s">
        <v>2295</v>
      </c>
      <c r="D276" s="1" t="str">
        <f t="shared" si="16"/>
        <v>07</v>
      </c>
      <c r="E276" s="10">
        <v>3900</v>
      </c>
      <c r="F276" s="10">
        <v>1800</v>
      </c>
      <c r="G276" s="10">
        <v>4010</v>
      </c>
      <c r="H276" s="10">
        <v>109</v>
      </c>
      <c r="I276" s="10">
        <v>15</v>
      </c>
      <c r="J276" s="10">
        <v>4.55</v>
      </c>
      <c r="K276" s="10">
        <v>25.8</v>
      </c>
      <c r="L276" s="10">
        <v>7.87</v>
      </c>
      <c r="M276" s="10">
        <v>29.9</v>
      </c>
      <c r="N276" s="10">
        <v>9.11</v>
      </c>
      <c r="O276" s="1">
        <f t="shared" si="19"/>
        <v>28.592811189852153</v>
      </c>
      <c r="P276" s="1" t="s">
        <v>1</v>
      </c>
      <c r="Q276" s="1" t="s">
        <v>3</v>
      </c>
    </row>
    <row r="277" spans="1:17" ht="13.35" customHeight="1" x14ac:dyDescent="0.25">
      <c r="A277" s="11" t="s">
        <v>2296</v>
      </c>
      <c r="B277" s="11" t="s">
        <v>2286</v>
      </c>
      <c r="C277" s="12" t="s">
        <v>2297</v>
      </c>
      <c r="D277" s="1" t="str">
        <f t="shared" si="16"/>
        <v>07</v>
      </c>
      <c r="E277" s="10">
        <v>3800</v>
      </c>
      <c r="F277" s="10">
        <v>1723</v>
      </c>
      <c r="G277" s="10">
        <v>4010</v>
      </c>
      <c r="H277" s="10">
        <v>109</v>
      </c>
      <c r="I277" s="10">
        <v>15</v>
      </c>
      <c r="J277" s="10">
        <v>4.55</v>
      </c>
      <c r="K277" s="10">
        <v>25.8</v>
      </c>
      <c r="L277" s="10">
        <v>7.87</v>
      </c>
      <c r="M277" s="10">
        <v>29.9</v>
      </c>
      <c r="N277" s="10">
        <v>9.11</v>
      </c>
      <c r="O277" s="1">
        <f t="shared" si="19"/>
        <v>28.592811189852153</v>
      </c>
      <c r="P277" s="1" t="s">
        <v>1</v>
      </c>
      <c r="Q277" s="1" t="s">
        <v>3</v>
      </c>
    </row>
    <row r="278" spans="1:17" ht="13.35" customHeight="1" x14ac:dyDescent="0.25">
      <c r="A278" s="11" t="s">
        <v>2298</v>
      </c>
      <c r="B278" s="11" t="s">
        <v>2286</v>
      </c>
      <c r="C278" s="12" t="s">
        <v>2299</v>
      </c>
      <c r="D278" s="1" t="str">
        <f t="shared" si="16"/>
        <v>08</v>
      </c>
      <c r="E278" s="10">
        <v>4300</v>
      </c>
      <c r="F278" s="10">
        <v>1950</v>
      </c>
      <c r="G278" s="10">
        <v>4550</v>
      </c>
      <c r="H278" s="10">
        <v>124</v>
      </c>
      <c r="I278" s="10">
        <v>15</v>
      </c>
      <c r="J278" s="10">
        <v>4.55</v>
      </c>
      <c r="K278" s="10">
        <v>29.5</v>
      </c>
      <c r="L278" s="10">
        <v>8.99</v>
      </c>
      <c r="M278" s="10">
        <v>33.6</v>
      </c>
      <c r="N278" s="10">
        <v>10.23</v>
      </c>
      <c r="O278" s="1">
        <f t="shared" si="19"/>
        <v>28.592811189852167</v>
      </c>
      <c r="P278" s="1" t="s">
        <v>1</v>
      </c>
      <c r="Q278" s="1" t="s">
        <v>3</v>
      </c>
    </row>
    <row r="279" spans="1:17" ht="13.35" customHeight="1" x14ac:dyDescent="0.25">
      <c r="A279" s="11" t="s">
        <v>2300</v>
      </c>
      <c r="B279" s="11" t="s">
        <v>2286</v>
      </c>
      <c r="C279" s="12" t="s">
        <v>2301</v>
      </c>
      <c r="D279" s="1" t="str">
        <f t="shared" si="16"/>
        <v>08</v>
      </c>
      <c r="E279" s="10">
        <v>4200</v>
      </c>
      <c r="F279" s="10">
        <v>1905</v>
      </c>
      <c r="G279" s="10">
        <v>4550</v>
      </c>
      <c r="H279" s="10">
        <v>124</v>
      </c>
      <c r="I279" s="10">
        <v>15</v>
      </c>
      <c r="J279" s="10">
        <v>4.55</v>
      </c>
      <c r="K279" s="10">
        <v>29.5</v>
      </c>
      <c r="L279" s="10">
        <v>8.99</v>
      </c>
      <c r="M279" s="10">
        <v>33.6</v>
      </c>
      <c r="N279" s="10">
        <v>10.23</v>
      </c>
      <c r="O279" s="1">
        <f t="shared" si="19"/>
        <v>28.592811189852167</v>
      </c>
      <c r="P279" s="1" t="s">
        <v>1</v>
      </c>
      <c r="Q279" s="1" t="s">
        <v>3</v>
      </c>
    </row>
    <row r="280" spans="1:17" ht="13.35" customHeight="1" x14ac:dyDescent="0.25">
      <c r="A280" s="11" t="s">
        <v>2302</v>
      </c>
      <c r="B280" s="11" t="s">
        <v>2286</v>
      </c>
      <c r="C280" s="12" t="s">
        <v>2303</v>
      </c>
      <c r="D280" s="1" t="str">
        <f t="shared" si="16"/>
        <v>09</v>
      </c>
      <c r="E280" s="10">
        <v>4900</v>
      </c>
      <c r="F280" s="10">
        <v>2200</v>
      </c>
      <c r="G280" s="10">
        <v>5100</v>
      </c>
      <c r="H280" s="10">
        <v>138</v>
      </c>
      <c r="I280" s="10">
        <v>15</v>
      </c>
      <c r="J280" s="10">
        <v>4.55</v>
      </c>
      <c r="K280" s="10">
        <v>33.200000000000003</v>
      </c>
      <c r="L280" s="10">
        <v>10.11</v>
      </c>
      <c r="M280" s="10">
        <v>37.200000000000003</v>
      </c>
      <c r="N280" s="10">
        <v>11.35</v>
      </c>
      <c r="O280" s="1">
        <f t="shared" si="19"/>
        <v>28.592811189852167</v>
      </c>
      <c r="P280" s="1" t="s">
        <v>1</v>
      </c>
      <c r="Q280" s="1" t="s">
        <v>3</v>
      </c>
    </row>
    <row r="281" spans="1:17" ht="13.35" customHeight="1" x14ac:dyDescent="0.25">
      <c r="A281" s="11" t="s">
        <v>2304</v>
      </c>
      <c r="B281" s="11" t="s">
        <v>2286</v>
      </c>
      <c r="C281" s="12" t="s">
        <v>2305</v>
      </c>
      <c r="D281" s="1" t="str">
        <f t="shared" si="16"/>
        <v>10</v>
      </c>
      <c r="E281" s="10">
        <v>5300</v>
      </c>
      <c r="F281" s="10">
        <v>2400</v>
      </c>
      <c r="G281" s="10">
        <v>5640</v>
      </c>
      <c r="H281" s="10">
        <v>153</v>
      </c>
      <c r="I281" s="10">
        <v>15</v>
      </c>
      <c r="J281" s="10">
        <v>4.55</v>
      </c>
      <c r="K281" s="10">
        <v>36.799999999999997</v>
      </c>
      <c r="L281" s="10">
        <v>11.23</v>
      </c>
      <c r="M281" s="10">
        <v>40.799999999999997</v>
      </c>
      <c r="N281" s="10">
        <v>12.43</v>
      </c>
      <c r="O281" s="1">
        <f t="shared" si="19"/>
        <v>27.810415443846324</v>
      </c>
      <c r="P281" s="1" t="s">
        <v>1</v>
      </c>
      <c r="Q281" s="1" t="s">
        <v>3</v>
      </c>
    </row>
    <row r="282" spans="1:17" ht="13.35" customHeight="1" x14ac:dyDescent="0.25">
      <c r="A282" s="11" t="s">
        <v>2306</v>
      </c>
      <c r="B282" s="11" t="s">
        <v>2286</v>
      </c>
      <c r="C282" s="12" t="s">
        <v>2307</v>
      </c>
      <c r="D282" s="1" t="str">
        <f t="shared" si="16"/>
        <v>11</v>
      </c>
      <c r="E282" s="10">
        <v>5900</v>
      </c>
      <c r="F282" s="10">
        <v>2650</v>
      </c>
      <c r="G282" s="10">
        <v>6180</v>
      </c>
      <c r="H282" s="10">
        <v>168</v>
      </c>
      <c r="I282" s="10">
        <v>15</v>
      </c>
      <c r="J282" s="10">
        <v>4.55</v>
      </c>
      <c r="K282" s="10">
        <v>40.5</v>
      </c>
      <c r="L282" s="10">
        <v>12.34</v>
      </c>
      <c r="M282" s="10">
        <v>44.4</v>
      </c>
      <c r="N282" s="10">
        <v>13.55</v>
      </c>
      <c r="O282" s="1">
        <f t="shared" si="19"/>
        <v>28.00708828885994</v>
      </c>
      <c r="P282" s="1" t="s">
        <v>1</v>
      </c>
      <c r="Q282" s="1" t="s">
        <v>3</v>
      </c>
    </row>
    <row r="283" spans="1:17" ht="13.35" customHeight="1" x14ac:dyDescent="0.25">
      <c r="A283" s="11" t="s">
        <v>2308</v>
      </c>
      <c r="B283" s="11" t="s">
        <v>2286</v>
      </c>
      <c r="C283" s="12" t="s">
        <v>2309</v>
      </c>
      <c r="D283" s="1" t="str">
        <f t="shared" si="16"/>
        <v>12</v>
      </c>
      <c r="E283" s="10">
        <v>6700</v>
      </c>
      <c r="F283" s="10">
        <v>3050</v>
      </c>
      <c r="G283" s="10">
        <v>6720</v>
      </c>
      <c r="H283" s="10">
        <v>182</v>
      </c>
      <c r="I283" s="10">
        <v>15</v>
      </c>
      <c r="J283" s="10">
        <v>4.55</v>
      </c>
      <c r="K283" s="10">
        <v>44.2</v>
      </c>
      <c r="L283" s="10">
        <v>13.46</v>
      </c>
      <c r="M283" s="10">
        <v>48.1</v>
      </c>
      <c r="N283" s="10">
        <v>14.66</v>
      </c>
      <c r="O283" s="1">
        <f t="shared" si="19"/>
        <v>27.810415443846324</v>
      </c>
      <c r="P283" s="1" t="s">
        <v>1</v>
      </c>
      <c r="Q283" s="1" t="s">
        <v>3</v>
      </c>
    </row>
    <row r="284" spans="1:17" ht="13.35" customHeight="1" x14ac:dyDescent="0.25">
      <c r="A284" s="11" t="s">
        <v>2310</v>
      </c>
      <c r="B284" s="11" t="s">
        <v>2286</v>
      </c>
      <c r="C284" s="12" t="s">
        <v>2311</v>
      </c>
      <c r="D284" s="1" t="str">
        <f t="shared" ref="D284:D347" si="20">MID(C284,9,2)</f>
        <v>05</v>
      </c>
      <c r="E284" s="10">
        <v>3600</v>
      </c>
      <c r="F284" s="10">
        <v>1650</v>
      </c>
      <c r="G284" s="10">
        <v>4280</v>
      </c>
      <c r="H284" s="10">
        <v>116</v>
      </c>
      <c r="I284" s="10">
        <v>18</v>
      </c>
      <c r="J284" s="10">
        <v>5.46</v>
      </c>
      <c r="K284" s="10">
        <v>18.5</v>
      </c>
      <c r="L284" s="10">
        <v>5.64</v>
      </c>
      <c r="M284" s="10">
        <v>23.4</v>
      </c>
      <c r="N284" s="10">
        <v>7.14</v>
      </c>
      <c r="O284" s="1">
        <f t="shared" si="19"/>
        <v>28.786618310014042</v>
      </c>
      <c r="P284" s="1" t="s">
        <v>1</v>
      </c>
      <c r="Q284" s="1" t="s">
        <v>3</v>
      </c>
    </row>
    <row r="285" spans="1:17" ht="13.35" customHeight="1" x14ac:dyDescent="0.25">
      <c r="A285" s="11" t="s">
        <v>2312</v>
      </c>
      <c r="B285" s="11" t="s">
        <v>2286</v>
      </c>
      <c r="C285" s="12" t="s">
        <v>2313</v>
      </c>
      <c r="D285" s="1" t="str">
        <f t="shared" si="20"/>
        <v>05</v>
      </c>
      <c r="E285" s="10">
        <v>3500</v>
      </c>
      <c r="F285" s="10">
        <v>1587</v>
      </c>
      <c r="G285" s="10">
        <v>4280</v>
      </c>
      <c r="H285" s="10">
        <v>116</v>
      </c>
      <c r="I285" s="10">
        <v>18</v>
      </c>
      <c r="J285" s="10">
        <v>5.46</v>
      </c>
      <c r="K285" s="10">
        <v>18.5</v>
      </c>
      <c r="L285" s="10">
        <v>5.64</v>
      </c>
      <c r="M285" s="10">
        <v>23.4</v>
      </c>
      <c r="N285" s="10">
        <v>7.14</v>
      </c>
      <c r="O285" s="1">
        <f t="shared" si="19"/>
        <v>28.786618310014042</v>
      </c>
      <c r="P285" s="1" t="s">
        <v>1</v>
      </c>
      <c r="Q285" s="1" t="s">
        <v>3</v>
      </c>
    </row>
    <row r="286" spans="1:17" ht="13.35" customHeight="1" x14ac:dyDescent="0.25">
      <c r="A286" s="11" t="s">
        <v>2314</v>
      </c>
      <c r="B286" s="11" t="s">
        <v>2286</v>
      </c>
      <c r="C286" s="12" t="s">
        <v>2315</v>
      </c>
      <c r="D286" s="1" t="str">
        <f t="shared" si="20"/>
        <v>06</v>
      </c>
      <c r="E286" s="10">
        <v>4100</v>
      </c>
      <c r="F286" s="10">
        <v>1850</v>
      </c>
      <c r="G286" s="10">
        <v>5060</v>
      </c>
      <c r="H286" s="10">
        <v>137</v>
      </c>
      <c r="I286" s="10">
        <v>18</v>
      </c>
      <c r="J286" s="10">
        <v>5.46</v>
      </c>
      <c r="K286" s="10">
        <v>22.2</v>
      </c>
      <c r="L286" s="10">
        <v>6.76</v>
      </c>
      <c r="M286" s="10">
        <v>27.1</v>
      </c>
      <c r="N286" s="10">
        <v>8.26</v>
      </c>
      <c r="O286" s="1">
        <f t="shared" si="19"/>
        <v>28.786618310014042</v>
      </c>
      <c r="P286" s="1" t="s">
        <v>1</v>
      </c>
      <c r="Q286" s="1" t="s">
        <v>3</v>
      </c>
    </row>
    <row r="287" spans="1:17" ht="13.35" customHeight="1" x14ac:dyDescent="0.25">
      <c r="A287" s="11" t="s">
        <v>2316</v>
      </c>
      <c r="B287" s="11" t="s">
        <v>2286</v>
      </c>
      <c r="C287" s="12" t="s">
        <v>2317</v>
      </c>
      <c r="D287" s="1" t="str">
        <f t="shared" si="20"/>
        <v>06</v>
      </c>
      <c r="E287" s="10">
        <v>4000</v>
      </c>
      <c r="F287" s="10">
        <v>1814</v>
      </c>
      <c r="G287" s="10">
        <v>5060</v>
      </c>
      <c r="H287" s="10">
        <v>137</v>
      </c>
      <c r="I287" s="10">
        <v>18</v>
      </c>
      <c r="J287" s="10">
        <v>5.46</v>
      </c>
      <c r="K287" s="10">
        <v>22.2</v>
      </c>
      <c r="L287" s="10">
        <v>6.76</v>
      </c>
      <c r="M287" s="10">
        <v>27.1</v>
      </c>
      <c r="N287" s="10">
        <v>8.26</v>
      </c>
      <c r="O287" s="1">
        <f t="shared" si="19"/>
        <v>28.786618310014042</v>
      </c>
      <c r="P287" s="1" t="s">
        <v>1</v>
      </c>
      <c r="Q287" s="1" t="s">
        <v>3</v>
      </c>
    </row>
    <row r="288" spans="1:17" ht="13.35" customHeight="1" x14ac:dyDescent="0.25">
      <c r="A288" s="11" t="s">
        <v>2318</v>
      </c>
      <c r="B288" s="11" t="s">
        <v>2286</v>
      </c>
      <c r="C288" s="12" t="s">
        <v>2319</v>
      </c>
      <c r="D288" s="1" t="str">
        <f t="shared" si="20"/>
        <v>07</v>
      </c>
      <c r="E288" s="10">
        <v>4600</v>
      </c>
      <c r="F288" s="10">
        <v>2100</v>
      </c>
      <c r="G288" s="10">
        <v>5840</v>
      </c>
      <c r="H288" s="10">
        <v>158</v>
      </c>
      <c r="I288" s="10">
        <v>18</v>
      </c>
      <c r="J288" s="10">
        <v>5.46</v>
      </c>
      <c r="K288" s="10">
        <v>25.8</v>
      </c>
      <c r="L288" s="10">
        <v>7.87</v>
      </c>
      <c r="M288" s="10">
        <v>30.8</v>
      </c>
      <c r="N288" s="10">
        <v>9.3699999999999992</v>
      </c>
      <c r="O288" s="1">
        <f t="shared" si="19"/>
        <v>28.786618310014028</v>
      </c>
      <c r="P288" s="1" t="s">
        <v>1</v>
      </c>
      <c r="Q288" s="1" t="s">
        <v>3</v>
      </c>
    </row>
    <row r="289" spans="1:17" ht="13.35" customHeight="1" x14ac:dyDescent="0.25">
      <c r="A289" s="11" t="s">
        <v>2320</v>
      </c>
      <c r="B289" s="11" t="s">
        <v>2286</v>
      </c>
      <c r="C289" s="12" t="s">
        <v>2321</v>
      </c>
      <c r="D289" s="1" t="str">
        <f t="shared" si="20"/>
        <v>07</v>
      </c>
      <c r="E289" s="10">
        <v>4500</v>
      </c>
      <c r="F289" s="10">
        <v>2041</v>
      </c>
      <c r="G289" s="10">
        <v>5840</v>
      </c>
      <c r="H289" s="10">
        <v>158</v>
      </c>
      <c r="I289" s="10">
        <v>18</v>
      </c>
      <c r="J289" s="10">
        <v>5.46</v>
      </c>
      <c r="K289" s="10">
        <v>25.8</v>
      </c>
      <c r="L289" s="10">
        <v>7.87</v>
      </c>
      <c r="M289" s="10">
        <v>30.8</v>
      </c>
      <c r="N289" s="10">
        <v>9.3699999999999992</v>
      </c>
      <c r="O289" s="1">
        <f t="shared" si="19"/>
        <v>28.786618310014028</v>
      </c>
      <c r="P289" s="1" t="s">
        <v>1</v>
      </c>
      <c r="Q289" s="1" t="s">
        <v>3</v>
      </c>
    </row>
    <row r="290" spans="1:17" ht="13.35" customHeight="1" x14ac:dyDescent="0.25">
      <c r="A290" s="11" t="s">
        <v>2322</v>
      </c>
      <c r="B290" s="11" t="s">
        <v>2286</v>
      </c>
      <c r="C290" s="12" t="s">
        <v>2323</v>
      </c>
      <c r="D290" s="1" t="str">
        <f t="shared" si="20"/>
        <v>08</v>
      </c>
      <c r="E290" s="10">
        <v>5100</v>
      </c>
      <c r="F290" s="10">
        <v>2350</v>
      </c>
      <c r="G290" s="10">
        <v>6620</v>
      </c>
      <c r="H290" s="10">
        <v>179</v>
      </c>
      <c r="I290" s="10">
        <v>18</v>
      </c>
      <c r="J290" s="10">
        <v>5.46</v>
      </c>
      <c r="K290" s="10">
        <v>29.5</v>
      </c>
      <c r="L290" s="10">
        <v>8.99</v>
      </c>
      <c r="M290" s="10">
        <v>34.4</v>
      </c>
      <c r="N290" s="10">
        <v>10.49</v>
      </c>
      <c r="O290" s="1">
        <f t="shared" si="19"/>
        <v>28.786618310014042</v>
      </c>
      <c r="P290" s="1" t="s">
        <v>1</v>
      </c>
      <c r="Q290" s="1" t="s">
        <v>3</v>
      </c>
    </row>
    <row r="291" spans="1:17" ht="13.35" customHeight="1" x14ac:dyDescent="0.25">
      <c r="A291" s="11" t="s">
        <v>2324</v>
      </c>
      <c r="B291" s="11" t="s">
        <v>2286</v>
      </c>
      <c r="C291" s="12" t="s">
        <v>2325</v>
      </c>
      <c r="D291" s="1" t="str">
        <f t="shared" si="20"/>
        <v>08</v>
      </c>
      <c r="E291" s="10">
        <v>5000</v>
      </c>
      <c r="F291" s="10">
        <v>2268</v>
      </c>
      <c r="G291" s="10">
        <v>6620</v>
      </c>
      <c r="H291" s="10">
        <v>179</v>
      </c>
      <c r="I291" s="10">
        <v>18</v>
      </c>
      <c r="J291" s="10">
        <v>5.46</v>
      </c>
      <c r="K291" s="10">
        <v>29.5</v>
      </c>
      <c r="L291" s="10">
        <v>8.99</v>
      </c>
      <c r="M291" s="10">
        <v>34.4</v>
      </c>
      <c r="N291" s="10">
        <v>10.49</v>
      </c>
      <c r="O291" s="1">
        <f t="shared" si="19"/>
        <v>28.786618310014042</v>
      </c>
      <c r="P291" s="1" t="s">
        <v>1</v>
      </c>
      <c r="Q291" s="1" t="s">
        <v>3</v>
      </c>
    </row>
    <row r="292" spans="1:17" ht="13.35" customHeight="1" x14ac:dyDescent="0.25">
      <c r="A292" s="11" t="s">
        <v>2326</v>
      </c>
      <c r="B292" s="11" t="s">
        <v>2286</v>
      </c>
      <c r="C292" s="12" t="s">
        <v>2327</v>
      </c>
      <c r="D292" s="1" t="str">
        <f t="shared" si="20"/>
        <v>09</v>
      </c>
      <c r="E292" s="10">
        <v>5800</v>
      </c>
      <c r="F292" s="10">
        <v>2650</v>
      </c>
      <c r="G292" s="10">
        <v>7400</v>
      </c>
      <c r="H292" s="10">
        <v>192</v>
      </c>
      <c r="I292" s="10">
        <v>18</v>
      </c>
      <c r="J292" s="10">
        <v>5.46</v>
      </c>
      <c r="K292" s="10">
        <v>33.200000000000003</v>
      </c>
      <c r="L292" s="10">
        <v>10.11</v>
      </c>
      <c r="M292" s="10">
        <v>38.1</v>
      </c>
      <c r="N292" s="10">
        <v>11.61</v>
      </c>
      <c r="O292" s="1">
        <f t="shared" si="19"/>
        <v>28.786618310014042</v>
      </c>
      <c r="P292" s="1" t="s">
        <v>1</v>
      </c>
      <c r="Q292" s="1" t="s">
        <v>3</v>
      </c>
    </row>
    <row r="293" spans="1:17" ht="13.35" customHeight="1" x14ac:dyDescent="0.25">
      <c r="A293" s="11" t="s">
        <v>2328</v>
      </c>
      <c r="B293" s="11" t="s">
        <v>2286</v>
      </c>
      <c r="C293" s="12" t="s">
        <v>2329</v>
      </c>
      <c r="D293" s="1" t="str">
        <f t="shared" si="20"/>
        <v>10</v>
      </c>
      <c r="E293" s="10">
        <v>6500</v>
      </c>
      <c r="F293" s="10">
        <v>2950</v>
      </c>
      <c r="G293" s="10">
        <v>8180</v>
      </c>
      <c r="H293" s="10">
        <v>222</v>
      </c>
      <c r="I293" s="10">
        <v>18</v>
      </c>
      <c r="J293" s="10">
        <v>5.46</v>
      </c>
      <c r="K293" s="10">
        <v>36.799999999999997</v>
      </c>
      <c r="L293" s="10">
        <v>11.23</v>
      </c>
      <c r="M293" s="10">
        <v>41.6</v>
      </c>
      <c r="N293" s="10">
        <v>12.69</v>
      </c>
      <c r="O293" s="1">
        <f t="shared" si="19"/>
        <v>28.137806055774373</v>
      </c>
      <c r="P293" s="1" t="s">
        <v>1</v>
      </c>
      <c r="Q293" s="1" t="s">
        <v>3</v>
      </c>
    </row>
    <row r="294" spans="1:17" ht="13.35" customHeight="1" x14ac:dyDescent="0.25">
      <c r="A294" s="11" t="s">
        <v>2330</v>
      </c>
      <c r="B294" s="11" t="s">
        <v>2286</v>
      </c>
      <c r="C294" s="12" t="s">
        <v>2331</v>
      </c>
      <c r="D294" s="1" t="str">
        <f t="shared" si="20"/>
        <v>11</v>
      </c>
      <c r="E294" s="10">
        <v>7300</v>
      </c>
      <c r="F294" s="10">
        <v>3300</v>
      </c>
      <c r="G294" s="10">
        <v>8950</v>
      </c>
      <c r="H294" s="10">
        <v>243</v>
      </c>
      <c r="I294" s="10">
        <v>18</v>
      </c>
      <c r="J294" s="10">
        <v>5.46</v>
      </c>
      <c r="K294" s="10">
        <v>40.5</v>
      </c>
      <c r="L294" s="10">
        <v>12.34</v>
      </c>
      <c r="M294" s="10">
        <v>45.3</v>
      </c>
      <c r="N294" s="10">
        <v>13.81</v>
      </c>
      <c r="O294" s="1">
        <f t="shared" si="19"/>
        <v>28.300755766006386</v>
      </c>
      <c r="P294" s="1" t="s">
        <v>1</v>
      </c>
      <c r="Q294" s="1" t="s">
        <v>3</v>
      </c>
    </row>
    <row r="295" spans="1:17" ht="13.35" customHeight="1" x14ac:dyDescent="0.25">
      <c r="A295" s="11" t="s">
        <v>2332</v>
      </c>
      <c r="B295" s="11" t="s">
        <v>2286</v>
      </c>
      <c r="C295" s="12" t="s">
        <v>2333</v>
      </c>
      <c r="D295" s="1" t="str">
        <f t="shared" si="20"/>
        <v>12</v>
      </c>
      <c r="E295" s="10">
        <v>8000</v>
      </c>
      <c r="F295" s="10">
        <v>3650</v>
      </c>
      <c r="G295" s="10">
        <v>9730</v>
      </c>
      <c r="H295" s="10">
        <v>264</v>
      </c>
      <c r="I295" s="10">
        <v>18</v>
      </c>
      <c r="J295" s="10">
        <v>5.46</v>
      </c>
      <c r="K295" s="10">
        <v>44.2</v>
      </c>
      <c r="L295" s="10">
        <v>13.46</v>
      </c>
      <c r="M295" s="10">
        <v>49</v>
      </c>
      <c r="N295" s="10">
        <v>14.93</v>
      </c>
      <c r="O295" s="1">
        <f t="shared" si="19"/>
        <v>28.300755766006365</v>
      </c>
      <c r="P295" s="1" t="s">
        <v>1</v>
      </c>
      <c r="Q295" s="1" t="s">
        <v>3</v>
      </c>
    </row>
    <row r="296" spans="1:17" ht="13.35" customHeight="1" x14ac:dyDescent="0.25">
      <c r="A296" s="11" t="s">
        <v>2334</v>
      </c>
      <c r="B296" s="11" t="s">
        <v>2286</v>
      </c>
      <c r="C296" s="12" t="s">
        <v>2335</v>
      </c>
      <c r="D296" s="1" t="str">
        <f t="shared" si="20"/>
        <v>05</v>
      </c>
      <c r="E296" s="10">
        <v>4400</v>
      </c>
      <c r="F296" s="10">
        <v>2000</v>
      </c>
      <c r="G296" s="10">
        <v>5900</v>
      </c>
      <c r="H296" s="10">
        <v>160</v>
      </c>
      <c r="I296" s="10">
        <v>21</v>
      </c>
      <c r="J296" s="10">
        <v>6.37</v>
      </c>
      <c r="K296" s="10">
        <v>18.5</v>
      </c>
      <c r="L296" s="10">
        <v>5.64</v>
      </c>
      <c r="M296" s="10">
        <v>24.3</v>
      </c>
      <c r="N296" s="10">
        <v>7.4</v>
      </c>
      <c r="O296" s="1">
        <f t="shared" si="19"/>
        <v>28.924612562910625</v>
      </c>
      <c r="P296" s="1" t="s">
        <v>1</v>
      </c>
      <c r="Q296" s="1" t="s">
        <v>3</v>
      </c>
    </row>
    <row r="297" spans="1:17" ht="13.35" customHeight="1" x14ac:dyDescent="0.25">
      <c r="A297" s="11" t="s">
        <v>2336</v>
      </c>
      <c r="B297" s="11" t="s">
        <v>2286</v>
      </c>
      <c r="C297" s="12" t="s">
        <v>2337</v>
      </c>
      <c r="D297" s="1" t="str">
        <f t="shared" si="20"/>
        <v>05</v>
      </c>
      <c r="E297" s="10">
        <v>4300</v>
      </c>
      <c r="F297" s="10">
        <v>1950</v>
      </c>
      <c r="G297" s="10">
        <v>5900</v>
      </c>
      <c r="H297" s="10">
        <v>160</v>
      </c>
      <c r="I297" s="10">
        <v>21</v>
      </c>
      <c r="J297" s="10">
        <v>6.37</v>
      </c>
      <c r="K297" s="10">
        <v>18.5</v>
      </c>
      <c r="L297" s="10">
        <v>5.64</v>
      </c>
      <c r="M297" s="10">
        <v>24.3</v>
      </c>
      <c r="N297" s="10">
        <v>7.4</v>
      </c>
      <c r="O297" s="1">
        <f t="shared" si="19"/>
        <v>28.924612562910625</v>
      </c>
      <c r="P297" s="1" t="s">
        <v>1</v>
      </c>
      <c r="Q297" s="1" t="s">
        <v>3</v>
      </c>
    </row>
    <row r="298" spans="1:17" ht="13.35" customHeight="1" x14ac:dyDescent="0.25">
      <c r="A298" s="11" t="s">
        <v>2338</v>
      </c>
      <c r="B298" s="11" t="s">
        <v>2286</v>
      </c>
      <c r="C298" s="12" t="s">
        <v>2339</v>
      </c>
      <c r="D298" s="1" t="str">
        <f t="shared" si="20"/>
        <v>06</v>
      </c>
      <c r="E298" s="10">
        <v>4900</v>
      </c>
      <c r="F298" s="10">
        <v>2250</v>
      </c>
      <c r="G298" s="10">
        <v>6960</v>
      </c>
      <c r="H298" s="10">
        <v>189</v>
      </c>
      <c r="I298" s="10">
        <v>21</v>
      </c>
      <c r="J298" s="10">
        <v>6.37</v>
      </c>
      <c r="K298" s="10">
        <v>22.2</v>
      </c>
      <c r="L298" s="10">
        <v>6.76</v>
      </c>
      <c r="M298" s="10">
        <v>28</v>
      </c>
      <c r="N298" s="10">
        <v>8.52</v>
      </c>
      <c r="O298" s="1">
        <f t="shared" si="19"/>
        <v>28.924612562910617</v>
      </c>
      <c r="P298" s="1" t="s">
        <v>1</v>
      </c>
      <c r="Q298" s="1" t="s">
        <v>3</v>
      </c>
    </row>
    <row r="299" spans="1:17" ht="13.35" customHeight="1" x14ac:dyDescent="0.25">
      <c r="A299" s="11" t="s">
        <v>2340</v>
      </c>
      <c r="B299" s="11" t="s">
        <v>2286</v>
      </c>
      <c r="C299" s="12" t="s">
        <v>2341</v>
      </c>
      <c r="D299" s="1" t="str">
        <f t="shared" si="20"/>
        <v>06</v>
      </c>
      <c r="E299" s="10">
        <v>4800</v>
      </c>
      <c r="F299" s="10">
        <v>2177</v>
      </c>
      <c r="G299" s="10">
        <v>6960</v>
      </c>
      <c r="H299" s="10">
        <v>189</v>
      </c>
      <c r="I299" s="10">
        <v>21</v>
      </c>
      <c r="J299" s="10">
        <v>6.37</v>
      </c>
      <c r="K299" s="10">
        <v>22.2</v>
      </c>
      <c r="L299" s="10">
        <v>6.76</v>
      </c>
      <c r="M299" s="10">
        <v>28</v>
      </c>
      <c r="N299" s="10">
        <v>8.52</v>
      </c>
      <c r="O299" s="1">
        <f t="shared" si="19"/>
        <v>28.924612562910617</v>
      </c>
      <c r="P299" s="1" t="s">
        <v>1</v>
      </c>
      <c r="Q299" s="1" t="s">
        <v>3</v>
      </c>
    </row>
    <row r="300" spans="1:17" ht="13.35" customHeight="1" x14ac:dyDescent="0.25">
      <c r="A300" s="11" t="s">
        <v>2342</v>
      </c>
      <c r="B300" s="11" t="s">
        <v>2286</v>
      </c>
      <c r="C300" s="12" t="s">
        <v>2343</v>
      </c>
      <c r="D300" s="1" t="str">
        <f t="shared" si="20"/>
        <v>07</v>
      </c>
      <c r="E300" s="10">
        <v>5500</v>
      </c>
      <c r="F300" s="10">
        <v>2500</v>
      </c>
      <c r="G300" s="10">
        <v>8030</v>
      </c>
      <c r="H300" s="10">
        <v>218</v>
      </c>
      <c r="I300" s="10">
        <v>21</v>
      </c>
      <c r="J300" s="10">
        <v>6.37</v>
      </c>
      <c r="K300" s="10">
        <v>25.8</v>
      </c>
      <c r="L300" s="10">
        <v>7.87</v>
      </c>
      <c r="M300" s="10">
        <v>31.6</v>
      </c>
      <c r="N300" s="10">
        <v>9.64</v>
      </c>
      <c r="O300" s="1">
        <f t="shared" si="19"/>
        <v>29.062240481747256</v>
      </c>
      <c r="P300" s="1" t="s">
        <v>1</v>
      </c>
      <c r="Q300" s="1" t="s">
        <v>3</v>
      </c>
    </row>
    <row r="301" spans="1:17" ht="13.35" customHeight="1" x14ac:dyDescent="0.25">
      <c r="A301" s="11" t="s">
        <v>2344</v>
      </c>
      <c r="B301" s="11" t="s">
        <v>2286</v>
      </c>
      <c r="C301" s="12" t="s">
        <v>2345</v>
      </c>
      <c r="D301" s="1" t="str">
        <f t="shared" si="20"/>
        <v>07</v>
      </c>
      <c r="E301" s="10">
        <v>5400</v>
      </c>
      <c r="F301" s="10">
        <v>2449</v>
      </c>
      <c r="G301" s="10">
        <v>8030</v>
      </c>
      <c r="H301" s="10">
        <v>218</v>
      </c>
      <c r="I301" s="10">
        <v>21</v>
      </c>
      <c r="J301" s="10">
        <v>6.37</v>
      </c>
      <c r="K301" s="10">
        <v>25.8</v>
      </c>
      <c r="L301" s="10">
        <v>7.87</v>
      </c>
      <c r="M301" s="10">
        <v>31.6</v>
      </c>
      <c r="N301" s="10">
        <v>9.64</v>
      </c>
      <c r="O301" s="1">
        <f t="shared" si="19"/>
        <v>29.062240481747256</v>
      </c>
      <c r="P301" s="1" t="s">
        <v>1</v>
      </c>
      <c r="Q301" s="1" t="s">
        <v>3</v>
      </c>
    </row>
    <row r="302" spans="1:17" ht="13.35" customHeight="1" x14ac:dyDescent="0.25">
      <c r="A302" s="11" t="s">
        <v>2346</v>
      </c>
      <c r="B302" s="11" t="s">
        <v>2286</v>
      </c>
      <c r="C302" s="12" t="s">
        <v>2347</v>
      </c>
      <c r="D302" s="1" t="str">
        <f t="shared" si="20"/>
        <v>08</v>
      </c>
      <c r="E302" s="10">
        <v>6100</v>
      </c>
      <c r="F302" s="10">
        <v>2800</v>
      </c>
      <c r="G302" s="10">
        <v>9090</v>
      </c>
      <c r="H302" s="10">
        <v>246</v>
      </c>
      <c r="I302" s="10">
        <v>21</v>
      </c>
      <c r="J302" s="10">
        <v>6.37</v>
      </c>
      <c r="K302" s="10">
        <v>29.5</v>
      </c>
      <c r="L302" s="10">
        <v>8.99</v>
      </c>
      <c r="M302" s="10">
        <v>35.299999999999997</v>
      </c>
      <c r="N302" s="10">
        <v>10.75</v>
      </c>
      <c r="O302" s="1">
        <f t="shared" si="19"/>
        <v>28.924612562910617</v>
      </c>
      <c r="P302" s="1" t="s">
        <v>1</v>
      </c>
      <c r="Q302" s="1" t="s">
        <v>3</v>
      </c>
    </row>
    <row r="303" spans="1:17" ht="13.35" customHeight="1" x14ac:dyDescent="0.25">
      <c r="A303" s="11" t="s">
        <v>2348</v>
      </c>
      <c r="B303" s="11" t="s">
        <v>2286</v>
      </c>
      <c r="C303" s="12" t="s">
        <v>2349</v>
      </c>
      <c r="D303" s="1" t="str">
        <f t="shared" si="20"/>
        <v>08</v>
      </c>
      <c r="E303" s="10">
        <v>6000</v>
      </c>
      <c r="F303" s="10">
        <v>2721</v>
      </c>
      <c r="G303" s="10">
        <v>9090</v>
      </c>
      <c r="H303" s="10">
        <v>246</v>
      </c>
      <c r="I303" s="10">
        <v>21</v>
      </c>
      <c r="J303" s="10">
        <v>6.37</v>
      </c>
      <c r="K303" s="10">
        <v>29.5</v>
      </c>
      <c r="L303" s="10">
        <v>8.99</v>
      </c>
      <c r="M303" s="10">
        <v>35.299999999999997</v>
      </c>
      <c r="N303" s="10">
        <v>10.75</v>
      </c>
      <c r="O303" s="1">
        <f t="shared" si="19"/>
        <v>28.924612562910617</v>
      </c>
      <c r="P303" s="1" t="s">
        <v>1</v>
      </c>
      <c r="Q303" s="1" t="s">
        <v>3</v>
      </c>
    </row>
    <row r="304" spans="1:17" ht="13.35" customHeight="1" x14ac:dyDescent="0.25">
      <c r="A304" s="11" t="s">
        <v>2350</v>
      </c>
      <c r="B304" s="11" t="s">
        <v>2286</v>
      </c>
      <c r="C304" s="12" t="s">
        <v>2351</v>
      </c>
      <c r="D304" s="1" t="str">
        <f t="shared" si="20"/>
        <v>09</v>
      </c>
      <c r="E304" s="10">
        <v>7000</v>
      </c>
      <c r="F304" s="10">
        <v>3150</v>
      </c>
      <c r="G304" s="10">
        <v>10150</v>
      </c>
      <c r="H304" s="10">
        <v>275</v>
      </c>
      <c r="I304" s="10">
        <v>21</v>
      </c>
      <c r="J304" s="10">
        <v>6.37</v>
      </c>
      <c r="K304" s="10">
        <v>33.200000000000003</v>
      </c>
      <c r="L304" s="10">
        <v>10.11</v>
      </c>
      <c r="M304" s="10">
        <v>39</v>
      </c>
      <c r="N304" s="10">
        <v>11.87</v>
      </c>
      <c r="O304" s="1">
        <f t="shared" si="19"/>
        <v>28.924612562910617</v>
      </c>
      <c r="P304" s="1" t="s">
        <v>1</v>
      </c>
      <c r="Q304" s="1" t="s">
        <v>3</v>
      </c>
    </row>
    <row r="305" spans="1:17" ht="13.35" customHeight="1" x14ac:dyDescent="0.25">
      <c r="A305" s="11" t="s">
        <v>2352</v>
      </c>
      <c r="B305" s="11" t="s">
        <v>2286</v>
      </c>
      <c r="C305" s="12" t="s">
        <v>2353</v>
      </c>
      <c r="D305" s="1" t="str">
        <f t="shared" si="20"/>
        <v>10</v>
      </c>
      <c r="E305" s="10">
        <v>7500</v>
      </c>
      <c r="F305" s="10">
        <v>3400</v>
      </c>
      <c r="G305" s="10">
        <v>11210</v>
      </c>
      <c r="H305" s="10">
        <v>304</v>
      </c>
      <c r="I305" s="10">
        <v>21</v>
      </c>
      <c r="J305" s="10">
        <v>6.37</v>
      </c>
      <c r="K305" s="10">
        <v>36.799999999999997</v>
      </c>
      <c r="L305" s="10">
        <v>11.23</v>
      </c>
      <c r="M305" s="10">
        <v>42.5</v>
      </c>
      <c r="N305" s="10">
        <v>12.95</v>
      </c>
      <c r="O305" s="1">
        <f t="shared" si="19"/>
        <v>28.370439063454604</v>
      </c>
      <c r="P305" s="1" t="s">
        <v>1</v>
      </c>
      <c r="Q305" s="1" t="s">
        <v>3</v>
      </c>
    </row>
    <row r="306" spans="1:17" ht="13.35" customHeight="1" x14ac:dyDescent="0.25">
      <c r="A306" s="11" t="s">
        <v>2354</v>
      </c>
      <c r="B306" s="11" t="s">
        <v>2286</v>
      </c>
      <c r="C306" s="12" t="s">
        <v>2355</v>
      </c>
      <c r="D306" s="1" t="str">
        <f t="shared" si="20"/>
        <v>11</v>
      </c>
      <c r="E306" s="10">
        <v>8700</v>
      </c>
      <c r="F306" s="10">
        <v>3950</v>
      </c>
      <c r="G306" s="10">
        <v>12270</v>
      </c>
      <c r="H306" s="10">
        <v>333</v>
      </c>
      <c r="I306" s="10">
        <v>21</v>
      </c>
      <c r="J306" s="10">
        <v>6.37</v>
      </c>
      <c r="K306" s="10">
        <v>40.5</v>
      </c>
      <c r="L306" s="10">
        <v>12.34</v>
      </c>
      <c r="M306" s="10">
        <v>46.2</v>
      </c>
      <c r="N306" s="10">
        <v>14.07</v>
      </c>
      <c r="O306" s="1">
        <f t="shared" si="19"/>
        <v>28.509531390725204</v>
      </c>
      <c r="P306" s="1" t="s">
        <v>1</v>
      </c>
      <c r="Q306" s="1" t="s">
        <v>3</v>
      </c>
    </row>
    <row r="307" spans="1:17" ht="13.35" customHeight="1" x14ac:dyDescent="0.25">
      <c r="A307" s="11" t="s">
        <v>2356</v>
      </c>
      <c r="B307" s="11" t="s">
        <v>2286</v>
      </c>
      <c r="C307" s="12" t="s">
        <v>2357</v>
      </c>
      <c r="D307" s="1" t="str">
        <f t="shared" si="20"/>
        <v>12</v>
      </c>
      <c r="E307" s="10">
        <v>9600</v>
      </c>
      <c r="F307" s="10">
        <v>4350</v>
      </c>
      <c r="G307" s="10">
        <v>13330</v>
      </c>
      <c r="H307" s="10">
        <v>362</v>
      </c>
      <c r="I307" s="10">
        <v>21</v>
      </c>
      <c r="J307" s="10">
        <v>6.37</v>
      </c>
      <c r="K307" s="10">
        <v>44.2</v>
      </c>
      <c r="L307" s="10">
        <v>13.46</v>
      </c>
      <c r="M307" s="10">
        <v>49.8</v>
      </c>
      <c r="N307" s="10">
        <v>15.19</v>
      </c>
      <c r="O307" s="1">
        <f t="shared" si="19"/>
        <v>28.509531390725179</v>
      </c>
      <c r="P307" s="1" t="s">
        <v>1</v>
      </c>
      <c r="Q307" s="1" t="s">
        <v>3</v>
      </c>
    </row>
    <row r="308" spans="1:17" ht="13.35" customHeight="1" x14ac:dyDescent="0.25">
      <c r="A308" s="11" t="s">
        <v>2358</v>
      </c>
      <c r="B308" s="11" t="s">
        <v>2286</v>
      </c>
      <c r="C308" s="12" t="s">
        <v>2359</v>
      </c>
      <c r="D308" s="1" t="str">
        <f t="shared" si="20"/>
        <v>05</v>
      </c>
      <c r="E308" s="10">
        <v>5000</v>
      </c>
      <c r="F308" s="10">
        <v>2300</v>
      </c>
      <c r="G308" s="10">
        <v>7810</v>
      </c>
      <c r="H308" s="10">
        <v>212</v>
      </c>
      <c r="I308" s="10">
        <v>24</v>
      </c>
      <c r="J308" s="10">
        <v>7.28</v>
      </c>
      <c r="K308" s="10">
        <v>18.5</v>
      </c>
      <c r="L308" s="10">
        <v>5.64</v>
      </c>
      <c r="M308" s="10">
        <v>25.1</v>
      </c>
      <c r="N308" s="10">
        <v>7.66</v>
      </c>
      <c r="O308" s="1">
        <f t="shared" si="19"/>
        <v>29.027867852994845</v>
      </c>
      <c r="P308" s="1" t="s">
        <v>1</v>
      </c>
      <c r="Q308" s="1" t="s">
        <v>3</v>
      </c>
    </row>
    <row r="309" spans="1:17" ht="13.35" customHeight="1" x14ac:dyDescent="0.25">
      <c r="A309" s="11" t="s">
        <v>2360</v>
      </c>
      <c r="B309" s="11" t="s">
        <v>2286</v>
      </c>
      <c r="C309" s="12" t="s">
        <v>2361</v>
      </c>
      <c r="D309" s="1" t="str">
        <f t="shared" si="20"/>
        <v>05</v>
      </c>
      <c r="E309" s="10">
        <v>4900</v>
      </c>
      <c r="F309" s="10">
        <v>2222</v>
      </c>
      <c r="G309" s="10">
        <v>7810</v>
      </c>
      <c r="H309" s="10">
        <v>212</v>
      </c>
      <c r="I309" s="10">
        <v>24</v>
      </c>
      <c r="J309" s="10">
        <v>7.28</v>
      </c>
      <c r="K309" s="10">
        <v>18.5</v>
      </c>
      <c r="L309" s="10">
        <v>5.64</v>
      </c>
      <c r="M309" s="10">
        <v>25.1</v>
      </c>
      <c r="N309" s="10">
        <v>7.66</v>
      </c>
      <c r="O309" s="1">
        <f t="shared" si="19"/>
        <v>29.027867852994845</v>
      </c>
      <c r="P309" s="1" t="s">
        <v>1</v>
      </c>
      <c r="Q309" s="1" t="s">
        <v>3</v>
      </c>
    </row>
    <row r="310" spans="1:17" ht="13.35" customHeight="1" x14ac:dyDescent="0.25">
      <c r="A310" s="11" t="s">
        <v>2362</v>
      </c>
      <c r="B310" s="11" t="s">
        <v>2286</v>
      </c>
      <c r="C310" s="12" t="s">
        <v>2363</v>
      </c>
      <c r="D310" s="1" t="str">
        <f t="shared" si="20"/>
        <v>06</v>
      </c>
      <c r="E310" s="10">
        <v>5600</v>
      </c>
      <c r="F310" s="10">
        <v>2550</v>
      </c>
      <c r="G310" s="10">
        <v>9200</v>
      </c>
      <c r="H310" s="10">
        <v>250</v>
      </c>
      <c r="I310" s="10">
        <v>24</v>
      </c>
      <c r="J310" s="10">
        <v>7.28</v>
      </c>
      <c r="K310" s="10">
        <v>22.2</v>
      </c>
      <c r="L310" s="10">
        <v>6.76</v>
      </c>
      <c r="M310" s="10">
        <v>28.8</v>
      </c>
      <c r="N310" s="10">
        <v>8.7799999999999994</v>
      </c>
      <c r="O310" s="1">
        <f t="shared" si="19"/>
        <v>29.027867852994831</v>
      </c>
      <c r="P310" s="1" t="s">
        <v>1</v>
      </c>
      <c r="Q310" s="1" t="s">
        <v>3</v>
      </c>
    </row>
    <row r="311" spans="1:17" ht="13.35" customHeight="1" x14ac:dyDescent="0.25">
      <c r="A311" s="11" t="s">
        <v>2364</v>
      </c>
      <c r="B311" s="11" t="s">
        <v>2286</v>
      </c>
      <c r="C311" s="12" t="s">
        <v>2365</v>
      </c>
      <c r="D311" s="1" t="str">
        <f t="shared" si="20"/>
        <v>06</v>
      </c>
      <c r="E311" s="10">
        <v>5500</v>
      </c>
      <c r="F311" s="10">
        <v>2494</v>
      </c>
      <c r="G311" s="10">
        <v>9200</v>
      </c>
      <c r="H311" s="10">
        <v>250</v>
      </c>
      <c r="I311" s="10">
        <v>24</v>
      </c>
      <c r="J311" s="10">
        <v>7.28</v>
      </c>
      <c r="K311" s="10">
        <v>22.2</v>
      </c>
      <c r="L311" s="10">
        <v>6.76</v>
      </c>
      <c r="M311" s="10">
        <v>28.8</v>
      </c>
      <c r="N311" s="10">
        <v>8.7799999999999994</v>
      </c>
      <c r="O311" s="1">
        <f t="shared" si="19"/>
        <v>29.027867852994831</v>
      </c>
      <c r="P311" s="1" t="s">
        <v>1</v>
      </c>
      <c r="Q311" s="1" t="s">
        <v>3</v>
      </c>
    </row>
    <row r="312" spans="1:17" ht="13.35" customHeight="1" x14ac:dyDescent="0.25">
      <c r="A312" s="11" t="s">
        <v>2366</v>
      </c>
      <c r="B312" s="11" t="s">
        <v>2286</v>
      </c>
      <c r="C312" s="12" t="s">
        <v>2367</v>
      </c>
      <c r="D312" s="1" t="str">
        <f t="shared" si="20"/>
        <v>07</v>
      </c>
      <c r="E312" s="10">
        <v>6400</v>
      </c>
      <c r="F312" s="10">
        <v>2900</v>
      </c>
      <c r="G312" s="10">
        <v>10590</v>
      </c>
      <c r="H312" s="10">
        <v>287</v>
      </c>
      <c r="I312" s="10">
        <v>24</v>
      </c>
      <c r="J312" s="10">
        <v>7.28</v>
      </c>
      <c r="K312" s="10">
        <v>25.8</v>
      </c>
      <c r="L312" s="10">
        <v>7.87</v>
      </c>
      <c r="M312" s="10">
        <v>32.5</v>
      </c>
      <c r="N312" s="10">
        <v>9.9</v>
      </c>
      <c r="O312" s="1">
        <f t="shared" si="19"/>
        <v>29.148071845713051</v>
      </c>
      <c r="P312" s="1" t="s">
        <v>1</v>
      </c>
      <c r="Q312" s="1" t="s">
        <v>3</v>
      </c>
    </row>
    <row r="313" spans="1:17" ht="13.35" customHeight="1" x14ac:dyDescent="0.25">
      <c r="A313" s="11" t="s">
        <v>2368</v>
      </c>
      <c r="B313" s="11" t="s">
        <v>2286</v>
      </c>
      <c r="C313" s="12" t="s">
        <v>2369</v>
      </c>
      <c r="D313" s="1" t="str">
        <f t="shared" si="20"/>
        <v>07</v>
      </c>
      <c r="E313" s="10">
        <v>6300</v>
      </c>
      <c r="F313" s="10">
        <v>2857</v>
      </c>
      <c r="G313" s="10">
        <v>10590</v>
      </c>
      <c r="H313" s="10">
        <v>287</v>
      </c>
      <c r="I313" s="10">
        <v>24</v>
      </c>
      <c r="J313" s="10">
        <v>7.28</v>
      </c>
      <c r="K313" s="10">
        <v>25.8</v>
      </c>
      <c r="L313" s="10">
        <v>7.87</v>
      </c>
      <c r="M313" s="10">
        <v>32.5</v>
      </c>
      <c r="N313" s="10">
        <v>9.9</v>
      </c>
      <c r="O313" s="1">
        <f t="shared" si="19"/>
        <v>29.148071845713051</v>
      </c>
      <c r="P313" s="1" t="s">
        <v>1</v>
      </c>
      <c r="Q313" s="1" t="s">
        <v>3</v>
      </c>
    </row>
    <row r="314" spans="1:17" ht="13.35" customHeight="1" x14ac:dyDescent="0.25">
      <c r="A314" s="11" t="s">
        <v>2370</v>
      </c>
      <c r="B314" s="11" t="s">
        <v>2286</v>
      </c>
      <c r="C314" s="12" t="s">
        <v>2371</v>
      </c>
      <c r="D314" s="1" t="str">
        <f t="shared" si="20"/>
        <v>08</v>
      </c>
      <c r="E314" s="10">
        <v>7000</v>
      </c>
      <c r="F314" s="10">
        <v>3200</v>
      </c>
      <c r="G314" s="10">
        <v>11970</v>
      </c>
      <c r="H314" s="10">
        <v>325</v>
      </c>
      <c r="I314" s="10">
        <v>24</v>
      </c>
      <c r="J314" s="10">
        <v>7.28</v>
      </c>
      <c r="K314" s="10">
        <v>29.5</v>
      </c>
      <c r="L314" s="10">
        <v>8.99</v>
      </c>
      <c r="M314" s="10">
        <v>36.1</v>
      </c>
      <c r="N314" s="10">
        <v>11.02</v>
      </c>
      <c r="O314" s="1">
        <f t="shared" si="19"/>
        <v>29.148071845713037</v>
      </c>
      <c r="P314" s="1" t="s">
        <v>1</v>
      </c>
      <c r="Q314" s="1" t="s">
        <v>3</v>
      </c>
    </row>
    <row r="315" spans="1:17" ht="13.35" customHeight="1" x14ac:dyDescent="0.25">
      <c r="A315" s="11" t="s">
        <v>2372</v>
      </c>
      <c r="B315" s="11" t="s">
        <v>2286</v>
      </c>
      <c r="C315" s="12" t="s">
        <v>2373</v>
      </c>
      <c r="D315" s="1" t="str">
        <f t="shared" si="20"/>
        <v>08</v>
      </c>
      <c r="E315" s="10">
        <v>6900</v>
      </c>
      <c r="F315" s="10">
        <v>3129</v>
      </c>
      <c r="G315" s="10">
        <v>11970</v>
      </c>
      <c r="H315" s="10">
        <v>325</v>
      </c>
      <c r="I315" s="10">
        <v>24</v>
      </c>
      <c r="J315" s="10">
        <v>7.28</v>
      </c>
      <c r="K315" s="10">
        <v>29.5</v>
      </c>
      <c r="L315" s="10">
        <v>8.99</v>
      </c>
      <c r="M315" s="10">
        <v>36.1</v>
      </c>
      <c r="N315" s="10">
        <v>11.02</v>
      </c>
      <c r="O315" s="1">
        <f t="shared" si="19"/>
        <v>29.148071845713037</v>
      </c>
      <c r="P315" s="1" t="s">
        <v>1</v>
      </c>
      <c r="Q315" s="1" t="s">
        <v>3</v>
      </c>
    </row>
    <row r="316" spans="1:17" ht="13.35" customHeight="1" x14ac:dyDescent="0.25">
      <c r="A316" s="11" t="s">
        <v>2374</v>
      </c>
      <c r="B316" s="11" t="s">
        <v>2286</v>
      </c>
      <c r="C316" s="12" t="s">
        <v>2375</v>
      </c>
      <c r="D316" s="1" t="str">
        <f t="shared" si="20"/>
        <v>09</v>
      </c>
      <c r="E316" s="10">
        <v>7800</v>
      </c>
      <c r="F316" s="10">
        <v>3550</v>
      </c>
      <c r="G316" s="10">
        <v>13360</v>
      </c>
      <c r="H316" s="10">
        <v>362</v>
      </c>
      <c r="I316" s="10">
        <v>24</v>
      </c>
      <c r="J316" s="10">
        <v>7.28</v>
      </c>
      <c r="K316" s="10">
        <v>33.200000000000003</v>
      </c>
      <c r="L316" s="10">
        <v>10.11</v>
      </c>
      <c r="M316" s="10">
        <v>39.799999999999997</v>
      </c>
      <c r="N316" s="10">
        <v>12.13</v>
      </c>
      <c r="O316" s="1">
        <f t="shared" si="19"/>
        <v>29.027867852994852</v>
      </c>
      <c r="P316" s="1" t="s">
        <v>1</v>
      </c>
      <c r="Q316" s="1" t="s">
        <v>3</v>
      </c>
    </row>
    <row r="317" spans="1:17" ht="13.35" customHeight="1" x14ac:dyDescent="0.25">
      <c r="A317" s="11" t="s">
        <v>2376</v>
      </c>
      <c r="B317" s="11" t="s">
        <v>2286</v>
      </c>
      <c r="C317" s="12" t="s">
        <v>2377</v>
      </c>
      <c r="D317" s="1" t="str">
        <f t="shared" si="20"/>
        <v>10</v>
      </c>
      <c r="E317" s="10">
        <v>8600</v>
      </c>
      <c r="F317" s="10">
        <v>3900</v>
      </c>
      <c r="G317" s="10">
        <v>14740</v>
      </c>
      <c r="H317" s="10">
        <v>400</v>
      </c>
      <c r="I317" s="10">
        <v>24</v>
      </c>
      <c r="J317" s="10">
        <v>7.28</v>
      </c>
      <c r="K317" s="10">
        <v>36.799999999999997</v>
      </c>
      <c r="L317" s="10">
        <v>11.23</v>
      </c>
      <c r="M317" s="10">
        <v>43.4</v>
      </c>
      <c r="N317" s="10">
        <v>13.22</v>
      </c>
      <c r="O317" s="1">
        <f t="shared" si="19"/>
        <v>28.665572942073123</v>
      </c>
      <c r="P317" s="1" t="s">
        <v>1</v>
      </c>
      <c r="Q317" s="1" t="s">
        <v>3</v>
      </c>
    </row>
    <row r="318" spans="1:17" ht="13.35" customHeight="1" x14ac:dyDescent="0.25">
      <c r="A318" s="11" t="s">
        <v>2378</v>
      </c>
      <c r="B318" s="11" t="s">
        <v>2286</v>
      </c>
      <c r="C318" s="12" t="s">
        <v>2379</v>
      </c>
      <c r="D318" s="1" t="str">
        <f t="shared" si="20"/>
        <v>11</v>
      </c>
      <c r="E318" s="10">
        <v>9600</v>
      </c>
      <c r="F318" s="10">
        <v>4350</v>
      </c>
      <c r="G318" s="10">
        <v>16130</v>
      </c>
      <c r="H318" s="10">
        <v>437</v>
      </c>
      <c r="I318" s="10">
        <v>24</v>
      </c>
      <c r="J318" s="10">
        <v>7.28</v>
      </c>
      <c r="K318" s="10">
        <v>40.5</v>
      </c>
      <c r="L318" s="10">
        <v>12.34</v>
      </c>
      <c r="M318" s="10">
        <v>47</v>
      </c>
      <c r="N318" s="10">
        <v>14.33</v>
      </c>
      <c r="O318" s="1">
        <f t="shared" si="19"/>
        <v>28.665572942073123</v>
      </c>
      <c r="P318" s="1" t="s">
        <v>1</v>
      </c>
      <c r="Q318" s="1" t="s">
        <v>3</v>
      </c>
    </row>
    <row r="319" spans="1:17" ht="13.35" customHeight="1" x14ac:dyDescent="0.25">
      <c r="A319" s="11" t="s">
        <v>2380</v>
      </c>
      <c r="B319" s="11" t="s">
        <v>2286</v>
      </c>
      <c r="C319" s="12" t="s">
        <v>2381</v>
      </c>
      <c r="D319" s="1" t="str">
        <f t="shared" si="20"/>
        <v>12</v>
      </c>
      <c r="E319" s="10">
        <v>11300</v>
      </c>
      <c r="F319" s="10">
        <v>5100</v>
      </c>
      <c r="G319" s="10">
        <v>17510</v>
      </c>
      <c r="H319" s="10">
        <v>475</v>
      </c>
      <c r="I319" s="10">
        <v>24</v>
      </c>
      <c r="J319" s="10">
        <v>7.28</v>
      </c>
      <c r="K319" s="10">
        <v>44.2</v>
      </c>
      <c r="L319" s="10">
        <v>13.46</v>
      </c>
      <c r="M319" s="10">
        <v>50.7</v>
      </c>
      <c r="N319" s="10">
        <v>15.45</v>
      </c>
      <c r="O319" s="1">
        <f t="shared" si="19"/>
        <v>28.665572942073105</v>
      </c>
      <c r="P319" s="1" t="s">
        <v>1</v>
      </c>
      <c r="Q319" s="1" t="s">
        <v>3</v>
      </c>
    </row>
    <row r="320" spans="1:17" ht="13.35" customHeight="1" x14ac:dyDescent="0.25">
      <c r="A320" s="11" t="s">
        <v>2382</v>
      </c>
      <c r="B320" s="11" t="s">
        <v>2286</v>
      </c>
      <c r="C320" s="12" t="s">
        <v>2383</v>
      </c>
      <c r="D320" s="1" t="str">
        <f t="shared" si="20"/>
        <v>05</v>
      </c>
      <c r="E320" s="10">
        <v>6100</v>
      </c>
      <c r="F320" s="10">
        <v>2800</v>
      </c>
      <c r="G320" s="10">
        <v>10020</v>
      </c>
      <c r="H320" s="10">
        <v>272</v>
      </c>
      <c r="I320" s="10">
        <v>27</v>
      </c>
      <c r="J320" s="10">
        <v>8.19</v>
      </c>
      <c r="K320" s="10">
        <v>18.5</v>
      </c>
      <c r="L320" s="10">
        <v>5.64</v>
      </c>
      <c r="M320" s="10">
        <v>26</v>
      </c>
      <c r="N320" s="10">
        <v>7.92</v>
      </c>
      <c r="O320" s="1">
        <f t="shared" si="19"/>
        <v>29.108035025005801</v>
      </c>
      <c r="P320" s="1" t="s">
        <v>1</v>
      </c>
      <c r="Q320" s="1" t="s">
        <v>3</v>
      </c>
    </row>
    <row r="321" spans="1:17" ht="13.35" customHeight="1" x14ac:dyDescent="0.25">
      <c r="A321" s="11" t="s">
        <v>2384</v>
      </c>
      <c r="B321" s="11" t="s">
        <v>2286</v>
      </c>
      <c r="C321" s="12" t="s">
        <v>2385</v>
      </c>
      <c r="D321" s="1" t="str">
        <f t="shared" si="20"/>
        <v>05</v>
      </c>
      <c r="E321" s="10">
        <v>6000</v>
      </c>
      <c r="F321" s="10">
        <v>2721</v>
      </c>
      <c r="G321" s="10">
        <v>10020</v>
      </c>
      <c r="H321" s="10">
        <v>272</v>
      </c>
      <c r="I321" s="10">
        <v>27</v>
      </c>
      <c r="J321" s="10">
        <v>8.19</v>
      </c>
      <c r="K321" s="10">
        <v>18.5</v>
      </c>
      <c r="L321" s="10">
        <v>5.64</v>
      </c>
      <c r="M321" s="10">
        <v>26</v>
      </c>
      <c r="N321" s="10">
        <v>7.92</v>
      </c>
      <c r="O321" s="1">
        <f t="shared" si="19"/>
        <v>29.108035025005801</v>
      </c>
      <c r="P321" s="1" t="s">
        <v>1</v>
      </c>
      <c r="Q321" s="1" t="s">
        <v>3</v>
      </c>
    </row>
    <row r="322" spans="1:17" ht="13.35" customHeight="1" x14ac:dyDescent="0.25">
      <c r="A322" s="11" t="s">
        <v>2386</v>
      </c>
      <c r="B322" s="11" t="s">
        <v>2286</v>
      </c>
      <c r="C322" s="12" t="s">
        <v>2387</v>
      </c>
      <c r="D322" s="1" t="str">
        <f t="shared" si="20"/>
        <v>06</v>
      </c>
      <c r="E322" s="10">
        <v>6800</v>
      </c>
      <c r="F322" s="10">
        <v>3100</v>
      </c>
      <c r="G322" s="10">
        <v>11780</v>
      </c>
      <c r="H322" s="10">
        <v>319</v>
      </c>
      <c r="I322" s="10">
        <v>27</v>
      </c>
      <c r="J322" s="10">
        <v>8.19</v>
      </c>
      <c r="K322" s="10">
        <v>22.2</v>
      </c>
      <c r="L322" s="10">
        <v>6.76</v>
      </c>
      <c r="M322" s="10">
        <v>29.7</v>
      </c>
      <c r="N322" s="10">
        <v>9.0399999999999991</v>
      </c>
      <c r="O322" s="1">
        <f t="shared" si="19"/>
        <v>29.108035025005794</v>
      </c>
      <c r="P322" s="1" t="s">
        <v>1</v>
      </c>
      <c r="Q322" s="1" t="s">
        <v>3</v>
      </c>
    </row>
    <row r="323" spans="1:17" ht="13.35" customHeight="1" x14ac:dyDescent="0.25">
      <c r="A323" s="11" t="s">
        <v>2388</v>
      </c>
      <c r="B323" s="11" t="s">
        <v>2286</v>
      </c>
      <c r="C323" s="12" t="s">
        <v>2389</v>
      </c>
      <c r="D323" s="1" t="str">
        <f t="shared" si="20"/>
        <v>06</v>
      </c>
      <c r="E323" s="10">
        <v>6700</v>
      </c>
      <c r="F323" s="10">
        <v>3039</v>
      </c>
      <c r="G323" s="10">
        <v>11780</v>
      </c>
      <c r="H323" s="10">
        <v>319</v>
      </c>
      <c r="I323" s="10">
        <v>27</v>
      </c>
      <c r="J323" s="10">
        <v>8.19</v>
      </c>
      <c r="K323" s="10">
        <v>22.2</v>
      </c>
      <c r="L323" s="10">
        <v>6.76</v>
      </c>
      <c r="M323" s="10">
        <v>29.7</v>
      </c>
      <c r="N323" s="10">
        <v>9.0399999999999991</v>
      </c>
      <c r="O323" s="1">
        <f t="shared" ref="O323:O386" si="21">DEGREES(ATAN((N323-L323)/(J323/2)))</f>
        <v>29.108035025005794</v>
      </c>
      <c r="P323" s="1" t="s">
        <v>1</v>
      </c>
      <c r="Q323" s="1" t="s">
        <v>3</v>
      </c>
    </row>
    <row r="324" spans="1:17" ht="13.35" customHeight="1" x14ac:dyDescent="0.25">
      <c r="A324" s="11" t="s">
        <v>2390</v>
      </c>
      <c r="B324" s="11" t="s">
        <v>2286</v>
      </c>
      <c r="C324" s="12" t="s">
        <v>2391</v>
      </c>
      <c r="D324" s="1" t="str">
        <f t="shared" si="20"/>
        <v>07</v>
      </c>
      <c r="E324" s="10">
        <v>7700</v>
      </c>
      <c r="F324" s="10">
        <v>3500</v>
      </c>
      <c r="G324" s="10">
        <v>13530</v>
      </c>
      <c r="H324" s="10">
        <v>367</v>
      </c>
      <c r="I324" s="10">
        <v>27</v>
      </c>
      <c r="J324" s="10">
        <v>8.19</v>
      </c>
      <c r="K324" s="10">
        <v>25.8</v>
      </c>
      <c r="L324" s="10">
        <v>7.87</v>
      </c>
      <c r="M324" s="10">
        <v>33.299999999999997</v>
      </c>
      <c r="N324" s="10">
        <v>10.16</v>
      </c>
      <c r="O324" s="1">
        <f t="shared" si="21"/>
        <v>29.214730589011104</v>
      </c>
      <c r="P324" s="1" t="s">
        <v>1</v>
      </c>
      <c r="Q324" s="1" t="s">
        <v>3</v>
      </c>
    </row>
    <row r="325" spans="1:17" ht="13.35" customHeight="1" x14ac:dyDescent="0.25">
      <c r="A325" s="11" t="s">
        <v>2392</v>
      </c>
      <c r="B325" s="11" t="s">
        <v>2286</v>
      </c>
      <c r="C325" s="12" t="s">
        <v>2393</v>
      </c>
      <c r="D325" s="1" t="str">
        <f t="shared" si="20"/>
        <v>07</v>
      </c>
      <c r="E325" s="10">
        <v>7600</v>
      </c>
      <c r="F325" s="10">
        <v>3447</v>
      </c>
      <c r="G325" s="10">
        <v>13530</v>
      </c>
      <c r="H325" s="10">
        <v>367</v>
      </c>
      <c r="I325" s="10">
        <v>27</v>
      </c>
      <c r="J325" s="10">
        <v>8.19</v>
      </c>
      <c r="K325" s="10">
        <v>25.8</v>
      </c>
      <c r="L325" s="10">
        <v>7.87</v>
      </c>
      <c r="M325" s="10">
        <v>33.299999999999997</v>
      </c>
      <c r="N325" s="10">
        <v>10.16</v>
      </c>
      <c r="O325" s="1">
        <f t="shared" si="21"/>
        <v>29.214730589011104</v>
      </c>
      <c r="P325" s="1" t="s">
        <v>1</v>
      </c>
      <c r="Q325" s="1" t="s">
        <v>3</v>
      </c>
    </row>
    <row r="326" spans="1:17" ht="13.35" customHeight="1" x14ac:dyDescent="0.25">
      <c r="A326" s="11" t="s">
        <v>2394</v>
      </c>
      <c r="B326" s="11" t="s">
        <v>2286</v>
      </c>
      <c r="C326" s="12" t="s">
        <v>2395</v>
      </c>
      <c r="D326" s="1" t="str">
        <f t="shared" si="20"/>
        <v>08</v>
      </c>
      <c r="E326" s="10">
        <v>8400</v>
      </c>
      <c r="F326" s="10">
        <v>3764</v>
      </c>
      <c r="G326" s="10">
        <v>15280</v>
      </c>
      <c r="H326" s="10">
        <v>415</v>
      </c>
      <c r="I326" s="10">
        <v>27</v>
      </c>
      <c r="J326" s="10">
        <v>8.19</v>
      </c>
      <c r="K326" s="10">
        <v>29.5</v>
      </c>
      <c r="L326" s="10">
        <v>8.99</v>
      </c>
      <c r="M326" s="10">
        <v>37</v>
      </c>
      <c r="N326" s="10">
        <v>11.28</v>
      </c>
      <c r="O326" s="1">
        <f t="shared" si="21"/>
        <v>29.21473058901109</v>
      </c>
      <c r="P326" s="1" t="s">
        <v>1</v>
      </c>
      <c r="Q326" s="1" t="s">
        <v>3</v>
      </c>
    </row>
    <row r="327" spans="1:17" ht="13.35" customHeight="1" x14ac:dyDescent="0.25">
      <c r="A327" s="11" t="s">
        <v>2396</v>
      </c>
      <c r="B327" s="11" t="s">
        <v>2286</v>
      </c>
      <c r="C327" s="12" t="s">
        <v>2397</v>
      </c>
      <c r="D327" s="1" t="str">
        <f t="shared" si="20"/>
        <v>08</v>
      </c>
      <c r="E327" s="10">
        <v>8300</v>
      </c>
      <c r="F327" s="10">
        <v>3764</v>
      </c>
      <c r="G327" s="10">
        <v>15280</v>
      </c>
      <c r="H327" s="10">
        <v>415</v>
      </c>
      <c r="I327" s="10">
        <v>27</v>
      </c>
      <c r="J327" s="10">
        <v>8.19</v>
      </c>
      <c r="K327" s="10">
        <v>29.5</v>
      </c>
      <c r="L327" s="10">
        <v>8.99</v>
      </c>
      <c r="M327" s="10">
        <v>37</v>
      </c>
      <c r="N327" s="10">
        <v>11.28</v>
      </c>
      <c r="O327" s="1">
        <f t="shared" si="21"/>
        <v>29.21473058901109</v>
      </c>
      <c r="P327" s="1" t="s">
        <v>1</v>
      </c>
      <c r="Q327" s="1" t="s">
        <v>3</v>
      </c>
    </row>
    <row r="328" spans="1:17" ht="13.35" customHeight="1" x14ac:dyDescent="0.25">
      <c r="A328" s="11" t="s">
        <v>2398</v>
      </c>
      <c r="B328" s="11" t="s">
        <v>2286</v>
      </c>
      <c r="C328" s="12" t="s">
        <v>2399</v>
      </c>
      <c r="D328" s="1" t="str">
        <f t="shared" si="20"/>
        <v>09</v>
      </c>
      <c r="E328" s="10">
        <v>9400</v>
      </c>
      <c r="F328" s="10">
        <v>4300</v>
      </c>
      <c r="G328" s="10">
        <v>17040</v>
      </c>
      <c r="H328" s="10">
        <v>462</v>
      </c>
      <c r="I328" s="10">
        <v>27</v>
      </c>
      <c r="J328" s="10">
        <v>8.19</v>
      </c>
      <c r="K328" s="10">
        <v>33.200000000000003</v>
      </c>
      <c r="L328" s="10">
        <v>10.11</v>
      </c>
      <c r="M328" s="10">
        <v>40.700000000000003</v>
      </c>
      <c r="N328" s="10">
        <v>12.4</v>
      </c>
      <c r="O328" s="1">
        <f t="shared" si="21"/>
        <v>29.214730589011111</v>
      </c>
      <c r="P328" s="1" t="s">
        <v>1</v>
      </c>
      <c r="Q328" s="1" t="s">
        <v>3</v>
      </c>
    </row>
    <row r="329" spans="1:17" ht="13.35" customHeight="1" x14ac:dyDescent="0.25">
      <c r="A329" s="11" t="s">
        <v>2400</v>
      </c>
      <c r="B329" s="11" t="s">
        <v>2286</v>
      </c>
      <c r="C329" s="12" t="s">
        <v>2401</v>
      </c>
      <c r="D329" s="1" t="str">
        <f t="shared" si="20"/>
        <v>10</v>
      </c>
      <c r="E329" s="10">
        <v>10200</v>
      </c>
      <c r="F329" s="10">
        <v>4600</v>
      </c>
      <c r="G329" s="10">
        <v>18790</v>
      </c>
      <c r="H329" s="10">
        <v>510</v>
      </c>
      <c r="I329" s="10">
        <v>27</v>
      </c>
      <c r="J329" s="10">
        <v>8.19</v>
      </c>
      <c r="K329" s="10">
        <v>36.799999999999997</v>
      </c>
      <c r="L329" s="10">
        <v>11.23</v>
      </c>
      <c r="M329" s="10">
        <v>44.2</v>
      </c>
      <c r="N329" s="10">
        <v>13.48</v>
      </c>
      <c r="O329" s="1">
        <f t="shared" si="21"/>
        <v>28.786618310014042</v>
      </c>
      <c r="P329" s="1" t="s">
        <v>1</v>
      </c>
      <c r="Q329" s="1" t="s">
        <v>3</v>
      </c>
    </row>
    <row r="330" spans="1:17" ht="13.35" customHeight="1" x14ac:dyDescent="0.25">
      <c r="A330" s="11" t="s">
        <v>2402</v>
      </c>
      <c r="B330" s="11" t="s">
        <v>2286</v>
      </c>
      <c r="C330" s="12" t="s">
        <v>2403</v>
      </c>
      <c r="D330" s="1" t="str">
        <f t="shared" si="20"/>
        <v>11</v>
      </c>
      <c r="E330" s="10">
        <v>11300</v>
      </c>
      <c r="F330" s="10">
        <v>5150</v>
      </c>
      <c r="G330" s="10">
        <v>20540</v>
      </c>
      <c r="H330" s="10">
        <v>557</v>
      </c>
      <c r="I330" s="10">
        <v>27</v>
      </c>
      <c r="J330" s="10">
        <v>8.19</v>
      </c>
      <c r="K330" s="10">
        <v>40.5</v>
      </c>
      <c r="L330" s="10">
        <v>12.34</v>
      </c>
      <c r="M330" s="10">
        <v>47.9</v>
      </c>
      <c r="N330" s="10">
        <v>14.6</v>
      </c>
      <c r="O330" s="1">
        <f t="shared" si="21"/>
        <v>28.893978827130148</v>
      </c>
      <c r="P330" s="1" t="s">
        <v>1</v>
      </c>
      <c r="Q330" s="1" t="s">
        <v>3</v>
      </c>
    </row>
    <row r="331" spans="1:17" ht="13.35" customHeight="1" x14ac:dyDescent="0.25">
      <c r="A331" s="11" t="s">
        <v>2404</v>
      </c>
      <c r="B331" s="11" t="s">
        <v>2286</v>
      </c>
      <c r="C331" s="12" t="s">
        <v>2405</v>
      </c>
      <c r="D331" s="1" t="str">
        <f t="shared" si="20"/>
        <v>12</v>
      </c>
      <c r="E331" s="10">
        <v>12900</v>
      </c>
      <c r="F331" s="10">
        <v>5850</v>
      </c>
      <c r="G331" s="10">
        <v>22300</v>
      </c>
      <c r="H331" s="10">
        <v>605</v>
      </c>
      <c r="I331" s="10">
        <v>27</v>
      </c>
      <c r="J331" s="10">
        <v>8.19</v>
      </c>
      <c r="K331" s="10">
        <v>44.2</v>
      </c>
      <c r="L331" s="10">
        <v>13.46</v>
      </c>
      <c r="M331" s="10">
        <v>51.6</v>
      </c>
      <c r="N331" s="10">
        <v>15.71</v>
      </c>
      <c r="O331" s="1">
        <f t="shared" si="21"/>
        <v>28.786618310014042</v>
      </c>
      <c r="P331" s="1" t="s">
        <v>1</v>
      </c>
      <c r="Q331" s="1" t="s">
        <v>3</v>
      </c>
    </row>
    <row r="332" spans="1:17" ht="13.35" customHeight="1" x14ac:dyDescent="0.25">
      <c r="A332" s="11" t="s">
        <v>2406</v>
      </c>
      <c r="B332" s="11" t="s">
        <v>2286</v>
      </c>
      <c r="C332" s="12" t="s">
        <v>2407</v>
      </c>
      <c r="D332" s="1" t="str">
        <f t="shared" si="20"/>
        <v>05</v>
      </c>
      <c r="E332" s="10">
        <v>6900</v>
      </c>
      <c r="F332" s="10">
        <v>3150</v>
      </c>
      <c r="G332" s="10">
        <v>12530</v>
      </c>
      <c r="H332" s="10">
        <v>340</v>
      </c>
      <c r="I332" s="10">
        <v>30</v>
      </c>
      <c r="J332" s="10">
        <v>9.1</v>
      </c>
      <c r="K332" s="10">
        <v>18.5</v>
      </c>
      <c r="L332" s="10">
        <v>5.64</v>
      </c>
      <c r="M332" s="10">
        <v>26.9</v>
      </c>
      <c r="N332" s="10">
        <v>8.19</v>
      </c>
      <c r="O332" s="1">
        <f t="shared" si="21"/>
        <v>29.267995214892697</v>
      </c>
      <c r="P332" s="1" t="s">
        <v>1</v>
      </c>
      <c r="Q332" s="1" t="s">
        <v>3</v>
      </c>
    </row>
    <row r="333" spans="1:17" ht="13.35" customHeight="1" x14ac:dyDescent="0.25">
      <c r="A333" s="11" t="s">
        <v>2408</v>
      </c>
      <c r="B333" s="11" t="s">
        <v>2286</v>
      </c>
      <c r="C333" s="12" t="s">
        <v>2409</v>
      </c>
      <c r="D333" s="1" t="str">
        <f t="shared" si="20"/>
        <v>05</v>
      </c>
      <c r="E333" s="10">
        <v>6800</v>
      </c>
      <c r="F333" s="10">
        <v>3084</v>
      </c>
      <c r="G333" s="10">
        <v>12530</v>
      </c>
      <c r="H333" s="10">
        <v>340</v>
      </c>
      <c r="I333" s="10">
        <v>30</v>
      </c>
      <c r="J333" s="10">
        <v>9.1</v>
      </c>
      <c r="K333" s="10">
        <v>18.5</v>
      </c>
      <c r="L333" s="10">
        <v>5.64</v>
      </c>
      <c r="M333" s="10">
        <v>26.9</v>
      </c>
      <c r="N333" s="10">
        <v>8.19</v>
      </c>
      <c r="O333" s="1">
        <f t="shared" si="21"/>
        <v>29.267995214892697</v>
      </c>
      <c r="P333" s="1" t="s">
        <v>1</v>
      </c>
      <c r="Q333" s="1" t="s">
        <v>3</v>
      </c>
    </row>
    <row r="334" spans="1:17" ht="13.35" customHeight="1" x14ac:dyDescent="0.25">
      <c r="A334" s="11" t="s">
        <v>2410</v>
      </c>
      <c r="B334" s="11" t="s">
        <v>2286</v>
      </c>
      <c r="C334" s="12" t="s">
        <v>2411</v>
      </c>
      <c r="D334" s="1" t="str">
        <f t="shared" si="20"/>
        <v>06</v>
      </c>
      <c r="E334" s="10">
        <v>7700</v>
      </c>
      <c r="F334" s="10">
        <v>3500</v>
      </c>
      <c r="G334" s="10">
        <v>14700</v>
      </c>
      <c r="H334" s="10">
        <v>399</v>
      </c>
      <c r="I334" s="10">
        <v>30</v>
      </c>
      <c r="J334" s="10">
        <v>9.1</v>
      </c>
      <c r="K334" s="10">
        <v>22.2</v>
      </c>
      <c r="L334" s="10">
        <v>6.76</v>
      </c>
      <c r="M334" s="10">
        <v>30.5</v>
      </c>
      <c r="N334" s="10">
        <v>9.31</v>
      </c>
      <c r="O334" s="1">
        <f t="shared" si="21"/>
        <v>29.267995214892711</v>
      </c>
      <c r="P334" s="1" t="s">
        <v>1</v>
      </c>
      <c r="Q334" s="1" t="s">
        <v>3</v>
      </c>
    </row>
    <row r="335" spans="1:17" ht="13.35" customHeight="1" x14ac:dyDescent="0.25">
      <c r="A335" s="11" t="s">
        <v>2412</v>
      </c>
      <c r="B335" s="11" t="s">
        <v>2286</v>
      </c>
      <c r="C335" s="12" t="s">
        <v>2413</v>
      </c>
      <c r="D335" s="1" t="str">
        <f t="shared" si="20"/>
        <v>06</v>
      </c>
      <c r="E335" s="10">
        <v>7500</v>
      </c>
      <c r="F335" s="10">
        <v>3401</v>
      </c>
      <c r="G335" s="10">
        <v>14700</v>
      </c>
      <c r="H335" s="10">
        <v>399</v>
      </c>
      <c r="I335" s="10">
        <v>30</v>
      </c>
      <c r="J335" s="10">
        <v>9.1</v>
      </c>
      <c r="K335" s="10">
        <v>22.2</v>
      </c>
      <c r="L335" s="10">
        <v>6.76</v>
      </c>
      <c r="M335" s="10">
        <v>30.5</v>
      </c>
      <c r="N335" s="10">
        <v>9.31</v>
      </c>
      <c r="O335" s="1">
        <f t="shared" si="21"/>
        <v>29.267995214892711</v>
      </c>
      <c r="P335" s="1" t="s">
        <v>1</v>
      </c>
      <c r="Q335" s="1" t="s">
        <v>3</v>
      </c>
    </row>
    <row r="336" spans="1:17" ht="13.35" customHeight="1" x14ac:dyDescent="0.25">
      <c r="A336" s="11" t="s">
        <v>2414</v>
      </c>
      <c r="B336" s="11" t="s">
        <v>2286</v>
      </c>
      <c r="C336" s="12" t="s">
        <v>2415</v>
      </c>
      <c r="D336" s="1" t="str">
        <f t="shared" si="20"/>
        <v>07</v>
      </c>
      <c r="E336" s="10">
        <v>8700</v>
      </c>
      <c r="F336" s="10">
        <v>3950</v>
      </c>
      <c r="G336" s="10">
        <v>16860</v>
      </c>
      <c r="H336" s="10">
        <v>457</v>
      </c>
      <c r="I336" s="10">
        <v>30</v>
      </c>
      <c r="J336" s="10">
        <v>9.1</v>
      </c>
      <c r="K336" s="10">
        <v>25.8</v>
      </c>
      <c r="L336" s="10">
        <v>7.87</v>
      </c>
      <c r="M336" s="10">
        <v>34.200000000000003</v>
      </c>
      <c r="N336" s="10">
        <v>10.42</v>
      </c>
      <c r="O336" s="1">
        <f t="shared" si="21"/>
        <v>29.267995214892697</v>
      </c>
      <c r="P336" s="1" t="s">
        <v>1</v>
      </c>
      <c r="Q336" s="1" t="s">
        <v>3</v>
      </c>
    </row>
    <row r="337" spans="1:17" ht="13.35" customHeight="1" x14ac:dyDescent="0.25">
      <c r="A337" s="11" t="s">
        <v>2416</v>
      </c>
      <c r="B337" s="11" t="s">
        <v>2286</v>
      </c>
      <c r="C337" s="12" t="s">
        <v>2417</v>
      </c>
      <c r="D337" s="1" t="str">
        <f t="shared" si="20"/>
        <v>07</v>
      </c>
      <c r="E337" s="10">
        <v>8500</v>
      </c>
      <c r="F337" s="10">
        <v>3855</v>
      </c>
      <c r="G337" s="10">
        <v>16860</v>
      </c>
      <c r="H337" s="10">
        <v>457</v>
      </c>
      <c r="I337" s="10">
        <v>30</v>
      </c>
      <c r="J337" s="10">
        <v>9.1</v>
      </c>
      <c r="K337" s="10">
        <v>25.8</v>
      </c>
      <c r="L337" s="10">
        <v>7.87</v>
      </c>
      <c r="M337" s="10">
        <v>34.200000000000003</v>
      </c>
      <c r="N337" s="10">
        <v>10.42</v>
      </c>
      <c r="O337" s="1">
        <f t="shared" si="21"/>
        <v>29.267995214892697</v>
      </c>
      <c r="P337" s="1" t="s">
        <v>1</v>
      </c>
      <c r="Q337" s="1" t="s">
        <v>3</v>
      </c>
    </row>
    <row r="338" spans="1:17" ht="13.35" customHeight="1" x14ac:dyDescent="0.25">
      <c r="A338" s="11" t="s">
        <v>2418</v>
      </c>
      <c r="B338" s="11" t="s">
        <v>2286</v>
      </c>
      <c r="C338" s="12" t="s">
        <v>2419</v>
      </c>
      <c r="D338" s="1" t="str">
        <f t="shared" si="20"/>
        <v>08</v>
      </c>
      <c r="E338" s="10">
        <v>9500</v>
      </c>
      <c r="F338" s="10">
        <v>4300</v>
      </c>
      <c r="G338" s="10">
        <v>19030</v>
      </c>
      <c r="H338" s="10">
        <v>516</v>
      </c>
      <c r="I338" s="10">
        <v>30</v>
      </c>
      <c r="J338" s="10">
        <v>9.1</v>
      </c>
      <c r="K338" s="10">
        <v>29.5</v>
      </c>
      <c r="L338" s="10">
        <v>8.99</v>
      </c>
      <c r="M338" s="10">
        <v>37.9</v>
      </c>
      <c r="N338" s="10">
        <v>11.54</v>
      </c>
      <c r="O338" s="1">
        <f t="shared" si="21"/>
        <v>29.267995214892693</v>
      </c>
      <c r="P338" s="1" t="s">
        <v>1</v>
      </c>
      <c r="Q338" s="1" t="s">
        <v>3</v>
      </c>
    </row>
    <row r="339" spans="1:17" ht="13.35" customHeight="1" x14ac:dyDescent="0.25">
      <c r="A339" s="11" t="s">
        <v>2420</v>
      </c>
      <c r="B339" s="11" t="s">
        <v>2286</v>
      </c>
      <c r="C339" s="12" t="s">
        <v>2421</v>
      </c>
      <c r="D339" s="1" t="str">
        <f t="shared" si="20"/>
        <v>09</v>
      </c>
      <c r="E339" s="10">
        <v>10700</v>
      </c>
      <c r="F339" s="10">
        <v>4850</v>
      </c>
      <c r="G339" s="10">
        <v>21190</v>
      </c>
      <c r="H339" s="10">
        <v>575</v>
      </c>
      <c r="I339" s="10">
        <v>30</v>
      </c>
      <c r="J339" s="10">
        <v>9.1</v>
      </c>
      <c r="K339" s="10">
        <v>33.200000000000003</v>
      </c>
      <c r="L339" s="10">
        <v>10.11</v>
      </c>
      <c r="M339" s="10">
        <v>41.5</v>
      </c>
      <c r="N339" s="10">
        <v>12.66</v>
      </c>
      <c r="O339" s="1">
        <f t="shared" si="21"/>
        <v>29.267995214892711</v>
      </c>
      <c r="P339" s="1" t="s">
        <v>1</v>
      </c>
      <c r="Q339" s="1" t="s">
        <v>3</v>
      </c>
    </row>
    <row r="340" spans="1:17" ht="13.35" customHeight="1" x14ac:dyDescent="0.25">
      <c r="A340" s="11" t="s">
        <v>2422</v>
      </c>
      <c r="B340" s="11" t="s">
        <v>2286</v>
      </c>
      <c r="C340" s="12" t="s">
        <v>2423</v>
      </c>
      <c r="D340" s="1" t="str">
        <f t="shared" si="20"/>
        <v>10</v>
      </c>
      <c r="E340" s="10">
        <v>11700</v>
      </c>
      <c r="F340" s="10">
        <v>5300</v>
      </c>
      <c r="G340" s="10">
        <v>23360</v>
      </c>
      <c r="H340" s="10">
        <v>634</v>
      </c>
      <c r="I340" s="10">
        <v>30</v>
      </c>
      <c r="J340" s="10">
        <v>9.1</v>
      </c>
      <c r="K340" s="10">
        <v>36.799999999999997</v>
      </c>
      <c r="L340" s="10">
        <v>11.23</v>
      </c>
      <c r="M340" s="10">
        <v>45.1</v>
      </c>
      <c r="N340" s="10">
        <v>13.74</v>
      </c>
      <c r="O340" s="1">
        <f t="shared" si="21"/>
        <v>28.883252745967784</v>
      </c>
      <c r="P340" s="1" t="s">
        <v>1</v>
      </c>
      <c r="Q340" s="1" t="s">
        <v>3</v>
      </c>
    </row>
    <row r="341" spans="1:17" ht="13.35" customHeight="1" x14ac:dyDescent="0.25">
      <c r="A341" s="11" t="s">
        <v>2424</v>
      </c>
      <c r="B341" s="11" t="s">
        <v>2286</v>
      </c>
      <c r="C341" s="12" t="s">
        <v>2425</v>
      </c>
      <c r="D341" s="1" t="str">
        <f t="shared" si="20"/>
        <v>11</v>
      </c>
      <c r="E341" s="10">
        <v>13300</v>
      </c>
      <c r="F341" s="10">
        <v>6050</v>
      </c>
      <c r="G341" s="10">
        <v>25520</v>
      </c>
      <c r="H341" s="10">
        <v>692</v>
      </c>
      <c r="I341" s="10">
        <v>30</v>
      </c>
      <c r="J341" s="10">
        <v>9.1</v>
      </c>
      <c r="K341" s="10">
        <v>40.5</v>
      </c>
      <c r="L341" s="10">
        <v>12.34</v>
      </c>
      <c r="M341" s="10">
        <v>48.8</v>
      </c>
      <c r="N341" s="10">
        <v>14.86</v>
      </c>
      <c r="O341" s="1">
        <f t="shared" si="21"/>
        <v>28.979707697928777</v>
      </c>
      <c r="P341" s="1" t="s">
        <v>1</v>
      </c>
      <c r="Q341" s="1" t="s">
        <v>3</v>
      </c>
    </row>
    <row r="342" spans="1:17" ht="13.35" customHeight="1" x14ac:dyDescent="0.25">
      <c r="A342" s="11" t="s">
        <v>2426</v>
      </c>
      <c r="B342" s="11" t="s">
        <v>2286</v>
      </c>
      <c r="C342" s="12" t="s">
        <v>2427</v>
      </c>
      <c r="D342" s="1" t="str">
        <f t="shared" si="20"/>
        <v>12</v>
      </c>
      <c r="E342" s="10">
        <v>14800</v>
      </c>
      <c r="F342" s="10">
        <v>6750</v>
      </c>
      <c r="G342" s="10">
        <v>27690</v>
      </c>
      <c r="H342" s="10">
        <v>751</v>
      </c>
      <c r="I342" s="10">
        <v>30</v>
      </c>
      <c r="J342" s="10">
        <v>9.1</v>
      </c>
      <c r="K342" s="10">
        <v>44.2</v>
      </c>
      <c r="L342" s="10">
        <v>13.46</v>
      </c>
      <c r="M342" s="10">
        <v>52.4</v>
      </c>
      <c r="N342" s="10">
        <v>15.98</v>
      </c>
      <c r="O342" s="1">
        <f t="shared" si="21"/>
        <v>28.979707697928777</v>
      </c>
      <c r="P342" s="1" t="s">
        <v>1</v>
      </c>
      <c r="Q342" s="1" t="s">
        <v>3</v>
      </c>
    </row>
    <row r="343" spans="1:17" ht="13.35" customHeight="1" x14ac:dyDescent="0.25">
      <c r="A343" s="11" t="s">
        <v>2428</v>
      </c>
      <c r="B343" s="11" t="s">
        <v>2286</v>
      </c>
      <c r="C343" s="12" t="s">
        <v>2429</v>
      </c>
      <c r="D343" s="1" t="str">
        <f t="shared" si="20"/>
        <v>05</v>
      </c>
      <c r="E343" s="10">
        <v>8000</v>
      </c>
      <c r="F343" s="10">
        <v>3600</v>
      </c>
      <c r="G343" s="10">
        <v>15360</v>
      </c>
      <c r="H343" s="10">
        <v>417</v>
      </c>
      <c r="I343" s="10">
        <v>33</v>
      </c>
      <c r="J343" s="10">
        <v>10.01</v>
      </c>
      <c r="K343" s="10">
        <v>18.5</v>
      </c>
      <c r="L343" s="10">
        <v>5.64</v>
      </c>
      <c r="M343" s="10">
        <v>27.3</v>
      </c>
      <c r="N343" s="10">
        <v>8.33</v>
      </c>
      <c r="O343" s="1">
        <f t="shared" si="21"/>
        <v>28.256364265640968</v>
      </c>
      <c r="P343" s="1" t="s">
        <v>1</v>
      </c>
      <c r="Q343" s="1" t="s">
        <v>3</v>
      </c>
    </row>
    <row r="344" spans="1:17" ht="13.35" customHeight="1" x14ac:dyDescent="0.25">
      <c r="A344" s="11" t="s">
        <v>2430</v>
      </c>
      <c r="B344" s="11" t="s">
        <v>2286</v>
      </c>
      <c r="C344" s="12" t="s">
        <v>2431</v>
      </c>
      <c r="D344" s="1" t="str">
        <f t="shared" si="20"/>
        <v>05</v>
      </c>
      <c r="E344" s="10">
        <v>7800</v>
      </c>
      <c r="F344" s="10">
        <v>3537</v>
      </c>
      <c r="G344" s="10">
        <v>15360</v>
      </c>
      <c r="H344" s="10">
        <v>417</v>
      </c>
      <c r="I344" s="10">
        <v>33</v>
      </c>
      <c r="J344" s="10">
        <v>10.01</v>
      </c>
      <c r="K344" s="10">
        <v>18.5</v>
      </c>
      <c r="L344" s="10">
        <v>5.64</v>
      </c>
      <c r="M344" s="10">
        <v>27.3</v>
      </c>
      <c r="N344" s="10">
        <v>8.33</v>
      </c>
      <c r="O344" s="1">
        <f t="shared" si="21"/>
        <v>28.256364265640968</v>
      </c>
      <c r="P344" s="1" t="s">
        <v>1</v>
      </c>
      <c r="Q344" s="1" t="s">
        <v>3</v>
      </c>
    </row>
    <row r="345" spans="1:17" ht="13.35" customHeight="1" x14ac:dyDescent="0.25">
      <c r="A345" s="11" t="s">
        <v>2432</v>
      </c>
      <c r="B345" s="11" t="s">
        <v>2286</v>
      </c>
      <c r="C345" s="12" t="s">
        <v>2433</v>
      </c>
      <c r="D345" s="1" t="str">
        <f t="shared" si="20"/>
        <v>06</v>
      </c>
      <c r="E345" s="10">
        <v>8800</v>
      </c>
      <c r="F345" s="10">
        <v>4000</v>
      </c>
      <c r="G345" s="10">
        <v>17980</v>
      </c>
      <c r="H345" s="10">
        <v>488</v>
      </c>
      <c r="I345" s="10">
        <v>33</v>
      </c>
      <c r="J345" s="10">
        <v>10.01</v>
      </c>
      <c r="K345" s="10">
        <v>22.2</v>
      </c>
      <c r="L345" s="10">
        <v>6.76</v>
      </c>
      <c r="M345" s="10">
        <v>31</v>
      </c>
      <c r="N345" s="10">
        <v>9.4499999999999993</v>
      </c>
      <c r="O345" s="1">
        <f t="shared" si="21"/>
        <v>28.256364265640958</v>
      </c>
      <c r="P345" s="1" t="s">
        <v>1</v>
      </c>
      <c r="Q345" s="1" t="s">
        <v>3</v>
      </c>
    </row>
    <row r="346" spans="1:17" ht="13.35" customHeight="1" x14ac:dyDescent="0.25">
      <c r="A346" s="11" t="s">
        <v>2434</v>
      </c>
      <c r="B346" s="11" t="s">
        <v>2286</v>
      </c>
      <c r="C346" s="12" t="s">
        <v>2435</v>
      </c>
      <c r="D346" s="1" t="str">
        <f t="shared" si="20"/>
        <v>06</v>
      </c>
      <c r="E346" s="10">
        <v>8600</v>
      </c>
      <c r="F346" s="10">
        <v>3900</v>
      </c>
      <c r="G346" s="10">
        <v>17980</v>
      </c>
      <c r="H346" s="10">
        <v>488</v>
      </c>
      <c r="I346" s="10">
        <v>33</v>
      </c>
      <c r="J346" s="10">
        <v>10.01</v>
      </c>
      <c r="K346" s="10">
        <v>22.2</v>
      </c>
      <c r="L346" s="10">
        <v>6.76</v>
      </c>
      <c r="M346" s="10">
        <v>31</v>
      </c>
      <c r="N346" s="10">
        <v>9.4499999999999993</v>
      </c>
      <c r="O346" s="1">
        <f t="shared" si="21"/>
        <v>28.256364265640958</v>
      </c>
      <c r="P346" s="1" t="s">
        <v>1</v>
      </c>
      <c r="Q346" s="1" t="s">
        <v>3</v>
      </c>
    </row>
    <row r="347" spans="1:17" ht="13.35" customHeight="1" x14ac:dyDescent="0.25">
      <c r="A347" s="11" t="s">
        <v>2436</v>
      </c>
      <c r="B347" s="11" t="s">
        <v>2286</v>
      </c>
      <c r="C347" s="12" t="s">
        <v>2437</v>
      </c>
      <c r="D347" s="1" t="str">
        <f t="shared" si="20"/>
        <v>07</v>
      </c>
      <c r="E347" s="10">
        <v>10000</v>
      </c>
      <c r="F347" s="10">
        <v>4550</v>
      </c>
      <c r="G347" s="10">
        <v>20600</v>
      </c>
      <c r="H347" s="10">
        <v>559</v>
      </c>
      <c r="I347" s="10">
        <v>33</v>
      </c>
      <c r="J347" s="10">
        <v>10.01</v>
      </c>
      <c r="K347" s="10">
        <v>25.8</v>
      </c>
      <c r="L347" s="10">
        <v>7.87</v>
      </c>
      <c r="M347" s="10">
        <v>34.700000000000003</v>
      </c>
      <c r="N347" s="10">
        <v>10.57</v>
      </c>
      <c r="O347" s="1">
        <f t="shared" si="21"/>
        <v>28.34511025804948</v>
      </c>
      <c r="P347" s="1" t="s">
        <v>1</v>
      </c>
      <c r="Q347" s="1" t="s">
        <v>3</v>
      </c>
    </row>
    <row r="348" spans="1:17" ht="13.35" customHeight="1" x14ac:dyDescent="0.25">
      <c r="A348" s="11" t="s">
        <v>2438</v>
      </c>
      <c r="B348" s="11" t="s">
        <v>2286</v>
      </c>
      <c r="C348" s="12" t="s">
        <v>2439</v>
      </c>
      <c r="D348" s="1" t="str">
        <f t="shared" ref="D348:D411" si="22">MID(C348,9,2)</f>
        <v>07</v>
      </c>
      <c r="E348" s="10">
        <v>9800</v>
      </c>
      <c r="F348" s="10">
        <v>4444</v>
      </c>
      <c r="G348" s="10">
        <v>20600</v>
      </c>
      <c r="H348" s="10">
        <v>559</v>
      </c>
      <c r="I348" s="10">
        <v>33</v>
      </c>
      <c r="J348" s="10">
        <v>10.01</v>
      </c>
      <c r="K348" s="10">
        <v>25.8</v>
      </c>
      <c r="L348" s="10">
        <v>7.87</v>
      </c>
      <c r="M348" s="10">
        <v>34.700000000000003</v>
      </c>
      <c r="N348" s="10">
        <v>10.57</v>
      </c>
      <c r="O348" s="1">
        <f t="shared" si="21"/>
        <v>28.34511025804948</v>
      </c>
      <c r="P348" s="1" t="s">
        <v>1</v>
      </c>
      <c r="Q348" s="1" t="s">
        <v>3</v>
      </c>
    </row>
    <row r="349" spans="1:17" ht="13.35" customHeight="1" x14ac:dyDescent="0.25">
      <c r="A349" s="11" t="s">
        <v>2440</v>
      </c>
      <c r="B349" s="11" t="s">
        <v>2286</v>
      </c>
      <c r="C349" s="12" t="s">
        <v>2441</v>
      </c>
      <c r="D349" s="1" t="str">
        <f t="shared" si="22"/>
        <v>08</v>
      </c>
      <c r="E349" s="10">
        <v>11000</v>
      </c>
      <c r="F349" s="10">
        <v>5000</v>
      </c>
      <c r="G349" s="10">
        <v>23220</v>
      </c>
      <c r="H349" s="10">
        <v>630</v>
      </c>
      <c r="I349" s="10">
        <v>33</v>
      </c>
      <c r="J349" s="10">
        <v>10.01</v>
      </c>
      <c r="K349" s="10">
        <v>29.5</v>
      </c>
      <c r="L349" s="10">
        <v>8.99</v>
      </c>
      <c r="M349" s="10">
        <v>38.299999999999997</v>
      </c>
      <c r="N349" s="10">
        <v>11.69</v>
      </c>
      <c r="O349" s="1">
        <f t="shared" si="21"/>
        <v>28.34511025804947</v>
      </c>
      <c r="P349" s="1" t="s">
        <v>1</v>
      </c>
      <c r="Q349" s="1" t="s">
        <v>3</v>
      </c>
    </row>
    <row r="350" spans="1:17" ht="13.35" customHeight="1" x14ac:dyDescent="0.25">
      <c r="A350" s="11" t="s">
        <v>2442</v>
      </c>
      <c r="B350" s="11" t="s">
        <v>2286</v>
      </c>
      <c r="C350" s="12" t="s">
        <v>2443</v>
      </c>
      <c r="D350" s="1" t="str">
        <f t="shared" si="22"/>
        <v>09</v>
      </c>
      <c r="E350" s="10">
        <v>12600</v>
      </c>
      <c r="F350" s="10">
        <v>5700</v>
      </c>
      <c r="G350" s="10">
        <v>25840</v>
      </c>
      <c r="H350" s="10">
        <v>701</v>
      </c>
      <c r="I350" s="10">
        <v>33</v>
      </c>
      <c r="J350" s="10">
        <v>10.01</v>
      </c>
      <c r="K350" s="10">
        <v>33.200000000000003</v>
      </c>
      <c r="L350" s="10">
        <v>10.11</v>
      </c>
      <c r="M350" s="10">
        <v>42</v>
      </c>
      <c r="N350" s="10">
        <v>12.8</v>
      </c>
      <c r="O350" s="1">
        <f t="shared" si="21"/>
        <v>28.256364265640972</v>
      </c>
      <c r="P350" s="1" t="s">
        <v>1</v>
      </c>
      <c r="Q350" s="1" t="s">
        <v>3</v>
      </c>
    </row>
    <row r="351" spans="1:17" ht="13.35" customHeight="1" x14ac:dyDescent="0.25">
      <c r="A351" s="11" t="s">
        <v>2444</v>
      </c>
      <c r="B351" s="11" t="s">
        <v>2286</v>
      </c>
      <c r="C351" s="12" t="s">
        <v>2445</v>
      </c>
      <c r="D351" s="1" t="str">
        <f t="shared" si="22"/>
        <v>10</v>
      </c>
      <c r="E351" s="10">
        <v>13700</v>
      </c>
      <c r="F351" s="10">
        <v>6250</v>
      </c>
      <c r="G351" s="10">
        <v>28450</v>
      </c>
      <c r="H351" s="10">
        <v>772</v>
      </c>
      <c r="I351" s="10">
        <v>33</v>
      </c>
      <c r="J351" s="10">
        <v>10.01</v>
      </c>
      <c r="K351" s="10">
        <v>36.799999999999997</v>
      </c>
      <c r="L351" s="10">
        <v>11.23</v>
      </c>
      <c r="M351" s="10">
        <v>45.5</v>
      </c>
      <c r="N351" s="10">
        <v>13.87</v>
      </c>
      <c r="O351" s="1">
        <f t="shared" si="21"/>
        <v>27.810415443846331</v>
      </c>
      <c r="P351" s="1" t="s">
        <v>1</v>
      </c>
      <c r="Q351" s="1" t="s">
        <v>3</v>
      </c>
    </row>
    <row r="352" spans="1:17" ht="13.35" customHeight="1" x14ac:dyDescent="0.25">
      <c r="A352" s="11" t="s">
        <v>2446</v>
      </c>
      <c r="B352" s="11" t="s">
        <v>2286</v>
      </c>
      <c r="C352" s="12" t="s">
        <v>2447</v>
      </c>
      <c r="D352" s="1" t="str">
        <f t="shared" si="22"/>
        <v>11</v>
      </c>
      <c r="E352" s="10">
        <v>15700</v>
      </c>
      <c r="F352" s="10">
        <v>7100</v>
      </c>
      <c r="G352" s="10">
        <v>31070</v>
      </c>
      <c r="H352" s="10">
        <v>843</v>
      </c>
      <c r="I352" s="10">
        <v>33</v>
      </c>
      <c r="J352" s="10">
        <v>10.01</v>
      </c>
      <c r="K352" s="10">
        <v>40.5</v>
      </c>
      <c r="L352" s="10">
        <v>12.34</v>
      </c>
      <c r="M352" s="10">
        <v>49.2</v>
      </c>
      <c r="N352" s="10">
        <v>14.98</v>
      </c>
      <c r="O352" s="1">
        <f t="shared" si="21"/>
        <v>27.810415443846342</v>
      </c>
      <c r="P352" s="1" t="s">
        <v>1</v>
      </c>
      <c r="Q352" s="1" t="s">
        <v>3</v>
      </c>
    </row>
    <row r="353" spans="1:17" ht="13.35" customHeight="1" x14ac:dyDescent="0.25">
      <c r="A353" s="11" t="s">
        <v>2448</v>
      </c>
      <c r="B353" s="11" t="s">
        <v>2286</v>
      </c>
      <c r="C353" s="12" t="s">
        <v>2449</v>
      </c>
      <c r="D353" s="1" t="str">
        <f t="shared" si="22"/>
        <v>12</v>
      </c>
      <c r="E353" s="10">
        <v>17400</v>
      </c>
      <c r="F353" s="10">
        <v>7900</v>
      </c>
      <c r="G353" s="10">
        <v>33690</v>
      </c>
      <c r="H353" s="10">
        <v>914</v>
      </c>
      <c r="I353" s="10">
        <v>33</v>
      </c>
      <c r="J353" s="10">
        <v>10.01</v>
      </c>
      <c r="K353" s="10">
        <v>44.2</v>
      </c>
      <c r="L353" s="10">
        <v>13.46</v>
      </c>
      <c r="M353" s="10">
        <v>52.8</v>
      </c>
      <c r="N353" s="10">
        <v>16.100000000000001</v>
      </c>
      <c r="O353" s="1">
        <f t="shared" si="21"/>
        <v>27.810415443846342</v>
      </c>
      <c r="P353" s="1" t="s">
        <v>1</v>
      </c>
      <c r="Q353" s="1" t="s">
        <v>3</v>
      </c>
    </row>
    <row r="354" spans="1:17" ht="13.35" customHeight="1" x14ac:dyDescent="0.25">
      <c r="A354" s="11" t="s">
        <v>2450</v>
      </c>
      <c r="B354" s="11" t="s">
        <v>2286</v>
      </c>
      <c r="C354" s="12" t="s">
        <v>2451</v>
      </c>
      <c r="D354" s="1" t="str">
        <f t="shared" si="22"/>
        <v>05</v>
      </c>
      <c r="E354" s="10">
        <v>8700</v>
      </c>
      <c r="F354" s="10">
        <v>3950</v>
      </c>
      <c r="G354" s="10">
        <v>18510</v>
      </c>
      <c r="H354" s="10">
        <v>502</v>
      </c>
      <c r="I354" s="10">
        <v>36</v>
      </c>
      <c r="J354" s="10">
        <v>10.91</v>
      </c>
      <c r="K354" s="10">
        <v>18.5</v>
      </c>
      <c r="L354" s="10">
        <v>5.64</v>
      </c>
      <c r="M354" s="10">
        <v>28.2</v>
      </c>
      <c r="N354" s="10">
        <v>8.6</v>
      </c>
      <c r="O354" s="1">
        <f t="shared" si="21"/>
        <v>28.485207084453382</v>
      </c>
      <c r="P354" s="1" t="s">
        <v>1</v>
      </c>
      <c r="Q354" s="1" t="s">
        <v>3</v>
      </c>
    </row>
    <row r="355" spans="1:17" ht="13.35" customHeight="1" x14ac:dyDescent="0.25">
      <c r="A355" s="11" t="s">
        <v>2452</v>
      </c>
      <c r="B355" s="11" t="s">
        <v>2286</v>
      </c>
      <c r="C355" s="12" t="s">
        <v>2453</v>
      </c>
      <c r="D355" s="1" t="str">
        <f t="shared" si="22"/>
        <v>06</v>
      </c>
      <c r="E355" s="10">
        <v>9800</v>
      </c>
      <c r="F355" s="10">
        <v>4450</v>
      </c>
      <c r="G355" s="10">
        <v>21630</v>
      </c>
      <c r="H355" s="10">
        <v>587</v>
      </c>
      <c r="I355" s="10">
        <v>36</v>
      </c>
      <c r="J355" s="10">
        <v>10.91</v>
      </c>
      <c r="K355" s="10">
        <v>22.2</v>
      </c>
      <c r="L355" s="10">
        <v>6.76</v>
      </c>
      <c r="M355" s="10">
        <v>31.9</v>
      </c>
      <c r="N355" s="10">
        <v>9.7100000000000009</v>
      </c>
      <c r="O355" s="1">
        <f t="shared" si="21"/>
        <v>28.404002567588705</v>
      </c>
      <c r="P355" s="1" t="s">
        <v>1</v>
      </c>
      <c r="Q355" s="1" t="s">
        <v>3</v>
      </c>
    </row>
    <row r="356" spans="1:17" ht="13.35" customHeight="1" x14ac:dyDescent="0.25">
      <c r="A356" s="11" t="s">
        <v>2454</v>
      </c>
      <c r="B356" s="11" t="s">
        <v>2286</v>
      </c>
      <c r="C356" s="12" t="s">
        <v>2455</v>
      </c>
      <c r="D356" s="1" t="str">
        <f t="shared" si="22"/>
        <v>07</v>
      </c>
      <c r="E356" s="10">
        <v>11100</v>
      </c>
      <c r="F356" s="10">
        <v>5050</v>
      </c>
      <c r="G356" s="10">
        <v>24750</v>
      </c>
      <c r="H356" s="10">
        <v>671</v>
      </c>
      <c r="I356" s="10">
        <v>36</v>
      </c>
      <c r="J356" s="10">
        <v>10.91</v>
      </c>
      <c r="K356" s="10">
        <v>25.8</v>
      </c>
      <c r="L356" s="10">
        <v>7.87</v>
      </c>
      <c r="M356" s="10">
        <v>35.5</v>
      </c>
      <c r="N356" s="10">
        <v>10.83</v>
      </c>
      <c r="O356" s="1">
        <f t="shared" si="21"/>
        <v>28.485207084453382</v>
      </c>
      <c r="P356" s="1" t="s">
        <v>1</v>
      </c>
      <c r="Q356" s="1" t="s">
        <v>3</v>
      </c>
    </row>
    <row r="357" spans="1:17" ht="13.35" customHeight="1" x14ac:dyDescent="0.25">
      <c r="A357" s="11" t="s">
        <v>2456</v>
      </c>
      <c r="B357" s="11" t="s">
        <v>2286</v>
      </c>
      <c r="C357" s="12" t="s">
        <v>2457</v>
      </c>
      <c r="D357" s="1" t="str">
        <f t="shared" si="22"/>
        <v>08</v>
      </c>
      <c r="E357" s="10">
        <v>12400</v>
      </c>
      <c r="F357" s="10">
        <v>5600</v>
      </c>
      <c r="G357" s="10">
        <v>27860</v>
      </c>
      <c r="H357" s="10">
        <v>756</v>
      </c>
      <c r="I357" s="10">
        <v>36</v>
      </c>
      <c r="J357" s="10">
        <v>10.91</v>
      </c>
      <c r="K357" s="10">
        <v>29.5</v>
      </c>
      <c r="L357" s="10">
        <v>8.99</v>
      </c>
      <c r="M357" s="10">
        <v>39.200000000000003</v>
      </c>
      <c r="N357" s="10">
        <v>11.95</v>
      </c>
      <c r="O357" s="1">
        <f t="shared" si="21"/>
        <v>28.485207084453378</v>
      </c>
      <c r="P357" s="1" t="s">
        <v>1</v>
      </c>
      <c r="Q357" s="1" t="s">
        <v>3</v>
      </c>
    </row>
    <row r="358" spans="1:17" ht="13.35" customHeight="1" x14ac:dyDescent="0.25">
      <c r="A358" s="11" t="s">
        <v>2458</v>
      </c>
      <c r="B358" s="11" t="s">
        <v>2286</v>
      </c>
      <c r="C358" s="12" t="s">
        <v>2459</v>
      </c>
      <c r="D358" s="1" t="str">
        <f t="shared" si="22"/>
        <v>09</v>
      </c>
      <c r="E358" s="10">
        <v>14000</v>
      </c>
      <c r="F358" s="10">
        <v>6350</v>
      </c>
      <c r="G358" s="10">
        <v>30980</v>
      </c>
      <c r="H358" s="10">
        <v>840</v>
      </c>
      <c r="I358" s="10">
        <v>36</v>
      </c>
      <c r="J358" s="10">
        <v>10.91</v>
      </c>
      <c r="K358" s="10">
        <v>33.200000000000003</v>
      </c>
      <c r="L358" s="10">
        <v>10.11</v>
      </c>
      <c r="M358" s="10">
        <v>42.9</v>
      </c>
      <c r="N358" s="10">
        <v>13.07</v>
      </c>
      <c r="O358" s="1">
        <f t="shared" si="21"/>
        <v>28.485207084453389</v>
      </c>
      <c r="P358" s="1" t="s">
        <v>1</v>
      </c>
      <c r="Q358" s="1" t="s">
        <v>3</v>
      </c>
    </row>
    <row r="359" spans="1:17" ht="13.35" customHeight="1" x14ac:dyDescent="0.25">
      <c r="A359" s="11" t="s">
        <v>2460</v>
      </c>
      <c r="B359" s="11" t="s">
        <v>2286</v>
      </c>
      <c r="C359" s="12" t="s">
        <v>2461</v>
      </c>
      <c r="D359" s="1" t="str">
        <f t="shared" si="22"/>
        <v>10</v>
      </c>
      <c r="E359" s="10">
        <v>15700</v>
      </c>
      <c r="F359" s="10">
        <v>7150</v>
      </c>
      <c r="G359" s="10">
        <v>34100</v>
      </c>
      <c r="H359" s="10">
        <v>925</v>
      </c>
      <c r="I359" s="10">
        <v>36</v>
      </c>
      <c r="J359" s="10">
        <v>10.91</v>
      </c>
      <c r="K359" s="10">
        <v>36.799999999999997</v>
      </c>
      <c r="L359" s="10">
        <v>11.23</v>
      </c>
      <c r="M359" s="10">
        <v>46.4</v>
      </c>
      <c r="N359" s="10">
        <v>14.13</v>
      </c>
      <c r="O359" s="1">
        <f t="shared" si="21"/>
        <v>27.996110793213859</v>
      </c>
      <c r="P359" s="1" t="s">
        <v>1</v>
      </c>
      <c r="Q359" s="1" t="s">
        <v>3</v>
      </c>
    </row>
    <row r="360" spans="1:17" ht="13.35" customHeight="1" x14ac:dyDescent="0.25">
      <c r="A360" s="11" t="s">
        <v>2462</v>
      </c>
      <c r="B360" s="11" t="s">
        <v>2286</v>
      </c>
      <c r="C360" s="12" t="s">
        <v>2463</v>
      </c>
      <c r="D360" s="1" t="str">
        <f t="shared" si="22"/>
        <v>11</v>
      </c>
      <c r="E360" s="10">
        <v>17400</v>
      </c>
      <c r="F360" s="10">
        <v>7880</v>
      </c>
      <c r="G360" s="10">
        <v>37210</v>
      </c>
      <c r="H360" s="10">
        <v>1009</v>
      </c>
      <c r="I360" s="10">
        <v>36</v>
      </c>
      <c r="J360" s="10">
        <v>10.91</v>
      </c>
      <c r="K360" s="10">
        <v>40.5</v>
      </c>
      <c r="L360" s="10">
        <v>12.34</v>
      </c>
      <c r="M360" s="10">
        <v>50</v>
      </c>
      <c r="N360" s="10">
        <v>15.25</v>
      </c>
      <c r="O360" s="1">
        <f t="shared" si="21"/>
        <v>28.0779382254529</v>
      </c>
      <c r="P360" s="1" t="s">
        <v>1</v>
      </c>
      <c r="Q360" s="1" t="s">
        <v>3</v>
      </c>
    </row>
    <row r="361" spans="1:17" ht="13.35" customHeight="1" x14ac:dyDescent="0.25">
      <c r="A361" s="11" t="s">
        <v>2464</v>
      </c>
      <c r="B361" s="11" t="s">
        <v>2286</v>
      </c>
      <c r="C361" s="12" t="s">
        <v>2465</v>
      </c>
      <c r="D361" s="1" t="str">
        <f t="shared" si="22"/>
        <v>12</v>
      </c>
      <c r="E361" s="10">
        <v>19300</v>
      </c>
      <c r="F361" s="10">
        <v>8750</v>
      </c>
      <c r="G361" s="10">
        <v>40330</v>
      </c>
      <c r="H361" s="10">
        <v>1094</v>
      </c>
      <c r="I361" s="10">
        <v>36</v>
      </c>
      <c r="J361" s="10">
        <v>10.91</v>
      </c>
      <c r="K361" s="10">
        <v>44.2</v>
      </c>
      <c r="L361" s="10">
        <v>13.46</v>
      </c>
      <c r="M361" s="10">
        <v>53.7</v>
      </c>
      <c r="N361" s="10">
        <v>16.36</v>
      </c>
      <c r="O361" s="1">
        <f t="shared" si="21"/>
        <v>27.996110793213841</v>
      </c>
      <c r="P361" s="1" t="s">
        <v>1</v>
      </c>
      <c r="Q361" s="1" t="s">
        <v>3</v>
      </c>
    </row>
    <row r="362" spans="1:17" ht="13.35" customHeight="1" x14ac:dyDescent="0.25">
      <c r="A362" s="11" t="s">
        <v>2466</v>
      </c>
      <c r="B362" s="11" t="s">
        <v>2286</v>
      </c>
      <c r="C362" s="12" t="s">
        <v>2467</v>
      </c>
      <c r="D362" s="1" t="str">
        <f t="shared" si="22"/>
        <v>05</v>
      </c>
      <c r="E362" s="10">
        <v>11700</v>
      </c>
      <c r="F362" s="10">
        <v>5300</v>
      </c>
      <c r="G362" s="10">
        <v>25830</v>
      </c>
      <c r="H362" s="10">
        <v>701</v>
      </c>
      <c r="I362" s="10">
        <v>42</v>
      </c>
      <c r="J362" s="10">
        <v>12.73</v>
      </c>
      <c r="K362" s="10">
        <v>18.5</v>
      </c>
      <c r="L362" s="10">
        <v>5.64</v>
      </c>
      <c r="M362" s="10">
        <v>29.9</v>
      </c>
      <c r="N362" s="10">
        <v>9.1199999999999992</v>
      </c>
      <c r="O362" s="1">
        <f t="shared" si="21"/>
        <v>28.667191262543554</v>
      </c>
      <c r="P362" s="1" t="s">
        <v>1</v>
      </c>
      <c r="Q362" s="1" t="s">
        <v>3</v>
      </c>
    </row>
    <row r="363" spans="1:17" ht="13.35" customHeight="1" x14ac:dyDescent="0.25">
      <c r="A363" s="11" t="s">
        <v>2468</v>
      </c>
      <c r="B363" s="11" t="s">
        <v>2286</v>
      </c>
      <c r="C363" s="12" t="s">
        <v>2469</v>
      </c>
      <c r="D363" s="1" t="str">
        <f t="shared" si="22"/>
        <v>06</v>
      </c>
      <c r="E363" s="10">
        <v>13300</v>
      </c>
      <c r="F363" s="10">
        <v>6000</v>
      </c>
      <c r="G363" s="10">
        <v>30070</v>
      </c>
      <c r="H363" s="10">
        <v>816</v>
      </c>
      <c r="I363" s="10">
        <v>42</v>
      </c>
      <c r="J363" s="10">
        <v>12.73</v>
      </c>
      <c r="K363" s="10">
        <v>22.2</v>
      </c>
      <c r="L363" s="10">
        <v>6.76</v>
      </c>
      <c r="M363" s="10">
        <v>33.6</v>
      </c>
      <c r="N363" s="10">
        <v>10.24</v>
      </c>
      <c r="O363" s="1">
        <f t="shared" si="21"/>
        <v>28.667191262543557</v>
      </c>
      <c r="P363" s="1" t="s">
        <v>1</v>
      </c>
      <c r="Q363" s="1" t="s">
        <v>3</v>
      </c>
    </row>
    <row r="364" spans="1:17" ht="13.35" customHeight="1" x14ac:dyDescent="0.25">
      <c r="A364" s="11" t="s">
        <v>2470</v>
      </c>
      <c r="B364" s="11" t="s">
        <v>2286</v>
      </c>
      <c r="C364" s="12" t="s">
        <v>2471</v>
      </c>
      <c r="D364" s="1" t="str">
        <f t="shared" si="22"/>
        <v>07</v>
      </c>
      <c r="E364" s="10">
        <v>14800</v>
      </c>
      <c r="F364" s="10">
        <v>6700</v>
      </c>
      <c r="G364" s="10">
        <v>34320</v>
      </c>
      <c r="H364" s="10">
        <v>931</v>
      </c>
      <c r="I364" s="10">
        <v>42</v>
      </c>
      <c r="J364" s="10">
        <v>12.73</v>
      </c>
      <c r="K364" s="10">
        <v>25.8</v>
      </c>
      <c r="L364" s="10">
        <v>7.87</v>
      </c>
      <c r="M364" s="10">
        <v>37.299999999999997</v>
      </c>
      <c r="N364" s="10">
        <v>11.36</v>
      </c>
      <c r="O364" s="1">
        <f t="shared" si="21"/>
        <v>28.736446554359365</v>
      </c>
      <c r="P364" s="1" t="s">
        <v>1</v>
      </c>
      <c r="Q364" s="1" t="s">
        <v>3</v>
      </c>
    </row>
    <row r="365" spans="1:17" ht="13.35" customHeight="1" x14ac:dyDescent="0.25">
      <c r="A365" s="11" t="s">
        <v>2472</v>
      </c>
      <c r="B365" s="11" t="s">
        <v>2286</v>
      </c>
      <c r="C365" s="12" t="s">
        <v>2473</v>
      </c>
      <c r="D365" s="1" t="str">
        <f t="shared" si="22"/>
        <v>08</v>
      </c>
      <c r="E365" s="10">
        <v>16600</v>
      </c>
      <c r="F365" s="10">
        <v>7550</v>
      </c>
      <c r="G365" s="10">
        <v>38560</v>
      </c>
      <c r="H365" s="10">
        <v>1046</v>
      </c>
      <c r="I365" s="10">
        <v>42</v>
      </c>
      <c r="J365" s="10">
        <v>12.73</v>
      </c>
      <c r="K365" s="10">
        <v>29.5</v>
      </c>
      <c r="L365" s="10">
        <v>8.99</v>
      </c>
      <c r="M365" s="10">
        <v>40.9</v>
      </c>
      <c r="N365" s="10">
        <v>12.47</v>
      </c>
      <c r="O365" s="1">
        <f t="shared" si="21"/>
        <v>28.667191262543557</v>
      </c>
      <c r="P365" s="1" t="s">
        <v>1</v>
      </c>
      <c r="Q365" s="1" t="s">
        <v>3</v>
      </c>
    </row>
    <row r="366" spans="1:17" ht="13.35" customHeight="1" x14ac:dyDescent="0.25">
      <c r="A366" s="11" t="s">
        <v>2474</v>
      </c>
      <c r="B366" s="11" t="s">
        <v>2286</v>
      </c>
      <c r="C366" s="12" t="s">
        <v>2475</v>
      </c>
      <c r="D366" s="1" t="str">
        <f t="shared" si="22"/>
        <v>09</v>
      </c>
      <c r="E366" s="10">
        <v>18400</v>
      </c>
      <c r="F366" s="10">
        <v>8350</v>
      </c>
      <c r="G366" s="10">
        <v>42800</v>
      </c>
      <c r="H366" s="10">
        <v>1161</v>
      </c>
      <c r="I366" s="10">
        <v>42</v>
      </c>
      <c r="J366" s="10">
        <v>12.73</v>
      </c>
      <c r="K366" s="10">
        <v>33.200000000000003</v>
      </c>
      <c r="L366" s="10">
        <v>10.11</v>
      </c>
      <c r="M366" s="10">
        <v>44.6</v>
      </c>
      <c r="N366" s="10">
        <v>13.59</v>
      </c>
      <c r="O366" s="1">
        <f t="shared" si="21"/>
        <v>28.667191262543557</v>
      </c>
      <c r="P366" s="1" t="s">
        <v>1</v>
      </c>
      <c r="Q366" s="1" t="s">
        <v>3</v>
      </c>
    </row>
    <row r="367" spans="1:17" ht="13.35" customHeight="1" x14ac:dyDescent="0.25">
      <c r="A367" s="11" t="s">
        <v>2476</v>
      </c>
      <c r="B367" s="11" t="s">
        <v>2286</v>
      </c>
      <c r="C367" s="12" t="s">
        <v>2477</v>
      </c>
      <c r="D367" s="1" t="str">
        <f t="shared" si="22"/>
        <v>10</v>
      </c>
      <c r="E367" s="10">
        <v>21000</v>
      </c>
      <c r="F367" s="10">
        <v>9550</v>
      </c>
      <c r="G367" s="10">
        <v>47040</v>
      </c>
      <c r="H367" s="10">
        <v>1276</v>
      </c>
      <c r="I367" s="10">
        <v>42</v>
      </c>
      <c r="J367" s="10">
        <v>12.73</v>
      </c>
      <c r="K367" s="10">
        <v>36.799999999999997</v>
      </c>
      <c r="L367" s="10">
        <v>11.23</v>
      </c>
      <c r="M367" s="10">
        <v>48.1</v>
      </c>
      <c r="N367" s="10">
        <v>14.65</v>
      </c>
      <c r="O367" s="1">
        <f t="shared" si="21"/>
        <v>28.249735494974281</v>
      </c>
      <c r="P367" s="1" t="s">
        <v>1</v>
      </c>
      <c r="Q367" s="1" t="s">
        <v>3</v>
      </c>
    </row>
    <row r="368" spans="1:17" ht="13.35" customHeight="1" x14ac:dyDescent="0.25">
      <c r="A368" s="11" t="s">
        <v>2478</v>
      </c>
      <c r="B368" s="11" t="s">
        <v>2286</v>
      </c>
      <c r="C368" s="12" t="s">
        <v>2479</v>
      </c>
      <c r="D368" s="1" t="str">
        <f t="shared" si="22"/>
        <v>11</v>
      </c>
      <c r="E368" s="10">
        <v>23500</v>
      </c>
      <c r="F368" s="10">
        <v>10650</v>
      </c>
      <c r="G368" s="10">
        <v>51290</v>
      </c>
      <c r="H368" s="10">
        <v>1391</v>
      </c>
      <c r="I368" s="10">
        <v>42</v>
      </c>
      <c r="J368" s="10">
        <v>12.73</v>
      </c>
      <c r="K368" s="10">
        <v>40.5</v>
      </c>
      <c r="L368" s="10">
        <v>12.34</v>
      </c>
      <c r="M368" s="10">
        <v>51.7</v>
      </c>
      <c r="N368" s="10">
        <v>15.77</v>
      </c>
      <c r="O368" s="1">
        <f t="shared" si="21"/>
        <v>28.319540386971273</v>
      </c>
      <c r="P368" s="1" t="s">
        <v>1</v>
      </c>
      <c r="Q368" s="1" t="s">
        <v>3</v>
      </c>
    </row>
    <row r="369" spans="1:17" ht="13.35" customHeight="1" x14ac:dyDescent="0.25">
      <c r="A369" s="11" t="s">
        <v>2480</v>
      </c>
      <c r="B369" s="11" t="s">
        <v>2286</v>
      </c>
      <c r="C369" s="12" t="s">
        <v>2481</v>
      </c>
      <c r="D369" s="1" t="str">
        <f t="shared" si="22"/>
        <v>12</v>
      </c>
      <c r="E369" s="10">
        <v>25800</v>
      </c>
      <c r="F369" s="10">
        <v>11700</v>
      </c>
      <c r="G369" s="10">
        <v>55530</v>
      </c>
      <c r="H369" s="10">
        <v>1506</v>
      </c>
      <c r="I369" s="10">
        <v>42</v>
      </c>
      <c r="J369" s="10">
        <v>12.73</v>
      </c>
      <c r="K369" s="10">
        <v>44.2</v>
      </c>
      <c r="L369" s="10">
        <v>13.46</v>
      </c>
      <c r="M369" s="10">
        <v>55.4</v>
      </c>
      <c r="N369" s="10">
        <v>16.89</v>
      </c>
      <c r="O369" s="1">
        <f t="shared" si="21"/>
        <v>28.319540386971273</v>
      </c>
      <c r="P369" s="1" t="s">
        <v>1</v>
      </c>
      <c r="Q369" s="1" t="s">
        <v>3</v>
      </c>
    </row>
    <row r="370" spans="1:17" ht="13.35" customHeight="1" x14ac:dyDescent="0.25">
      <c r="A370" s="11" t="s">
        <v>2482</v>
      </c>
      <c r="B370" s="11" t="s">
        <v>2286</v>
      </c>
      <c r="C370" s="12" t="s">
        <v>2483</v>
      </c>
      <c r="D370" s="1" t="str">
        <f t="shared" si="22"/>
        <v>05</v>
      </c>
      <c r="E370" s="10">
        <v>14100</v>
      </c>
      <c r="F370" s="10">
        <v>6400</v>
      </c>
      <c r="G370" s="10">
        <v>34570</v>
      </c>
      <c r="H370" s="10">
        <v>938</v>
      </c>
      <c r="I370" s="10">
        <v>48</v>
      </c>
      <c r="J370" s="10">
        <v>14.55</v>
      </c>
      <c r="K370" s="10">
        <v>18.5</v>
      </c>
      <c r="L370" s="10">
        <v>5.64</v>
      </c>
      <c r="M370" s="10">
        <v>31.7</v>
      </c>
      <c r="N370" s="10">
        <v>9.65</v>
      </c>
      <c r="O370" s="1">
        <f t="shared" si="21"/>
        <v>28.863674701613192</v>
      </c>
      <c r="P370" s="1" t="s">
        <v>1</v>
      </c>
      <c r="Q370" s="1" t="s">
        <v>3</v>
      </c>
    </row>
    <row r="371" spans="1:17" ht="13.35" customHeight="1" x14ac:dyDescent="0.25">
      <c r="A371" s="11" t="s">
        <v>2484</v>
      </c>
      <c r="B371" s="11" t="s">
        <v>2286</v>
      </c>
      <c r="C371" s="12" t="s">
        <v>2485</v>
      </c>
      <c r="D371" s="1" t="str">
        <f t="shared" si="22"/>
        <v>06</v>
      </c>
      <c r="E371" s="10">
        <v>16000</v>
      </c>
      <c r="F371" s="10">
        <v>7250</v>
      </c>
      <c r="G371" s="10">
        <v>40110</v>
      </c>
      <c r="H371" s="10">
        <v>1088</v>
      </c>
      <c r="I371" s="10">
        <v>48</v>
      </c>
      <c r="J371" s="10">
        <v>14.55</v>
      </c>
      <c r="K371" s="10">
        <v>22.2</v>
      </c>
      <c r="L371" s="10">
        <v>6.76</v>
      </c>
      <c r="M371" s="10">
        <v>35.299999999999997</v>
      </c>
      <c r="N371" s="10">
        <v>10.76</v>
      </c>
      <c r="O371" s="1">
        <f t="shared" si="21"/>
        <v>28.803234933054764</v>
      </c>
      <c r="P371" s="1" t="s">
        <v>1</v>
      </c>
      <c r="Q371" s="1" t="s">
        <v>3</v>
      </c>
    </row>
    <row r="372" spans="1:17" ht="13.35" customHeight="1" x14ac:dyDescent="0.25">
      <c r="A372" s="11" t="s">
        <v>2486</v>
      </c>
      <c r="B372" s="11" t="s">
        <v>2286</v>
      </c>
      <c r="C372" s="12" t="s">
        <v>2487</v>
      </c>
      <c r="D372" s="1" t="str">
        <f t="shared" si="22"/>
        <v>07</v>
      </c>
      <c r="E372" s="10">
        <v>17900</v>
      </c>
      <c r="F372" s="10">
        <v>8150</v>
      </c>
      <c r="G372" s="10">
        <v>45650</v>
      </c>
      <c r="H372" s="10">
        <v>1238</v>
      </c>
      <c r="I372" s="10">
        <v>48</v>
      </c>
      <c r="J372" s="10">
        <v>14.55</v>
      </c>
      <c r="K372" s="10">
        <v>25.8</v>
      </c>
      <c r="L372" s="10">
        <v>7.87</v>
      </c>
      <c r="M372" s="10">
        <v>39</v>
      </c>
      <c r="N372" s="10">
        <v>11.88</v>
      </c>
      <c r="O372" s="1">
        <f t="shared" si="21"/>
        <v>28.863674701613192</v>
      </c>
      <c r="P372" s="1" t="s">
        <v>1</v>
      </c>
      <c r="Q372" s="1" t="s">
        <v>3</v>
      </c>
    </row>
    <row r="373" spans="1:17" ht="13.35" customHeight="1" x14ac:dyDescent="0.25">
      <c r="A373" s="11" t="s">
        <v>2488</v>
      </c>
      <c r="B373" s="11" t="s">
        <v>2286</v>
      </c>
      <c r="C373" s="12" t="s">
        <v>2489</v>
      </c>
      <c r="D373" s="1" t="str">
        <f t="shared" si="22"/>
        <v>08</v>
      </c>
      <c r="E373" s="10">
        <v>20400</v>
      </c>
      <c r="F373" s="10">
        <v>9250</v>
      </c>
      <c r="G373" s="10">
        <v>51190</v>
      </c>
      <c r="H373" s="10">
        <v>1389</v>
      </c>
      <c r="I373" s="10">
        <v>48</v>
      </c>
      <c r="J373" s="10">
        <v>14.55</v>
      </c>
      <c r="K373" s="10">
        <v>29.5</v>
      </c>
      <c r="L373" s="10">
        <v>8.99</v>
      </c>
      <c r="M373" s="10">
        <v>42.7</v>
      </c>
      <c r="N373" s="10">
        <v>13</v>
      </c>
      <c r="O373" s="1">
        <f t="shared" si="21"/>
        <v>28.863674701613185</v>
      </c>
      <c r="P373" s="1" t="s">
        <v>1</v>
      </c>
      <c r="Q373" s="1" t="s">
        <v>3</v>
      </c>
    </row>
    <row r="374" spans="1:17" ht="13.35" customHeight="1" x14ac:dyDescent="0.25">
      <c r="A374" s="11" t="s">
        <v>2490</v>
      </c>
      <c r="B374" s="11" t="s">
        <v>2286</v>
      </c>
      <c r="C374" s="12" t="s">
        <v>2491</v>
      </c>
      <c r="D374" s="1" t="str">
        <f t="shared" si="22"/>
        <v>09</v>
      </c>
      <c r="E374" s="10">
        <v>23100</v>
      </c>
      <c r="F374" s="10">
        <v>10450</v>
      </c>
      <c r="G374" s="10">
        <v>56730</v>
      </c>
      <c r="H374" s="10">
        <v>1539</v>
      </c>
      <c r="I374" s="10">
        <v>48</v>
      </c>
      <c r="J374" s="10">
        <v>14.55</v>
      </c>
      <c r="K374" s="10">
        <v>33.200000000000003</v>
      </c>
      <c r="L374" s="10">
        <v>10.11</v>
      </c>
      <c r="M374" s="10">
        <v>46.3</v>
      </c>
      <c r="N374" s="10">
        <v>14.12</v>
      </c>
      <c r="O374" s="1">
        <f t="shared" si="21"/>
        <v>28.863674701613185</v>
      </c>
      <c r="P374" s="1" t="s">
        <v>1</v>
      </c>
      <c r="Q374" s="1" t="s">
        <v>3</v>
      </c>
    </row>
    <row r="375" spans="1:17" ht="13.35" customHeight="1" x14ac:dyDescent="0.25">
      <c r="A375" s="11" t="s">
        <v>2492</v>
      </c>
      <c r="B375" s="11" t="s">
        <v>2286</v>
      </c>
      <c r="C375" s="12" t="s">
        <v>2493</v>
      </c>
      <c r="D375" s="1" t="str">
        <f t="shared" si="22"/>
        <v>10</v>
      </c>
      <c r="E375" s="10">
        <v>25700</v>
      </c>
      <c r="F375" s="10">
        <v>11650</v>
      </c>
      <c r="G375" s="10">
        <v>62270</v>
      </c>
      <c r="H375" s="10">
        <v>1689</v>
      </c>
      <c r="I375" s="10">
        <v>48</v>
      </c>
      <c r="J375" s="10">
        <v>14.55</v>
      </c>
      <c r="K375" s="10">
        <v>36.799999999999997</v>
      </c>
      <c r="L375" s="10">
        <v>11.23</v>
      </c>
      <c r="M375" s="10">
        <v>49.8</v>
      </c>
      <c r="N375" s="10">
        <v>15.18</v>
      </c>
      <c r="O375" s="1">
        <f t="shared" si="21"/>
        <v>28.49998348663075</v>
      </c>
      <c r="P375" s="1" t="s">
        <v>1</v>
      </c>
      <c r="Q375" s="1" t="s">
        <v>3</v>
      </c>
    </row>
    <row r="376" spans="1:17" ht="13.35" customHeight="1" x14ac:dyDescent="0.25">
      <c r="A376" s="11" t="s">
        <v>2494</v>
      </c>
      <c r="B376" s="11" t="s">
        <v>2286</v>
      </c>
      <c r="C376" s="12" t="s">
        <v>2495</v>
      </c>
      <c r="D376" s="1" t="str">
        <f t="shared" si="22"/>
        <v>11</v>
      </c>
      <c r="E376" s="10">
        <v>28700</v>
      </c>
      <c r="F376" s="10">
        <v>13050</v>
      </c>
      <c r="G376" s="10">
        <v>67810</v>
      </c>
      <c r="H376" s="10">
        <v>1839</v>
      </c>
      <c r="I376" s="10">
        <v>48</v>
      </c>
      <c r="J376" s="10">
        <v>14.55</v>
      </c>
      <c r="K376" s="10">
        <v>40.5</v>
      </c>
      <c r="L376" s="10">
        <v>12.34</v>
      </c>
      <c r="M376" s="10">
        <v>53.5</v>
      </c>
      <c r="N376" s="10">
        <v>16.3</v>
      </c>
      <c r="O376" s="1">
        <f t="shared" si="21"/>
        <v>28.560774076876324</v>
      </c>
      <c r="P376" s="1" t="s">
        <v>1</v>
      </c>
      <c r="Q376" s="1" t="s">
        <v>3</v>
      </c>
    </row>
    <row r="377" spans="1:17" ht="13.35" customHeight="1" x14ac:dyDescent="0.25">
      <c r="A377" s="11" t="s">
        <v>2496</v>
      </c>
      <c r="B377" s="11" t="s">
        <v>2286</v>
      </c>
      <c r="C377" s="12" t="s">
        <v>2497</v>
      </c>
      <c r="D377" s="1" t="str">
        <f t="shared" si="22"/>
        <v>12</v>
      </c>
      <c r="E377" s="10">
        <v>31800</v>
      </c>
      <c r="F377" s="10">
        <v>14450</v>
      </c>
      <c r="G377" s="10">
        <v>73360</v>
      </c>
      <c r="H377" s="10">
        <v>1990</v>
      </c>
      <c r="I377" s="10">
        <v>48</v>
      </c>
      <c r="J377" s="10">
        <v>14.55</v>
      </c>
      <c r="K377" s="10">
        <v>44.2</v>
      </c>
      <c r="L377" s="10">
        <v>13.46</v>
      </c>
      <c r="M377" s="10">
        <v>57.1</v>
      </c>
      <c r="N377" s="10">
        <v>17.41</v>
      </c>
      <c r="O377" s="1">
        <f t="shared" si="21"/>
        <v>28.49998348663075</v>
      </c>
      <c r="P377" s="1" t="s">
        <v>1</v>
      </c>
      <c r="Q377" s="1" t="s">
        <v>3</v>
      </c>
    </row>
    <row r="378" spans="1:17" ht="13.35" customHeight="1" x14ac:dyDescent="0.25">
      <c r="A378" s="11">
        <v>195701</v>
      </c>
      <c r="B378" s="11" t="s">
        <v>2286</v>
      </c>
      <c r="C378" s="12" t="s">
        <v>2498</v>
      </c>
      <c r="D378" s="1" t="str">
        <f t="shared" si="22"/>
        <v>04</v>
      </c>
      <c r="E378" s="10">
        <v>2400</v>
      </c>
      <c r="F378" s="10">
        <v>1100</v>
      </c>
      <c r="G378" s="10">
        <v>2390</v>
      </c>
      <c r="H378" s="10">
        <v>65</v>
      </c>
      <c r="I378" s="10">
        <v>15</v>
      </c>
      <c r="J378" s="10">
        <v>4.55</v>
      </c>
      <c r="K378" s="10">
        <v>14.8</v>
      </c>
      <c r="L378" s="10">
        <v>4.5199999999999996</v>
      </c>
      <c r="M378" s="10">
        <v>18.899999999999999</v>
      </c>
      <c r="N378" s="10">
        <v>5.76</v>
      </c>
      <c r="O378" s="1">
        <f t="shared" si="21"/>
        <v>28.592811189852167</v>
      </c>
      <c r="P378" s="1" t="s">
        <v>1</v>
      </c>
      <c r="Q378" s="1" t="s">
        <v>3</v>
      </c>
    </row>
    <row r="379" spans="1:17" ht="13.35" customHeight="1" x14ac:dyDescent="0.25">
      <c r="A379" s="11" t="s">
        <v>2499</v>
      </c>
      <c r="B379" s="11" t="s">
        <v>2286</v>
      </c>
      <c r="C379" s="12" t="s">
        <v>2500</v>
      </c>
      <c r="D379" s="1" t="str">
        <f t="shared" si="22"/>
        <v>04</v>
      </c>
      <c r="E379" s="10">
        <v>2300</v>
      </c>
      <c r="F379" s="10">
        <v>1043</v>
      </c>
      <c r="G379" s="10">
        <v>2390</v>
      </c>
      <c r="H379" s="10">
        <v>65</v>
      </c>
      <c r="I379" s="10">
        <v>15</v>
      </c>
      <c r="J379" s="10">
        <v>4.55</v>
      </c>
      <c r="K379" s="10">
        <v>14.8</v>
      </c>
      <c r="L379" s="10">
        <v>4.5199999999999996</v>
      </c>
      <c r="M379" s="10">
        <v>18.899999999999999</v>
      </c>
      <c r="N379" s="10">
        <v>5.76</v>
      </c>
      <c r="O379" s="1">
        <f t="shared" si="21"/>
        <v>28.592811189852167</v>
      </c>
      <c r="P379" s="1" t="s">
        <v>1</v>
      </c>
      <c r="Q379" s="1" t="s">
        <v>3</v>
      </c>
    </row>
    <row r="380" spans="1:17" ht="13.35" customHeight="1" x14ac:dyDescent="0.25">
      <c r="A380" s="11">
        <v>195702</v>
      </c>
      <c r="B380" s="11" t="s">
        <v>2286</v>
      </c>
      <c r="C380" s="12" t="s">
        <v>2501</v>
      </c>
      <c r="D380" s="1" t="str">
        <f t="shared" si="22"/>
        <v>05</v>
      </c>
      <c r="E380" s="10">
        <v>2900</v>
      </c>
      <c r="F380" s="10">
        <v>1350</v>
      </c>
      <c r="G380" s="10">
        <v>2930</v>
      </c>
      <c r="H380" s="10">
        <v>79</v>
      </c>
      <c r="I380" s="10">
        <v>15</v>
      </c>
      <c r="J380" s="10">
        <v>4.55</v>
      </c>
      <c r="K380" s="10">
        <v>18.5</v>
      </c>
      <c r="L380" s="10">
        <v>5.64</v>
      </c>
      <c r="M380" s="10">
        <v>22.6</v>
      </c>
      <c r="N380" s="10">
        <v>6.88</v>
      </c>
      <c r="O380" s="1">
        <f t="shared" si="21"/>
        <v>28.592811189852167</v>
      </c>
      <c r="P380" s="1" t="s">
        <v>1</v>
      </c>
      <c r="Q380" s="1" t="s">
        <v>3</v>
      </c>
    </row>
    <row r="381" spans="1:17" ht="13.35" customHeight="1" x14ac:dyDescent="0.25">
      <c r="A381" s="11" t="s">
        <v>2502</v>
      </c>
      <c r="B381" s="11" t="s">
        <v>2286</v>
      </c>
      <c r="C381" s="12" t="s">
        <v>2503</v>
      </c>
      <c r="D381" s="1" t="str">
        <f t="shared" si="22"/>
        <v>05</v>
      </c>
      <c r="E381" s="10">
        <v>2800</v>
      </c>
      <c r="F381" s="10">
        <v>1270</v>
      </c>
      <c r="G381" s="10">
        <v>2930</v>
      </c>
      <c r="H381" s="10">
        <v>79</v>
      </c>
      <c r="I381" s="10">
        <v>15</v>
      </c>
      <c r="J381" s="10">
        <v>4.55</v>
      </c>
      <c r="K381" s="10">
        <v>18.5</v>
      </c>
      <c r="L381" s="10">
        <v>5.64</v>
      </c>
      <c r="M381" s="10">
        <v>22.6</v>
      </c>
      <c r="N381" s="10">
        <v>6.88</v>
      </c>
      <c r="O381" s="1">
        <f t="shared" si="21"/>
        <v>28.592811189852167</v>
      </c>
      <c r="P381" s="1" t="s">
        <v>1</v>
      </c>
      <c r="Q381" s="1" t="s">
        <v>3</v>
      </c>
    </row>
    <row r="382" spans="1:17" ht="13.35" customHeight="1" x14ac:dyDescent="0.25">
      <c r="A382" s="11">
        <v>195703</v>
      </c>
      <c r="B382" s="11" t="s">
        <v>2286</v>
      </c>
      <c r="C382" s="12" t="s">
        <v>2504</v>
      </c>
      <c r="D382" s="1" t="str">
        <f t="shared" si="22"/>
        <v>06</v>
      </c>
      <c r="E382" s="10">
        <v>3500</v>
      </c>
      <c r="F382" s="10">
        <v>1600</v>
      </c>
      <c r="G382" s="10">
        <v>3470</v>
      </c>
      <c r="H382" s="10">
        <v>94</v>
      </c>
      <c r="I382" s="10">
        <v>15</v>
      </c>
      <c r="J382" s="10">
        <v>4.55</v>
      </c>
      <c r="K382" s="10">
        <v>22.2</v>
      </c>
      <c r="L382" s="10">
        <v>6.76</v>
      </c>
      <c r="M382" s="10">
        <v>26.2</v>
      </c>
      <c r="N382" s="10">
        <v>7.99</v>
      </c>
      <c r="O382" s="1">
        <f t="shared" si="21"/>
        <v>28.398286787905796</v>
      </c>
      <c r="P382" s="1" t="s">
        <v>1</v>
      </c>
      <c r="Q382" s="1" t="s">
        <v>3</v>
      </c>
    </row>
    <row r="383" spans="1:17" ht="13.35" customHeight="1" x14ac:dyDescent="0.25">
      <c r="A383" s="11" t="s">
        <v>2505</v>
      </c>
      <c r="B383" s="11" t="s">
        <v>2286</v>
      </c>
      <c r="C383" s="12" t="s">
        <v>2506</v>
      </c>
      <c r="D383" s="1" t="str">
        <f t="shared" si="22"/>
        <v>06</v>
      </c>
      <c r="E383" s="10">
        <v>3400</v>
      </c>
      <c r="F383" s="10">
        <v>1542</v>
      </c>
      <c r="G383" s="10">
        <v>3470</v>
      </c>
      <c r="H383" s="10">
        <v>94</v>
      </c>
      <c r="I383" s="10">
        <v>15</v>
      </c>
      <c r="J383" s="10">
        <v>4.55</v>
      </c>
      <c r="K383" s="10">
        <v>22.2</v>
      </c>
      <c r="L383" s="10">
        <v>6.76</v>
      </c>
      <c r="M383" s="10">
        <v>26.2</v>
      </c>
      <c r="N383" s="10">
        <v>7.99</v>
      </c>
      <c r="O383" s="1">
        <f t="shared" si="21"/>
        <v>28.398286787905796</v>
      </c>
      <c r="P383" s="1" t="s">
        <v>1</v>
      </c>
      <c r="Q383" s="1" t="s">
        <v>3</v>
      </c>
    </row>
    <row r="384" spans="1:17" ht="13.35" customHeight="1" x14ac:dyDescent="0.25">
      <c r="A384" s="11">
        <v>195704</v>
      </c>
      <c r="B384" s="11" t="s">
        <v>2286</v>
      </c>
      <c r="C384" s="12" t="s">
        <v>2507</v>
      </c>
      <c r="D384" s="1" t="str">
        <f t="shared" si="22"/>
        <v>07</v>
      </c>
      <c r="E384" s="10">
        <v>4200</v>
      </c>
      <c r="F384" s="10">
        <v>1900</v>
      </c>
      <c r="G384" s="10">
        <v>4010</v>
      </c>
      <c r="H384" s="10">
        <v>109</v>
      </c>
      <c r="I384" s="10">
        <v>15</v>
      </c>
      <c r="J384" s="10">
        <v>4.55</v>
      </c>
      <c r="K384" s="10">
        <v>25.8</v>
      </c>
      <c r="L384" s="10">
        <v>7.87</v>
      </c>
      <c r="M384" s="10">
        <v>29.9</v>
      </c>
      <c r="N384" s="10">
        <v>9.11</v>
      </c>
      <c r="O384" s="1">
        <f t="shared" si="21"/>
        <v>28.592811189852153</v>
      </c>
      <c r="P384" s="1" t="s">
        <v>1</v>
      </c>
      <c r="Q384" s="1" t="s">
        <v>3</v>
      </c>
    </row>
    <row r="385" spans="1:17" ht="13.35" customHeight="1" x14ac:dyDescent="0.25">
      <c r="A385" s="11" t="s">
        <v>2508</v>
      </c>
      <c r="B385" s="11" t="s">
        <v>2286</v>
      </c>
      <c r="C385" s="12" t="s">
        <v>2509</v>
      </c>
      <c r="D385" s="1" t="str">
        <f t="shared" si="22"/>
        <v>07</v>
      </c>
      <c r="E385" s="10">
        <v>4100</v>
      </c>
      <c r="F385" s="10">
        <v>1859</v>
      </c>
      <c r="G385" s="10">
        <v>4010</v>
      </c>
      <c r="H385" s="10">
        <v>109</v>
      </c>
      <c r="I385" s="10">
        <v>15</v>
      </c>
      <c r="J385" s="10">
        <v>4.55</v>
      </c>
      <c r="K385" s="10">
        <v>25.8</v>
      </c>
      <c r="L385" s="10">
        <v>7.87</v>
      </c>
      <c r="M385" s="10">
        <v>29.9</v>
      </c>
      <c r="N385" s="10">
        <v>9.11</v>
      </c>
      <c r="O385" s="1">
        <f t="shared" si="21"/>
        <v>28.592811189852153</v>
      </c>
      <c r="P385" s="1" t="s">
        <v>1</v>
      </c>
      <c r="Q385" s="1" t="s">
        <v>3</v>
      </c>
    </row>
    <row r="386" spans="1:17" ht="13.35" customHeight="1" x14ac:dyDescent="0.25">
      <c r="A386" s="11">
        <v>195706</v>
      </c>
      <c r="B386" s="11" t="s">
        <v>2286</v>
      </c>
      <c r="C386" s="12" t="s">
        <v>2510</v>
      </c>
      <c r="D386" s="1" t="str">
        <f t="shared" si="22"/>
        <v>04</v>
      </c>
      <c r="E386" s="10">
        <v>2800</v>
      </c>
      <c r="F386" s="10">
        <v>1300</v>
      </c>
      <c r="G386" s="10">
        <v>3500</v>
      </c>
      <c r="H386" s="10">
        <v>95</v>
      </c>
      <c r="I386" s="10">
        <v>18</v>
      </c>
      <c r="J386" s="10">
        <v>5.46</v>
      </c>
      <c r="K386" s="10">
        <v>14.8</v>
      </c>
      <c r="L386" s="10">
        <v>4.5199999999999996</v>
      </c>
      <c r="M386" s="10">
        <v>19.8</v>
      </c>
      <c r="N386" s="10">
        <v>6.02</v>
      </c>
      <c r="O386" s="1">
        <f t="shared" si="21"/>
        <v>28.786618310014042</v>
      </c>
      <c r="P386" s="1" t="s">
        <v>1</v>
      </c>
      <c r="Q386" s="1" t="s">
        <v>3</v>
      </c>
    </row>
    <row r="387" spans="1:17" ht="13.35" customHeight="1" x14ac:dyDescent="0.25">
      <c r="A387" s="11" t="s">
        <v>2511</v>
      </c>
      <c r="B387" s="11" t="s">
        <v>2286</v>
      </c>
      <c r="C387" s="12" t="s">
        <v>2512</v>
      </c>
      <c r="D387" s="1" t="str">
        <f t="shared" si="22"/>
        <v>04</v>
      </c>
      <c r="E387" s="10">
        <v>2700</v>
      </c>
      <c r="F387" s="10">
        <v>1224</v>
      </c>
      <c r="G387" s="10">
        <v>3500</v>
      </c>
      <c r="H387" s="10">
        <v>95</v>
      </c>
      <c r="I387" s="10">
        <v>18</v>
      </c>
      <c r="J387" s="10">
        <v>5.46</v>
      </c>
      <c r="K387" s="10">
        <v>14.8</v>
      </c>
      <c r="L387" s="10">
        <v>4.5199999999999996</v>
      </c>
      <c r="M387" s="10">
        <v>19.8</v>
      </c>
      <c r="N387" s="10">
        <v>6.02</v>
      </c>
      <c r="O387" s="1">
        <f t="shared" ref="O387:O450" si="23">DEGREES(ATAN((N387-L387)/(J387/2)))</f>
        <v>28.786618310014042</v>
      </c>
      <c r="P387" s="1" t="s">
        <v>1</v>
      </c>
      <c r="Q387" s="1" t="s">
        <v>3</v>
      </c>
    </row>
    <row r="388" spans="1:17" ht="13.35" customHeight="1" x14ac:dyDescent="0.25">
      <c r="A388" s="11">
        <v>195707</v>
      </c>
      <c r="B388" s="11" t="s">
        <v>2286</v>
      </c>
      <c r="C388" s="12" t="s">
        <v>2513</v>
      </c>
      <c r="D388" s="1" t="str">
        <f t="shared" si="22"/>
        <v>05</v>
      </c>
      <c r="E388" s="10">
        <v>3500</v>
      </c>
      <c r="F388" s="10">
        <v>1600</v>
      </c>
      <c r="G388" s="10">
        <v>4280</v>
      </c>
      <c r="H388" s="10">
        <v>116</v>
      </c>
      <c r="I388" s="10">
        <v>18</v>
      </c>
      <c r="J388" s="10">
        <v>5.46</v>
      </c>
      <c r="K388" s="10">
        <v>18.5</v>
      </c>
      <c r="L388" s="10">
        <v>5.64</v>
      </c>
      <c r="M388" s="10">
        <v>23.4</v>
      </c>
      <c r="N388" s="10">
        <v>7.14</v>
      </c>
      <c r="O388" s="1">
        <f t="shared" si="23"/>
        <v>28.786618310014042</v>
      </c>
      <c r="P388" s="1" t="s">
        <v>1</v>
      </c>
      <c r="Q388" s="1" t="s">
        <v>3</v>
      </c>
    </row>
    <row r="389" spans="1:17" ht="13.35" customHeight="1" x14ac:dyDescent="0.25">
      <c r="A389" s="11" t="s">
        <v>2514</v>
      </c>
      <c r="B389" s="11" t="s">
        <v>2286</v>
      </c>
      <c r="C389" s="12" t="s">
        <v>2515</v>
      </c>
      <c r="D389" s="1" t="str">
        <f t="shared" si="22"/>
        <v>05</v>
      </c>
      <c r="E389" s="10">
        <v>3400</v>
      </c>
      <c r="F389" s="10">
        <v>1587</v>
      </c>
      <c r="G389" s="10">
        <v>4280</v>
      </c>
      <c r="H389" s="10">
        <v>116</v>
      </c>
      <c r="I389" s="10">
        <v>18</v>
      </c>
      <c r="J389" s="10">
        <v>5.46</v>
      </c>
      <c r="K389" s="10">
        <v>18.5</v>
      </c>
      <c r="L389" s="10">
        <v>5.64</v>
      </c>
      <c r="M389" s="10">
        <v>23.4</v>
      </c>
      <c r="N389" s="10">
        <v>7.14</v>
      </c>
      <c r="O389" s="1">
        <f t="shared" si="23"/>
        <v>28.786618310014042</v>
      </c>
      <c r="P389" s="1" t="s">
        <v>1</v>
      </c>
      <c r="Q389" s="1" t="s">
        <v>3</v>
      </c>
    </row>
    <row r="390" spans="1:17" ht="13.35" customHeight="1" x14ac:dyDescent="0.25">
      <c r="A390" s="11">
        <v>195708</v>
      </c>
      <c r="B390" s="11" t="s">
        <v>2286</v>
      </c>
      <c r="C390" s="12" t="s">
        <v>2516</v>
      </c>
      <c r="D390" s="1" t="str">
        <f t="shared" si="22"/>
        <v>06</v>
      </c>
      <c r="E390" s="10">
        <v>4400</v>
      </c>
      <c r="F390" s="10">
        <v>2000</v>
      </c>
      <c r="G390" s="10">
        <v>5060</v>
      </c>
      <c r="H390" s="10">
        <v>137</v>
      </c>
      <c r="I390" s="10">
        <v>18</v>
      </c>
      <c r="J390" s="10">
        <v>5.46</v>
      </c>
      <c r="K390" s="10">
        <v>22.2</v>
      </c>
      <c r="L390" s="10">
        <v>6.76</v>
      </c>
      <c r="M390" s="10">
        <v>27.1</v>
      </c>
      <c r="N390" s="10">
        <v>8.26</v>
      </c>
      <c r="O390" s="1">
        <f t="shared" si="23"/>
        <v>28.786618310014042</v>
      </c>
      <c r="P390" s="1" t="s">
        <v>1</v>
      </c>
      <c r="Q390" s="1" t="s">
        <v>3</v>
      </c>
    </row>
    <row r="391" spans="1:17" ht="13.35" customHeight="1" x14ac:dyDescent="0.25">
      <c r="A391" s="11" t="s">
        <v>2517</v>
      </c>
      <c r="B391" s="11" t="s">
        <v>2286</v>
      </c>
      <c r="C391" s="12" t="s">
        <v>2518</v>
      </c>
      <c r="D391" s="1" t="str">
        <f t="shared" si="22"/>
        <v>06</v>
      </c>
      <c r="E391" s="10">
        <v>4300</v>
      </c>
      <c r="F391" s="10">
        <v>1995</v>
      </c>
      <c r="G391" s="10">
        <v>5060</v>
      </c>
      <c r="H391" s="10">
        <v>137</v>
      </c>
      <c r="I391" s="10">
        <v>18</v>
      </c>
      <c r="J391" s="10">
        <v>5.46</v>
      </c>
      <c r="K391" s="10">
        <v>22.2</v>
      </c>
      <c r="L391" s="10">
        <v>6.76</v>
      </c>
      <c r="M391" s="10">
        <v>27.1</v>
      </c>
      <c r="N391" s="10">
        <v>8.26</v>
      </c>
      <c r="O391" s="1">
        <f t="shared" si="23"/>
        <v>28.786618310014042</v>
      </c>
      <c r="P391" s="1" t="s">
        <v>1</v>
      </c>
      <c r="Q391" s="1" t="s">
        <v>3</v>
      </c>
    </row>
    <row r="392" spans="1:17" ht="13.35" customHeight="1" x14ac:dyDescent="0.25">
      <c r="A392" s="11">
        <v>195709</v>
      </c>
      <c r="B392" s="11" t="s">
        <v>2286</v>
      </c>
      <c r="C392" s="12" t="s">
        <v>2519</v>
      </c>
      <c r="D392" s="1" t="str">
        <f t="shared" si="22"/>
        <v>07</v>
      </c>
      <c r="E392" s="10">
        <v>5200</v>
      </c>
      <c r="F392" s="10">
        <v>2400</v>
      </c>
      <c r="G392" s="10">
        <v>5840</v>
      </c>
      <c r="H392" s="10">
        <v>158</v>
      </c>
      <c r="I392" s="10">
        <v>18</v>
      </c>
      <c r="J392" s="10">
        <v>5.46</v>
      </c>
      <c r="K392" s="10">
        <v>25.8</v>
      </c>
      <c r="L392" s="10">
        <v>7.87</v>
      </c>
      <c r="M392" s="10">
        <v>30.8</v>
      </c>
      <c r="N392" s="10">
        <v>9.3699999999999992</v>
      </c>
      <c r="O392" s="1">
        <f t="shared" si="23"/>
        <v>28.786618310014028</v>
      </c>
      <c r="P392" s="1" t="s">
        <v>1</v>
      </c>
      <c r="Q392" s="1" t="s">
        <v>3</v>
      </c>
    </row>
    <row r="393" spans="1:17" ht="13.35" customHeight="1" x14ac:dyDescent="0.25">
      <c r="A393" s="11" t="s">
        <v>2520</v>
      </c>
      <c r="B393" s="11" t="s">
        <v>2286</v>
      </c>
      <c r="C393" s="12" t="s">
        <v>2521</v>
      </c>
      <c r="D393" s="1" t="str">
        <f t="shared" si="22"/>
        <v>07</v>
      </c>
      <c r="E393" s="10">
        <v>5100</v>
      </c>
      <c r="F393" s="10">
        <v>2313</v>
      </c>
      <c r="G393" s="10">
        <v>5840</v>
      </c>
      <c r="H393" s="10">
        <v>158</v>
      </c>
      <c r="I393" s="10">
        <v>18</v>
      </c>
      <c r="J393" s="10">
        <v>5.46</v>
      </c>
      <c r="K393" s="10">
        <v>25.8</v>
      </c>
      <c r="L393" s="10">
        <v>7.87</v>
      </c>
      <c r="M393" s="10">
        <v>30.8</v>
      </c>
      <c r="N393" s="10">
        <v>9.3699999999999992</v>
      </c>
      <c r="O393" s="1">
        <f t="shared" si="23"/>
        <v>28.786618310014028</v>
      </c>
      <c r="P393" s="1" t="s">
        <v>1</v>
      </c>
      <c r="Q393" s="1" t="s">
        <v>3</v>
      </c>
    </row>
    <row r="394" spans="1:17" ht="13.35" customHeight="1" x14ac:dyDescent="0.25">
      <c r="A394" s="11">
        <v>195714</v>
      </c>
      <c r="B394" s="11" t="s">
        <v>2286</v>
      </c>
      <c r="C394" s="12" t="s">
        <v>2522</v>
      </c>
      <c r="D394" s="1" t="str">
        <f t="shared" si="22"/>
        <v>04</v>
      </c>
      <c r="E394" s="10">
        <v>3600</v>
      </c>
      <c r="F394" s="10">
        <v>1650</v>
      </c>
      <c r="G394" s="10">
        <v>4840</v>
      </c>
      <c r="H394" s="10">
        <v>131</v>
      </c>
      <c r="I394" s="10">
        <v>21</v>
      </c>
      <c r="J394" s="10">
        <v>6.37</v>
      </c>
      <c r="K394" s="10">
        <v>14.8</v>
      </c>
      <c r="L394" s="10">
        <v>4.5199999999999996</v>
      </c>
      <c r="M394" s="10">
        <v>20.6</v>
      </c>
      <c r="N394" s="10">
        <v>6.28</v>
      </c>
      <c r="O394" s="1">
        <f t="shared" si="23"/>
        <v>28.924612562910625</v>
      </c>
      <c r="P394" s="1" t="s">
        <v>1</v>
      </c>
      <c r="Q394" s="1" t="s">
        <v>3</v>
      </c>
    </row>
    <row r="395" spans="1:17" ht="13.35" customHeight="1" x14ac:dyDescent="0.25">
      <c r="A395" s="11" t="s">
        <v>2523</v>
      </c>
      <c r="B395" s="11" t="s">
        <v>2286</v>
      </c>
      <c r="C395" s="12" t="s">
        <v>2524</v>
      </c>
      <c r="D395" s="1" t="str">
        <f t="shared" si="22"/>
        <v>04</v>
      </c>
      <c r="E395" s="10">
        <v>3500</v>
      </c>
      <c r="F395" s="10">
        <v>1587</v>
      </c>
      <c r="G395" s="10">
        <v>4840</v>
      </c>
      <c r="H395" s="10">
        <v>131</v>
      </c>
      <c r="I395" s="10">
        <v>21</v>
      </c>
      <c r="J395" s="10">
        <v>6.37</v>
      </c>
      <c r="K395" s="10">
        <v>14.8</v>
      </c>
      <c r="L395" s="10">
        <v>4.5199999999999996</v>
      </c>
      <c r="M395" s="10">
        <v>20.6</v>
      </c>
      <c r="N395" s="10">
        <v>6.28</v>
      </c>
      <c r="O395" s="1">
        <f t="shared" si="23"/>
        <v>28.924612562910625</v>
      </c>
      <c r="P395" s="1" t="s">
        <v>1</v>
      </c>
      <c r="Q395" s="1" t="s">
        <v>3</v>
      </c>
    </row>
    <row r="396" spans="1:17" ht="13.35" customHeight="1" x14ac:dyDescent="0.25">
      <c r="A396" s="11">
        <v>195715</v>
      </c>
      <c r="B396" s="11" t="s">
        <v>2286</v>
      </c>
      <c r="C396" s="12" t="s">
        <v>2525</v>
      </c>
      <c r="D396" s="1" t="str">
        <f t="shared" si="22"/>
        <v>05</v>
      </c>
      <c r="E396" s="10">
        <v>4400</v>
      </c>
      <c r="F396" s="10">
        <v>2000</v>
      </c>
      <c r="G396" s="10">
        <v>5900</v>
      </c>
      <c r="H396" s="10">
        <v>160</v>
      </c>
      <c r="I396" s="10">
        <v>21</v>
      </c>
      <c r="J396" s="10">
        <v>6.37</v>
      </c>
      <c r="K396" s="10">
        <v>18.5</v>
      </c>
      <c r="L396" s="10">
        <v>5.64</v>
      </c>
      <c r="M396" s="10">
        <v>24.3</v>
      </c>
      <c r="N396" s="10">
        <v>7.4</v>
      </c>
      <c r="O396" s="1">
        <f t="shared" si="23"/>
        <v>28.924612562910625</v>
      </c>
      <c r="P396" s="1" t="s">
        <v>1</v>
      </c>
      <c r="Q396" s="1" t="s">
        <v>3</v>
      </c>
    </row>
    <row r="397" spans="1:17" ht="13.35" customHeight="1" x14ac:dyDescent="0.25">
      <c r="A397" s="11" t="s">
        <v>2526</v>
      </c>
      <c r="B397" s="11" t="s">
        <v>2286</v>
      </c>
      <c r="C397" s="12" t="s">
        <v>2527</v>
      </c>
      <c r="D397" s="1" t="str">
        <f t="shared" si="22"/>
        <v>05</v>
      </c>
      <c r="E397" s="10">
        <v>4200</v>
      </c>
      <c r="F397" s="10">
        <v>1905</v>
      </c>
      <c r="G397" s="10">
        <v>5900</v>
      </c>
      <c r="H397" s="10">
        <v>160</v>
      </c>
      <c r="I397" s="10">
        <v>21</v>
      </c>
      <c r="J397" s="10">
        <v>6.37</v>
      </c>
      <c r="K397" s="10">
        <v>18.5</v>
      </c>
      <c r="L397" s="10">
        <v>5.64</v>
      </c>
      <c r="M397" s="10">
        <v>24.3</v>
      </c>
      <c r="N397" s="10">
        <v>7.4</v>
      </c>
      <c r="O397" s="1">
        <f t="shared" si="23"/>
        <v>28.924612562910625</v>
      </c>
      <c r="P397" s="1" t="s">
        <v>1</v>
      </c>
      <c r="Q397" s="1" t="s">
        <v>3</v>
      </c>
    </row>
    <row r="398" spans="1:17" ht="13.35" customHeight="1" x14ac:dyDescent="0.25">
      <c r="A398" s="11">
        <v>195716</v>
      </c>
      <c r="B398" s="11" t="s">
        <v>2286</v>
      </c>
      <c r="C398" s="12" t="s">
        <v>2528</v>
      </c>
      <c r="D398" s="1" t="str">
        <f t="shared" si="22"/>
        <v>06</v>
      </c>
      <c r="E398" s="10">
        <v>5400</v>
      </c>
      <c r="F398" s="10">
        <v>2450</v>
      </c>
      <c r="G398" s="10">
        <v>6960</v>
      </c>
      <c r="H398" s="10">
        <v>189</v>
      </c>
      <c r="I398" s="10">
        <v>21</v>
      </c>
      <c r="J398" s="10">
        <v>6.37</v>
      </c>
      <c r="K398" s="10">
        <v>22.2</v>
      </c>
      <c r="L398" s="10">
        <v>6.76</v>
      </c>
      <c r="M398" s="10">
        <v>28</v>
      </c>
      <c r="N398" s="10">
        <v>8.52</v>
      </c>
      <c r="O398" s="1">
        <f t="shared" si="23"/>
        <v>28.924612562910617</v>
      </c>
      <c r="P398" s="1" t="s">
        <v>1</v>
      </c>
      <c r="Q398" s="1" t="s">
        <v>3</v>
      </c>
    </row>
    <row r="399" spans="1:17" ht="13.35" customHeight="1" x14ac:dyDescent="0.25">
      <c r="A399" s="11" t="s">
        <v>2529</v>
      </c>
      <c r="B399" s="11" t="s">
        <v>2286</v>
      </c>
      <c r="C399" s="12" t="s">
        <v>2530</v>
      </c>
      <c r="D399" s="1" t="str">
        <f t="shared" si="22"/>
        <v>06</v>
      </c>
      <c r="E399" s="10">
        <v>5200</v>
      </c>
      <c r="F399" s="10">
        <v>2358</v>
      </c>
      <c r="G399" s="10">
        <v>6960</v>
      </c>
      <c r="H399" s="10">
        <v>189</v>
      </c>
      <c r="I399" s="10">
        <v>21</v>
      </c>
      <c r="J399" s="10">
        <v>6.37</v>
      </c>
      <c r="K399" s="10">
        <v>22.2</v>
      </c>
      <c r="L399" s="10">
        <v>6.76</v>
      </c>
      <c r="M399" s="10">
        <v>28</v>
      </c>
      <c r="N399" s="10">
        <v>8.52</v>
      </c>
      <c r="O399" s="1">
        <f t="shared" si="23"/>
        <v>28.924612562910617</v>
      </c>
      <c r="P399" s="1" t="s">
        <v>1</v>
      </c>
      <c r="Q399" s="1" t="s">
        <v>3</v>
      </c>
    </row>
    <row r="400" spans="1:17" ht="13.35" customHeight="1" x14ac:dyDescent="0.25">
      <c r="A400" s="11">
        <v>195717</v>
      </c>
      <c r="B400" s="11" t="s">
        <v>2286</v>
      </c>
      <c r="C400" s="12" t="s">
        <v>2531</v>
      </c>
      <c r="D400" s="1" t="str">
        <f t="shared" si="22"/>
        <v>07</v>
      </c>
      <c r="E400" s="10">
        <v>6400</v>
      </c>
      <c r="F400" s="10">
        <v>2900</v>
      </c>
      <c r="G400" s="10">
        <v>8030</v>
      </c>
      <c r="H400" s="10">
        <v>218</v>
      </c>
      <c r="I400" s="10">
        <v>21</v>
      </c>
      <c r="J400" s="10">
        <v>6.37</v>
      </c>
      <c r="K400" s="10">
        <v>25.8</v>
      </c>
      <c r="L400" s="10">
        <v>7.87</v>
      </c>
      <c r="M400" s="10">
        <v>31.6</v>
      </c>
      <c r="N400" s="10">
        <v>9.64</v>
      </c>
      <c r="O400" s="1">
        <f t="shared" si="23"/>
        <v>29.062240481747256</v>
      </c>
      <c r="P400" s="1" t="s">
        <v>1</v>
      </c>
      <c r="Q400" s="1" t="s">
        <v>3</v>
      </c>
    </row>
    <row r="401" spans="1:17" ht="13.35" customHeight="1" x14ac:dyDescent="0.25">
      <c r="A401" s="11" t="s">
        <v>2532</v>
      </c>
      <c r="B401" s="11" t="s">
        <v>2286</v>
      </c>
      <c r="C401" s="12" t="s">
        <v>2533</v>
      </c>
      <c r="D401" s="1" t="str">
        <f t="shared" si="22"/>
        <v>07</v>
      </c>
      <c r="E401" s="10">
        <v>6300</v>
      </c>
      <c r="F401" s="10">
        <v>2857</v>
      </c>
      <c r="G401" s="10">
        <v>8030</v>
      </c>
      <c r="H401" s="10">
        <v>218</v>
      </c>
      <c r="I401" s="10">
        <v>21</v>
      </c>
      <c r="J401" s="10">
        <v>6.37</v>
      </c>
      <c r="K401" s="10">
        <v>25.8</v>
      </c>
      <c r="L401" s="10">
        <v>7.87</v>
      </c>
      <c r="M401" s="10">
        <v>31.6</v>
      </c>
      <c r="N401" s="10">
        <v>9.64</v>
      </c>
      <c r="O401" s="1">
        <f t="shared" si="23"/>
        <v>29.062240481747256</v>
      </c>
      <c r="P401" s="1" t="s">
        <v>1</v>
      </c>
      <c r="Q401" s="1" t="s">
        <v>3</v>
      </c>
    </row>
    <row r="402" spans="1:17" ht="13.35" customHeight="1" x14ac:dyDescent="0.25">
      <c r="A402" s="11">
        <v>195718</v>
      </c>
      <c r="B402" s="11" t="s">
        <v>2286</v>
      </c>
      <c r="C402" s="12" t="s">
        <v>2534</v>
      </c>
      <c r="D402" s="1" t="str">
        <f t="shared" si="22"/>
        <v>08</v>
      </c>
      <c r="E402" s="10">
        <v>7600</v>
      </c>
      <c r="F402" s="10">
        <v>3450</v>
      </c>
      <c r="G402" s="10">
        <v>9090</v>
      </c>
      <c r="H402" s="10">
        <v>246</v>
      </c>
      <c r="I402" s="10">
        <v>21</v>
      </c>
      <c r="J402" s="10">
        <v>6.37</v>
      </c>
      <c r="K402" s="10">
        <v>29.5</v>
      </c>
      <c r="L402" s="10">
        <v>8.99</v>
      </c>
      <c r="M402" s="10">
        <v>35.299999999999997</v>
      </c>
      <c r="N402" s="10">
        <v>10.75</v>
      </c>
      <c r="O402" s="1">
        <f t="shared" si="23"/>
        <v>28.924612562910617</v>
      </c>
      <c r="P402" s="1" t="s">
        <v>1</v>
      </c>
      <c r="Q402" s="1" t="s">
        <v>3</v>
      </c>
    </row>
    <row r="403" spans="1:17" ht="13.35" customHeight="1" x14ac:dyDescent="0.25">
      <c r="A403" s="11" t="s">
        <v>2535</v>
      </c>
      <c r="B403" s="11" t="s">
        <v>2286</v>
      </c>
      <c r="C403" s="12" t="s">
        <v>2536</v>
      </c>
      <c r="D403" s="1" t="str">
        <f t="shared" si="22"/>
        <v>08</v>
      </c>
      <c r="E403" s="10">
        <v>7500</v>
      </c>
      <c r="F403" s="10">
        <v>3401</v>
      </c>
      <c r="G403" s="10">
        <v>9090</v>
      </c>
      <c r="H403" s="10">
        <v>246</v>
      </c>
      <c r="I403" s="10">
        <v>21</v>
      </c>
      <c r="J403" s="10">
        <v>6.37</v>
      </c>
      <c r="K403" s="10">
        <v>29.5</v>
      </c>
      <c r="L403" s="10">
        <v>8.99</v>
      </c>
      <c r="M403" s="10">
        <v>35.299999999999997</v>
      </c>
      <c r="N403" s="10">
        <v>10.75</v>
      </c>
      <c r="O403" s="1">
        <f t="shared" si="23"/>
        <v>28.924612562910617</v>
      </c>
      <c r="P403" s="1" t="s">
        <v>1</v>
      </c>
      <c r="Q403" s="1" t="s">
        <v>3</v>
      </c>
    </row>
    <row r="404" spans="1:17" ht="13.35" customHeight="1" x14ac:dyDescent="0.25">
      <c r="A404" s="11">
        <v>195723</v>
      </c>
      <c r="B404" s="11" t="s">
        <v>2286</v>
      </c>
      <c r="C404" s="12" t="s">
        <v>2537</v>
      </c>
      <c r="D404" s="1" t="str">
        <f t="shared" si="22"/>
        <v>04</v>
      </c>
      <c r="E404" s="10">
        <v>4100</v>
      </c>
      <c r="F404" s="10">
        <v>1850</v>
      </c>
      <c r="G404" s="10">
        <v>6430</v>
      </c>
      <c r="H404" s="10">
        <v>174</v>
      </c>
      <c r="I404" s="10">
        <v>24</v>
      </c>
      <c r="J404" s="10">
        <v>7.28</v>
      </c>
      <c r="K404" s="10">
        <v>14.8</v>
      </c>
      <c r="L404" s="10">
        <v>4.5199999999999996</v>
      </c>
      <c r="M404" s="10">
        <v>21.5</v>
      </c>
      <c r="N404" s="10">
        <v>6.55</v>
      </c>
      <c r="O404" s="1">
        <f t="shared" si="23"/>
        <v>29.148071845713051</v>
      </c>
      <c r="P404" s="1" t="s">
        <v>1</v>
      </c>
      <c r="Q404" s="1" t="s">
        <v>3</v>
      </c>
    </row>
    <row r="405" spans="1:17" ht="13.35" customHeight="1" x14ac:dyDescent="0.25">
      <c r="A405" s="11" t="s">
        <v>2538</v>
      </c>
      <c r="B405" s="11" t="s">
        <v>2286</v>
      </c>
      <c r="C405" s="12" t="s">
        <v>2539</v>
      </c>
      <c r="D405" s="1" t="str">
        <f t="shared" si="22"/>
        <v>04</v>
      </c>
      <c r="E405" s="10">
        <v>4000</v>
      </c>
      <c r="F405" s="10">
        <v>1814</v>
      </c>
      <c r="G405" s="10">
        <v>6430</v>
      </c>
      <c r="H405" s="10">
        <v>174</v>
      </c>
      <c r="I405" s="10">
        <v>24</v>
      </c>
      <c r="J405" s="10">
        <v>7.28</v>
      </c>
      <c r="K405" s="10">
        <v>14.8</v>
      </c>
      <c r="L405" s="10">
        <v>4.5199999999999996</v>
      </c>
      <c r="M405" s="10">
        <v>21.5</v>
      </c>
      <c r="N405" s="10">
        <v>6.55</v>
      </c>
      <c r="O405" s="1">
        <f t="shared" si="23"/>
        <v>29.148071845713051</v>
      </c>
      <c r="P405" s="1" t="s">
        <v>1</v>
      </c>
      <c r="Q405" s="1" t="s">
        <v>3</v>
      </c>
    </row>
    <row r="406" spans="1:17" ht="13.35" customHeight="1" x14ac:dyDescent="0.25">
      <c r="A406" s="11">
        <v>195724</v>
      </c>
      <c r="B406" s="11" t="s">
        <v>2286</v>
      </c>
      <c r="C406" s="12" t="s">
        <v>2540</v>
      </c>
      <c r="D406" s="1" t="str">
        <f t="shared" si="22"/>
        <v>05</v>
      </c>
      <c r="E406" s="10">
        <v>5000</v>
      </c>
      <c r="F406" s="10">
        <v>2300</v>
      </c>
      <c r="G406" s="10">
        <v>7810</v>
      </c>
      <c r="H406" s="10">
        <v>212</v>
      </c>
      <c r="I406" s="10">
        <v>24</v>
      </c>
      <c r="J406" s="10">
        <v>7.28</v>
      </c>
      <c r="K406" s="10">
        <v>18.5</v>
      </c>
      <c r="L406" s="10">
        <v>5.64</v>
      </c>
      <c r="M406" s="10">
        <v>25.1</v>
      </c>
      <c r="N406" s="10">
        <v>7.66</v>
      </c>
      <c r="O406" s="1">
        <f t="shared" si="23"/>
        <v>29.027867852994845</v>
      </c>
      <c r="P406" s="1" t="s">
        <v>1</v>
      </c>
      <c r="Q406" s="1" t="s">
        <v>3</v>
      </c>
    </row>
    <row r="407" spans="1:17" ht="13.35" customHeight="1" x14ac:dyDescent="0.25">
      <c r="A407" s="11" t="s">
        <v>2541</v>
      </c>
      <c r="B407" s="11" t="s">
        <v>2286</v>
      </c>
      <c r="C407" s="12" t="s">
        <v>2542</v>
      </c>
      <c r="D407" s="1" t="str">
        <f t="shared" si="22"/>
        <v>05</v>
      </c>
      <c r="E407" s="10">
        <v>4900</v>
      </c>
      <c r="F407" s="10">
        <v>2222</v>
      </c>
      <c r="G407" s="10">
        <v>7810</v>
      </c>
      <c r="H407" s="10">
        <v>212</v>
      </c>
      <c r="I407" s="10">
        <v>24</v>
      </c>
      <c r="J407" s="10">
        <v>7.28</v>
      </c>
      <c r="K407" s="10">
        <v>18.5</v>
      </c>
      <c r="L407" s="10">
        <v>5.64</v>
      </c>
      <c r="M407" s="10">
        <v>25.1</v>
      </c>
      <c r="N407" s="10">
        <v>7.66</v>
      </c>
      <c r="O407" s="1">
        <f t="shared" si="23"/>
        <v>29.027867852994845</v>
      </c>
      <c r="P407" s="1" t="s">
        <v>1</v>
      </c>
      <c r="Q407" s="1" t="s">
        <v>3</v>
      </c>
    </row>
    <row r="408" spans="1:17" ht="13.35" customHeight="1" x14ac:dyDescent="0.25">
      <c r="A408" s="11">
        <v>195725</v>
      </c>
      <c r="B408" s="11" t="s">
        <v>2286</v>
      </c>
      <c r="C408" s="12" t="s">
        <v>2543</v>
      </c>
      <c r="D408" s="1" t="str">
        <f t="shared" si="22"/>
        <v>06</v>
      </c>
      <c r="E408" s="10">
        <v>6200</v>
      </c>
      <c r="F408" s="10">
        <v>2800</v>
      </c>
      <c r="G408" s="10">
        <v>9200</v>
      </c>
      <c r="H408" s="10">
        <v>250</v>
      </c>
      <c r="I408" s="10">
        <v>24</v>
      </c>
      <c r="J408" s="10">
        <v>7.28</v>
      </c>
      <c r="K408" s="10">
        <v>22.2</v>
      </c>
      <c r="L408" s="10">
        <v>6.76</v>
      </c>
      <c r="M408" s="10">
        <v>28.8</v>
      </c>
      <c r="N408" s="10">
        <v>8.7799999999999994</v>
      </c>
      <c r="O408" s="1">
        <f t="shared" si="23"/>
        <v>29.027867852994831</v>
      </c>
      <c r="P408" s="1" t="s">
        <v>1</v>
      </c>
      <c r="Q408" s="1" t="s">
        <v>3</v>
      </c>
    </row>
    <row r="409" spans="1:17" ht="13.35" customHeight="1" x14ac:dyDescent="0.25">
      <c r="A409" s="11" t="s">
        <v>2544</v>
      </c>
      <c r="B409" s="11" t="s">
        <v>2286</v>
      </c>
      <c r="C409" s="12" t="s">
        <v>2545</v>
      </c>
      <c r="D409" s="1" t="str">
        <f t="shared" si="22"/>
        <v>06</v>
      </c>
      <c r="E409" s="10">
        <v>6000</v>
      </c>
      <c r="F409" s="10">
        <v>2721</v>
      </c>
      <c r="G409" s="10">
        <v>9200</v>
      </c>
      <c r="H409" s="10">
        <v>250</v>
      </c>
      <c r="I409" s="10">
        <v>24</v>
      </c>
      <c r="J409" s="10">
        <v>7.28</v>
      </c>
      <c r="K409" s="10">
        <v>22.2</v>
      </c>
      <c r="L409" s="10">
        <v>6.76</v>
      </c>
      <c r="M409" s="10">
        <v>28.8</v>
      </c>
      <c r="N409" s="10">
        <v>8.7799999999999994</v>
      </c>
      <c r="O409" s="1">
        <f t="shared" si="23"/>
        <v>29.027867852994831</v>
      </c>
      <c r="P409" s="1" t="s">
        <v>1</v>
      </c>
      <c r="Q409" s="1" t="s">
        <v>3</v>
      </c>
    </row>
    <row r="410" spans="1:17" ht="13.35" customHeight="1" x14ac:dyDescent="0.25">
      <c r="A410" s="11">
        <v>195726</v>
      </c>
      <c r="B410" s="11" t="s">
        <v>2286</v>
      </c>
      <c r="C410" s="12" t="s">
        <v>2546</v>
      </c>
      <c r="D410" s="1" t="str">
        <f t="shared" si="22"/>
        <v>07</v>
      </c>
      <c r="E410" s="10">
        <v>7500</v>
      </c>
      <c r="F410" s="10">
        <v>3400</v>
      </c>
      <c r="G410" s="10">
        <v>10590</v>
      </c>
      <c r="H410" s="10">
        <v>250</v>
      </c>
      <c r="I410" s="10">
        <v>24</v>
      </c>
      <c r="J410" s="10">
        <v>7.28</v>
      </c>
      <c r="K410" s="10">
        <v>25.8</v>
      </c>
      <c r="L410" s="10">
        <v>7.87</v>
      </c>
      <c r="M410" s="10">
        <v>32.5</v>
      </c>
      <c r="N410" s="10">
        <v>9.9</v>
      </c>
      <c r="O410" s="1">
        <f t="shared" si="23"/>
        <v>29.148071845713051</v>
      </c>
      <c r="P410" s="1" t="s">
        <v>1</v>
      </c>
      <c r="Q410" s="1" t="s">
        <v>3</v>
      </c>
    </row>
    <row r="411" spans="1:17" ht="13.35" customHeight="1" x14ac:dyDescent="0.25">
      <c r="A411" s="11" t="s">
        <v>2547</v>
      </c>
      <c r="B411" s="11" t="s">
        <v>2286</v>
      </c>
      <c r="C411" s="12" t="s">
        <v>2548</v>
      </c>
      <c r="D411" s="1" t="str">
        <f t="shared" si="22"/>
        <v>07</v>
      </c>
      <c r="E411" s="10">
        <v>7400</v>
      </c>
      <c r="F411" s="10">
        <v>3356</v>
      </c>
      <c r="G411" s="10">
        <v>10590</v>
      </c>
      <c r="H411" s="10">
        <v>287</v>
      </c>
      <c r="I411" s="10">
        <v>24</v>
      </c>
      <c r="J411" s="10">
        <v>7.28</v>
      </c>
      <c r="K411" s="10">
        <v>25.8</v>
      </c>
      <c r="L411" s="10">
        <v>7.87</v>
      </c>
      <c r="M411" s="10">
        <v>32.5</v>
      </c>
      <c r="N411" s="10">
        <v>9.9</v>
      </c>
      <c r="O411" s="1">
        <f t="shared" si="23"/>
        <v>29.148071845713051</v>
      </c>
      <c r="P411" s="1" t="s">
        <v>1</v>
      </c>
      <c r="Q411" s="1" t="s">
        <v>3</v>
      </c>
    </row>
    <row r="412" spans="1:17" ht="13.35" customHeight="1" x14ac:dyDescent="0.25">
      <c r="A412" s="11">
        <v>195727</v>
      </c>
      <c r="B412" s="11" t="s">
        <v>2286</v>
      </c>
      <c r="C412" s="12" t="s">
        <v>2549</v>
      </c>
      <c r="D412" s="1" t="str">
        <f t="shared" ref="D412:D475" si="24">MID(C412,9,2)</f>
        <v>08</v>
      </c>
      <c r="E412" s="10">
        <v>8900</v>
      </c>
      <c r="F412" s="10">
        <v>4050</v>
      </c>
      <c r="G412" s="10">
        <v>11970</v>
      </c>
      <c r="H412" s="10">
        <v>325</v>
      </c>
      <c r="I412" s="10">
        <v>24</v>
      </c>
      <c r="J412" s="10">
        <v>7.28</v>
      </c>
      <c r="K412" s="10">
        <v>29.5</v>
      </c>
      <c r="L412" s="10">
        <v>8.99</v>
      </c>
      <c r="M412" s="10">
        <v>36.1</v>
      </c>
      <c r="N412" s="10">
        <v>11.02</v>
      </c>
      <c r="O412" s="1">
        <f t="shared" si="23"/>
        <v>29.148071845713037</v>
      </c>
      <c r="P412" s="1" t="s">
        <v>1</v>
      </c>
      <c r="Q412" s="1" t="s">
        <v>3</v>
      </c>
    </row>
    <row r="413" spans="1:17" ht="13.35" customHeight="1" x14ac:dyDescent="0.25">
      <c r="A413" s="11" t="s">
        <v>2550</v>
      </c>
      <c r="B413" s="11" t="s">
        <v>2286</v>
      </c>
      <c r="C413" s="12" t="s">
        <v>2551</v>
      </c>
      <c r="D413" s="1" t="str">
        <f t="shared" si="24"/>
        <v>08</v>
      </c>
      <c r="E413" s="10">
        <v>8800</v>
      </c>
      <c r="F413" s="10">
        <v>3991</v>
      </c>
      <c r="G413" s="10">
        <v>11970</v>
      </c>
      <c r="H413" s="10">
        <v>325</v>
      </c>
      <c r="I413" s="10">
        <v>24</v>
      </c>
      <c r="J413" s="10">
        <v>7.28</v>
      </c>
      <c r="K413" s="10">
        <v>29.5</v>
      </c>
      <c r="L413" s="10">
        <v>8.99</v>
      </c>
      <c r="M413" s="10">
        <v>36.1</v>
      </c>
      <c r="N413" s="10">
        <v>11.02</v>
      </c>
      <c r="O413" s="1">
        <f t="shared" si="23"/>
        <v>29.148071845713037</v>
      </c>
      <c r="P413" s="1" t="s">
        <v>1</v>
      </c>
      <c r="Q413" s="1" t="s">
        <v>3</v>
      </c>
    </row>
    <row r="414" spans="1:17" ht="13.35" customHeight="1" x14ac:dyDescent="0.25">
      <c r="A414" s="11">
        <v>195732</v>
      </c>
      <c r="B414" s="11" t="s">
        <v>2286</v>
      </c>
      <c r="C414" s="12" t="s">
        <v>2552</v>
      </c>
      <c r="D414" s="1" t="str">
        <f t="shared" si="24"/>
        <v>04</v>
      </c>
      <c r="E414" s="10">
        <v>5100</v>
      </c>
      <c r="F414" s="10">
        <v>2350</v>
      </c>
      <c r="G414" s="10">
        <v>8270</v>
      </c>
      <c r="H414" s="10">
        <v>224</v>
      </c>
      <c r="I414" s="10">
        <v>27</v>
      </c>
      <c r="J414" s="10">
        <v>8.19</v>
      </c>
      <c r="K414" s="10">
        <v>14.8</v>
      </c>
      <c r="L414" s="10">
        <v>4.5199999999999996</v>
      </c>
      <c r="M414" s="10">
        <v>22.3</v>
      </c>
      <c r="N414" s="10">
        <v>6.81</v>
      </c>
      <c r="O414" s="1">
        <f t="shared" si="23"/>
        <v>29.214730589011104</v>
      </c>
      <c r="P414" s="1" t="s">
        <v>1</v>
      </c>
      <c r="Q414" s="1" t="s">
        <v>3</v>
      </c>
    </row>
    <row r="415" spans="1:17" ht="13.35" customHeight="1" x14ac:dyDescent="0.25">
      <c r="A415" s="11" t="s">
        <v>2553</v>
      </c>
      <c r="B415" s="11" t="s">
        <v>2286</v>
      </c>
      <c r="C415" s="12" t="s">
        <v>2554</v>
      </c>
      <c r="D415" s="1" t="str">
        <f t="shared" si="24"/>
        <v>04</v>
      </c>
      <c r="E415" s="10">
        <v>5000</v>
      </c>
      <c r="F415" s="10">
        <v>2268</v>
      </c>
      <c r="G415" s="10">
        <v>8270</v>
      </c>
      <c r="H415" s="10">
        <v>224</v>
      </c>
      <c r="I415" s="10">
        <v>27</v>
      </c>
      <c r="J415" s="10">
        <v>8.19</v>
      </c>
      <c r="K415" s="10">
        <v>14.8</v>
      </c>
      <c r="L415" s="10">
        <v>4.5199999999999996</v>
      </c>
      <c r="M415" s="10">
        <v>22.3</v>
      </c>
      <c r="N415" s="10">
        <v>6.81</v>
      </c>
      <c r="O415" s="1">
        <f t="shared" si="23"/>
        <v>29.214730589011104</v>
      </c>
      <c r="P415" s="1" t="s">
        <v>1</v>
      </c>
      <c r="Q415" s="1" t="s">
        <v>3</v>
      </c>
    </row>
    <row r="416" spans="1:17" ht="13.35" customHeight="1" x14ac:dyDescent="0.25">
      <c r="A416" s="11">
        <v>195733</v>
      </c>
      <c r="B416" s="11" t="s">
        <v>2286</v>
      </c>
      <c r="C416" s="12" t="s">
        <v>2555</v>
      </c>
      <c r="D416" s="1" t="str">
        <f t="shared" si="24"/>
        <v>05</v>
      </c>
      <c r="E416" s="10">
        <v>6100</v>
      </c>
      <c r="F416" s="10">
        <v>2800</v>
      </c>
      <c r="G416" s="10">
        <v>10020</v>
      </c>
      <c r="H416" s="10">
        <v>272</v>
      </c>
      <c r="I416" s="10">
        <v>27</v>
      </c>
      <c r="J416" s="10">
        <v>8.19</v>
      </c>
      <c r="K416" s="10">
        <v>18.5</v>
      </c>
      <c r="L416" s="10">
        <v>5.64</v>
      </c>
      <c r="M416" s="10">
        <v>26</v>
      </c>
      <c r="N416" s="10">
        <v>7.92</v>
      </c>
      <c r="O416" s="1">
        <f t="shared" si="23"/>
        <v>29.108035025005801</v>
      </c>
      <c r="P416" s="1" t="s">
        <v>1</v>
      </c>
      <c r="Q416" s="1" t="s">
        <v>3</v>
      </c>
    </row>
    <row r="417" spans="1:17" ht="13.35" customHeight="1" x14ac:dyDescent="0.25">
      <c r="A417" s="11" t="s">
        <v>2556</v>
      </c>
      <c r="B417" s="11" t="s">
        <v>2286</v>
      </c>
      <c r="C417" s="12" t="s">
        <v>2557</v>
      </c>
      <c r="D417" s="1" t="str">
        <f t="shared" si="24"/>
        <v>05</v>
      </c>
      <c r="E417" s="10">
        <v>6000</v>
      </c>
      <c r="F417" s="10">
        <v>2721</v>
      </c>
      <c r="G417" s="10">
        <v>10020</v>
      </c>
      <c r="H417" s="10">
        <v>272</v>
      </c>
      <c r="I417" s="10">
        <v>27</v>
      </c>
      <c r="J417" s="10">
        <v>8.19</v>
      </c>
      <c r="K417" s="10">
        <v>18.5</v>
      </c>
      <c r="L417" s="10">
        <v>5.64</v>
      </c>
      <c r="M417" s="10">
        <v>26</v>
      </c>
      <c r="N417" s="10">
        <v>7.92</v>
      </c>
      <c r="O417" s="1">
        <f t="shared" si="23"/>
        <v>29.108035025005801</v>
      </c>
      <c r="P417" s="1" t="s">
        <v>1</v>
      </c>
      <c r="Q417" s="1" t="s">
        <v>3</v>
      </c>
    </row>
    <row r="418" spans="1:17" ht="13.35" customHeight="1" x14ac:dyDescent="0.25">
      <c r="A418" s="11">
        <v>195734</v>
      </c>
      <c r="B418" s="11" t="s">
        <v>2286</v>
      </c>
      <c r="C418" s="12" t="s">
        <v>2558</v>
      </c>
      <c r="D418" s="1" t="str">
        <f t="shared" si="24"/>
        <v>06</v>
      </c>
      <c r="E418" s="10">
        <v>7400</v>
      </c>
      <c r="F418" s="10">
        <v>3350</v>
      </c>
      <c r="G418" s="10">
        <v>11780</v>
      </c>
      <c r="H418" s="10">
        <v>319</v>
      </c>
      <c r="I418" s="10">
        <v>27</v>
      </c>
      <c r="J418" s="10">
        <v>8.19</v>
      </c>
      <c r="K418" s="10">
        <v>22.2</v>
      </c>
      <c r="L418" s="10">
        <v>6.76</v>
      </c>
      <c r="M418" s="10">
        <v>29.7</v>
      </c>
      <c r="N418" s="10">
        <v>9.0399999999999991</v>
      </c>
      <c r="O418" s="1">
        <f t="shared" si="23"/>
        <v>29.108035025005794</v>
      </c>
      <c r="P418" s="1" t="s">
        <v>1</v>
      </c>
      <c r="Q418" s="1" t="s">
        <v>3</v>
      </c>
    </row>
    <row r="419" spans="1:17" ht="13.35" customHeight="1" x14ac:dyDescent="0.25">
      <c r="A419" s="11" t="s">
        <v>2559</v>
      </c>
      <c r="B419" s="11" t="s">
        <v>2286</v>
      </c>
      <c r="C419" s="12" t="s">
        <v>2560</v>
      </c>
      <c r="D419" s="1" t="str">
        <f t="shared" si="24"/>
        <v>06</v>
      </c>
      <c r="E419" s="10">
        <v>7300</v>
      </c>
      <c r="F419" s="10">
        <v>3311</v>
      </c>
      <c r="G419" s="10">
        <v>11780</v>
      </c>
      <c r="H419" s="10">
        <v>319</v>
      </c>
      <c r="I419" s="10">
        <v>27</v>
      </c>
      <c r="J419" s="10">
        <v>8.19</v>
      </c>
      <c r="K419" s="10">
        <v>22.2</v>
      </c>
      <c r="L419" s="10">
        <v>6.76</v>
      </c>
      <c r="M419" s="10">
        <v>29.7</v>
      </c>
      <c r="N419" s="10">
        <v>9.0399999999999991</v>
      </c>
      <c r="O419" s="1">
        <f t="shared" si="23"/>
        <v>29.108035025005794</v>
      </c>
      <c r="P419" s="1" t="s">
        <v>1</v>
      </c>
      <c r="Q419" s="1" t="s">
        <v>3</v>
      </c>
    </row>
    <row r="420" spans="1:17" ht="13.35" customHeight="1" x14ac:dyDescent="0.25">
      <c r="A420" s="11">
        <v>195735</v>
      </c>
      <c r="B420" s="11" t="s">
        <v>2286</v>
      </c>
      <c r="C420" s="12" t="s">
        <v>2561</v>
      </c>
      <c r="D420" s="1" t="str">
        <f t="shared" si="24"/>
        <v>07</v>
      </c>
      <c r="E420" s="10">
        <v>9000</v>
      </c>
      <c r="F420" s="10">
        <v>4050</v>
      </c>
      <c r="G420" s="10">
        <v>13530</v>
      </c>
      <c r="H420" s="10">
        <v>367</v>
      </c>
      <c r="I420" s="10">
        <v>27</v>
      </c>
      <c r="J420" s="10">
        <v>8.19</v>
      </c>
      <c r="K420" s="10">
        <v>25.8</v>
      </c>
      <c r="L420" s="10">
        <v>7.87</v>
      </c>
      <c r="M420" s="10">
        <v>33.299999999999997</v>
      </c>
      <c r="N420" s="10">
        <v>10.16</v>
      </c>
      <c r="O420" s="1">
        <f t="shared" si="23"/>
        <v>29.214730589011104</v>
      </c>
      <c r="P420" s="1" t="s">
        <v>1</v>
      </c>
      <c r="Q420" s="1" t="s">
        <v>3</v>
      </c>
    </row>
    <row r="421" spans="1:17" ht="13.35" customHeight="1" x14ac:dyDescent="0.25">
      <c r="A421" s="11" t="s">
        <v>2562</v>
      </c>
      <c r="B421" s="11" t="s">
        <v>2286</v>
      </c>
      <c r="C421" s="12" t="s">
        <v>2563</v>
      </c>
      <c r="D421" s="1" t="str">
        <f t="shared" si="24"/>
        <v>07</v>
      </c>
      <c r="E421" s="10">
        <v>8800</v>
      </c>
      <c r="F421" s="10">
        <v>3991</v>
      </c>
      <c r="G421" s="10">
        <v>13530</v>
      </c>
      <c r="H421" s="10">
        <v>367</v>
      </c>
      <c r="I421" s="10">
        <v>27</v>
      </c>
      <c r="J421" s="10">
        <v>8.19</v>
      </c>
      <c r="K421" s="10">
        <v>25.8</v>
      </c>
      <c r="L421" s="10">
        <v>7.87</v>
      </c>
      <c r="M421" s="10">
        <v>33.299999999999997</v>
      </c>
      <c r="N421" s="10">
        <v>10.16</v>
      </c>
      <c r="O421" s="1">
        <f t="shared" si="23"/>
        <v>29.214730589011104</v>
      </c>
      <c r="P421" s="1" t="s">
        <v>1</v>
      </c>
      <c r="Q421" s="1" t="s">
        <v>3</v>
      </c>
    </row>
    <row r="422" spans="1:17" ht="13.35" customHeight="1" x14ac:dyDescent="0.25">
      <c r="A422" s="11">
        <v>195736</v>
      </c>
      <c r="B422" s="11" t="s">
        <v>2286</v>
      </c>
      <c r="C422" s="12" t="s">
        <v>2564</v>
      </c>
      <c r="D422" s="1" t="str">
        <f t="shared" si="24"/>
        <v>08</v>
      </c>
      <c r="E422" s="10">
        <v>10500</v>
      </c>
      <c r="F422" s="10">
        <v>4800</v>
      </c>
      <c r="G422" s="10">
        <v>15280</v>
      </c>
      <c r="H422" s="10">
        <v>415</v>
      </c>
      <c r="I422" s="10">
        <v>27</v>
      </c>
      <c r="J422" s="10">
        <v>8.19</v>
      </c>
      <c r="K422" s="10">
        <v>29.5</v>
      </c>
      <c r="L422" s="10">
        <v>8.99</v>
      </c>
      <c r="M422" s="10">
        <v>37</v>
      </c>
      <c r="N422" s="10">
        <v>11.28</v>
      </c>
      <c r="O422" s="1">
        <f t="shared" si="23"/>
        <v>29.21473058901109</v>
      </c>
      <c r="P422" s="1" t="s">
        <v>1</v>
      </c>
      <c r="Q422" s="1" t="s">
        <v>3</v>
      </c>
    </row>
    <row r="423" spans="1:17" ht="13.35" customHeight="1" x14ac:dyDescent="0.25">
      <c r="A423" s="11" t="s">
        <v>2565</v>
      </c>
      <c r="B423" s="11" t="s">
        <v>2286</v>
      </c>
      <c r="C423" s="12" t="s">
        <v>2566</v>
      </c>
      <c r="D423" s="1" t="str">
        <f t="shared" si="24"/>
        <v>08</v>
      </c>
      <c r="E423" s="10">
        <v>10400</v>
      </c>
      <c r="F423" s="10">
        <v>4717</v>
      </c>
      <c r="G423" s="10">
        <v>15280</v>
      </c>
      <c r="H423" s="10">
        <v>415</v>
      </c>
      <c r="I423" s="10">
        <v>27</v>
      </c>
      <c r="J423" s="10">
        <v>8.19</v>
      </c>
      <c r="K423" s="10">
        <v>29.5</v>
      </c>
      <c r="L423" s="10">
        <v>8.99</v>
      </c>
      <c r="M423" s="10">
        <v>37</v>
      </c>
      <c r="N423" s="10">
        <v>11.28</v>
      </c>
      <c r="O423" s="1">
        <f t="shared" si="23"/>
        <v>29.21473058901109</v>
      </c>
      <c r="P423" s="1" t="s">
        <v>1</v>
      </c>
      <c r="Q423" s="1" t="s">
        <v>3</v>
      </c>
    </row>
    <row r="424" spans="1:17" ht="13.35" customHeight="1" x14ac:dyDescent="0.25">
      <c r="A424" s="11">
        <v>195737</v>
      </c>
      <c r="B424" s="11" t="s">
        <v>2286</v>
      </c>
      <c r="C424" s="12" t="s">
        <v>2567</v>
      </c>
      <c r="D424" s="1" t="str">
        <f t="shared" si="24"/>
        <v>09</v>
      </c>
      <c r="E424" s="10">
        <v>12300</v>
      </c>
      <c r="F424" s="10">
        <v>5600</v>
      </c>
      <c r="G424" s="10">
        <v>17040</v>
      </c>
      <c r="H424" s="10">
        <v>462</v>
      </c>
      <c r="I424" s="10">
        <v>27</v>
      </c>
      <c r="J424" s="10">
        <v>8.19</v>
      </c>
      <c r="K424" s="10">
        <v>33.200000000000003</v>
      </c>
      <c r="L424" s="10">
        <v>10.11</v>
      </c>
      <c r="M424" s="10">
        <v>40.700000000000003</v>
      </c>
      <c r="N424" s="10">
        <v>12.4</v>
      </c>
      <c r="O424" s="1">
        <f t="shared" si="23"/>
        <v>29.214730589011111</v>
      </c>
      <c r="P424" s="1" t="s">
        <v>1</v>
      </c>
      <c r="Q424" s="1" t="s">
        <v>3</v>
      </c>
    </row>
    <row r="425" spans="1:17" ht="13.35" customHeight="1" x14ac:dyDescent="0.25">
      <c r="A425" s="11" t="s">
        <v>2568</v>
      </c>
      <c r="B425" s="11" t="s">
        <v>2286</v>
      </c>
      <c r="C425" s="12" t="s">
        <v>2569</v>
      </c>
      <c r="D425" s="1" t="str">
        <f t="shared" si="24"/>
        <v>09</v>
      </c>
      <c r="E425" s="10">
        <v>12200</v>
      </c>
      <c r="F425" s="10">
        <v>5533</v>
      </c>
      <c r="G425" s="10">
        <v>17040</v>
      </c>
      <c r="H425" s="10">
        <v>462</v>
      </c>
      <c r="I425" s="10">
        <v>27</v>
      </c>
      <c r="J425" s="10">
        <v>8.19</v>
      </c>
      <c r="K425" s="10">
        <v>33.200000000000003</v>
      </c>
      <c r="L425" s="10">
        <v>10.11</v>
      </c>
      <c r="M425" s="10">
        <v>40.700000000000003</v>
      </c>
      <c r="N425" s="10">
        <v>12.4</v>
      </c>
      <c r="O425" s="1">
        <f t="shared" si="23"/>
        <v>29.214730589011111</v>
      </c>
      <c r="P425" s="1" t="s">
        <v>1</v>
      </c>
      <c r="Q425" s="1" t="s">
        <v>3</v>
      </c>
    </row>
    <row r="426" spans="1:17" ht="13.35" customHeight="1" x14ac:dyDescent="0.25">
      <c r="A426" s="11">
        <v>195740</v>
      </c>
      <c r="B426" s="11" t="s">
        <v>2286</v>
      </c>
      <c r="C426" s="12" t="s">
        <v>2570</v>
      </c>
      <c r="D426" s="1" t="str">
        <f t="shared" si="24"/>
        <v>04</v>
      </c>
      <c r="E426" s="10">
        <v>6100</v>
      </c>
      <c r="F426" s="10">
        <v>2750</v>
      </c>
      <c r="G426" s="10">
        <v>10370</v>
      </c>
      <c r="H426" s="10">
        <v>281</v>
      </c>
      <c r="I426" s="10">
        <v>30</v>
      </c>
      <c r="J426" s="10">
        <v>9.1</v>
      </c>
      <c r="K426" s="10">
        <v>14.8</v>
      </c>
      <c r="L426" s="10">
        <v>4.5199999999999996</v>
      </c>
      <c r="M426" s="10">
        <v>23.2</v>
      </c>
      <c r="N426" s="10">
        <v>7.07</v>
      </c>
      <c r="O426" s="1">
        <f t="shared" si="23"/>
        <v>29.267995214892711</v>
      </c>
      <c r="P426" s="1" t="s">
        <v>1</v>
      </c>
      <c r="Q426" s="1" t="s">
        <v>3</v>
      </c>
    </row>
    <row r="427" spans="1:17" ht="13.35" customHeight="1" x14ac:dyDescent="0.25">
      <c r="A427" s="11" t="s">
        <v>2571</v>
      </c>
      <c r="B427" s="11" t="s">
        <v>2286</v>
      </c>
      <c r="C427" s="12" t="s">
        <v>2572</v>
      </c>
      <c r="D427" s="1" t="str">
        <f t="shared" si="24"/>
        <v>04</v>
      </c>
      <c r="E427" s="10">
        <v>5900</v>
      </c>
      <c r="F427" s="10">
        <v>2676</v>
      </c>
      <c r="G427" s="10">
        <v>10370</v>
      </c>
      <c r="H427" s="10">
        <v>281</v>
      </c>
      <c r="I427" s="10">
        <v>30</v>
      </c>
      <c r="J427" s="10">
        <v>9.1</v>
      </c>
      <c r="K427" s="10">
        <v>14.8</v>
      </c>
      <c r="L427" s="10">
        <v>4.5199999999999996</v>
      </c>
      <c r="M427" s="10">
        <v>23.2</v>
      </c>
      <c r="N427" s="10">
        <v>7.07</v>
      </c>
      <c r="O427" s="1">
        <f t="shared" si="23"/>
        <v>29.267995214892711</v>
      </c>
      <c r="P427" s="1" t="s">
        <v>1</v>
      </c>
      <c r="Q427" s="1" t="s">
        <v>3</v>
      </c>
    </row>
    <row r="428" spans="1:17" ht="13.35" customHeight="1" x14ac:dyDescent="0.25">
      <c r="A428" s="11">
        <v>195741</v>
      </c>
      <c r="B428" s="11" t="s">
        <v>2286</v>
      </c>
      <c r="C428" s="12" t="s">
        <v>2573</v>
      </c>
      <c r="D428" s="1" t="str">
        <f t="shared" si="24"/>
        <v>05</v>
      </c>
      <c r="E428" s="10">
        <v>7800</v>
      </c>
      <c r="F428" s="10">
        <v>3400</v>
      </c>
      <c r="G428" s="10">
        <v>12530</v>
      </c>
      <c r="H428" s="10">
        <v>340</v>
      </c>
      <c r="I428" s="10">
        <v>30</v>
      </c>
      <c r="J428" s="10">
        <v>9.1</v>
      </c>
      <c r="K428" s="10">
        <v>18.5</v>
      </c>
      <c r="L428" s="10">
        <v>5.64</v>
      </c>
      <c r="M428" s="10">
        <v>26.9</v>
      </c>
      <c r="N428" s="10">
        <v>8.19</v>
      </c>
      <c r="O428" s="1">
        <f t="shared" si="23"/>
        <v>29.267995214892697</v>
      </c>
      <c r="P428" s="1" t="s">
        <v>1</v>
      </c>
      <c r="Q428" s="1" t="s">
        <v>3</v>
      </c>
    </row>
    <row r="429" spans="1:17" ht="13.35" customHeight="1" x14ac:dyDescent="0.25">
      <c r="A429" s="11" t="s">
        <v>2574</v>
      </c>
      <c r="B429" s="11" t="s">
        <v>2286</v>
      </c>
      <c r="C429" s="12" t="s">
        <v>2575</v>
      </c>
      <c r="D429" s="1" t="str">
        <f t="shared" si="24"/>
        <v>05</v>
      </c>
      <c r="E429" s="10">
        <v>7300</v>
      </c>
      <c r="F429" s="10">
        <v>3311</v>
      </c>
      <c r="G429" s="10">
        <v>12530</v>
      </c>
      <c r="H429" s="10">
        <v>340</v>
      </c>
      <c r="I429" s="10">
        <v>30</v>
      </c>
      <c r="J429" s="10">
        <v>9.1</v>
      </c>
      <c r="K429" s="10">
        <v>18.5</v>
      </c>
      <c r="L429" s="10">
        <v>5.64</v>
      </c>
      <c r="M429" s="10">
        <v>26.9</v>
      </c>
      <c r="N429" s="10">
        <v>8.19</v>
      </c>
      <c r="O429" s="1">
        <f t="shared" si="23"/>
        <v>29.267995214892697</v>
      </c>
      <c r="P429" s="1" t="s">
        <v>1</v>
      </c>
      <c r="Q429" s="1" t="s">
        <v>3</v>
      </c>
    </row>
    <row r="430" spans="1:17" ht="13.35" customHeight="1" x14ac:dyDescent="0.25">
      <c r="A430" s="11">
        <v>195742</v>
      </c>
      <c r="B430" s="11" t="s">
        <v>2286</v>
      </c>
      <c r="C430" s="12" t="s">
        <v>2576</v>
      </c>
      <c r="D430" s="1" t="str">
        <f t="shared" si="24"/>
        <v>06</v>
      </c>
      <c r="E430" s="10">
        <v>8900</v>
      </c>
      <c r="F430" s="10">
        <v>4050</v>
      </c>
      <c r="G430" s="10">
        <v>14700</v>
      </c>
      <c r="H430" s="10">
        <v>399</v>
      </c>
      <c r="I430" s="10">
        <v>30</v>
      </c>
      <c r="J430" s="10">
        <v>9.1</v>
      </c>
      <c r="K430" s="10">
        <v>22.2</v>
      </c>
      <c r="L430" s="10">
        <v>6.76</v>
      </c>
      <c r="M430" s="10">
        <v>30.5</v>
      </c>
      <c r="N430" s="10">
        <v>9.31</v>
      </c>
      <c r="O430" s="1">
        <f t="shared" si="23"/>
        <v>29.267995214892711</v>
      </c>
      <c r="P430" s="1" t="s">
        <v>1</v>
      </c>
      <c r="Q430" s="1" t="s">
        <v>3</v>
      </c>
    </row>
    <row r="431" spans="1:17" ht="13.35" customHeight="1" x14ac:dyDescent="0.25">
      <c r="A431" s="11" t="s">
        <v>2577</v>
      </c>
      <c r="B431" s="11" t="s">
        <v>2286</v>
      </c>
      <c r="C431" s="12" t="s">
        <v>2578</v>
      </c>
      <c r="D431" s="1" t="str">
        <f t="shared" si="24"/>
        <v>06</v>
      </c>
      <c r="E431" s="10">
        <v>8800</v>
      </c>
      <c r="F431" s="10">
        <v>3991</v>
      </c>
      <c r="G431" s="10">
        <v>14700</v>
      </c>
      <c r="H431" s="10">
        <v>399</v>
      </c>
      <c r="I431" s="10">
        <v>30</v>
      </c>
      <c r="J431" s="10">
        <v>9.1</v>
      </c>
      <c r="K431" s="10">
        <v>22.2</v>
      </c>
      <c r="L431" s="10">
        <v>6.76</v>
      </c>
      <c r="M431" s="10">
        <v>30.5</v>
      </c>
      <c r="N431" s="10">
        <v>9.31</v>
      </c>
      <c r="O431" s="1">
        <f t="shared" si="23"/>
        <v>29.267995214892711</v>
      </c>
      <c r="P431" s="1" t="s">
        <v>1</v>
      </c>
      <c r="Q431" s="1" t="s">
        <v>3</v>
      </c>
    </row>
    <row r="432" spans="1:17" ht="13.35" customHeight="1" x14ac:dyDescent="0.25">
      <c r="A432" s="11">
        <v>195743</v>
      </c>
      <c r="B432" s="11" t="s">
        <v>2286</v>
      </c>
      <c r="C432" s="12" t="s">
        <v>2579</v>
      </c>
      <c r="D432" s="1" t="str">
        <f t="shared" si="24"/>
        <v>07</v>
      </c>
      <c r="E432" s="10">
        <v>10700</v>
      </c>
      <c r="F432" s="10">
        <v>4850</v>
      </c>
      <c r="G432" s="10">
        <v>16860</v>
      </c>
      <c r="H432" s="10">
        <v>457</v>
      </c>
      <c r="I432" s="10">
        <v>30</v>
      </c>
      <c r="J432" s="10">
        <v>9.1</v>
      </c>
      <c r="K432" s="10">
        <v>25.8</v>
      </c>
      <c r="L432" s="10">
        <v>7.87</v>
      </c>
      <c r="M432" s="10">
        <v>34.200000000000003</v>
      </c>
      <c r="N432" s="10">
        <v>10.42</v>
      </c>
      <c r="O432" s="1">
        <f t="shared" si="23"/>
        <v>29.267995214892697</v>
      </c>
      <c r="P432" s="1" t="s">
        <v>1</v>
      </c>
      <c r="Q432" s="1" t="s">
        <v>3</v>
      </c>
    </row>
    <row r="433" spans="1:17" ht="13.35" customHeight="1" x14ac:dyDescent="0.25">
      <c r="A433" s="11" t="s">
        <v>2580</v>
      </c>
      <c r="B433" s="11" t="s">
        <v>2286</v>
      </c>
      <c r="C433" s="12" t="s">
        <v>2581</v>
      </c>
      <c r="D433" s="1" t="str">
        <f t="shared" si="24"/>
        <v>07</v>
      </c>
      <c r="E433" s="10">
        <v>10500</v>
      </c>
      <c r="F433" s="10">
        <v>4762</v>
      </c>
      <c r="G433" s="10">
        <v>16860</v>
      </c>
      <c r="H433" s="10">
        <v>457</v>
      </c>
      <c r="I433" s="10">
        <v>30</v>
      </c>
      <c r="J433" s="10">
        <v>9.1</v>
      </c>
      <c r="K433" s="10">
        <v>25.8</v>
      </c>
      <c r="L433" s="10">
        <v>7.87</v>
      </c>
      <c r="M433" s="10">
        <v>34.200000000000003</v>
      </c>
      <c r="N433" s="10">
        <v>10.42</v>
      </c>
      <c r="O433" s="1">
        <f t="shared" si="23"/>
        <v>29.267995214892697</v>
      </c>
      <c r="P433" s="1" t="s">
        <v>1</v>
      </c>
      <c r="Q433" s="1" t="s">
        <v>3</v>
      </c>
    </row>
    <row r="434" spans="1:17" ht="13.35" customHeight="1" x14ac:dyDescent="0.25">
      <c r="A434" s="11">
        <v>195744</v>
      </c>
      <c r="B434" s="11" t="s">
        <v>2286</v>
      </c>
      <c r="C434" s="12" t="s">
        <v>2582</v>
      </c>
      <c r="D434" s="1" t="str">
        <f t="shared" si="24"/>
        <v>08</v>
      </c>
      <c r="E434" s="10">
        <v>12600</v>
      </c>
      <c r="F434" s="10">
        <v>5700</v>
      </c>
      <c r="G434" s="10">
        <v>19030</v>
      </c>
      <c r="H434" s="10">
        <v>516</v>
      </c>
      <c r="I434" s="10">
        <v>30</v>
      </c>
      <c r="J434" s="10">
        <v>9.1</v>
      </c>
      <c r="K434" s="10">
        <v>29.5</v>
      </c>
      <c r="L434" s="10">
        <v>8.99</v>
      </c>
      <c r="M434" s="10">
        <v>37.9</v>
      </c>
      <c r="N434" s="10">
        <v>11.54</v>
      </c>
      <c r="O434" s="1">
        <f t="shared" si="23"/>
        <v>29.267995214892693</v>
      </c>
      <c r="P434" s="1" t="s">
        <v>1</v>
      </c>
      <c r="Q434" s="1" t="s">
        <v>3</v>
      </c>
    </row>
    <row r="435" spans="1:17" ht="13.35" customHeight="1" x14ac:dyDescent="0.25">
      <c r="A435" s="11" t="s">
        <v>2583</v>
      </c>
      <c r="B435" s="11" t="s">
        <v>2286</v>
      </c>
      <c r="C435" s="12" t="s">
        <v>2584</v>
      </c>
      <c r="D435" s="1" t="str">
        <f t="shared" si="24"/>
        <v>08</v>
      </c>
      <c r="E435" s="10">
        <v>12400</v>
      </c>
      <c r="F435" s="10">
        <v>5624</v>
      </c>
      <c r="G435" s="10">
        <v>19030</v>
      </c>
      <c r="H435" s="10">
        <v>516</v>
      </c>
      <c r="I435" s="10">
        <v>30</v>
      </c>
      <c r="J435" s="10">
        <v>9.1</v>
      </c>
      <c r="K435" s="10">
        <v>29.5</v>
      </c>
      <c r="L435" s="10">
        <v>8.99</v>
      </c>
      <c r="M435" s="10">
        <v>37.9</v>
      </c>
      <c r="N435" s="10">
        <v>11.54</v>
      </c>
      <c r="O435" s="1">
        <f t="shared" si="23"/>
        <v>29.267995214892693</v>
      </c>
      <c r="P435" s="1" t="s">
        <v>1</v>
      </c>
      <c r="Q435" s="1" t="s">
        <v>3</v>
      </c>
    </row>
    <row r="436" spans="1:17" ht="13.35" customHeight="1" x14ac:dyDescent="0.25">
      <c r="A436" s="11">
        <v>195745</v>
      </c>
      <c r="B436" s="11" t="s">
        <v>2286</v>
      </c>
      <c r="C436" s="12" t="s">
        <v>2585</v>
      </c>
      <c r="D436" s="1" t="str">
        <f t="shared" si="24"/>
        <v>09</v>
      </c>
      <c r="E436" s="10">
        <v>14800</v>
      </c>
      <c r="F436" s="10">
        <v>6700</v>
      </c>
      <c r="G436" s="10">
        <v>21190</v>
      </c>
      <c r="H436" s="10">
        <v>575</v>
      </c>
      <c r="I436" s="10">
        <v>30</v>
      </c>
      <c r="J436" s="10">
        <v>9.1</v>
      </c>
      <c r="K436" s="10">
        <v>33.200000000000003</v>
      </c>
      <c r="L436" s="10">
        <v>10.11</v>
      </c>
      <c r="M436" s="10">
        <v>41.5</v>
      </c>
      <c r="N436" s="10">
        <v>12.66</v>
      </c>
      <c r="O436" s="1">
        <f t="shared" si="23"/>
        <v>29.267995214892711</v>
      </c>
      <c r="P436" s="1" t="s">
        <v>1</v>
      </c>
      <c r="Q436" s="1" t="s">
        <v>3</v>
      </c>
    </row>
    <row r="437" spans="1:17" ht="13.35" customHeight="1" x14ac:dyDescent="0.25">
      <c r="A437" s="11" t="s">
        <v>2586</v>
      </c>
      <c r="B437" s="11" t="s">
        <v>2286</v>
      </c>
      <c r="C437" s="12" t="s">
        <v>2587</v>
      </c>
      <c r="D437" s="1" t="str">
        <f t="shared" si="24"/>
        <v>09</v>
      </c>
      <c r="E437" s="10">
        <v>14600</v>
      </c>
      <c r="F437" s="10">
        <v>7574</v>
      </c>
      <c r="G437" s="10">
        <v>21190</v>
      </c>
      <c r="H437" s="10">
        <v>575</v>
      </c>
      <c r="I437" s="10">
        <v>30</v>
      </c>
      <c r="J437" s="10">
        <v>9.1</v>
      </c>
      <c r="K437" s="10">
        <v>33.200000000000003</v>
      </c>
      <c r="L437" s="10">
        <v>10.11</v>
      </c>
      <c r="M437" s="10">
        <v>41.5</v>
      </c>
      <c r="N437" s="10">
        <v>12.66</v>
      </c>
      <c r="O437" s="1">
        <f t="shared" si="23"/>
        <v>29.267995214892711</v>
      </c>
      <c r="P437" s="1" t="s">
        <v>1</v>
      </c>
      <c r="Q437" s="1" t="s">
        <v>3</v>
      </c>
    </row>
    <row r="438" spans="1:17" ht="13.35" customHeight="1" x14ac:dyDescent="0.25">
      <c r="A438" s="11">
        <v>195748</v>
      </c>
      <c r="B438" s="11" t="s">
        <v>2286</v>
      </c>
      <c r="C438" s="12" t="s">
        <v>2588</v>
      </c>
      <c r="D438" s="1" t="str">
        <f t="shared" si="24"/>
        <v>04</v>
      </c>
      <c r="E438" s="10">
        <v>7200</v>
      </c>
      <c r="F438" s="10">
        <v>3250</v>
      </c>
      <c r="G438" s="10">
        <v>12740</v>
      </c>
      <c r="H438" s="10">
        <v>346</v>
      </c>
      <c r="I438" s="10">
        <v>33</v>
      </c>
      <c r="J438" s="10">
        <v>10.01</v>
      </c>
      <c r="K438" s="10">
        <v>14.8</v>
      </c>
      <c r="L438" s="10">
        <v>4.5199999999999996</v>
      </c>
      <c r="M438" s="10">
        <v>23.7</v>
      </c>
      <c r="N438" s="10">
        <v>7.22</v>
      </c>
      <c r="O438" s="1">
        <f t="shared" si="23"/>
        <v>28.34511025804948</v>
      </c>
      <c r="P438" s="1" t="s">
        <v>1</v>
      </c>
      <c r="Q438" s="1" t="s">
        <v>3</v>
      </c>
    </row>
    <row r="439" spans="1:17" ht="13.35" customHeight="1" x14ac:dyDescent="0.25">
      <c r="A439" s="11" t="s">
        <v>2589</v>
      </c>
      <c r="B439" s="11" t="s">
        <v>2286</v>
      </c>
      <c r="C439" s="12" t="s">
        <v>2590</v>
      </c>
      <c r="D439" s="1" t="str">
        <f t="shared" si="24"/>
        <v>04</v>
      </c>
      <c r="E439" s="10">
        <v>7100</v>
      </c>
      <c r="F439" s="10">
        <v>3144</v>
      </c>
      <c r="G439" s="10">
        <v>12740</v>
      </c>
      <c r="H439" s="10">
        <v>346</v>
      </c>
      <c r="I439" s="10">
        <v>33</v>
      </c>
      <c r="J439" s="10">
        <v>10.01</v>
      </c>
      <c r="K439" s="10">
        <v>14.8</v>
      </c>
      <c r="L439" s="10">
        <v>4.5199999999999996</v>
      </c>
      <c r="M439" s="10">
        <v>23.7</v>
      </c>
      <c r="N439" s="10">
        <v>7.22</v>
      </c>
      <c r="O439" s="1">
        <f t="shared" si="23"/>
        <v>28.34511025804948</v>
      </c>
      <c r="P439" s="1" t="s">
        <v>1</v>
      </c>
      <c r="Q439" s="1" t="s">
        <v>3</v>
      </c>
    </row>
    <row r="440" spans="1:17" ht="13.35" customHeight="1" x14ac:dyDescent="0.25">
      <c r="A440" s="11">
        <v>195749</v>
      </c>
      <c r="B440" s="11" t="s">
        <v>2286</v>
      </c>
      <c r="C440" s="12" t="s">
        <v>2591</v>
      </c>
      <c r="D440" s="1" t="str">
        <f t="shared" si="24"/>
        <v>05</v>
      </c>
      <c r="E440" s="10">
        <v>8700</v>
      </c>
      <c r="F440" s="10">
        <v>3950</v>
      </c>
      <c r="G440" s="10">
        <v>15360</v>
      </c>
      <c r="H440" s="10">
        <v>417</v>
      </c>
      <c r="I440" s="10">
        <v>33</v>
      </c>
      <c r="J440" s="10">
        <v>10.01</v>
      </c>
      <c r="K440" s="10">
        <v>18.5</v>
      </c>
      <c r="L440" s="10">
        <v>5.64</v>
      </c>
      <c r="M440" s="10">
        <v>27.3</v>
      </c>
      <c r="N440" s="10">
        <v>8.33</v>
      </c>
      <c r="O440" s="1">
        <f t="shared" si="23"/>
        <v>28.256364265640968</v>
      </c>
      <c r="P440" s="1" t="s">
        <v>1</v>
      </c>
      <c r="Q440" s="1" t="s">
        <v>3</v>
      </c>
    </row>
    <row r="441" spans="1:17" ht="13.35" customHeight="1" x14ac:dyDescent="0.25">
      <c r="A441" s="11" t="s">
        <v>2592</v>
      </c>
      <c r="B441" s="11" t="s">
        <v>2286</v>
      </c>
      <c r="C441" s="12" t="s">
        <v>2593</v>
      </c>
      <c r="D441" s="1" t="str">
        <f t="shared" si="24"/>
        <v>05</v>
      </c>
      <c r="E441" s="10">
        <v>8500</v>
      </c>
      <c r="F441" s="10">
        <v>3855</v>
      </c>
      <c r="G441" s="10">
        <v>15360</v>
      </c>
      <c r="H441" s="10">
        <v>417</v>
      </c>
      <c r="I441" s="10">
        <v>33</v>
      </c>
      <c r="J441" s="10">
        <v>10.01</v>
      </c>
      <c r="K441" s="10">
        <v>18.5</v>
      </c>
      <c r="L441" s="10">
        <v>5.64</v>
      </c>
      <c r="M441" s="10">
        <v>27.3</v>
      </c>
      <c r="N441" s="10">
        <v>8.33</v>
      </c>
      <c r="O441" s="1">
        <f t="shared" si="23"/>
        <v>28.256364265640968</v>
      </c>
      <c r="P441" s="1" t="s">
        <v>1</v>
      </c>
      <c r="Q441" s="1" t="s">
        <v>3</v>
      </c>
    </row>
    <row r="442" spans="1:17" ht="13.35" customHeight="1" x14ac:dyDescent="0.25">
      <c r="A442" s="11">
        <v>195750</v>
      </c>
      <c r="B442" s="11" t="s">
        <v>2286</v>
      </c>
      <c r="C442" s="12" t="s">
        <v>2594</v>
      </c>
      <c r="D442" s="1" t="str">
        <f t="shared" si="24"/>
        <v>06</v>
      </c>
      <c r="E442" s="10">
        <v>10300</v>
      </c>
      <c r="F442" s="10">
        <v>4700</v>
      </c>
      <c r="G442" s="10">
        <v>17980</v>
      </c>
      <c r="H442" s="10">
        <v>488</v>
      </c>
      <c r="I442" s="10">
        <v>33</v>
      </c>
      <c r="J442" s="10">
        <v>10.01</v>
      </c>
      <c r="K442" s="10">
        <v>22.2</v>
      </c>
      <c r="L442" s="10">
        <v>6.76</v>
      </c>
      <c r="M442" s="10">
        <v>31</v>
      </c>
      <c r="N442" s="10">
        <v>9.4499999999999993</v>
      </c>
      <c r="O442" s="1">
        <f t="shared" si="23"/>
        <v>28.256364265640958</v>
      </c>
      <c r="P442" s="1" t="s">
        <v>1</v>
      </c>
      <c r="Q442" s="1" t="s">
        <v>3</v>
      </c>
    </row>
    <row r="443" spans="1:17" ht="13.35" customHeight="1" x14ac:dyDescent="0.25">
      <c r="A443" s="11" t="s">
        <v>2595</v>
      </c>
      <c r="B443" s="11" t="s">
        <v>2286</v>
      </c>
      <c r="C443" s="12" t="s">
        <v>2596</v>
      </c>
      <c r="D443" s="1" t="str">
        <f t="shared" si="24"/>
        <v>06</v>
      </c>
      <c r="E443" s="10">
        <v>10100</v>
      </c>
      <c r="F443" s="10">
        <v>4671</v>
      </c>
      <c r="G443" s="10">
        <v>17980</v>
      </c>
      <c r="H443" s="10">
        <v>488</v>
      </c>
      <c r="I443" s="10">
        <v>33</v>
      </c>
      <c r="J443" s="10">
        <v>10.01</v>
      </c>
      <c r="K443" s="10">
        <v>22.2</v>
      </c>
      <c r="L443" s="10">
        <v>6.76</v>
      </c>
      <c r="M443" s="10">
        <v>31</v>
      </c>
      <c r="N443" s="10">
        <v>9.4499999999999993</v>
      </c>
      <c r="O443" s="1">
        <f t="shared" si="23"/>
        <v>28.256364265640958</v>
      </c>
      <c r="P443" s="1" t="s">
        <v>1</v>
      </c>
      <c r="Q443" s="1" t="s">
        <v>3</v>
      </c>
    </row>
    <row r="444" spans="1:17" ht="13.35" customHeight="1" x14ac:dyDescent="0.25">
      <c r="A444" s="11">
        <v>195751</v>
      </c>
      <c r="B444" s="11" t="s">
        <v>2286</v>
      </c>
      <c r="C444" s="12" t="s">
        <v>2597</v>
      </c>
      <c r="D444" s="1" t="str">
        <f t="shared" si="24"/>
        <v>07</v>
      </c>
      <c r="E444" s="10">
        <v>12200</v>
      </c>
      <c r="F444" s="10">
        <v>5550</v>
      </c>
      <c r="G444" s="10">
        <v>20600</v>
      </c>
      <c r="H444" s="10">
        <v>559</v>
      </c>
      <c r="I444" s="10">
        <v>33</v>
      </c>
      <c r="J444" s="10">
        <v>10.01</v>
      </c>
      <c r="K444" s="10">
        <v>25.8</v>
      </c>
      <c r="L444" s="10">
        <v>7.87</v>
      </c>
      <c r="M444" s="10">
        <v>34.700000000000003</v>
      </c>
      <c r="N444" s="10">
        <v>10.57</v>
      </c>
      <c r="O444" s="1">
        <f t="shared" si="23"/>
        <v>28.34511025804948</v>
      </c>
      <c r="P444" s="1" t="s">
        <v>1</v>
      </c>
      <c r="Q444" s="1" t="s">
        <v>3</v>
      </c>
    </row>
    <row r="445" spans="1:17" ht="13.35" customHeight="1" x14ac:dyDescent="0.25">
      <c r="A445" s="11" t="s">
        <v>2598</v>
      </c>
      <c r="B445" s="11" t="s">
        <v>2286</v>
      </c>
      <c r="C445" s="12" t="s">
        <v>2599</v>
      </c>
      <c r="D445" s="1" t="str">
        <f t="shared" si="24"/>
        <v>07</v>
      </c>
      <c r="E445" s="10">
        <v>12000</v>
      </c>
      <c r="F445" s="10">
        <v>5442</v>
      </c>
      <c r="G445" s="10">
        <v>20600</v>
      </c>
      <c r="H445" s="10">
        <v>559</v>
      </c>
      <c r="I445" s="10">
        <v>33</v>
      </c>
      <c r="J445" s="10">
        <v>10.01</v>
      </c>
      <c r="K445" s="10">
        <v>25.8</v>
      </c>
      <c r="L445" s="10">
        <v>7.87</v>
      </c>
      <c r="M445" s="10">
        <v>34.700000000000003</v>
      </c>
      <c r="N445" s="10">
        <v>10.57</v>
      </c>
      <c r="O445" s="1">
        <f t="shared" si="23"/>
        <v>28.34511025804948</v>
      </c>
      <c r="P445" s="1" t="s">
        <v>1</v>
      </c>
      <c r="Q445" s="1" t="s">
        <v>3</v>
      </c>
    </row>
    <row r="446" spans="1:17" ht="13.35" customHeight="1" x14ac:dyDescent="0.25">
      <c r="A446" s="11">
        <v>195752</v>
      </c>
      <c r="B446" s="11" t="s">
        <v>2286</v>
      </c>
      <c r="C446" s="12" t="s">
        <v>2600</v>
      </c>
      <c r="D446" s="1" t="str">
        <f t="shared" si="24"/>
        <v>08</v>
      </c>
      <c r="E446" s="10">
        <v>14400</v>
      </c>
      <c r="F446" s="10">
        <v>6500</v>
      </c>
      <c r="G446" s="10">
        <v>23220</v>
      </c>
      <c r="H446" s="10">
        <v>630</v>
      </c>
      <c r="I446" s="10">
        <v>33</v>
      </c>
      <c r="J446" s="10">
        <v>10.01</v>
      </c>
      <c r="K446" s="10">
        <v>29.5</v>
      </c>
      <c r="L446" s="10">
        <v>8.99</v>
      </c>
      <c r="M446" s="10">
        <v>38.299999999999997</v>
      </c>
      <c r="N446" s="10">
        <v>11.69</v>
      </c>
      <c r="O446" s="1">
        <f t="shared" si="23"/>
        <v>28.34511025804947</v>
      </c>
      <c r="P446" s="1" t="s">
        <v>1</v>
      </c>
      <c r="Q446" s="1" t="s">
        <v>3</v>
      </c>
    </row>
    <row r="447" spans="1:17" ht="13.35" customHeight="1" x14ac:dyDescent="0.25">
      <c r="A447" s="11" t="s">
        <v>2601</v>
      </c>
      <c r="B447" s="11" t="s">
        <v>2286</v>
      </c>
      <c r="C447" s="12" t="s">
        <v>2602</v>
      </c>
      <c r="D447" s="1" t="str">
        <f t="shared" si="24"/>
        <v>08</v>
      </c>
      <c r="E447" s="10">
        <v>14200</v>
      </c>
      <c r="F447" s="10">
        <v>6440</v>
      </c>
      <c r="G447" s="10">
        <v>23220</v>
      </c>
      <c r="H447" s="10">
        <v>630</v>
      </c>
      <c r="I447" s="10">
        <v>33</v>
      </c>
      <c r="J447" s="10">
        <v>10.01</v>
      </c>
      <c r="K447" s="10">
        <v>29.5</v>
      </c>
      <c r="L447" s="10">
        <v>8.99</v>
      </c>
      <c r="M447" s="10">
        <v>38.299999999999997</v>
      </c>
      <c r="N447" s="10">
        <v>11.69</v>
      </c>
      <c r="O447" s="1">
        <f t="shared" si="23"/>
        <v>28.34511025804947</v>
      </c>
      <c r="P447" s="1" t="s">
        <v>1</v>
      </c>
      <c r="Q447" s="1" t="s">
        <v>3</v>
      </c>
    </row>
    <row r="448" spans="1:17" ht="13.35" customHeight="1" x14ac:dyDescent="0.25">
      <c r="A448" s="11">
        <v>195753</v>
      </c>
      <c r="B448" s="11" t="s">
        <v>2286</v>
      </c>
      <c r="C448" s="12" t="s">
        <v>2603</v>
      </c>
      <c r="D448" s="1" t="str">
        <f t="shared" si="24"/>
        <v>09</v>
      </c>
      <c r="E448" s="10">
        <v>16700</v>
      </c>
      <c r="F448" s="10">
        <v>7600</v>
      </c>
      <c r="G448" s="10">
        <v>25840</v>
      </c>
      <c r="H448" s="10">
        <v>701</v>
      </c>
      <c r="I448" s="10">
        <v>33</v>
      </c>
      <c r="J448" s="10">
        <v>10.01</v>
      </c>
      <c r="K448" s="10">
        <v>33.200000000000003</v>
      </c>
      <c r="L448" s="10">
        <v>10.11</v>
      </c>
      <c r="M448" s="10">
        <v>42</v>
      </c>
      <c r="N448" s="10">
        <v>12.8</v>
      </c>
      <c r="O448" s="1">
        <f t="shared" si="23"/>
        <v>28.256364265640972</v>
      </c>
      <c r="P448" s="1" t="s">
        <v>1</v>
      </c>
      <c r="Q448" s="1" t="s">
        <v>3</v>
      </c>
    </row>
    <row r="449" spans="1:17" ht="13.35" customHeight="1" x14ac:dyDescent="0.25">
      <c r="A449" s="11" t="s">
        <v>2604</v>
      </c>
      <c r="B449" s="11" t="s">
        <v>2286</v>
      </c>
      <c r="C449" s="12" t="s">
        <v>2605</v>
      </c>
      <c r="D449" s="1" t="str">
        <f t="shared" si="24"/>
        <v>09</v>
      </c>
      <c r="E449" s="10">
        <v>16600</v>
      </c>
      <c r="F449" s="10">
        <v>7528</v>
      </c>
      <c r="G449" s="10">
        <v>25840</v>
      </c>
      <c r="H449" s="10">
        <v>701</v>
      </c>
      <c r="I449" s="10">
        <v>33</v>
      </c>
      <c r="J449" s="10">
        <v>10.01</v>
      </c>
      <c r="K449" s="10">
        <v>33.200000000000003</v>
      </c>
      <c r="L449" s="10">
        <v>10.11</v>
      </c>
      <c r="M449" s="10">
        <v>42</v>
      </c>
      <c r="N449" s="10">
        <v>12.8</v>
      </c>
      <c r="O449" s="1">
        <f t="shared" si="23"/>
        <v>28.256364265640972</v>
      </c>
      <c r="P449" s="1" t="s">
        <v>1</v>
      </c>
      <c r="Q449" s="1" t="s">
        <v>3</v>
      </c>
    </row>
    <row r="450" spans="1:17" ht="13.35" customHeight="1" x14ac:dyDescent="0.25">
      <c r="A450" s="11">
        <v>195756</v>
      </c>
      <c r="B450" s="11" t="s">
        <v>2286</v>
      </c>
      <c r="C450" s="12" t="s">
        <v>2606</v>
      </c>
      <c r="D450" s="1" t="str">
        <f t="shared" si="24"/>
        <v>04</v>
      </c>
      <c r="E450" s="10">
        <v>8000</v>
      </c>
      <c r="F450" s="10">
        <v>3650</v>
      </c>
      <c r="G450" s="10">
        <v>15390</v>
      </c>
      <c r="H450" s="10">
        <v>418</v>
      </c>
      <c r="I450" s="10">
        <v>36</v>
      </c>
      <c r="J450" s="10">
        <v>10.91</v>
      </c>
      <c r="K450" s="10">
        <v>14.8</v>
      </c>
      <c r="L450" s="10">
        <v>4.5199999999999996</v>
      </c>
      <c r="M450" s="10">
        <v>24.5</v>
      </c>
      <c r="N450" s="10">
        <v>7.48</v>
      </c>
      <c r="O450" s="1">
        <f t="shared" si="23"/>
        <v>28.485207084453389</v>
      </c>
      <c r="P450" s="1" t="s">
        <v>1</v>
      </c>
      <c r="Q450" s="1" t="s">
        <v>3</v>
      </c>
    </row>
    <row r="451" spans="1:17" ht="13.35" customHeight="1" x14ac:dyDescent="0.25">
      <c r="A451" s="11" t="s">
        <v>2607</v>
      </c>
      <c r="B451" s="11" t="s">
        <v>2286</v>
      </c>
      <c r="C451" s="12" t="s">
        <v>2608</v>
      </c>
      <c r="D451" s="1" t="str">
        <f t="shared" si="24"/>
        <v>04</v>
      </c>
      <c r="E451" s="10">
        <v>7900</v>
      </c>
      <c r="F451" s="10">
        <v>3531</v>
      </c>
      <c r="G451" s="10">
        <v>15390</v>
      </c>
      <c r="H451" s="10">
        <v>418</v>
      </c>
      <c r="I451" s="10">
        <v>36</v>
      </c>
      <c r="J451" s="10">
        <v>10.91</v>
      </c>
      <c r="K451" s="10">
        <v>14.8</v>
      </c>
      <c r="L451" s="10">
        <v>4.5199999999999996</v>
      </c>
      <c r="M451" s="10">
        <v>24.5</v>
      </c>
      <c r="N451" s="10">
        <v>7.48</v>
      </c>
      <c r="O451" s="1">
        <f t="shared" ref="O451:O485" si="25">DEGREES(ATAN((N451-L451)/(J451/2)))</f>
        <v>28.485207084453389</v>
      </c>
      <c r="P451" s="1" t="s">
        <v>1</v>
      </c>
      <c r="Q451" s="1" t="s">
        <v>3</v>
      </c>
    </row>
    <row r="452" spans="1:17" ht="13.35" customHeight="1" x14ac:dyDescent="0.25">
      <c r="A452" s="11">
        <v>195757</v>
      </c>
      <c r="B452" s="11" t="s">
        <v>2286</v>
      </c>
      <c r="C452" s="12" t="s">
        <v>2609</v>
      </c>
      <c r="D452" s="1" t="str">
        <f t="shared" si="24"/>
        <v>05</v>
      </c>
      <c r="E452" s="10">
        <v>9700</v>
      </c>
      <c r="F452" s="10">
        <v>4400</v>
      </c>
      <c r="G452" s="10">
        <v>18510</v>
      </c>
      <c r="H452" s="10">
        <v>502</v>
      </c>
      <c r="I452" s="10">
        <v>36</v>
      </c>
      <c r="J452" s="10">
        <v>10.91</v>
      </c>
      <c r="K452" s="10">
        <v>18.5</v>
      </c>
      <c r="L452" s="10">
        <v>5.64</v>
      </c>
      <c r="M452" s="10">
        <v>28.2</v>
      </c>
      <c r="N452" s="10">
        <v>8.6</v>
      </c>
      <c r="O452" s="1">
        <f t="shared" si="25"/>
        <v>28.485207084453382</v>
      </c>
      <c r="P452" s="1" t="s">
        <v>1</v>
      </c>
      <c r="Q452" s="1" t="s">
        <v>3</v>
      </c>
    </row>
    <row r="453" spans="1:17" ht="13.35" customHeight="1" x14ac:dyDescent="0.25">
      <c r="A453" s="11" t="s">
        <v>2610</v>
      </c>
      <c r="B453" s="11" t="s">
        <v>2286</v>
      </c>
      <c r="C453" s="12" t="s">
        <v>2611</v>
      </c>
      <c r="D453" s="1" t="str">
        <f t="shared" si="24"/>
        <v>05</v>
      </c>
      <c r="E453" s="10">
        <v>9500</v>
      </c>
      <c r="F453" s="10">
        <v>4308</v>
      </c>
      <c r="G453" s="10">
        <v>18510</v>
      </c>
      <c r="H453" s="10">
        <v>502</v>
      </c>
      <c r="I453" s="10">
        <v>36</v>
      </c>
      <c r="J453" s="10">
        <v>10.91</v>
      </c>
      <c r="K453" s="10">
        <v>18.5</v>
      </c>
      <c r="L453" s="10">
        <v>5.64</v>
      </c>
      <c r="M453" s="10">
        <v>28.2</v>
      </c>
      <c r="N453" s="10">
        <v>8.6</v>
      </c>
      <c r="O453" s="1">
        <f t="shared" si="25"/>
        <v>28.485207084453382</v>
      </c>
      <c r="P453" s="1" t="s">
        <v>1</v>
      </c>
      <c r="Q453" s="1" t="s">
        <v>3</v>
      </c>
    </row>
    <row r="454" spans="1:17" ht="13.35" customHeight="1" x14ac:dyDescent="0.25">
      <c r="A454" s="11">
        <v>195758</v>
      </c>
      <c r="B454" s="11" t="s">
        <v>2286</v>
      </c>
      <c r="C454" s="12" t="s">
        <v>2612</v>
      </c>
      <c r="D454" s="1" t="str">
        <f t="shared" si="24"/>
        <v>06</v>
      </c>
      <c r="E454" s="10">
        <v>11500</v>
      </c>
      <c r="F454" s="10">
        <v>5200</v>
      </c>
      <c r="G454" s="10">
        <v>21630</v>
      </c>
      <c r="H454" s="10">
        <v>587</v>
      </c>
      <c r="I454" s="10">
        <v>36</v>
      </c>
      <c r="J454" s="10">
        <v>10.91</v>
      </c>
      <c r="K454" s="10">
        <v>22.2</v>
      </c>
      <c r="L454" s="10">
        <v>6.76</v>
      </c>
      <c r="M454" s="10">
        <v>31.9</v>
      </c>
      <c r="N454" s="10">
        <v>9.7100000000000009</v>
      </c>
      <c r="O454" s="1">
        <f t="shared" si="25"/>
        <v>28.404002567588705</v>
      </c>
      <c r="P454" s="1" t="s">
        <v>1</v>
      </c>
      <c r="Q454" s="1" t="s">
        <v>3</v>
      </c>
    </row>
    <row r="455" spans="1:17" ht="13.35" customHeight="1" x14ac:dyDescent="0.25">
      <c r="A455" s="11" t="s">
        <v>2613</v>
      </c>
      <c r="B455" s="11" t="s">
        <v>2286</v>
      </c>
      <c r="C455" s="12" t="s">
        <v>2614</v>
      </c>
      <c r="D455" s="1" t="str">
        <f t="shared" si="24"/>
        <v>06</v>
      </c>
      <c r="E455" s="10">
        <v>11300</v>
      </c>
      <c r="F455" s="10">
        <v>5125</v>
      </c>
      <c r="G455" s="10">
        <v>21630</v>
      </c>
      <c r="H455" s="10">
        <v>587</v>
      </c>
      <c r="I455" s="10">
        <v>36</v>
      </c>
      <c r="J455" s="10">
        <v>10.91</v>
      </c>
      <c r="K455" s="10">
        <v>22.2</v>
      </c>
      <c r="L455" s="10">
        <v>6.76</v>
      </c>
      <c r="M455" s="10">
        <v>31.9</v>
      </c>
      <c r="N455" s="10">
        <v>9.7100000000000009</v>
      </c>
      <c r="O455" s="1">
        <f t="shared" si="25"/>
        <v>28.404002567588705</v>
      </c>
      <c r="P455" s="1" t="s">
        <v>1</v>
      </c>
      <c r="Q455" s="1" t="s">
        <v>3</v>
      </c>
    </row>
    <row r="456" spans="1:17" ht="13.35" customHeight="1" x14ac:dyDescent="0.25">
      <c r="A456" s="11">
        <v>195759</v>
      </c>
      <c r="B456" s="11" t="s">
        <v>2286</v>
      </c>
      <c r="C456" s="12" t="s">
        <v>2615</v>
      </c>
      <c r="D456" s="1" t="str">
        <f t="shared" si="24"/>
        <v>07</v>
      </c>
      <c r="E456" s="10">
        <v>13600</v>
      </c>
      <c r="F456" s="10">
        <v>6150</v>
      </c>
      <c r="G456" s="10">
        <v>24750</v>
      </c>
      <c r="H456" s="10">
        <v>671</v>
      </c>
      <c r="I456" s="10">
        <v>36</v>
      </c>
      <c r="J456" s="10">
        <v>10.91</v>
      </c>
      <c r="K456" s="10">
        <v>25.8</v>
      </c>
      <c r="L456" s="10">
        <v>7.87</v>
      </c>
      <c r="M456" s="10">
        <v>35.5</v>
      </c>
      <c r="N456" s="10">
        <v>10.83</v>
      </c>
      <c r="O456" s="1">
        <f t="shared" si="25"/>
        <v>28.485207084453382</v>
      </c>
      <c r="P456" s="1" t="s">
        <v>1</v>
      </c>
      <c r="Q456" s="1" t="s">
        <v>3</v>
      </c>
    </row>
    <row r="457" spans="1:17" ht="13.35" customHeight="1" x14ac:dyDescent="0.25">
      <c r="A457" s="11" t="s">
        <v>2616</v>
      </c>
      <c r="B457" s="11" t="s">
        <v>2286</v>
      </c>
      <c r="C457" s="12" t="s">
        <v>2617</v>
      </c>
      <c r="D457" s="1" t="str">
        <f t="shared" si="24"/>
        <v>07</v>
      </c>
      <c r="E457" s="10">
        <v>13400</v>
      </c>
      <c r="F457" s="10">
        <v>6077</v>
      </c>
      <c r="G457" s="10">
        <v>24750</v>
      </c>
      <c r="H457" s="10">
        <v>671</v>
      </c>
      <c r="I457" s="10">
        <v>36</v>
      </c>
      <c r="J457" s="10">
        <v>10.91</v>
      </c>
      <c r="K457" s="10">
        <v>25.8</v>
      </c>
      <c r="L457" s="10">
        <v>7.87</v>
      </c>
      <c r="M457" s="10">
        <v>35.5</v>
      </c>
      <c r="N457" s="10">
        <v>10.83</v>
      </c>
      <c r="O457" s="1">
        <f t="shared" si="25"/>
        <v>28.485207084453382</v>
      </c>
      <c r="P457" s="1" t="s">
        <v>1</v>
      </c>
      <c r="Q457" s="1" t="s">
        <v>3</v>
      </c>
    </row>
    <row r="458" spans="1:17" ht="13.35" customHeight="1" x14ac:dyDescent="0.25">
      <c r="A458" s="11">
        <v>195760</v>
      </c>
      <c r="B458" s="11" t="s">
        <v>2286</v>
      </c>
      <c r="C458" s="12" t="s">
        <v>2618</v>
      </c>
      <c r="D458" s="1" t="str">
        <f t="shared" si="24"/>
        <v>08</v>
      </c>
      <c r="E458" s="10">
        <v>15900</v>
      </c>
      <c r="F458" s="10">
        <v>7200</v>
      </c>
      <c r="G458" s="10">
        <v>27860</v>
      </c>
      <c r="H458" s="10">
        <v>756</v>
      </c>
      <c r="I458" s="10">
        <v>36</v>
      </c>
      <c r="J458" s="10">
        <v>10.91</v>
      </c>
      <c r="K458" s="10">
        <v>29.5</v>
      </c>
      <c r="L458" s="10">
        <v>8.99</v>
      </c>
      <c r="M458" s="10">
        <v>39.200000000000003</v>
      </c>
      <c r="N458" s="10">
        <v>11.95</v>
      </c>
      <c r="O458" s="1">
        <f t="shared" si="25"/>
        <v>28.485207084453378</v>
      </c>
      <c r="P458" s="1" t="s">
        <v>1</v>
      </c>
      <c r="Q458" s="1" t="s">
        <v>3</v>
      </c>
    </row>
    <row r="459" spans="1:17" ht="13.35" customHeight="1" x14ac:dyDescent="0.25">
      <c r="A459" s="11" t="s">
        <v>2619</v>
      </c>
      <c r="B459" s="11" t="s">
        <v>2286</v>
      </c>
      <c r="C459" s="12" t="s">
        <v>2620</v>
      </c>
      <c r="D459" s="1" t="str">
        <f t="shared" si="24"/>
        <v>08</v>
      </c>
      <c r="E459" s="10">
        <v>15700</v>
      </c>
      <c r="F459" s="10">
        <v>7120</v>
      </c>
      <c r="G459" s="10">
        <v>27860</v>
      </c>
      <c r="H459" s="10">
        <v>756</v>
      </c>
      <c r="I459" s="10">
        <v>36</v>
      </c>
      <c r="J459" s="10">
        <v>10.91</v>
      </c>
      <c r="K459" s="10">
        <v>29.5</v>
      </c>
      <c r="L459" s="10">
        <v>8.99</v>
      </c>
      <c r="M459" s="10">
        <v>39.200000000000003</v>
      </c>
      <c r="N459" s="10">
        <v>11.95</v>
      </c>
      <c r="O459" s="1">
        <f t="shared" si="25"/>
        <v>28.485207084453378</v>
      </c>
      <c r="P459" s="1" t="s">
        <v>1</v>
      </c>
      <c r="Q459" s="1" t="s">
        <v>3</v>
      </c>
    </row>
    <row r="460" spans="1:17" ht="13.35" customHeight="1" x14ac:dyDescent="0.25">
      <c r="A460" s="11">
        <v>195761</v>
      </c>
      <c r="B460" s="11" t="s">
        <v>2286</v>
      </c>
      <c r="C460" s="12" t="s">
        <v>2621</v>
      </c>
      <c r="D460" s="1" t="str">
        <f t="shared" si="24"/>
        <v>09</v>
      </c>
      <c r="E460" s="10">
        <v>18500</v>
      </c>
      <c r="F460" s="10">
        <v>8400</v>
      </c>
      <c r="G460" s="10">
        <v>30980</v>
      </c>
      <c r="H460" s="10">
        <v>840</v>
      </c>
      <c r="I460" s="10">
        <v>36</v>
      </c>
      <c r="J460" s="10">
        <v>10.91</v>
      </c>
      <c r="K460" s="10">
        <v>33.200000000000003</v>
      </c>
      <c r="L460" s="10">
        <v>10.11</v>
      </c>
      <c r="M460" s="10">
        <v>42.9</v>
      </c>
      <c r="N460" s="10">
        <v>13.07</v>
      </c>
      <c r="O460" s="1">
        <f t="shared" si="25"/>
        <v>28.485207084453389</v>
      </c>
      <c r="P460" s="1" t="s">
        <v>1</v>
      </c>
      <c r="Q460" s="1" t="s">
        <v>3</v>
      </c>
    </row>
    <row r="461" spans="1:17" ht="13.35" customHeight="1" x14ac:dyDescent="0.25">
      <c r="A461" s="11" t="s">
        <v>2622</v>
      </c>
      <c r="B461" s="11" t="s">
        <v>2286</v>
      </c>
      <c r="C461" s="12" t="s">
        <v>2623</v>
      </c>
      <c r="D461" s="1" t="str">
        <f t="shared" si="24"/>
        <v>09</v>
      </c>
      <c r="E461" s="10">
        <v>18300</v>
      </c>
      <c r="F461" s="10">
        <v>8299</v>
      </c>
      <c r="G461" s="10">
        <v>30980</v>
      </c>
      <c r="H461" s="10">
        <v>840</v>
      </c>
      <c r="I461" s="10">
        <v>36</v>
      </c>
      <c r="J461" s="10">
        <v>10.91</v>
      </c>
      <c r="K461" s="10">
        <v>33.200000000000003</v>
      </c>
      <c r="L461" s="10">
        <v>10.11</v>
      </c>
      <c r="M461" s="10">
        <v>42.9</v>
      </c>
      <c r="N461" s="10">
        <v>13.07</v>
      </c>
      <c r="O461" s="1">
        <f t="shared" si="25"/>
        <v>28.485207084453389</v>
      </c>
      <c r="P461" s="1" t="s">
        <v>1</v>
      </c>
      <c r="Q461" s="1" t="s">
        <v>3</v>
      </c>
    </row>
    <row r="462" spans="1:17" ht="13.35" customHeight="1" x14ac:dyDescent="0.25">
      <c r="A462" s="11">
        <v>195763</v>
      </c>
      <c r="B462" s="11" t="s">
        <v>2286</v>
      </c>
      <c r="C462" s="12" t="s">
        <v>2624</v>
      </c>
      <c r="D462" s="1" t="str">
        <f t="shared" si="24"/>
        <v>09</v>
      </c>
      <c r="E462" s="10">
        <v>23300</v>
      </c>
      <c r="F462" s="10">
        <v>10550</v>
      </c>
      <c r="G462" s="10">
        <v>42800</v>
      </c>
      <c r="H462" s="10">
        <v>1161</v>
      </c>
      <c r="I462" s="10">
        <v>42</v>
      </c>
      <c r="J462" s="10">
        <v>12.73</v>
      </c>
      <c r="K462" s="10">
        <v>33.200000000000003</v>
      </c>
      <c r="L462" s="10">
        <v>10.11</v>
      </c>
      <c r="M462" s="10">
        <v>44.6</v>
      </c>
      <c r="N462" s="10">
        <v>13.59</v>
      </c>
      <c r="O462" s="1">
        <f t="shared" si="25"/>
        <v>28.667191262543557</v>
      </c>
      <c r="P462" s="1" t="s">
        <v>1</v>
      </c>
      <c r="Q462" s="1" t="s">
        <v>3</v>
      </c>
    </row>
    <row r="463" spans="1:17" ht="13.35" customHeight="1" x14ac:dyDescent="0.25">
      <c r="A463" s="11" t="s">
        <v>2625</v>
      </c>
      <c r="B463" s="11" t="s">
        <v>2286</v>
      </c>
      <c r="C463" s="12" t="s">
        <v>2626</v>
      </c>
      <c r="D463" s="1" t="str">
        <f t="shared" si="24"/>
        <v>09</v>
      </c>
      <c r="E463" s="10">
        <v>23000</v>
      </c>
      <c r="F463" s="10">
        <v>10431</v>
      </c>
      <c r="G463" s="10">
        <v>42800</v>
      </c>
      <c r="H463" s="10">
        <v>1161</v>
      </c>
      <c r="I463" s="10">
        <v>42</v>
      </c>
      <c r="J463" s="10">
        <v>12.73</v>
      </c>
      <c r="K463" s="10">
        <v>33.200000000000003</v>
      </c>
      <c r="L463" s="10">
        <v>10.11</v>
      </c>
      <c r="M463" s="10">
        <v>44.6</v>
      </c>
      <c r="N463" s="10">
        <v>13.59</v>
      </c>
      <c r="O463" s="1">
        <f t="shared" si="25"/>
        <v>28.667191262543557</v>
      </c>
      <c r="P463" s="1" t="s">
        <v>1</v>
      </c>
      <c r="Q463" s="1" t="s">
        <v>3</v>
      </c>
    </row>
    <row r="464" spans="1:17" ht="13.35" customHeight="1" x14ac:dyDescent="0.25">
      <c r="A464" s="11">
        <v>195764</v>
      </c>
      <c r="B464" s="11" t="s">
        <v>2286</v>
      </c>
      <c r="C464" s="12" t="s">
        <v>2627</v>
      </c>
      <c r="D464" s="1" t="str">
        <f t="shared" si="24"/>
        <v>04</v>
      </c>
      <c r="E464" s="10">
        <v>10100</v>
      </c>
      <c r="F464" s="10">
        <v>4550</v>
      </c>
      <c r="G464" s="10">
        <v>21590</v>
      </c>
      <c r="H464" s="10">
        <v>586</v>
      </c>
      <c r="I464" s="10">
        <v>42</v>
      </c>
      <c r="J464" s="10">
        <v>12.73</v>
      </c>
      <c r="K464" s="10">
        <v>14.8</v>
      </c>
      <c r="L464" s="10">
        <v>4.5199999999999996</v>
      </c>
      <c r="M464" s="10">
        <v>26.3</v>
      </c>
      <c r="N464" s="10">
        <v>8</v>
      </c>
      <c r="O464" s="1">
        <f t="shared" si="25"/>
        <v>28.667191262543557</v>
      </c>
      <c r="P464" s="1" t="s">
        <v>1</v>
      </c>
      <c r="Q464" s="1" t="s">
        <v>3</v>
      </c>
    </row>
    <row r="465" spans="1:17" ht="13.35" customHeight="1" x14ac:dyDescent="0.25">
      <c r="A465" s="11" t="s">
        <v>2628</v>
      </c>
      <c r="B465" s="11" t="s">
        <v>2286</v>
      </c>
      <c r="C465" s="12" t="s">
        <v>2629</v>
      </c>
      <c r="D465" s="1" t="str">
        <f t="shared" si="24"/>
        <v>04</v>
      </c>
      <c r="E465" s="10">
        <v>9900</v>
      </c>
      <c r="F465" s="10">
        <v>4426</v>
      </c>
      <c r="G465" s="10">
        <v>21590</v>
      </c>
      <c r="H465" s="10">
        <v>586</v>
      </c>
      <c r="I465" s="10">
        <v>42</v>
      </c>
      <c r="J465" s="10">
        <v>12.73</v>
      </c>
      <c r="K465" s="10">
        <v>14.8</v>
      </c>
      <c r="L465" s="10">
        <v>4.5199999999999996</v>
      </c>
      <c r="M465" s="10">
        <v>26.3</v>
      </c>
      <c r="N465" s="10">
        <v>8</v>
      </c>
      <c r="O465" s="1">
        <f t="shared" si="25"/>
        <v>28.667191262543557</v>
      </c>
      <c r="P465" s="1" t="s">
        <v>1</v>
      </c>
      <c r="Q465" s="1" t="s">
        <v>3</v>
      </c>
    </row>
    <row r="466" spans="1:17" ht="13.35" customHeight="1" x14ac:dyDescent="0.25">
      <c r="A466" s="11">
        <v>195765</v>
      </c>
      <c r="B466" s="11" t="s">
        <v>2286</v>
      </c>
      <c r="C466" s="12" t="s">
        <v>2630</v>
      </c>
      <c r="D466" s="1" t="str">
        <f t="shared" si="24"/>
        <v>05</v>
      </c>
      <c r="E466" s="10">
        <v>12100</v>
      </c>
      <c r="F466" s="10">
        <v>5500</v>
      </c>
      <c r="G466" s="10">
        <v>25830</v>
      </c>
      <c r="H466" s="10">
        <v>701</v>
      </c>
      <c r="I466" s="10">
        <v>42</v>
      </c>
      <c r="J466" s="10">
        <v>12.73</v>
      </c>
      <c r="K466" s="10">
        <v>18.5</v>
      </c>
      <c r="L466" s="10">
        <v>5.64</v>
      </c>
      <c r="M466" s="10">
        <v>29.9</v>
      </c>
      <c r="N466" s="10">
        <v>9.1199999999999992</v>
      </c>
      <c r="O466" s="1">
        <f t="shared" si="25"/>
        <v>28.667191262543554</v>
      </c>
      <c r="P466" s="1" t="s">
        <v>1</v>
      </c>
      <c r="Q466" s="1" t="s">
        <v>3</v>
      </c>
    </row>
    <row r="467" spans="1:17" ht="13.35" customHeight="1" x14ac:dyDescent="0.25">
      <c r="A467" s="11" t="s">
        <v>2631</v>
      </c>
      <c r="B467" s="11" t="s">
        <v>2286</v>
      </c>
      <c r="C467" s="12" t="s">
        <v>2632</v>
      </c>
      <c r="D467" s="1" t="str">
        <f t="shared" si="24"/>
        <v>05</v>
      </c>
      <c r="E467" s="10">
        <v>11800</v>
      </c>
      <c r="F467" s="10">
        <v>5351</v>
      </c>
      <c r="G467" s="10">
        <v>25830</v>
      </c>
      <c r="H467" s="10">
        <v>701</v>
      </c>
      <c r="I467" s="10">
        <v>42</v>
      </c>
      <c r="J467" s="10">
        <v>12.73</v>
      </c>
      <c r="K467" s="10">
        <v>18.5</v>
      </c>
      <c r="L467" s="10">
        <v>5.64</v>
      </c>
      <c r="M467" s="10">
        <v>29.9</v>
      </c>
      <c r="N467" s="10">
        <v>9.1199999999999992</v>
      </c>
      <c r="O467" s="1">
        <f t="shared" si="25"/>
        <v>28.667191262543554</v>
      </c>
      <c r="P467" s="1" t="s">
        <v>1</v>
      </c>
      <c r="Q467" s="1" t="s">
        <v>3</v>
      </c>
    </row>
    <row r="468" spans="1:17" ht="13.35" customHeight="1" x14ac:dyDescent="0.25">
      <c r="A468" s="11">
        <v>195766</v>
      </c>
      <c r="B468" s="11" t="s">
        <v>2286</v>
      </c>
      <c r="C468" s="12" t="s">
        <v>2633</v>
      </c>
      <c r="D468" s="1" t="str">
        <f t="shared" si="24"/>
        <v>06</v>
      </c>
      <c r="E468" s="10">
        <v>14500</v>
      </c>
      <c r="F468" s="10">
        <v>6600</v>
      </c>
      <c r="G468" s="10">
        <v>30070</v>
      </c>
      <c r="H468" s="10">
        <v>816</v>
      </c>
      <c r="I468" s="10">
        <v>42</v>
      </c>
      <c r="J468" s="10">
        <v>12.73</v>
      </c>
      <c r="K468" s="10">
        <v>22.2</v>
      </c>
      <c r="L468" s="10">
        <v>6.76</v>
      </c>
      <c r="M468" s="10">
        <v>33.6</v>
      </c>
      <c r="N468" s="10">
        <v>10.24</v>
      </c>
      <c r="O468" s="1">
        <f t="shared" si="25"/>
        <v>28.667191262543557</v>
      </c>
      <c r="P468" s="1" t="s">
        <v>1</v>
      </c>
      <c r="Q468" s="1" t="s">
        <v>3</v>
      </c>
    </row>
    <row r="469" spans="1:17" ht="13.35" customHeight="1" x14ac:dyDescent="0.25">
      <c r="A469" s="11" t="s">
        <v>2634</v>
      </c>
      <c r="B469" s="11" t="s">
        <v>2286</v>
      </c>
      <c r="C469" s="12" t="s">
        <v>2635</v>
      </c>
      <c r="D469" s="1" t="str">
        <f t="shared" si="24"/>
        <v>06</v>
      </c>
      <c r="E469" s="10">
        <v>14200</v>
      </c>
      <c r="F469" s="10">
        <v>6440</v>
      </c>
      <c r="G469" s="10">
        <v>30070</v>
      </c>
      <c r="H469" s="10">
        <v>816</v>
      </c>
      <c r="I469" s="10">
        <v>42</v>
      </c>
      <c r="J469" s="10">
        <v>12.73</v>
      </c>
      <c r="K469" s="10">
        <v>22.2</v>
      </c>
      <c r="L469" s="10">
        <v>6.76</v>
      </c>
      <c r="M469" s="10">
        <v>33.6</v>
      </c>
      <c r="N469" s="10">
        <v>10.24</v>
      </c>
      <c r="O469" s="1">
        <f t="shared" si="25"/>
        <v>28.667191262543557</v>
      </c>
      <c r="P469" s="1" t="s">
        <v>1</v>
      </c>
      <c r="Q469" s="1" t="s">
        <v>3</v>
      </c>
    </row>
    <row r="470" spans="1:17" ht="13.35" customHeight="1" x14ac:dyDescent="0.25">
      <c r="A470" s="11">
        <v>195767</v>
      </c>
      <c r="B470" s="11" t="s">
        <v>2286</v>
      </c>
      <c r="C470" s="12" t="s">
        <v>2636</v>
      </c>
      <c r="D470" s="1" t="str">
        <f t="shared" si="24"/>
        <v>07</v>
      </c>
      <c r="E470" s="10">
        <v>17000</v>
      </c>
      <c r="F470" s="10">
        <v>7700</v>
      </c>
      <c r="G470" s="10">
        <v>34320</v>
      </c>
      <c r="H470" s="10">
        <v>931</v>
      </c>
      <c r="I470" s="10">
        <v>42</v>
      </c>
      <c r="J470" s="10">
        <v>12.73</v>
      </c>
      <c r="K470" s="10">
        <v>25.8</v>
      </c>
      <c r="L470" s="10">
        <v>7.87</v>
      </c>
      <c r="M470" s="10">
        <v>37.299999999999997</v>
      </c>
      <c r="N470" s="10">
        <v>11.36</v>
      </c>
      <c r="O470" s="1">
        <f t="shared" si="25"/>
        <v>28.736446554359365</v>
      </c>
      <c r="P470" s="1" t="s">
        <v>1</v>
      </c>
      <c r="Q470" s="1" t="s">
        <v>3</v>
      </c>
    </row>
    <row r="471" spans="1:17" ht="13.35" customHeight="1" x14ac:dyDescent="0.25">
      <c r="A471" s="11" t="s">
        <v>2637</v>
      </c>
      <c r="B471" s="11" t="s">
        <v>2286</v>
      </c>
      <c r="C471" s="12" t="s">
        <v>2638</v>
      </c>
      <c r="D471" s="1" t="str">
        <f t="shared" si="24"/>
        <v>07</v>
      </c>
      <c r="E471" s="10">
        <v>16700</v>
      </c>
      <c r="F471" s="10">
        <v>7574</v>
      </c>
      <c r="G471" s="10">
        <v>34320</v>
      </c>
      <c r="H471" s="10">
        <v>931</v>
      </c>
      <c r="I471" s="10">
        <v>42</v>
      </c>
      <c r="J471" s="10">
        <v>12.73</v>
      </c>
      <c r="K471" s="10">
        <v>25.8</v>
      </c>
      <c r="L471" s="10">
        <v>7.87</v>
      </c>
      <c r="M471" s="10">
        <v>37.299999999999997</v>
      </c>
      <c r="N471" s="10">
        <v>11.36</v>
      </c>
      <c r="O471" s="1">
        <f t="shared" si="25"/>
        <v>28.736446554359365</v>
      </c>
      <c r="P471" s="1" t="s">
        <v>1</v>
      </c>
      <c r="Q471" s="1" t="s">
        <v>3</v>
      </c>
    </row>
    <row r="472" spans="1:17" ht="13.35" customHeight="1" x14ac:dyDescent="0.25">
      <c r="A472" s="11">
        <v>195768</v>
      </c>
      <c r="B472" s="11" t="s">
        <v>2286</v>
      </c>
      <c r="C472" s="12" t="s">
        <v>2639</v>
      </c>
      <c r="D472" s="1" t="str">
        <f t="shared" si="24"/>
        <v>08</v>
      </c>
      <c r="E472" s="10">
        <v>19700</v>
      </c>
      <c r="F472" s="10">
        <v>8950</v>
      </c>
      <c r="G472" s="10">
        <v>38560</v>
      </c>
      <c r="H472" s="10">
        <v>1046</v>
      </c>
      <c r="I472" s="10">
        <v>42</v>
      </c>
      <c r="J472" s="10">
        <v>12.73</v>
      </c>
      <c r="K472" s="10">
        <v>29.5</v>
      </c>
      <c r="L472" s="10">
        <v>8.99</v>
      </c>
      <c r="M472" s="10">
        <v>40.9</v>
      </c>
      <c r="N472" s="10">
        <v>12.47</v>
      </c>
      <c r="O472" s="1">
        <f t="shared" si="25"/>
        <v>28.667191262543557</v>
      </c>
      <c r="P472" s="1" t="s">
        <v>1</v>
      </c>
      <c r="Q472" s="1" t="s">
        <v>3</v>
      </c>
    </row>
    <row r="473" spans="1:17" ht="13.35" customHeight="1" x14ac:dyDescent="0.25">
      <c r="A473" s="11" t="s">
        <v>2640</v>
      </c>
      <c r="B473" s="11" t="s">
        <v>2286</v>
      </c>
      <c r="C473" s="12" t="s">
        <v>2641</v>
      </c>
      <c r="D473" s="1" t="str">
        <f t="shared" si="24"/>
        <v>08</v>
      </c>
      <c r="E473" s="10">
        <v>19400</v>
      </c>
      <c r="F473" s="10">
        <v>8798</v>
      </c>
      <c r="G473" s="10">
        <v>38560</v>
      </c>
      <c r="H473" s="10">
        <v>1046</v>
      </c>
      <c r="I473" s="10">
        <v>42</v>
      </c>
      <c r="J473" s="10">
        <v>12.73</v>
      </c>
      <c r="K473" s="10">
        <v>29.5</v>
      </c>
      <c r="L473" s="10">
        <v>8.99</v>
      </c>
      <c r="M473" s="10">
        <v>40.9</v>
      </c>
      <c r="N473" s="10">
        <v>12.47</v>
      </c>
      <c r="O473" s="1">
        <f t="shared" si="25"/>
        <v>28.667191262543557</v>
      </c>
      <c r="P473" s="1" t="s">
        <v>1</v>
      </c>
      <c r="Q473" s="1" t="s">
        <v>3</v>
      </c>
    </row>
    <row r="474" spans="1:17" ht="13.35" customHeight="1" x14ac:dyDescent="0.25">
      <c r="A474" s="11">
        <v>195769</v>
      </c>
      <c r="B474" s="11" t="s">
        <v>2286</v>
      </c>
      <c r="C474" s="12" t="s">
        <v>2642</v>
      </c>
      <c r="D474" s="1" t="str">
        <f t="shared" si="24"/>
        <v>04</v>
      </c>
      <c r="E474" s="10">
        <v>12000</v>
      </c>
      <c r="F474" s="10">
        <v>5450</v>
      </c>
      <c r="G474" s="10">
        <v>29020</v>
      </c>
      <c r="H474" s="10">
        <v>787</v>
      </c>
      <c r="I474" s="10">
        <v>48</v>
      </c>
      <c r="J474" s="10">
        <v>14.55</v>
      </c>
      <c r="K474" s="10">
        <v>14.8</v>
      </c>
      <c r="L474" s="10">
        <v>4.5199999999999996</v>
      </c>
      <c r="M474" s="10">
        <v>28</v>
      </c>
      <c r="N474" s="10">
        <v>8.5299999999999994</v>
      </c>
      <c r="O474" s="1">
        <f t="shared" si="25"/>
        <v>28.863674701613185</v>
      </c>
      <c r="P474" s="1" t="s">
        <v>1</v>
      </c>
      <c r="Q474" s="1" t="s">
        <v>3</v>
      </c>
    </row>
    <row r="475" spans="1:17" ht="13.35" customHeight="1" x14ac:dyDescent="0.25">
      <c r="A475" s="11" t="s">
        <v>2643</v>
      </c>
      <c r="B475" s="11" t="s">
        <v>2286</v>
      </c>
      <c r="C475" s="12" t="s">
        <v>2644</v>
      </c>
      <c r="D475" s="1" t="str">
        <f t="shared" si="24"/>
        <v>04</v>
      </c>
      <c r="E475" s="10">
        <v>11642</v>
      </c>
      <c r="F475" s="10">
        <v>5281</v>
      </c>
      <c r="G475" s="10">
        <v>29020</v>
      </c>
      <c r="H475" s="10">
        <v>787</v>
      </c>
      <c r="I475" s="10">
        <v>48</v>
      </c>
      <c r="J475" s="10">
        <v>14.55</v>
      </c>
      <c r="K475" s="10">
        <v>14.8</v>
      </c>
      <c r="L475" s="10">
        <v>4.5199999999999996</v>
      </c>
      <c r="M475" s="10">
        <v>28</v>
      </c>
      <c r="N475" s="10">
        <v>8.5299999999999994</v>
      </c>
      <c r="O475" s="1">
        <f t="shared" si="25"/>
        <v>28.863674701613185</v>
      </c>
      <c r="P475" s="1" t="s">
        <v>1</v>
      </c>
      <c r="Q475" s="1" t="s">
        <v>3</v>
      </c>
    </row>
    <row r="476" spans="1:17" ht="13.35" customHeight="1" x14ac:dyDescent="0.25">
      <c r="A476" s="11">
        <v>195770</v>
      </c>
      <c r="B476" s="11" t="s">
        <v>2286</v>
      </c>
      <c r="C476" s="12" t="s">
        <v>2645</v>
      </c>
      <c r="D476" s="1" t="str">
        <f t="shared" ref="D476:D485" si="26">MID(C476,9,2)</f>
        <v>05</v>
      </c>
      <c r="E476" s="10">
        <v>14300</v>
      </c>
      <c r="F476" s="10">
        <v>6500</v>
      </c>
      <c r="G476" s="10">
        <v>34570</v>
      </c>
      <c r="H476" s="10">
        <v>938</v>
      </c>
      <c r="I476" s="10">
        <v>48</v>
      </c>
      <c r="J476" s="10">
        <v>14.55</v>
      </c>
      <c r="K476" s="10">
        <v>18.5</v>
      </c>
      <c r="L476" s="10">
        <v>5.64</v>
      </c>
      <c r="M476" s="10">
        <v>31.7</v>
      </c>
      <c r="N476" s="10">
        <v>9.65</v>
      </c>
      <c r="O476" s="1">
        <f t="shared" si="25"/>
        <v>28.863674701613192</v>
      </c>
      <c r="P476" s="1" t="s">
        <v>1</v>
      </c>
      <c r="Q476" s="1" t="s">
        <v>3</v>
      </c>
    </row>
    <row r="477" spans="1:17" ht="13.35" customHeight="1" x14ac:dyDescent="0.25">
      <c r="A477" s="11" t="s">
        <v>2646</v>
      </c>
      <c r="B477" s="11" t="s">
        <v>2286</v>
      </c>
      <c r="C477" s="12" t="s">
        <v>2647</v>
      </c>
      <c r="D477" s="1" t="str">
        <f t="shared" si="26"/>
        <v>05</v>
      </c>
      <c r="E477" s="10">
        <v>13932</v>
      </c>
      <c r="F477" s="10">
        <v>6319</v>
      </c>
      <c r="G477" s="10">
        <v>34570</v>
      </c>
      <c r="H477" s="10">
        <v>938</v>
      </c>
      <c r="I477" s="10">
        <v>48</v>
      </c>
      <c r="J477" s="10">
        <v>14.55</v>
      </c>
      <c r="K477" s="10">
        <v>18.5</v>
      </c>
      <c r="L477" s="10">
        <v>5.64</v>
      </c>
      <c r="M477" s="10">
        <v>31.7</v>
      </c>
      <c r="N477" s="10">
        <v>9.65</v>
      </c>
      <c r="O477" s="1">
        <f t="shared" si="25"/>
        <v>28.863674701613192</v>
      </c>
      <c r="P477" s="1" t="s">
        <v>1</v>
      </c>
      <c r="Q477" s="1" t="s">
        <v>3</v>
      </c>
    </row>
    <row r="478" spans="1:17" ht="13.35" customHeight="1" x14ac:dyDescent="0.25">
      <c r="A478" s="11">
        <v>195771</v>
      </c>
      <c r="B478" s="11" t="s">
        <v>2286</v>
      </c>
      <c r="C478" s="12" t="s">
        <v>2648</v>
      </c>
      <c r="D478" s="1" t="str">
        <f t="shared" si="26"/>
        <v>06</v>
      </c>
      <c r="E478" s="10">
        <v>17100</v>
      </c>
      <c r="F478" s="10">
        <v>7750</v>
      </c>
      <c r="G478" s="10">
        <v>40110</v>
      </c>
      <c r="H478" s="10">
        <v>1088</v>
      </c>
      <c r="I478" s="10">
        <v>48</v>
      </c>
      <c r="J478" s="10">
        <v>14.55</v>
      </c>
      <c r="K478" s="10">
        <v>22.2</v>
      </c>
      <c r="L478" s="10">
        <v>6.76</v>
      </c>
      <c r="M478" s="10">
        <v>35.299999999999997</v>
      </c>
      <c r="N478" s="10">
        <v>10.76</v>
      </c>
      <c r="O478" s="1">
        <f t="shared" si="25"/>
        <v>28.803234933054764</v>
      </c>
      <c r="P478" s="1" t="s">
        <v>1</v>
      </c>
      <c r="Q478" s="1" t="s">
        <v>3</v>
      </c>
    </row>
    <row r="479" spans="1:17" ht="13.35" customHeight="1" x14ac:dyDescent="0.25">
      <c r="A479" s="11" t="s">
        <v>2649</v>
      </c>
      <c r="B479" s="11" t="s">
        <v>2286</v>
      </c>
      <c r="C479" s="12" t="s">
        <v>2650</v>
      </c>
      <c r="D479" s="1" t="str">
        <f t="shared" si="26"/>
        <v>06</v>
      </c>
      <c r="E479" s="10">
        <v>16733</v>
      </c>
      <c r="F479" s="10">
        <v>7590</v>
      </c>
      <c r="G479" s="10">
        <v>40110</v>
      </c>
      <c r="H479" s="10">
        <v>1088</v>
      </c>
      <c r="I479" s="10">
        <v>48</v>
      </c>
      <c r="J479" s="10">
        <v>14.55</v>
      </c>
      <c r="K479" s="10">
        <v>22.2</v>
      </c>
      <c r="L479" s="10">
        <v>6.76</v>
      </c>
      <c r="M479" s="10">
        <v>35.299999999999997</v>
      </c>
      <c r="N479" s="10">
        <v>10.77</v>
      </c>
      <c r="O479" s="1">
        <f t="shared" si="25"/>
        <v>28.863674701613185</v>
      </c>
      <c r="P479" s="1" t="s">
        <v>1</v>
      </c>
      <c r="Q479" s="1" t="s">
        <v>3</v>
      </c>
    </row>
    <row r="480" spans="1:17" ht="13.35" customHeight="1" x14ac:dyDescent="0.25">
      <c r="A480" s="11">
        <v>195772</v>
      </c>
      <c r="B480" s="11" t="s">
        <v>2286</v>
      </c>
      <c r="C480" s="12" t="s">
        <v>2651</v>
      </c>
      <c r="D480" s="1" t="str">
        <f t="shared" si="26"/>
        <v>07</v>
      </c>
      <c r="E480" s="10">
        <v>20200</v>
      </c>
      <c r="F480" s="10">
        <v>9150</v>
      </c>
      <c r="G480" s="10">
        <v>45650</v>
      </c>
      <c r="H480" s="10">
        <v>1238</v>
      </c>
      <c r="I480" s="10">
        <v>48</v>
      </c>
      <c r="J480" s="10">
        <v>14.55</v>
      </c>
      <c r="K480" s="10">
        <v>25.8</v>
      </c>
      <c r="L480" s="10">
        <v>7.87</v>
      </c>
      <c r="M480" s="10">
        <v>39</v>
      </c>
      <c r="N480" s="10">
        <v>11.88</v>
      </c>
      <c r="O480" s="1">
        <f t="shared" si="25"/>
        <v>28.863674701613192</v>
      </c>
      <c r="P480" s="1" t="s">
        <v>1</v>
      </c>
      <c r="Q480" s="1" t="s">
        <v>3</v>
      </c>
    </row>
    <row r="481" spans="1:17" ht="13.35" customHeight="1" x14ac:dyDescent="0.25">
      <c r="A481" s="11" t="s">
        <v>2652</v>
      </c>
      <c r="B481" s="11" t="s">
        <v>2286</v>
      </c>
      <c r="C481" s="12" t="s">
        <v>2653</v>
      </c>
      <c r="D481" s="1" t="str">
        <f t="shared" si="26"/>
        <v>07</v>
      </c>
      <c r="E481" s="10">
        <v>19847</v>
      </c>
      <c r="F481" s="10">
        <v>9002</v>
      </c>
      <c r="G481" s="10">
        <v>45650</v>
      </c>
      <c r="H481" s="10">
        <v>1238</v>
      </c>
      <c r="I481" s="10">
        <v>48</v>
      </c>
      <c r="J481" s="10">
        <v>14.55</v>
      </c>
      <c r="K481" s="10">
        <v>25.8</v>
      </c>
      <c r="L481" s="10">
        <v>7.87</v>
      </c>
      <c r="M481" s="10">
        <v>39</v>
      </c>
      <c r="N481" s="10">
        <v>11.88</v>
      </c>
      <c r="O481" s="1">
        <f t="shared" si="25"/>
        <v>28.863674701613192</v>
      </c>
      <c r="P481" s="1" t="s">
        <v>1</v>
      </c>
      <c r="Q481" s="1" t="s">
        <v>3</v>
      </c>
    </row>
    <row r="482" spans="1:17" ht="13.35" customHeight="1" x14ac:dyDescent="0.25">
      <c r="A482" s="11">
        <v>195773</v>
      </c>
      <c r="B482" s="11" t="s">
        <v>2286</v>
      </c>
      <c r="C482" s="12" t="s">
        <v>2654</v>
      </c>
      <c r="D482" s="1" t="str">
        <f t="shared" si="26"/>
        <v>08</v>
      </c>
      <c r="E482" s="10">
        <v>23600</v>
      </c>
      <c r="F482" s="10">
        <v>10700</v>
      </c>
      <c r="G482" s="10">
        <v>51190</v>
      </c>
      <c r="H482" s="10">
        <v>1388</v>
      </c>
      <c r="I482" s="10">
        <v>48</v>
      </c>
      <c r="J482" s="10">
        <v>14.55</v>
      </c>
      <c r="K482" s="10">
        <v>29.5</v>
      </c>
      <c r="L482" s="10">
        <v>8.99</v>
      </c>
      <c r="M482" s="10">
        <v>42.7</v>
      </c>
      <c r="N482" s="10">
        <v>13</v>
      </c>
      <c r="O482" s="1">
        <f t="shared" si="25"/>
        <v>28.863674701613185</v>
      </c>
      <c r="P482" s="1" t="s">
        <v>1</v>
      </c>
      <c r="Q482" s="1" t="s">
        <v>3</v>
      </c>
    </row>
    <row r="483" spans="1:17" ht="13.35" customHeight="1" x14ac:dyDescent="0.25">
      <c r="A483" s="11" t="s">
        <v>2655</v>
      </c>
      <c r="B483" s="11" t="s">
        <v>2286</v>
      </c>
      <c r="C483" s="12" t="s">
        <v>2656</v>
      </c>
      <c r="D483" s="1" t="str">
        <f t="shared" si="26"/>
        <v>08</v>
      </c>
      <c r="E483" s="10">
        <v>23273</v>
      </c>
      <c r="F483" s="10">
        <v>10556</v>
      </c>
      <c r="G483" s="10">
        <v>51190</v>
      </c>
      <c r="H483" s="10">
        <v>1388</v>
      </c>
      <c r="I483" s="10">
        <v>48</v>
      </c>
      <c r="J483" s="10">
        <v>14.55</v>
      </c>
      <c r="K483" s="10">
        <v>29.5</v>
      </c>
      <c r="L483" s="10">
        <v>8.99</v>
      </c>
      <c r="M483" s="10">
        <v>42.7</v>
      </c>
      <c r="N483" s="10">
        <v>13</v>
      </c>
      <c r="O483" s="1">
        <f t="shared" si="25"/>
        <v>28.863674701613185</v>
      </c>
      <c r="P483" s="1" t="s">
        <v>1</v>
      </c>
      <c r="Q483" s="1" t="s">
        <v>3</v>
      </c>
    </row>
    <row r="484" spans="1:17" ht="13.35" customHeight="1" x14ac:dyDescent="0.25">
      <c r="A484" s="11">
        <v>195774</v>
      </c>
      <c r="B484" s="11" t="s">
        <v>2286</v>
      </c>
      <c r="C484" s="12" t="s">
        <v>2657</v>
      </c>
      <c r="D484" s="1" t="str">
        <f t="shared" si="26"/>
        <v>09</v>
      </c>
      <c r="E484" s="10">
        <v>27700</v>
      </c>
      <c r="F484" s="10">
        <v>12550</v>
      </c>
      <c r="G484" s="10">
        <v>56730</v>
      </c>
      <c r="H484" s="10">
        <v>1539</v>
      </c>
      <c r="I484" s="10">
        <v>48</v>
      </c>
      <c r="J484" s="10">
        <v>14.55</v>
      </c>
      <c r="K484" s="10">
        <v>33.200000000000003</v>
      </c>
      <c r="L484" s="10">
        <v>10.11</v>
      </c>
      <c r="M484" s="10">
        <v>46.3</v>
      </c>
      <c r="N484" s="10">
        <v>14.12</v>
      </c>
      <c r="O484" s="1">
        <f t="shared" si="25"/>
        <v>28.863674701613185</v>
      </c>
      <c r="P484" s="1" t="s">
        <v>1</v>
      </c>
      <c r="Q484" s="1" t="s">
        <v>3</v>
      </c>
    </row>
    <row r="485" spans="1:17" ht="13.35" customHeight="1" x14ac:dyDescent="0.25">
      <c r="A485" s="11" t="s">
        <v>2658</v>
      </c>
      <c r="B485" s="11" t="s">
        <v>2286</v>
      </c>
      <c r="C485" s="12" t="s">
        <v>2659</v>
      </c>
      <c r="D485" s="1" t="str">
        <f t="shared" si="26"/>
        <v>09</v>
      </c>
      <c r="E485" s="10">
        <v>27302</v>
      </c>
      <c r="F485" s="10">
        <v>12384</v>
      </c>
      <c r="G485" s="10">
        <v>56730</v>
      </c>
      <c r="H485" s="10">
        <v>1539</v>
      </c>
      <c r="I485" s="10">
        <v>48</v>
      </c>
      <c r="J485" s="10">
        <v>14.55</v>
      </c>
      <c r="K485" s="10">
        <v>33.200000000000003</v>
      </c>
      <c r="L485" s="10">
        <v>10.11</v>
      </c>
      <c r="M485" s="10">
        <v>46.3</v>
      </c>
      <c r="N485" s="10">
        <v>14.12</v>
      </c>
      <c r="O485" s="1">
        <f t="shared" si="25"/>
        <v>28.863674701613185</v>
      </c>
      <c r="P485" s="1" t="s">
        <v>1</v>
      </c>
      <c r="Q485" s="1" t="s">
        <v>3</v>
      </c>
    </row>
    <row r="486" spans="1:17" ht="13.3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D032-C917-46C9-ACD4-542B245509A6}">
  <sheetPr codeName="Sheet5"/>
  <dimension ref="A1:R180"/>
  <sheetViews>
    <sheetView workbookViewId="0">
      <selection sqref="A1:XFD1"/>
    </sheetView>
  </sheetViews>
  <sheetFormatPr defaultColWidth="9.140625" defaultRowHeight="15" x14ac:dyDescent="0.25"/>
  <cols>
    <col min="1" max="1" width="9.140625" style="1"/>
    <col min="2" max="2" width="11" style="1" customWidth="1"/>
    <col min="3" max="5" width="9.140625" style="1"/>
    <col min="6" max="6" width="11.85546875" style="1" customWidth="1"/>
    <col min="7" max="7" width="13" style="1" customWidth="1"/>
    <col min="8" max="11" width="9.140625" style="1"/>
    <col min="12" max="12" width="9.7109375" style="1" customWidth="1"/>
    <col min="13" max="16384" width="9.140625" style="1"/>
  </cols>
  <sheetData>
    <row r="1" spans="1:18" s="13" customFormat="1" x14ac:dyDescent="0.25">
      <c r="A1" s="13" t="s">
        <v>0</v>
      </c>
      <c r="B1" s="13" t="s">
        <v>6</v>
      </c>
      <c r="C1" s="3" t="s">
        <v>542</v>
      </c>
      <c r="D1" s="13" t="s">
        <v>543</v>
      </c>
      <c r="E1" s="13" t="s">
        <v>544</v>
      </c>
      <c r="F1" s="13" t="s">
        <v>545</v>
      </c>
      <c r="G1" s="13" t="s">
        <v>546</v>
      </c>
      <c r="H1" s="13" t="s">
        <v>547</v>
      </c>
      <c r="I1" s="13" t="s">
        <v>548</v>
      </c>
      <c r="J1" s="13" t="s">
        <v>549</v>
      </c>
      <c r="K1" s="13" t="s">
        <v>2670</v>
      </c>
      <c r="L1" s="13" t="s">
        <v>475</v>
      </c>
      <c r="M1" s="13" t="s">
        <v>550</v>
      </c>
      <c r="N1" s="13" t="s">
        <v>2671</v>
      </c>
      <c r="O1" s="13" t="s">
        <v>473</v>
      </c>
      <c r="P1" s="13" t="s">
        <v>2668</v>
      </c>
      <c r="Q1" s="13" t="s">
        <v>5</v>
      </c>
      <c r="R1" s="13" t="s">
        <v>551</v>
      </c>
    </row>
    <row r="2" spans="1:18" x14ac:dyDescent="0.25">
      <c r="A2" s="1">
        <v>15</v>
      </c>
      <c r="B2" s="1">
        <v>3</v>
      </c>
      <c r="C2" s="1" t="s">
        <v>552</v>
      </c>
      <c r="D2" s="6">
        <v>1841</v>
      </c>
      <c r="E2" s="1">
        <v>48.6</v>
      </c>
      <c r="F2" s="1">
        <v>44.1</v>
      </c>
      <c r="G2" s="1">
        <v>51.9</v>
      </c>
      <c r="H2" s="1">
        <v>47.1</v>
      </c>
      <c r="I2" s="6">
        <v>1671</v>
      </c>
      <c r="J2" s="6">
        <v>1613</v>
      </c>
      <c r="K2" s="1" t="s">
        <v>553</v>
      </c>
      <c r="L2" s="1">
        <v>3.4</v>
      </c>
      <c r="M2" s="1" t="s">
        <v>512</v>
      </c>
      <c r="N2" s="1">
        <v>4.57</v>
      </c>
      <c r="O2" s="5">
        <f>A2/3.28084</f>
        <v>4.5719998536960045</v>
      </c>
      <c r="P2" s="5">
        <f>DEGREES(ATAN((N2-L2)/(O2/2)))</f>
        <v>27.103867818561675</v>
      </c>
      <c r="Q2" s="1" t="s">
        <v>1</v>
      </c>
      <c r="R2" s="1" t="s">
        <v>3</v>
      </c>
    </row>
    <row r="3" spans="1:18" x14ac:dyDescent="0.25">
      <c r="A3" s="1">
        <v>15</v>
      </c>
      <c r="B3" s="1">
        <v>4</v>
      </c>
      <c r="C3" s="1" t="s">
        <v>554</v>
      </c>
      <c r="D3" s="6">
        <v>2385</v>
      </c>
      <c r="E3" s="1">
        <v>63</v>
      </c>
      <c r="F3" s="1">
        <v>57.2</v>
      </c>
      <c r="G3" s="1">
        <v>67.2</v>
      </c>
      <c r="H3" s="1">
        <v>61</v>
      </c>
      <c r="I3" s="6">
        <v>2216</v>
      </c>
      <c r="J3" s="6">
        <v>2158</v>
      </c>
      <c r="K3" s="1" t="s">
        <v>477</v>
      </c>
      <c r="L3" s="1">
        <v>4.5199999999999996</v>
      </c>
      <c r="M3" s="1" t="s">
        <v>555</v>
      </c>
      <c r="N3" s="1">
        <v>5.7</v>
      </c>
      <c r="O3" s="5">
        <f t="shared" ref="O3:O66" si="0">A3/3.28084</f>
        <v>4.5719998536960045</v>
      </c>
      <c r="P3" s="5">
        <f t="shared" ref="P3:P66" si="1">DEGREES(ATAN((N3-L3)/(O3/2)))</f>
        <v>27.302126644783947</v>
      </c>
      <c r="Q3" s="1" t="s">
        <v>1</v>
      </c>
      <c r="R3" s="1" t="s">
        <v>3</v>
      </c>
    </row>
    <row r="4" spans="1:18" x14ac:dyDescent="0.25">
      <c r="A4" s="1">
        <v>15</v>
      </c>
      <c r="B4" s="1">
        <v>5</v>
      </c>
      <c r="C4" s="1" t="s">
        <v>556</v>
      </c>
      <c r="D4" s="6">
        <v>2930</v>
      </c>
      <c r="E4" s="1">
        <v>77.400000000000006</v>
      </c>
      <c r="F4" s="1">
        <v>70.2</v>
      </c>
      <c r="G4" s="1">
        <v>82.6</v>
      </c>
      <c r="H4" s="1">
        <v>74.900000000000006</v>
      </c>
      <c r="I4" s="6">
        <v>2760</v>
      </c>
      <c r="J4" s="6">
        <v>2702</v>
      </c>
      <c r="K4" s="1" t="s">
        <v>478</v>
      </c>
      <c r="L4" s="1">
        <v>5.63</v>
      </c>
      <c r="M4" s="1" t="s">
        <v>487</v>
      </c>
      <c r="N4" s="1">
        <v>6.83</v>
      </c>
      <c r="O4" s="5">
        <f t="shared" si="0"/>
        <v>4.5719998536960045</v>
      </c>
      <c r="P4" s="5">
        <f t="shared" si="1"/>
        <v>27.696526248829333</v>
      </c>
      <c r="Q4" s="1" t="s">
        <v>1</v>
      </c>
      <c r="R4" s="1" t="s">
        <v>3</v>
      </c>
    </row>
    <row r="5" spans="1:18" x14ac:dyDescent="0.25">
      <c r="A5" s="1">
        <v>15</v>
      </c>
      <c r="B5" s="1">
        <v>6</v>
      </c>
      <c r="C5" s="1" t="s">
        <v>557</v>
      </c>
      <c r="D5" s="6">
        <v>3474</v>
      </c>
      <c r="E5" s="1">
        <v>91.8</v>
      </c>
      <c r="F5" s="1">
        <v>83.3</v>
      </c>
      <c r="G5" s="1">
        <v>97.9</v>
      </c>
      <c r="H5" s="1">
        <v>88.8</v>
      </c>
      <c r="I5" s="6">
        <v>3305</v>
      </c>
      <c r="J5" s="6">
        <v>3247</v>
      </c>
      <c r="K5" s="1" t="s">
        <v>479</v>
      </c>
      <c r="L5" s="1">
        <v>6.75</v>
      </c>
      <c r="M5" s="1" t="s">
        <v>558</v>
      </c>
      <c r="N5" s="1">
        <v>7.92</v>
      </c>
      <c r="O5" s="5">
        <f t="shared" si="0"/>
        <v>4.5719998536960045</v>
      </c>
      <c r="P5" s="5">
        <f t="shared" si="1"/>
        <v>27.103867818561667</v>
      </c>
      <c r="Q5" s="1" t="s">
        <v>1</v>
      </c>
      <c r="R5" s="1" t="s">
        <v>3</v>
      </c>
    </row>
    <row r="6" spans="1:18" x14ac:dyDescent="0.25">
      <c r="A6" s="1">
        <v>15</v>
      </c>
      <c r="B6" s="1">
        <v>7</v>
      </c>
      <c r="C6" s="1" t="s">
        <v>559</v>
      </c>
      <c r="D6" s="6">
        <v>4019</v>
      </c>
      <c r="E6" s="1">
        <v>106.2</v>
      </c>
      <c r="F6" s="1">
        <v>96.3</v>
      </c>
      <c r="G6" s="1">
        <v>113.2</v>
      </c>
      <c r="H6" s="1">
        <v>102.7</v>
      </c>
      <c r="I6" s="6">
        <v>3849</v>
      </c>
      <c r="J6" s="6">
        <v>3791</v>
      </c>
      <c r="K6" s="1" t="s">
        <v>480</v>
      </c>
      <c r="L6" s="1">
        <v>7.87</v>
      </c>
      <c r="M6" s="1" t="s">
        <v>560</v>
      </c>
      <c r="N6" s="1">
        <v>9.0500000000000007</v>
      </c>
      <c r="O6" s="5">
        <f t="shared" si="0"/>
        <v>4.5719998536960045</v>
      </c>
      <c r="P6" s="5">
        <f t="shared" si="1"/>
        <v>27.302126644783947</v>
      </c>
      <c r="Q6" s="1" t="s">
        <v>1</v>
      </c>
      <c r="R6" s="1" t="s">
        <v>3</v>
      </c>
    </row>
    <row r="7" spans="1:18" x14ac:dyDescent="0.25">
      <c r="A7" s="1">
        <v>15</v>
      </c>
      <c r="B7" s="1">
        <v>8</v>
      </c>
      <c r="C7" s="1" t="s">
        <v>561</v>
      </c>
      <c r="D7" s="6">
        <v>4563</v>
      </c>
      <c r="E7" s="1">
        <v>120.5</v>
      </c>
      <c r="F7" s="1">
        <v>109.4</v>
      </c>
      <c r="G7" s="1">
        <v>128.6</v>
      </c>
      <c r="H7" s="1">
        <v>116.6</v>
      </c>
      <c r="I7" s="6">
        <v>4394</v>
      </c>
      <c r="J7" s="6">
        <v>4336</v>
      </c>
      <c r="K7" s="1" t="s">
        <v>482</v>
      </c>
      <c r="L7" s="1">
        <v>8.99</v>
      </c>
      <c r="M7" s="1" t="s">
        <v>489</v>
      </c>
      <c r="N7" s="1">
        <v>10.18</v>
      </c>
      <c r="O7" s="5">
        <f t="shared" si="0"/>
        <v>4.5719998536960045</v>
      </c>
      <c r="P7" s="5">
        <f t="shared" si="1"/>
        <v>27.499679758455891</v>
      </c>
      <c r="Q7" s="1" t="s">
        <v>1</v>
      </c>
      <c r="R7" s="1" t="s">
        <v>3</v>
      </c>
    </row>
    <row r="8" spans="1:18" x14ac:dyDescent="0.25">
      <c r="A8" s="1">
        <v>18</v>
      </c>
      <c r="B8" s="1">
        <v>3</v>
      </c>
      <c r="C8" s="1" t="s">
        <v>562</v>
      </c>
      <c r="D8" s="6">
        <v>2709</v>
      </c>
      <c r="E8" s="1">
        <v>71.599999999999994</v>
      </c>
      <c r="F8" s="1">
        <v>64.900000000000006</v>
      </c>
      <c r="G8" s="1">
        <v>76.3</v>
      </c>
      <c r="H8" s="1">
        <v>69.2</v>
      </c>
      <c r="I8" s="6">
        <v>2464</v>
      </c>
      <c r="J8" s="6">
        <v>2381</v>
      </c>
      <c r="K8" s="1" t="s">
        <v>553</v>
      </c>
      <c r="L8" s="1">
        <v>3.4</v>
      </c>
      <c r="M8" s="1" t="s">
        <v>563</v>
      </c>
      <c r="N8" s="1">
        <v>4.8499999999999996</v>
      </c>
      <c r="O8" s="5">
        <f t="shared" si="0"/>
        <v>5.4863998244352059</v>
      </c>
      <c r="P8" s="5">
        <f t="shared" si="1"/>
        <v>27.860024602710165</v>
      </c>
      <c r="Q8" s="1" t="s">
        <v>1</v>
      </c>
      <c r="R8" s="1" t="s">
        <v>3</v>
      </c>
    </row>
    <row r="9" spans="1:18" x14ac:dyDescent="0.25">
      <c r="A9" s="1">
        <v>18</v>
      </c>
      <c r="B9" s="1">
        <v>4</v>
      </c>
      <c r="C9" s="1" t="s">
        <v>564</v>
      </c>
      <c r="D9" s="6">
        <v>3493</v>
      </c>
      <c r="E9" s="1">
        <v>92.3</v>
      </c>
      <c r="F9" s="1">
        <v>83.7</v>
      </c>
      <c r="G9" s="1">
        <v>98.4</v>
      </c>
      <c r="H9" s="1">
        <v>89.3</v>
      </c>
      <c r="I9" s="6">
        <v>3249</v>
      </c>
      <c r="J9" s="6">
        <v>3165</v>
      </c>
      <c r="K9" s="1" t="s">
        <v>477</v>
      </c>
      <c r="L9" s="1">
        <v>4.5199999999999996</v>
      </c>
      <c r="M9" s="1" t="s">
        <v>565</v>
      </c>
      <c r="N9" s="1">
        <v>5.94</v>
      </c>
      <c r="O9" s="5">
        <f t="shared" si="0"/>
        <v>5.4863998244352059</v>
      </c>
      <c r="P9" s="5">
        <f t="shared" si="1"/>
        <v>27.368056141671921</v>
      </c>
      <c r="Q9" s="1" t="s">
        <v>1</v>
      </c>
      <c r="R9" s="1" t="s">
        <v>3</v>
      </c>
    </row>
    <row r="10" spans="1:18" x14ac:dyDescent="0.25">
      <c r="A10" s="1">
        <v>18</v>
      </c>
      <c r="B10" s="1">
        <v>5</v>
      </c>
      <c r="C10" s="1" t="s">
        <v>566</v>
      </c>
      <c r="D10" s="6">
        <v>4278</v>
      </c>
      <c r="E10" s="1">
        <v>113</v>
      </c>
      <c r="F10" s="1">
        <v>102.5</v>
      </c>
      <c r="G10" s="1">
        <v>120.5</v>
      </c>
      <c r="H10" s="1">
        <v>109.3</v>
      </c>
      <c r="I10" s="6">
        <v>4033</v>
      </c>
      <c r="J10" s="6">
        <v>3950</v>
      </c>
      <c r="K10" s="1" t="s">
        <v>478</v>
      </c>
      <c r="L10" s="1">
        <v>5.63</v>
      </c>
      <c r="M10" s="1" t="s">
        <v>567</v>
      </c>
      <c r="N10" s="1">
        <v>7.07</v>
      </c>
      <c r="O10" s="5">
        <f t="shared" si="0"/>
        <v>5.4863998244352059</v>
      </c>
      <c r="P10" s="5">
        <f t="shared" si="1"/>
        <v>27.696526248829333</v>
      </c>
      <c r="Q10" s="1" t="s">
        <v>1</v>
      </c>
      <c r="R10" s="1" t="s">
        <v>3</v>
      </c>
    </row>
    <row r="11" spans="1:18" x14ac:dyDescent="0.25">
      <c r="A11" s="1">
        <v>18</v>
      </c>
      <c r="B11" s="1">
        <v>6</v>
      </c>
      <c r="C11" s="1" t="s">
        <v>568</v>
      </c>
      <c r="D11" s="6">
        <v>5062</v>
      </c>
      <c r="E11" s="1">
        <v>133.69999999999999</v>
      </c>
      <c r="F11" s="1">
        <v>121.3</v>
      </c>
      <c r="G11" s="1">
        <v>142.6</v>
      </c>
      <c r="H11" s="1">
        <v>129.4</v>
      </c>
      <c r="I11" s="6">
        <v>4818</v>
      </c>
      <c r="J11" s="6">
        <v>4734</v>
      </c>
      <c r="K11" s="1" t="s">
        <v>479</v>
      </c>
      <c r="L11" s="1">
        <v>6.75</v>
      </c>
      <c r="M11" s="1" t="s">
        <v>569</v>
      </c>
      <c r="N11" s="1">
        <v>8.1999999999999993</v>
      </c>
      <c r="O11" s="5">
        <f t="shared" si="0"/>
        <v>5.4863998244352059</v>
      </c>
      <c r="P11" s="5">
        <f t="shared" si="1"/>
        <v>27.860024602710162</v>
      </c>
      <c r="Q11" s="1" t="s">
        <v>1</v>
      </c>
      <c r="R11" s="1" t="s">
        <v>3</v>
      </c>
    </row>
    <row r="12" spans="1:18" x14ac:dyDescent="0.25">
      <c r="A12" s="1">
        <v>18</v>
      </c>
      <c r="B12" s="1">
        <v>7</v>
      </c>
      <c r="C12" s="1" t="s">
        <v>570</v>
      </c>
      <c r="D12" s="6">
        <v>5847</v>
      </c>
      <c r="E12" s="1">
        <v>154.4</v>
      </c>
      <c r="F12" s="1">
        <v>140.1</v>
      </c>
      <c r="G12" s="1">
        <v>164.7</v>
      </c>
      <c r="H12" s="1">
        <v>149.4</v>
      </c>
      <c r="I12" s="6">
        <v>5602</v>
      </c>
      <c r="J12" s="6">
        <v>5519</v>
      </c>
      <c r="K12" s="1" t="s">
        <v>480</v>
      </c>
      <c r="L12" s="1">
        <v>7.87</v>
      </c>
      <c r="M12" s="1" t="s">
        <v>571</v>
      </c>
      <c r="N12" s="1">
        <v>9.3000000000000007</v>
      </c>
      <c r="O12" s="5">
        <f t="shared" si="0"/>
        <v>5.4863998244352059</v>
      </c>
      <c r="P12" s="5">
        <f t="shared" si="1"/>
        <v>27.532536601433723</v>
      </c>
      <c r="Q12" s="1" t="s">
        <v>1</v>
      </c>
      <c r="R12" s="1" t="s">
        <v>3</v>
      </c>
    </row>
    <row r="13" spans="1:18" x14ac:dyDescent="0.25">
      <c r="A13" s="1">
        <v>18</v>
      </c>
      <c r="B13" s="1">
        <v>8</v>
      </c>
      <c r="C13" s="1" t="s">
        <v>572</v>
      </c>
      <c r="D13" s="6">
        <v>6631</v>
      </c>
      <c r="E13" s="1">
        <v>175.2</v>
      </c>
      <c r="F13" s="1">
        <v>158.9</v>
      </c>
      <c r="G13" s="1">
        <v>186.8</v>
      </c>
      <c r="H13" s="1">
        <v>169.5</v>
      </c>
      <c r="I13" s="6">
        <v>6387</v>
      </c>
      <c r="J13" s="6">
        <v>6303</v>
      </c>
      <c r="K13" s="1" t="s">
        <v>482</v>
      </c>
      <c r="L13" s="1">
        <v>8.99</v>
      </c>
      <c r="M13" s="1" t="s">
        <v>573</v>
      </c>
      <c r="N13" s="1">
        <v>10.42</v>
      </c>
      <c r="O13" s="5">
        <f t="shared" si="0"/>
        <v>5.4863998244352059</v>
      </c>
      <c r="P13" s="5">
        <f t="shared" si="1"/>
        <v>27.532536601433705</v>
      </c>
      <c r="Q13" s="1" t="s">
        <v>1</v>
      </c>
      <c r="R13" s="1" t="s">
        <v>3</v>
      </c>
    </row>
    <row r="14" spans="1:18" x14ac:dyDescent="0.25">
      <c r="A14" s="1">
        <v>18</v>
      </c>
      <c r="B14" s="1">
        <v>9</v>
      </c>
      <c r="C14" s="1" t="s">
        <v>574</v>
      </c>
      <c r="D14" s="6">
        <v>7416</v>
      </c>
      <c r="E14" s="1">
        <v>195.9</v>
      </c>
      <c r="F14" s="1">
        <v>177.7</v>
      </c>
      <c r="G14" s="1">
        <v>208.9</v>
      </c>
      <c r="H14" s="1">
        <v>189.6</v>
      </c>
      <c r="I14" s="6">
        <v>7171</v>
      </c>
      <c r="J14" s="6">
        <v>7087</v>
      </c>
      <c r="K14" s="1" t="s">
        <v>490</v>
      </c>
      <c r="L14" s="1">
        <v>10.11</v>
      </c>
      <c r="M14" s="1" t="s">
        <v>575</v>
      </c>
      <c r="N14" s="1">
        <v>11.55</v>
      </c>
      <c r="O14" s="5">
        <f t="shared" si="0"/>
        <v>5.4863998244352059</v>
      </c>
      <c r="P14" s="5">
        <f t="shared" si="1"/>
        <v>27.696526248829347</v>
      </c>
      <c r="Q14" s="1" t="s">
        <v>1</v>
      </c>
      <c r="R14" s="1" t="s">
        <v>3</v>
      </c>
    </row>
    <row r="15" spans="1:18" x14ac:dyDescent="0.25">
      <c r="A15" s="1">
        <v>21</v>
      </c>
      <c r="B15" s="1">
        <v>3</v>
      </c>
      <c r="C15" s="1" t="s">
        <v>576</v>
      </c>
      <c r="D15" s="6">
        <v>3765</v>
      </c>
      <c r="E15" s="1">
        <v>99.5</v>
      </c>
      <c r="F15" s="1">
        <v>90.2</v>
      </c>
      <c r="G15" s="1">
        <v>106.1</v>
      </c>
      <c r="H15" s="1">
        <v>96.2</v>
      </c>
      <c r="I15" s="6">
        <v>3432</v>
      </c>
      <c r="J15" s="6">
        <v>3318</v>
      </c>
      <c r="K15" s="1" t="s">
        <v>553</v>
      </c>
      <c r="L15" s="1">
        <v>3.4</v>
      </c>
      <c r="M15" s="1" t="s">
        <v>506</v>
      </c>
      <c r="N15" s="1">
        <v>5.09</v>
      </c>
      <c r="O15" s="5">
        <f t="shared" si="0"/>
        <v>6.4007997951744064</v>
      </c>
      <c r="P15" s="5">
        <f t="shared" si="1"/>
        <v>27.836697791497055</v>
      </c>
      <c r="Q15" s="1" t="s">
        <v>1</v>
      </c>
      <c r="R15" s="1" t="s">
        <v>3</v>
      </c>
    </row>
    <row r="16" spans="1:18" x14ac:dyDescent="0.25">
      <c r="A16" s="1">
        <v>21</v>
      </c>
      <c r="B16" s="1">
        <v>4</v>
      </c>
      <c r="C16" s="1" t="s">
        <v>577</v>
      </c>
      <c r="D16" s="6">
        <v>4833</v>
      </c>
      <c r="E16" s="1">
        <v>127.7</v>
      </c>
      <c r="F16" s="1">
        <v>115.8</v>
      </c>
      <c r="G16" s="1">
        <v>136.19999999999999</v>
      </c>
      <c r="H16" s="1">
        <v>123.5</v>
      </c>
      <c r="I16" s="6">
        <v>4500</v>
      </c>
      <c r="J16" s="6">
        <v>4387</v>
      </c>
      <c r="K16" s="1" t="s">
        <v>477</v>
      </c>
      <c r="L16" s="1">
        <v>4.5199999999999996</v>
      </c>
      <c r="M16" s="1" t="s">
        <v>578</v>
      </c>
      <c r="N16" s="1">
        <v>6.22</v>
      </c>
      <c r="O16" s="5">
        <f t="shared" si="0"/>
        <v>6.4007997951744064</v>
      </c>
      <c r="P16" s="5">
        <f t="shared" si="1"/>
        <v>27.976508100676487</v>
      </c>
      <c r="Q16" s="1" t="s">
        <v>1</v>
      </c>
      <c r="R16" s="1" t="s">
        <v>3</v>
      </c>
    </row>
    <row r="17" spans="1:18" x14ac:dyDescent="0.25">
      <c r="A17" s="1">
        <v>21</v>
      </c>
      <c r="B17" s="1">
        <v>5</v>
      </c>
      <c r="C17" s="1" t="s">
        <v>579</v>
      </c>
      <c r="D17" s="6">
        <v>5901</v>
      </c>
      <c r="E17" s="1">
        <v>155.9</v>
      </c>
      <c r="F17" s="1">
        <v>141.4</v>
      </c>
      <c r="G17" s="1">
        <v>166.3</v>
      </c>
      <c r="H17" s="1">
        <v>150.80000000000001</v>
      </c>
      <c r="I17" s="6">
        <v>5568</v>
      </c>
      <c r="J17" s="6">
        <v>5455</v>
      </c>
      <c r="K17" s="1" t="s">
        <v>478</v>
      </c>
      <c r="L17" s="1">
        <v>5.63</v>
      </c>
      <c r="M17" s="1" t="s">
        <v>507</v>
      </c>
      <c r="N17" s="1">
        <v>7.35</v>
      </c>
      <c r="O17" s="5">
        <f t="shared" si="0"/>
        <v>6.4007997951744064</v>
      </c>
      <c r="P17" s="5">
        <f t="shared" si="1"/>
        <v>28.255043981373682</v>
      </c>
      <c r="Q17" s="1" t="s">
        <v>1</v>
      </c>
      <c r="R17" s="1" t="s">
        <v>3</v>
      </c>
    </row>
    <row r="18" spans="1:18" x14ac:dyDescent="0.25">
      <c r="A18" s="1">
        <v>21</v>
      </c>
      <c r="B18" s="1">
        <v>6</v>
      </c>
      <c r="C18" s="1" t="s">
        <v>580</v>
      </c>
      <c r="D18" s="6">
        <v>6970</v>
      </c>
      <c r="E18" s="1">
        <v>184.1</v>
      </c>
      <c r="F18" s="1">
        <v>167</v>
      </c>
      <c r="G18" s="1">
        <v>196.4</v>
      </c>
      <c r="H18" s="1">
        <v>178.2</v>
      </c>
      <c r="I18" s="6">
        <v>6637</v>
      </c>
      <c r="J18" s="6">
        <v>6523</v>
      </c>
      <c r="K18" s="1" t="s">
        <v>479</v>
      </c>
      <c r="L18" s="1">
        <v>6.75</v>
      </c>
      <c r="M18" s="1" t="s">
        <v>508</v>
      </c>
      <c r="N18" s="1">
        <v>8.44</v>
      </c>
      <c r="O18" s="5">
        <f t="shared" si="0"/>
        <v>6.4007997951744064</v>
      </c>
      <c r="P18" s="5">
        <f t="shared" si="1"/>
        <v>27.836697791497055</v>
      </c>
      <c r="Q18" s="1" t="s">
        <v>1</v>
      </c>
      <c r="R18" s="1" t="s">
        <v>3</v>
      </c>
    </row>
    <row r="19" spans="1:18" x14ac:dyDescent="0.25">
      <c r="A19" s="1">
        <v>21</v>
      </c>
      <c r="B19" s="1">
        <v>7</v>
      </c>
      <c r="C19" s="1" t="s">
        <v>581</v>
      </c>
      <c r="D19" s="6">
        <v>8038</v>
      </c>
      <c r="E19" s="1">
        <v>212.3</v>
      </c>
      <c r="F19" s="1">
        <v>192.6</v>
      </c>
      <c r="G19" s="1">
        <v>226.5</v>
      </c>
      <c r="H19" s="1">
        <v>205.5</v>
      </c>
      <c r="I19" s="6">
        <v>7705</v>
      </c>
      <c r="J19" s="6">
        <v>7591</v>
      </c>
      <c r="K19" s="1" t="s">
        <v>480</v>
      </c>
      <c r="L19" s="1">
        <v>7.87</v>
      </c>
      <c r="M19" s="1" t="s">
        <v>582</v>
      </c>
      <c r="N19" s="1">
        <v>9.57</v>
      </c>
      <c r="O19" s="5">
        <f t="shared" si="0"/>
        <v>6.4007997951744064</v>
      </c>
      <c r="P19" s="5">
        <f t="shared" si="1"/>
        <v>27.976508100676487</v>
      </c>
      <c r="Q19" s="1" t="s">
        <v>1</v>
      </c>
      <c r="R19" s="1" t="s">
        <v>3</v>
      </c>
    </row>
    <row r="20" spans="1:18" x14ac:dyDescent="0.25">
      <c r="A20" s="1">
        <v>21</v>
      </c>
      <c r="B20" s="1">
        <v>8</v>
      </c>
      <c r="C20" s="1" t="s">
        <v>583</v>
      </c>
      <c r="D20" s="6">
        <v>9106</v>
      </c>
      <c r="E20" s="1">
        <v>240.5</v>
      </c>
      <c r="F20" s="1">
        <v>218.2</v>
      </c>
      <c r="G20" s="1">
        <v>256.60000000000002</v>
      </c>
      <c r="H20" s="1">
        <v>232.8</v>
      </c>
      <c r="I20" s="6">
        <v>8773</v>
      </c>
      <c r="J20" s="6">
        <v>8659</v>
      </c>
      <c r="K20" s="1" t="s">
        <v>482</v>
      </c>
      <c r="L20" s="1">
        <v>8.99</v>
      </c>
      <c r="M20" s="1" t="s">
        <v>584</v>
      </c>
      <c r="N20" s="1">
        <v>10.7</v>
      </c>
      <c r="O20" s="5">
        <f t="shared" si="0"/>
        <v>6.4007997951744064</v>
      </c>
      <c r="P20" s="5">
        <f t="shared" si="1"/>
        <v>28.115956912444961</v>
      </c>
      <c r="Q20" s="1" t="s">
        <v>1</v>
      </c>
      <c r="R20" s="1" t="s">
        <v>3</v>
      </c>
    </row>
    <row r="21" spans="1:18" x14ac:dyDescent="0.25">
      <c r="A21" s="1">
        <v>21</v>
      </c>
      <c r="B21" s="1">
        <v>9</v>
      </c>
      <c r="C21" s="1" t="s">
        <v>585</v>
      </c>
      <c r="D21" s="6">
        <v>10174</v>
      </c>
      <c r="E21" s="1">
        <v>268.7</v>
      </c>
      <c r="F21" s="1">
        <v>243.8</v>
      </c>
      <c r="G21" s="1">
        <v>286.7</v>
      </c>
      <c r="H21" s="1">
        <v>260.10000000000002</v>
      </c>
      <c r="I21" s="6">
        <v>9841</v>
      </c>
      <c r="J21" s="6">
        <v>9727</v>
      </c>
      <c r="K21" s="1" t="s">
        <v>490</v>
      </c>
      <c r="L21" s="1">
        <v>10.11</v>
      </c>
      <c r="M21" s="1" t="s">
        <v>586</v>
      </c>
      <c r="N21" s="1">
        <v>11.8</v>
      </c>
      <c r="O21" s="5">
        <f t="shared" si="0"/>
        <v>6.4007997951744064</v>
      </c>
      <c r="P21" s="5">
        <f t="shared" si="1"/>
        <v>27.836697791497077</v>
      </c>
      <c r="Q21" s="1" t="s">
        <v>1</v>
      </c>
      <c r="R21" s="1" t="s">
        <v>3</v>
      </c>
    </row>
    <row r="22" spans="1:18" x14ac:dyDescent="0.25">
      <c r="A22" s="1">
        <v>24</v>
      </c>
      <c r="B22" s="1">
        <v>3</v>
      </c>
      <c r="C22" s="1" t="s">
        <v>587</v>
      </c>
      <c r="D22" s="6">
        <v>5020</v>
      </c>
      <c r="E22" s="1">
        <v>132.6</v>
      </c>
      <c r="F22" s="1">
        <v>120.3</v>
      </c>
      <c r="G22" s="1">
        <v>141.4</v>
      </c>
      <c r="H22" s="1">
        <v>128.30000000000001</v>
      </c>
      <c r="I22" s="6">
        <v>4585</v>
      </c>
      <c r="J22" s="6">
        <v>4436</v>
      </c>
      <c r="K22" s="1" t="s">
        <v>553</v>
      </c>
      <c r="L22" s="1">
        <v>3.4</v>
      </c>
      <c r="M22" s="1" t="s">
        <v>588</v>
      </c>
      <c r="N22" s="1">
        <v>5.36</v>
      </c>
      <c r="O22" s="5">
        <f t="shared" si="0"/>
        <v>7.3151997659136079</v>
      </c>
      <c r="P22" s="5">
        <f t="shared" si="1"/>
        <v>28.185545679385804</v>
      </c>
      <c r="Q22" s="1" t="s">
        <v>1</v>
      </c>
      <c r="R22" s="1" t="s">
        <v>3</v>
      </c>
    </row>
    <row r="23" spans="1:18" x14ac:dyDescent="0.25">
      <c r="A23" s="1">
        <v>24</v>
      </c>
      <c r="B23" s="1">
        <v>4</v>
      </c>
      <c r="C23" s="1" t="s">
        <v>589</v>
      </c>
      <c r="D23" s="6">
        <v>6415</v>
      </c>
      <c r="E23" s="1">
        <v>169.5</v>
      </c>
      <c r="F23" s="1">
        <v>153.69999999999999</v>
      </c>
      <c r="G23" s="1">
        <v>180.8</v>
      </c>
      <c r="H23" s="1">
        <v>164</v>
      </c>
      <c r="I23" s="6">
        <v>5980</v>
      </c>
      <c r="J23" s="6">
        <v>5831</v>
      </c>
      <c r="K23" s="1" t="s">
        <v>477</v>
      </c>
      <c r="L23" s="1">
        <v>4.5199999999999996</v>
      </c>
      <c r="M23" s="1" t="s">
        <v>590</v>
      </c>
      <c r="N23" s="1">
        <v>6.49</v>
      </c>
      <c r="O23" s="5">
        <f t="shared" si="0"/>
        <v>7.3151997659136079</v>
      </c>
      <c r="P23" s="5">
        <f t="shared" si="1"/>
        <v>28.307108323463105</v>
      </c>
      <c r="Q23" s="1" t="s">
        <v>1</v>
      </c>
      <c r="R23" s="1" t="s">
        <v>3</v>
      </c>
    </row>
    <row r="24" spans="1:18" x14ac:dyDescent="0.25">
      <c r="A24" s="1">
        <v>24</v>
      </c>
      <c r="B24" s="1">
        <v>5</v>
      </c>
      <c r="C24" s="1" t="s">
        <v>591</v>
      </c>
      <c r="D24" s="6">
        <v>7811</v>
      </c>
      <c r="E24" s="1">
        <v>206.3</v>
      </c>
      <c r="F24" s="1">
        <v>187.2</v>
      </c>
      <c r="G24" s="1">
        <v>220.1</v>
      </c>
      <c r="H24" s="1">
        <v>199.6</v>
      </c>
      <c r="I24" s="6">
        <v>7376</v>
      </c>
      <c r="J24" s="6">
        <v>7227</v>
      </c>
      <c r="K24" s="1" t="s">
        <v>478</v>
      </c>
      <c r="L24" s="1">
        <v>5.63</v>
      </c>
      <c r="M24" s="1" t="s">
        <v>592</v>
      </c>
      <c r="N24" s="1">
        <v>7.59</v>
      </c>
      <c r="O24" s="5">
        <f t="shared" si="0"/>
        <v>7.3151997659136079</v>
      </c>
      <c r="P24" s="5">
        <f t="shared" si="1"/>
        <v>28.185545679385797</v>
      </c>
      <c r="Q24" s="1" t="s">
        <v>1</v>
      </c>
      <c r="R24" s="1" t="s">
        <v>3</v>
      </c>
    </row>
    <row r="25" spans="1:18" x14ac:dyDescent="0.25">
      <c r="A25" s="1">
        <v>24</v>
      </c>
      <c r="B25" s="1">
        <v>6</v>
      </c>
      <c r="C25" s="1" t="s">
        <v>593</v>
      </c>
      <c r="D25" s="6">
        <v>9206</v>
      </c>
      <c r="E25" s="1">
        <v>243.2</v>
      </c>
      <c r="F25" s="1">
        <v>220.6</v>
      </c>
      <c r="G25" s="1">
        <v>259.39999999999998</v>
      </c>
      <c r="H25" s="1">
        <v>235.3</v>
      </c>
      <c r="I25" s="6">
        <v>8771</v>
      </c>
      <c r="J25" s="6">
        <v>8622</v>
      </c>
      <c r="K25" s="1" t="s">
        <v>479</v>
      </c>
      <c r="L25" s="1">
        <v>6.75</v>
      </c>
      <c r="M25" s="1" t="s">
        <v>594</v>
      </c>
      <c r="N25" s="1">
        <v>8.7200000000000006</v>
      </c>
      <c r="O25" s="5">
        <f t="shared" si="0"/>
        <v>7.3151997659136079</v>
      </c>
      <c r="P25" s="5">
        <f t="shared" si="1"/>
        <v>28.307108323463105</v>
      </c>
      <c r="Q25" s="1" t="s">
        <v>1</v>
      </c>
      <c r="R25" s="1" t="s">
        <v>3</v>
      </c>
    </row>
    <row r="26" spans="1:18" x14ac:dyDescent="0.25">
      <c r="A26" s="1">
        <v>24</v>
      </c>
      <c r="B26" s="1">
        <v>7</v>
      </c>
      <c r="C26" s="1" t="s">
        <v>595</v>
      </c>
      <c r="D26" s="6">
        <v>10602</v>
      </c>
      <c r="E26" s="1">
        <v>280</v>
      </c>
      <c r="F26" s="1">
        <v>254.1</v>
      </c>
      <c r="G26" s="1">
        <v>298.7</v>
      </c>
      <c r="H26" s="1">
        <v>271</v>
      </c>
      <c r="I26" s="6">
        <v>10167</v>
      </c>
      <c r="J26" s="6">
        <v>10018</v>
      </c>
      <c r="K26" s="1" t="s">
        <v>480</v>
      </c>
      <c r="L26" s="1">
        <v>7.87</v>
      </c>
      <c r="M26" s="1" t="s">
        <v>596</v>
      </c>
      <c r="N26" s="1">
        <v>9.85</v>
      </c>
      <c r="O26" s="5">
        <f t="shared" si="0"/>
        <v>7.3151997659136079</v>
      </c>
      <c r="P26" s="5">
        <f t="shared" si="1"/>
        <v>28.428393772419099</v>
      </c>
      <c r="Q26" s="1" t="s">
        <v>1</v>
      </c>
      <c r="R26" s="1" t="s">
        <v>3</v>
      </c>
    </row>
    <row r="27" spans="1:18" x14ac:dyDescent="0.25">
      <c r="A27" s="1">
        <v>24</v>
      </c>
      <c r="B27" s="1">
        <v>8</v>
      </c>
      <c r="C27" s="1" t="s">
        <v>597</v>
      </c>
      <c r="D27" s="6">
        <v>11997</v>
      </c>
      <c r="E27" s="1">
        <v>316.89999999999998</v>
      </c>
      <c r="F27" s="1">
        <v>287.5</v>
      </c>
      <c r="G27" s="1">
        <v>338</v>
      </c>
      <c r="H27" s="1">
        <v>306.7</v>
      </c>
      <c r="I27" s="6">
        <v>11562</v>
      </c>
      <c r="J27" s="6">
        <v>11413</v>
      </c>
      <c r="K27" s="1" t="s">
        <v>482</v>
      </c>
      <c r="L27" s="1">
        <v>8.99</v>
      </c>
      <c r="M27" s="1" t="s">
        <v>598</v>
      </c>
      <c r="N27" s="1">
        <v>10.94</v>
      </c>
      <c r="O27" s="5">
        <f t="shared" si="0"/>
        <v>7.3151997659136079</v>
      </c>
      <c r="P27" s="5">
        <f t="shared" si="1"/>
        <v>28.063705986990211</v>
      </c>
      <c r="Q27" s="1" t="s">
        <v>1</v>
      </c>
      <c r="R27" s="1" t="s">
        <v>3</v>
      </c>
    </row>
    <row r="28" spans="1:18" x14ac:dyDescent="0.25">
      <c r="A28" s="1">
        <v>24</v>
      </c>
      <c r="B28" s="1">
        <v>9</v>
      </c>
      <c r="C28" s="1" t="s">
        <v>599</v>
      </c>
      <c r="D28" s="6">
        <v>13392</v>
      </c>
      <c r="E28" s="1">
        <v>353.8</v>
      </c>
      <c r="F28" s="1">
        <v>320.89999999999998</v>
      </c>
      <c r="G28" s="1">
        <v>377.4</v>
      </c>
      <c r="H28" s="1">
        <v>342.3</v>
      </c>
      <c r="I28" s="6">
        <v>12958</v>
      </c>
      <c r="J28" s="6">
        <v>12809</v>
      </c>
      <c r="K28" s="1" t="s">
        <v>490</v>
      </c>
      <c r="L28" s="1">
        <v>10.11</v>
      </c>
      <c r="M28" s="1" t="s">
        <v>600</v>
      </c>
      <c r="N28" s="1">
        <v>12.07</v>
      </c>
      <c r="O28" s="5">
        <f t="shared" si="0"/>
        <v>7.3151997659136079</v>
      </c>
      <c r="P28" s="5">
        <f t="shared" si="1"/>
        <v>28.185545679385807</v>
      </c>
      <c r="Q28" s="1" t="s">
        <v>1</v>
      </c>
      <c r="R28" s="1" t="s">
        <v>3</v>
      </c>
    </row>
    <row r="29" spans="1:18" x14ac:dyDescent="0.25">
      <c r="A29" s="1">
        <v>27</v>
      </c>
      <c r="B29" s="1">
        <v>3</v>
      </c>
      <c r="C29" s="1" t="s">
        <v>601</v>
      </c>
      <c r="D29" s="6">
        <v>6482</v>
      </c>
      <c r="E29" s="1">
        <v>171.2</v>
      </c>
      <c r="F29" s="1">
        <v>155.30000000000001</v>
      </c>
      <c r="G29" s="1">
        <v>182.6</v>
      </c>
      <c r="H29" s="1">
        <v>165.7</v>
      </c>
      <c r="I29" s="6">
        <v>5931</v>
      </c>
      <c r="J29" s="6">
        <v>5743</v>
      </c>
      <c r="K29" s="1" t="s">
        <v>553</v>
      </c>
      <c r="L29" s="1">
        <v>3.4</v>
      </c>
      <c r="M29" s="1" t="s">
        <v>478</v>
      </c>
      <c r="N29" s="1">
        <v>5.64</v>
      </c>
      <c r="O29" s="5">
        <f t="shared" si="0"/>
        <v>8.2295997366528084</v>
      </c>
      <c r="P29" s="5">
        <f t="shared" si="1"/>
        <v>28.562830111682899</v>
      </c>
      <c r="Q29" s="1" t="s">
        <v>1</v>
      </c>
      <c r="R29" s="1" t="s">
        <v>3</v>
      </c>
    </row>
    <row r="30" spans="1:18" x14ac:dyDescent="0.25">
      <c r="A30" s="1">
        <v>27</v>
      </c>
      <c r="B30" s="1">
        <v>4</v>
      </c>
      <c r="C30" s="1" t="s">
        <v>602</v>
      </c>
      <c r="D30" s="6">
        <v>8248</v>
      </c>
      <c r="E30" s="1">
        <v>217.9</v>
      </c>
      <c r="F30" s="1">
        <v>197.7</v>
      </c>
      <c r="G30" s="1">
        <v>232.4</v>
      </c>
      <c r="H30" s="1">
        <v>210.8</v>
      </c>
      <c r="I30" s="6">
        <v>7698</v>
      </c>
      <c r="J30" s="6">
        <v>7509</v>
      </c>
      <c r="K30" s="1" t="s">
        <v>477</v>
      </c>
      <c r="L30" s="1">
        <v>4.5199999999999996</v>
      </c>
      <c r="M30" s="1" t="s">
        <v>15</v>
      </c>
      <c r="N30" s="1">
        <v>6.74</v>
      </c>
      <c r="O30" s="5">
        <f t="shared" si="0"/>
        <v>8.2295997366528084</v>
      </c>
      <c r="P30" s="5">
        <f t="shared" si="1"/>
        <v>28.347567612849552</v>
      </c>
      <c r="Q30" s="1" t="s">
        <v>1</v>
      </c>
      <c r="R30" s="1" t="s">
        <v>3</v>
      </c>
    </row>
    <row r="31" spans="1:18" x14ac:dyDescent="0.25">
      <c r="A31" s="1">
        <v>27</v>
      </c>
      <c r="B31" s="1">
        <v>5</v>
      </c>
      <c r="C31" s="1" t="s">
        <v>603</v>
      </c>
      <c r="D31" s="6">
        <v>10015</v>
      </c>
      <c r="E31" s="1">
        <v>264.5</v>
      </c>
      <c r="F31" s="1">
        <v>240</v>
      </c>
      <c r="G31" s="1">
        <v>282.2</v>
      </c>
      <c r="H31" s="1">
        <v>256</v>
      </c>
      <c r="I31" s="6">
        <v>9464</v>
      </c>
      <c r="J31" s="6">
        <v>9276</v>
      </c>
      <c r="K31" s="1" t="s">
        <v>478</v>
      </c>
      <c r="L31" s="1">
        <v>5.63</v>
      </c>
      <c r="M31" s="1" t="s">
        <v>480</v>
      </c>
      <c r="N31" s="1">
        <v>7.86</v>
      </c>
      <c r="O31" s="5">
        <f t="shared" si="0"/>
        <v>8.2295997366528084</v>
      </c>
      <c r="P31" s="5">
        <f t="shared" si="1"/>
        <v>28.455308436720376</v>
      </c>
      <c r="Q31" s="1" t="s">
        <v>1</v>
      </c>
      <c r="R31" s="1" t="s">
        <v>3</v>
      </c>
    </row>
    <row r="32" spans="1:18" x14ac:dyDescent="0.25">
      <c r="A32" s="1">
        <v>27</v>
      </c>
      <c r="B32" s="1">
        <v>6</v>
      </c>
      <c r="C32" s="1" t="s">
        <v>604</v>
      </c>
      <c r="D32" s="6">
        <v>11781</v>
      </c>
      <c r="E32" s="1">
        <v>311.2</v>
      </c>
      <c r="F32" s="1">
        <v>282.3</v>
      </c>
      <c r="G32" s="1">
        <v>332</v>
      </c>
      <c r="H32" s="1">
        <v>301.10000000000002</v>
      </c>
      <c r="I32" s="6">
        <v>11231</v>
      </c>
      <c r="J32" s="6">
        <v>11042</v>
      </c>
      <c r="K32" s="1" t="s">
        <v>479</v>
      </c>
      <c r="L32" s="1">
        <v>6.75</v>
      </c>
      <c r="M32" s="1" t="s">
        <v>482</v>
      </c>
      <c r="N32" s="1">
        <v>8.99</v>
      </c>
      <c r="O32" s="5">
        <f t="shared" si="0"/>
        <v>8.2295997366528084</v>
      </c>
      <c r="P32" s="5">
        <f t="shared" si="1"/>
        <v>28.562830111682903</v>
      </c>
      <c r="Q32" s="1" t="s">
        <v>1</v>
      </c>
      <c r="R32" s="1" t="s">
        <v>3</v>
      </c>
    </row>
    <row r="33" spans="1:18" x14ac:dyDescent="0.25">
      <c r="A33" s="1">
        <v>27</v>
      </c>
      <c r="B33" s="1">
        <v>7</v>
      </c>
      <c r="C33" s="1" t="s">
        <v>605</v>
      </c>
      <c r="D33" s="6">
        <v>13548</v>
      </c>
      <c r="E33" s="1">
        <v>357.9</v>
      </c>
      <c r="F33" s="1">
        <v>324.7</v>
      </c>
      <c r="G33" s="1">
        <v>381.7</v>
      </c>
      <c r="H33" s="1">
        <v>346.3</v>
      </c>
      <c r="I33" s="6">
        <v>12997</v>
      </c>
      <c r="J33" s="6">
        <v>12809</v>
      </c>
      <c r="K33" s="1" t="s">
        <v>480</v>
      </c>
      <c r="L33" s="1">
        <v>7.87</v>
      </c>
      <c r="M33" s="1" t="s">
        <v>21</v>
      </c>
      <c r="N33" s="1">
        <v>10.09</v>
      </c>
      <c r="O33" s="5">
        <f t="shared" si="0"/>
        <v>8.2295997366528084</v>
      </c>
      <c r="P33" s="5">
        <f t="shared" si="1"/>
        <v>28.347567612849542</v>
      </c>
      <c r="Q33" s="1" t="s">
        <v>1</v>
      </c>
      <c r="R33" s="1" t="s">
        <v>3</v>
      </c>
    </row>
    <row r="34" spans="1:18" x14ac:dyDescent="0.25">
      <c r="A34" s="1">
        <v>27</v>
      </c>
      <c r="B34" s="1">
        <v>8</v>
      </c>
      <c r="C34" s="1" t="s">
        <v>606</v>
      </c>
      <c r="D34" s="6">
        <v>15314</v>
      </c>
      <c r="E34" s="1">
        <v>404.5</v>
      </c>
      <c r="F34" s="1">
        <v>367</v>
      </c>
      <c r="G34" s="1">
        <v>431.5</v>
      </c>
      <c r="H34" s="1">
        <v>391.5</v>
      </c>
      <c r="I34" s="6">
        <v>14764</v>
      </c>
      <c r="J34" s="6">
        <v>14575</v>
      </c>
      <c r="K34" s="1" t="s">
        <v>482</v>
      </c>
      <c r="L34" s="1">
        <v>8.99</v>
      </c>
      <c r="M34" s="1" t="s">
        <v>515</v>
      </c>
      <c r="N34" s="1">
        <v>11.22</v>
      </c>
      <c r="O34" s="5">
        <f t="shared" si="0"/>
        <v>8.2295997366528084</v>
      </c>
      <c r="P34" s="5">
        <f t="shared" si="1"/>
        <v>28.455308436720376</v>
      </c>
      <c r="Q34" s="1" t="s">
        <v>1</v>
      </c>
      <c r="R34" s="1" t="s">
        <v>3</v>
      </c>
    </row>
    <row r="35" spans="1:18" x14ac:dyDescent="0.25">
      <c r="A35" s="1">
        <v>27</v>
      </c>
      <c r="B35" s="1">
        <v>9</v>
      </c>
      <c r="C35" s="1" t="s">
        <v>607</v>
      </c>
      <c r="D35" s="6">
        <v>17081</v>
      </c>
      <c r="E35" s="1">
        <v>451.2</v>
      </c>
      <c r="F35" s="1">
        <v>409.3</v>
      </c>
      <c r="G35" s="1">
        <v>481.3</v>
      </c>
      <c r="H35" s="1">
        <v>436.6</v>
      </c>
      <c r="I35" s="6">
        <v>16530</v>
      </c>
      <c r="J35" s="6">
        <v>16342</v>
      </c>
      <c r="K35" s="1" t="s">
        <v>490</v>
      </c>
      <c r="L35" s="1">
        <v>10.11</v>
      </c>
      <c r="M35" s="1" t="s">
        <v>516</v>
      </c>
      <c r="N35" s="1">
        <v>12.34</v>
      </c>
      <c r="O35" s="5">
        <f t="shared" si="0"/>
        <v>8.2295997366528084</v>
      </c>
      <c r="P35" s="5">
        <f t="shared" si="1"/>
        <v>28.455308436720376</v>
      </c>
      <c r="Q35" s="1" t="s">
        <v>1</v>
      </c>
      <c r="R35" s="1" t="s">
        <v>3</v>
      </c>
    </row>
    <row r="36" spans="1:18" x14ac:dyDescent="0.25">
      <c r="A36" s="1">
        <v>27</v>
      </c>
      <c r="B36" s="1">
        <v>10</v>
      </c>
      <c r="C36" s="1" t="s">
        <v>608</v>
      </c>
      <c r="D36" s="6">
        <v>18847</v>
      </c>
      <c r="E36" s="1">
        <v>497.9</v>
      </c>
      <c r="F36" s="1">
        <v>451.7</v>
      </c>
      <c r="G36" s="1">
        <v>531</v>
      </c>
      <c r="H36" s="1">
        <v>481.8</v>
      </c>
      <c r="I36" s="6">
        <v>18297</v>
      </c>
      <c r="J36" s="6">
        <v>18108</v>
      </c>
      <c r="K36" s="1" t="s">
        <v>515</v>
      </c>
      <c r="L36" s="1">
        <v>11.22</v>
      </c>
      <c r="M36" s="1" t="s">
        <v>27</v>
      </c>
      <c r="N36" s="1">
        <v>13.44</v>
      </c>
      <c r="O36" s="5">
        <f t="shared" si="0"/>
        <v>8.2295997366528084</v>
      </c>
      <c r="P36" s="5">
        <f t="shared" si="1"/>
        <v>28.347567612849534</v>
      </c>
      <c r="Q36" s="1" t="s">
        <v>1</v>
      </c>
      <c r="R36" s="1" t="s">
        <v>3</v>
      </c>
    </row>
    <row r="37" spans="1:18" x14ac:dyDescent="0.25">
      <c r="A37" s="1">
        <v>30</v>
      </c>
      <c r="B37" s="1">
        <v>4</v>
      </c>
      <c r="C37" s="1" t="s">
        <v>609</v>
      </c>
      <c r="D37" s="6">
        <v>10342</v>
      </c>
      <c r="E37" s="1">
        <v>273.2</v>
      </c>
      <c r="F37" s="1">
        <v>247.8</v>
      </c>
      <c r="G37" s="1">
        <v>291.39999999999998</v>
      </c>
      <c r="H37" s="1">
        <v>264.39999999999998</v>
      </c>
      <c r="I37" s="6">
        <v>9662</v>
      </c>
      <c r="J37" s="6">
        <v>9430</v>
      </c>
      <c r="K37" s="1" t="s">
        <v>477</v>
      </c>
      <c r="L37" s="1">
        <v>4.5199999999999996</v>
      </c>
      <c r="M37" s="1" t="s">
        <v>610</v>
      </c>
      <c r="N37" s="1">
        <v>7.01</v>
      </c>
      <c r="O37" s="5">
        <f t="shared" si="0"/>
        <v>9.143999707392009</v>
      </c>
      <c r="P37" s="5">
        <f t="shared" si="1"/>
        <v>28.57357022258158</v>
      </c>
      <c r="Q37" s="1" t="s">
        <v>1</v>
      </c>
      <c r="R37" s="1" t="s">
        <v>3</v>
      </c>
    </row>
    <row r="38" spans="1:18" x14ac:dyDescent="0.25">
      <c r="A38" s="1">
        <v>30</v>
      </c>
      <c r="B38" s="1">
        <v>5</v>
      </c>
      <c r="C38" s="1" t="s">
        <v>611</v>
      </c>
      <c r="D38" s="6">
        <v>12523</v>
      </c>
      <c r="E38" s="1">
        <v>330.8</v>
      </c>
      <c r="F38" s="1">
        <v>300.10000000000002</v>
      </c>
      <c r="G38" s="1">
        <v>352.9</v>
      </c>
      <c r="H38" s="1">
        <v>320.10000000000002</v>
      </c>
      <c r="I38" s="6">
        <v>11843</v>
      </c>
      <c r="J38" s="6">
        <v>11611</v>
      </c>
      <c r="K38" s="1" t="s">
        <v>478</v>
      </c>
      <c r="L38" s="1">
        <v>5.63</v>
      </c>
      <c r="M38" s="1" t="s">
        <v>612</v>
      </c>
      <c r="N38" s="1">
        <v>8.14</v>
      </c>
      <c r="O38" s="5">
        <f t="shared" si="0"/>
        <v>9.143999707392009</v>
      </c>
      <c r="P38" s="5">
        <f t="shared" si="1"/>
        <v>28.766517232373452</v>
      </c>
      <c r="Q38" s="1" t="s">
        <v>1</v>
      </c>
      <c r="R38" s="1" t="s">
        <v>3</v>
      </c>
    </row>
    <row r="39" spans="1:18" x14ac:dyDescent="0.25">
      <c r="A39" s="1">
        <v>30</v>
      </c>
      <c r="B39" s="1">
        <v>6</v>
      </c>
      <c r="C39" s="1" t="s">
        <v>613</v>
      </c>
      <c r="D39" s="6">
        <v>14704</v>
      </c>
      <c r="E39" s="1">
        <v>388.4</v>
      </c>
      <c r="F39" s="1">
        <v>352.4</v>
      </c>
      <c r="G39" s="1">
        <v>414.3</v>
      </c>
      <c r="H39" s="1">
        <v>375.9</v>
      </c>
      <c r="I39" s="6">
        <v>14024</v>
      </c>
      <c r="J39" s="6">
        <v>13792</v>
      </c>
      <c r="K39" s="1" t="s">
        <v>479</v>
      </c>
      <c r="L39" s="1">
        <v>6.75</v>
      </c>
      <c r="M39" s="1" t="s">
        <v>614</v>
      </c>
      <c r="N39" s="1">
        <v>9.24</v>
      </c>
      <c r="O39" s="5">
        <f t="shared" si="0"/>
        <v>9.143999707392009</v>
      </c>
      <c r="P39" s="5">
        <f t="shared" si="1"/>
        <v>28.57357022258158</v>
      </c>
      <c r="Q39" s="1" t="s">
        <v>1</v>
      </c>
      <c r="R39" s="1" t="s">
        <v>3</v>
      </c>
    </row>
    <row r="40" spans="1:18" x14ac:dyDescent="0.25">
      <c r="A40" s="1">
        <v>30</v>
      </c>
      <c r="B40" s="1">
        <v>7</v>
      </c>
      <c r="C40" s="1" t="s">
        <v>615</v>
      </c>
      <c r="D40" s="6">
        <v>16886</v>
      </c>
      <c r="E40" s="1">
        <v>446</v>
      </c>
      <c r="F40" s="1">
        <v>404.6</v>
      </c>
      <c r="G40" s="1">
        <v>475.8</v>
      </c>
      <c r="H40" s="1">
        <v>431.6</v>
      </c>
      <c r="I40" s="6">
        <v>16206</v>
      </c>
      <c r="J40" s="6">
        <v>15973</v>
      </c>
      <c r="K40" s="1" t="s">
        <v>480</v>
      </c>
      <c r="L40" s="1">
        <v>7.87</v>
      </c>
      <c r="M40" s="1" t="s">
        <v>616</v>
      </c>
      <c r="N40" s="1">
        <v>10.36</v>
      </c>
      <c r="O40" s="5">
        <f t="shared" si="0"/>
        <v>9.143999707392009</v>
      </c>
      <c r="P40" s="5">
        <f t="shared" si="1"/>
        <v>28.573570222581569</v>
      </c>
      <c r="Q40" s="1" t="s">
        <v>1</v>
      </c>
      <c r="R40" s="1" t="s">
        <v>3</v>
      </c>
    </row>
    <row r="41" spans="1:18" x14ac:dyDescent="0.25">
      <c r="A41" s="1">
        <v>30</v>
      </c>
      <c r="B41" s="1">
        <v>8</v>
      </c>
      <c r="C41" s="1" t="s">
        <v>617</v>
      </c>
      <c r="D41" s="6">
        <v>19067</v>
      </c>
      <c r="E41" s="1">
        <v>503.7</v>
      </c>
      <c r="F41" s="1">
        <v>456.9</v>
      </c>
      <c r="G41" s="1">
        <v>537.20000000000005</v>
      </c>
      <c r="H41" s="1">
        <v>487.4</v>
      </c>
      <c r="I41" s="6">
        <v>18387</v>
      </c>
      <c r="J41" s="6">
        <v>18155</v>
      </c>
      <c r="K41" s="1" t="s">
        <v>482</v>
      </c>
      <c r="L41" s="1">
        <v>8.99</v>
      </c>
      <c r="M41" s="1" t="s">
        <v>618</v>
      </c>
      <c r="N41" s="1">
        <v>11.49</v>
      </c>
      <c r="O41" s="5">
        <f t="shared" si="0"/>
        <v>9.143999707392009</v>
      </c>
      <c r="P41" s="5">
        <f t="shared" si="1"/>
        <v>28.670132550695541</v>
      </c>
      <c r="Q41" s="1" t="s">
        <v>1</v>
      </c>
      <c r="R41" s="1" t="s">
        <v>3</v>
      </c>
    </row>
    <row r="42" spans="1:18" x14ac:dyDescent="0.25">
      <c r="A42" s="1">
        <v>30</v>
      </c>
      <c r="B42" s="1">
        <v>9</v>
      </c>
      <c r="C42" s="1" t="s">
        <v>619</v>
      </c>
      <c r="D42" s="6">
        <v>21248</v>
      </c>
      <c r="E42" s="1">
        <v>561.29999999999995</v>
      </c>
      <c r="F42" s="1">
        <v>509.2</v>
      </c>
      <c r="G42" s="1">
        <v>598.70000000000005</v>
      </c>
      <c r="H42" s="1">
        <v>543.1</v>
      </c>
      <c r="I42" s="6">
        <v>20568</v>
      </c>
      <c r="J42" s="6">
        <v>20336</v>
      </c>
      <c r="K42" s="1" t="s">
        <v>490</v>
      </c>
      <c r="L42" s="1">
        <v>10.11</v>
      </c>
      <c r="M42" s="1" t="s">
        <v>620</v>
      </c>
      <c r="N42" s="1">
        <v>12.59</v>
      </c>
      <c r="O42" s="5">
        <f t="shared" si="0"/>
        <v>9.143999707392009</v>
      </c>
      <c r="P42" s="5">
        <f t="shared" si="1"/>
        <v>28.476830306504954</v>
      </c>
      <c r="Q42" s="1" t="s">
        <v>1</v>
      </c>
      <c r="R42" s="1" t="s">
        <v>3</v>
      </c>
    </row>
    <row r="43" spans="1:18" x14ac:dyDescent="0.25">
      <c r="A43" s="1">
        <v>30</v>
      </c>
      <c r="B43" s="1">
        <v>10</v>
      </c>
      <c r="C43" s="1" t="s">
        <v>621</v>
      </c>
      <c r="D43" s="6">
        <v>23429</v>
      </c>
      <c r="E43" s="1">
        <v>618.9</v>
      </c>
      <c r="F43" s="1">
        <v>561.5</v>
      </c>
      <c r="G43" s="1">
        <v>660.1</v>
      </c>
      <c r="H43" s="1">
        <v>598.9</v>
      </c>
      <c r="I43" s="6">
        <v>22749</v>
      </c>
      <c r="J43" s="6">
        <v>22517</v>
      </c>
      <c r="K43" s="1" t="s">
        <v>515</v>
      </c>
      <c r="L43" s="1">
        <v>11.22</v>
      </c>
      <c r="M43" s="1" t="s">
        <v>622</v>
      </c>
      <c r="N43" s="1">
        <v>13.72</v>
      </c>
      <c r="O43" s="5">
        <f t="shared" si="0"/>
        <v>9.143999707392009</v>
      </c>
      <c r="P43" s="5">
        <f t="shared" si="1"/>
        <v>28.670132550695541</v>
      </c>
      <c r="Q43" s="1" t="s">
        <v>1</v>
      </c>
      <c r="R43" s="1" t="s">
        <v>3</v>
      </c>
    </row>
    <row r="44" spans="1:18" x14ac:dyDescent="0.25">
      <c r="A44" s="1">
        <v>33</v>
      </c>
      <c r="B44" s="1">
        <v>4</v>
      </c>
      <c r="C44" s="1" t="s">
        <v>623</v>
      </c>
      <c r="D44" s="6">
        <v>12706</v>
      </c>
      <c r="E44" s="1">
        <v>335.6</v>
      </c>
      <c r="F44" s="1">
        <v>304.5</v>
      </c>
      <c r="G44" s="1">
        <v>358</v>
      </c>
      <c r="H44" s="1">
        <v>324.8</v>
      </c>
      <c r="I44" s="6">
        <v>11883</v>
      </c>
      <c r="J44" s="6">
        <v>11602</v>
      </c>
      <c r="K44" s="1" t="s">
        <v>477</v>
      </c>
      <c r="L44" s="1">
        <v>4.5199999999999996</v>
      </c>
      <c r="M44" s="1" t="s">
        <v>624</v>
      </c>
      <c r="N44" s="1">
        <v>7.28</v>
      </c>
      <c r="O44" s="5">
        <f t="shared" si="0"/>
        <v>10.058399678131209</v>
      </c>
      <c r="P44" s="5">
        <f t="shared" si="1"/>
        <v>28.757762330802848</v>
      </c>
      <c r="Q44" s="1" t="s">
        <v>1</v>
      </c>
      <c r="R44" s="1" t="s">
        <v>3</v>
      </c>
    </row>
    <row r="45" spans="1:18" x14ac:dyDescent="0.25">
      <c r="A45" s="1">
        <v>33</v>
      </c>
      <c r="B45" s="1">
        <v>5</v>
      </c>
      <c r="C45" s="1" t="s">
        <v>625</v>
      </c>
      <c r="D45" s="6">
        <v>15345</v>
      </c>
      <c r="E45" s="1">
        <v>405.4</v>
      </c>
      <c r="F45" s="1">
        <v>367.7</v>
      </c>
      <c r="G45" s="1">
        <v>432.4</v>
      </c>
      <c r="H45" s="1">
        <v>392.2</v>
      </c>
      <c r="I45" s="6">
        <v>14523</v>
      </c>
      <c r="J45" s="6">
        <v>14241</v>
      </c>
      <c r="K45" s="1" t="s">
        <v>478</v>
      </c>
      <c r="L45" s="1">
        <v>5.63</v>
      </c>
      <c r="M45" s="1" t="s">
        <v>626</v>
      </c>
      <c r="N45" s="1">
        <v>8.3800000000000008</v>
      </c>
      <c r="O45" s="5">
        <f t="shared" si="0"/>
        <v>10.058399678131209</v>
      </c>
      <c r="P45" s="5">
        <f t="shared" si="1"/>
        <v>28.670132550695556</v>
      </c>
      <c r="Q45" s="1" t="s">
        <v>1</v>
      </c>
      <c r="R45" s="1" t="s">
        <v>3</v>
      </c>
    </row>
    <row r="46" spans="1:18" x14ac:dyDescent="0.25">
      <c r="A46" s="1">
        <v>33</v>
      </c>
      <c r="B46" s="1">
        <v>6</v>
      </c>
      <c r="C46" s="1" t="s">
        <v>627</v>
      </c>
      <c r="D46" s="6">
        <v>17985</v>
      </c>
      <c r="E46" s="1">
        <v>475.1</v>
      </c>
      <c r="F46" s="1">
        <v>431</v>
      </c>
      <c r="G46" s="1">
        <v>506.7</v>
      </c>
      <c r="H46" s="1">
        <v>459.7</v>
      </c>
      <c r="I46" s="6">
        <v>17162</v>
      </c>
      <c r="J46" s="6">
        <v>16881</v>
      </c>
      <c r="K46" s="1" t="s">
        <v>479</v>
      </c>
      <c r="L46" s="1">
        <v>6.75</v>
      </c>
      <c r="M46" s="1" t="s">
        <v>628</v>
      </c>
      <c r="N46" s="1">
        <v>9.51</v>
      </c>
      <c r="O46" s="5">
        <f t="shared" si="0"/>
        <v>10.058399678131209</v>
      </c>
      <c r="P46" s="5">
        <f t="shared" si="1"/>
        <v>28.757762330802844</v>
      </c>
      <c r="Q46" s="1" t="s">
        <v>1</v>
      </c>
      <c r="R46" s="1" t="s">
        <v>3</v>
      </c>
    </row>
    <row r="47" spans="1:18" x14ac:dyDescent="0.25">
      <c r="A47" s="1">
        <v>33</v>
      </c>
      <c r="B47" s="1">
        <v>7</v>
      </c>
      <c r="C47" s="1" t="s">
        <v>629</v>
      </c>
      <c r="D47" s="6">
        <v>20625</v>
      </c>
      <c r="E47" s="1">
        <v>544.79999999999995</v>
      </c>
      <c r="F47" s="1">
        <v>494.2</v>
      </c>
      <c r="G47" s="1">
        <v>581.1</v>
      </c>
      <c r="H47" s="1">
        <v>527.20000000000005</v>
      </c>
      <c r="I47" s="6">
        <v>19802</v>
      </c>
      <c r="J47" s="6">
        <v>19521</v>
      </c>
      <c r="K47" s="1" t="s">
        <v>480</v>
      </c>
      <c r="L47" s="1">
        <v>7.87</v>
      </c>
      <c r="M47" s="1" t="s">
        <v>630</v>
      </c>
      <c r="N47" s="1">
        <v>10.64</v>
      </c>
      <c r="O47" s="5">
        <f t="shared" si="0"/>
        <v>10.058399678131209</v>
      </c>
      <c r="P47" s="5">
        <f t="shared" si="1"/>
        <v>28.845245254730511</v>
      </c>
      <c r="Q47" s="1" t="s">
        <v>1</v>
      </c>
      <c r="R47" s="1" t="s">
        <v>3</v>
      </c>
    </row>
    <row r="48" spans="1:18" x14ac:dyDescent="0.25">
      <c r="A48" s="1">
        <v>33</v>
      </c>
      <c r="B48" s="1">
        <v>8</v>
      </c>
      <c r="C48" s="1" t="s">
        <v>631</v>
      </c>
      <c r="D48" s="6">
        <v>23264</v>
      </c>
      <c r="E48" s="1">
        <v>614.5</v>
      </c>
      <c r="F48" s="1">
        <v>557.5</v>
      </c>
      <c r="G48" s="1">
        <v>655.5</v>
      </c>
      <c r="H48" s="1">
        <v>594.70000000000005</v>
      </c>
      <c r="I48" s="6">
        <v>22441</v>
      </c>
      <c r="J48" s="6">
        <v>22160</v>
      </c>
      <c r="K48" s="1" t="s">
        <v>482</v>
      </c>
      <c r="L48" s="1">
        <v>8.99</v>
      </c>
      <c r="M48" s="1" t="s">
        <v>632</v>
      </c>
      <c r="N48" s="1">
        <v>11.73</v>
      </c>
      <c r="O48" s="5">
        <f t="shared" si="0"/>
        <v>10.058399678131209</v>
      </c>
      <c r="P48" s="5">
        <f t="shared" si="1"/>
        <v>28.582355955301193</v>
      </c>
      <c r="Q48" s="1" t="s">
        <v>1</v>
      </c>
      <c r="R48" s="1" t="s">
        <v>3</v>
      </c>
    </row>
    <row r="49" spans="1:18" x14ac:dyDescent="0.25">
      <c r="A49" s="1">
        <v>33</v>
      </c>
      <c r="B49" s="1">
        <v>9</v>
      </c>
      <c r="C49" s="1" t="s">
        <v>633</v>
      </c>
      <c r="D49" s="6">
        <v>25904</v>
      </c>
      <c r="E49" s="1">
        <v>684.3</v>
      </c>
      <c r="F49" s="1">
        <v>620.79999999999995</v>
      </c>
      <c r="G49" s="1">
        <v>729.9</v>
      </c>
      <c r="H49" s="1">
        <v>662.1</v>
      </c>
      <c r="I49" s="6">
        <v>25081</v>
      </c>
      <c r="J49" s="6">
        <v>24800</v>
      </c>
      <c r="K49" s="1" t="s">
        <v>490</v>
      </c>
      <c r="L49" s="1">
        <v>10.11</v>
      </c>
      <c r="M49" s="1" t="s">
        <v>634</v>
      </c>
      <c r="N49" s="1">
        <v>12.86</v>
      </c>
      <c r="O49" s="5">
        <f t="shared" si="0"/>
        <v>10.058399678131209</v>
      </c>
      <c r="P49" s="5">
        <f t="shared" si="1"/>
        <v>28.670132550695541</v>
      </c>
      <c r="Q49" s="1" t="s">
        <v>1</v>
      </c>
      <c r="R49" s="1" t="s">
        <v>3</v>
      </c>
    </row>
    <row r="50" spans="1:18" x14ac:dyDescent="0.25">
      <c r="A50" s="1">
        <v>33</v>
      </c>
      <c r="B50" s="1">
        <v>10</v>
      </c>
      <c r="C50" s="1" t="s">
        <v>635</v>
      </c>
      <c r="D50" s="6">
        <v>28543</v>
      </c>
      <c r="E50" s="1">
        <v>754</v>
      </c>
      <c r="F50" s="1">
        <v>684</v>
      </c>
      <c r="G50" s="1">
        <v>804.3</v>
      </c>
      <c r="H50" s="1">
        <v>729.6</v>
      </c>
      <c r="I50" s="6">
        <v>27721</v>
      </c>
      <c r="J50" s="6">
        <v>27440</v>
      </c>
      <c r="K50" s="1" t="s">
        <v>515</v>
      </c>
      <c r="L50" s="1">
        <v>11.22</v>
      </c>
      <c r="M50" s="1" t="s">
        <v>636</v>
      </c>
      <c r="N50" s="1">
        <v>13.99</v>
      </c>
      <c r="O50" s="5">
        <f t="shared" si="0"/>
        <v>10.058399678131209</v>
      </c>
      <c r="P50" s="5">
        <f t="shared" si="1"/>
        <v>28.8452452547305</v>
      </c>
      <c r="Q50" s="1" t="s">
        <v>1</v>
      </c>
      <c r="R50" s="1" t="s">
        <v>3</v>
      </c>
    </row>
    <row r="51" spans="1:18" x14ac:dyDescent="0.25">
      <c r="A51" s="1">
        <v>36</v>
      </c>
      <c r="B51" s="1">
        <v>4</v>
      </c>
      <c r="C51" s="1" t="s">
        <v>637</v>
      </c>
      <c r="D51" s="6">
        <v>15349</v>
      </c>
      <c r="E51" s="1">
        <v>405.5</v>
      </c>
      <c r="F51" s="1">
        <v>367.8</v>
      </c>
      <c r="G51" s="1">
        <v>432.5</v>
      </c>
      <c r="H51" s="1">
        <v>392.3</v>
      </c>
      <c r="I51" s="6">
        <v>14370</v>
      </c>
      <c r="J51" s="6">
        <v>14035</v>
      </c>
      <c r="K51" s="1" t="s">
        <v>477</v>
      </c>
      <c r="L51" s="1">
        <v>4.5199999999999996</v>
      </c>
      <c r="M51" s="1" t="s">
        <v>638</v>
      </c>
      <c r="N51" s="1">
        <v>7.53</v>
      </c>
      <c r="O51" s="5">
        <f t="shared" si="0"/>
        <v>10.972799648870412</v>
      </c>
      <c r="P51" s="5">
        <f t="shared" si="1"/>
        <v>28.75046545767248</v>
      </c>
      <c r="Q51" s="1" t="s">
        <v>1</v>
      </c>
      <c r="R51" s="1" t="s">
        <v>3</v>
      </c>
    </row>
    <row r="52" spans="1:18" x14ac:dyDescent="0.25">
      <c r="A52" s="1">
        <v>36</v>
      </c>
      <c r="B52" s="1">
        <v>5</v>
      </c>
      <c r="C52" s="1" t="s">
        <v>639</v>
      </c>
      <c r="D52" s="6">
        <v>18491</v>
      </c>
      <c r="E52" s="1">
        <v>488.4</v>
      </c>
      <c r="F52" s="1">
        <v>443.1</v>
      </c>
      <c r="G52" s="1">
        <v>521</v>
      </c>
      <c r="H52" s="1">
        <v>472.7</v>
      </c>
      <c r="I52" s="6">
        <v>17512</v>
      </c>
      <c r="J52" s="6">
        <v>17177</v>
      </c>
      <c r="K52" s="1" t="s">
        <v>478</v>
      </c>
      <c r="L52" s="1">
        <v>5.63</v>
      </c>
      <c r="M52" s="1" t="s">
        <v>640</v>
      </c>
      <c r="N52" s="1">
        <v>8.66</v>
      </c>
      <c r="O52" s="5">
        <f t="shared" si="0"/>
        <v>10.972799648870412</v>
      </c>
      <c r="P52" s="5">
        <f t="shared" si="1"/>
        <v>28.91076105033132</v>
      </c>
      <c r="Q52" s="1" t="s">
        <v>1</v>
      </c>
      <c r="R52" s="1" t="s">
        <v>3</v>
      </c>
    </row>
    <row r="53" spans="1:18" x14ac:dyDescent="0.25">
      <c r="A53" s="1">
        <v>36</v>
      </c>
      <c r="B53" s="1">
        <v>6</v>
      </c>
      <c r="C53" s="1" t="s">
        <v>641</v>
      </c>
      <c r="D53" s="6">
        <v>21633</v>
      </c>
      <c r="E53" s="1">
        <v>571.4</v>
      </c>
      <c r="F53" s="1">
        <v>518.4</v>
      </c>
      <c r="G53" s="1">
        <v>609.5</v>
      </c>
      <c r="H53" s="1">
        <v>553</v>
      </c>
      <c r="I53" s="6">
        <v>20653</v>
      </c>
      <c r="J53" s="6">
        <v>20319</v>
      </c>
      <c r="K53" s="1" t="s">
        <v>479</v>
      </c>
      <c r="L53" s="1">
        <v>6.75</v>
      </c>
      <c r="M53" s="1" t="s">
        <v>642</v>
      </c>
      <c r="N53" s="1">
        <v>9.75</v>
      </c>
      <c r="O53" s="5">
        <f t="shared" si="0"/>
        <v>10.972799648870412</v>
      </c>
      <c r="P53" s="5">
        <f t="shared" si="1"/>
        <v>28.670132550695541</v>
      </c>
      <c r="Q53" s="1" t="s">
        <v>1</v>
      </c>
      <c r="R53" s="1" t="s">
        <v>3</v>
      </c>
    </row>
    <row r="54" spans="1:18" x14ac:dyDescent="0.25">
      <c r="A54" s="1">
        <v>36</v>
      </c>
      <c r="B54" s="1">
        <v>7</v>
      </c>
      <c r="C54" s="1" t="s">
        <v>643</v>
      </c>
      <c r="D54" s="6">
        <v>24774</v>
      </c>
      <c r="E54" s="1">
        <v>654.4</v>
      </c>
      <c r="F54" s="1">
        <v>593.70000000000005</v>
      </c>
      <c r="G54" s="1">
        <v>698</v>
      </c>
      <c r="H54" s="1">
        <v>633.29999999999995</v>
      </c>
      <c r="I54" s="6">
        <v>23795</v>
      </c>
      <c r="J54" s="6">
        <v>23460</v>
      </c>
      <c r="K54" s="1" t="s">
        <v>480</v>
      </c>
      <c r="L54" s="1">
        <v>7.87</v>
      </c>
      <c r="M54" s="1" t="s">
        <v>644</v>
      </c>
      <c r="N54" s="1">
        <v>10.88</v>
      </c>
      <c r="O54" s="5">
        <f t="shared" si="0"/>
        <v>10.972799648870412</v>
      </c>
      <c r="P54" s="5">
        <f t="shared" si="1"/>
        <v>28.75046545767248</v>
      </c>
      <c r="Q54" s="1" t="s">
        <v>1</v>
      </c>
      <c r="R54" s="1" t="s">
        <v>3</v>
      </c>
    </row>
    <row r="55" spans="1:18" x14ac:dyDescent="0.25">
      <c r="A55" s="1">
        <v>36</v>
      </c>
      <c r="B55" s="1">
        <v>8</v>
      </c>
      <c r="C55" s="1" t="s">
        <v>645</v>
      </c>
      <c r="D55" s="6">
        <v>27916</v>
      </c>
      <c r="E55" s="1">
        <v>737.4</v>
      </c>
      <c r="F55" s="1">
        <v>669</v>
      </c>
      <c r="G55" s="1">
        <v>786.6</v>
      </c>
      <c r="H55" s="1">
        <v>713.6</v>
      </c>
      <c r="I55" s="6">
        <v>26937</v>
      </c>
      <c r="J55" s="6">
        <v>26602</v>
      </c>
      <c r="K55" s="1" t="s">
        <v>482</v>
      </c>
      <c r="L55" s="1">
        <v>8.99</v>
      </c>
      <c r="M55" s="1" t="s">
        <v>646</v>
      </c>
      <c r="N55" s="1">
        <v>12.01</v>
      </c>
      <c r="O55" s="5">
        <f t="shared" si="0"/>
        <v>10.972799648870412</v>
      </c>
      <c r="P55" s="5">
        <f t="shared" si="1"/>
        <v>28.830674967403862</v>
      </c>
      <c r="Q55" s="1" t="s">
        <v>1</v>
      </c>
      <c r="R55" s="1" t="s">
        <v>3</v>
      </c>
    </row>
    <row r="56" spans="1:18" x14ac:dyDescent="0.25">
      <c r="A56" s="1">
        <v>36</v>
      </c>
      <c r="B56" s="1">
        <v>9</v>
      </c>
      <c r="C56" s="1" t="s">
        <v>647</v>
      </c>
      <c r="D56" s="6">
        <v>31058</v>
      </c>
      <c r="E56" s="1">
        <v>820.4</v>
      </c>
      <c r="F56" s="1">
        <v>744.3</v>
      </c>
      <c r="G56" s="1">
        <v>875.1</v>
      </c>
      <c r="H56" s="1">
        <v>793.9</v>
      </c>
      <c r="I56" s="6">
        <v>30078</v>
      </c>
      <c r="J56" s="6">
        <v>29744</v>
      </c>
      <c r="K56" s="1" t="s">
        <v>490</v>
      </c>
      <c r="L56" s="1">
        <v>10.11</v>
      </c>
      <c r="M56" s="1" t="s">
        <v>648</v>
      </c>
      <c r="N56" s="1">
        <v>13.11</v>
      </c>
      <c r="O56" s="5">
        <f t="shared" si="0"/>
        <v>10.972799648870412</v>
      </c>
      <c r="P56" s="5">
        <f t="shared" si="1"/>
        <v>28.670132550695541</v>
      </c>
      <c r="Q56" s="1" t="s">
        <v>1</v>
      </c>
      <c r="R56" s="1" t="s">
        <v>3</v>
      </c>
    </row>
    <row r="57" spans="1:18" x14ac:dyDescent="0.25">
      <c r="A57" s="1">
        <v>36</v>
      </c>
      <c r="B57" s="1">
        <v>10</v>
      </c>
      <c r="C57" s="1" t="s">
        <v>649</v>
      </c>
      <c r="D57" s="6">
        <v>34199</v>
      </c>
      <c r="E57" s="1">
        <v>903.4</v>
      </c>
      <c r="F57" s="1">
        <v>819.5</v>
      </c>
      <c r="G57" s="1">
        <v>963.6</v>
      </c>
      <c r="H57" s="1">
        <v>874.2</v>
      </c>
      <c r="I57" s="6">
        <v>33220</v>
      </c>
      <c r="J57" s="6">
        <v>32885</v>
      </c>
      <c r="K57" s="1" t="s">
        <v>515</v>
      </c>
      <c r="L57" s="1">
        <v>11.22</v>
      </c>
      <c r="M57" s="1" t="s">
        <v>650</v>
      </c>
      <c r="N57" s="1">
        <v>14.23</v>
      </c>
      <c r="O57" s="5">
        <f t="shared" si="0"/>
        <v>10.972799648870412</v>
      </c>
      <c r="P57" s="5">
        <f t="shared" si="1"/>
        <v>28.750465457672473</v>
      </c>
      <c r="Q57" s="1" t="s">
        <v>1</v>
      </c>
      <c r="R57" s="1" t="s">
        <v>3</v>
      </c>
    </row>
    <row r="58" spans="1:18" x14ac:dyDescent="0.25">
      <c r="A58" s="1">
        <v>42</v>
      </c>
      <c r="B58" s="1">
        <v>4</v>
      </c>
      <c r="C58" s="1" t="s">
        <v>651</v>
      </c>
      <c r="D58" s="6">
        <v>21512</v>
      </c>
      <c r="E58" s="1">
        <v>568.29999999999995</v>
      </c>
      <c r="F58" s="1">
        <v>515.5</v>
      </c>
      <c r="G58" s="1">
        <v>606.1</v>
      </c>
      <c r="H58" s="1">
        <v>549.9</v>
      </c>
      <c r="I58" s="6">
        <v>20179</v>
      </c>
      <c r="J58" s="6">
        <v>19724</v>
      </c>
      <c r="K58" s="1" t="s">
        <v>477</v>
      </c>
      <c r="L58" s="1">
        <v>4.5199999999999996</v>
      </c>
      <c r="M58" s="1" t="s">
        <v>491</v>
      </c>
      <c r="N58" s="1">
        <v>8.08</v>
      </c>
      <c r="O58" s="5">
        <f t="shared" si="0"/>
        <v>12.801599590348813</v>
      </c>
      <c r="P58" s="5">
        <f t="shared" si="1"/>
        <v>29.081958338916159</v>
      </c>
      <c r="Q58" s="1" t="s">
        <v>1</v>
      </c>
      <c r="R58" s="1" t="s">
        <v>3</v>
      </c>
    </row>
    <row r="59" spans="1:18" x14ac:dyDescent="0.25">
      <c r="A59" s="1">
        <v>42</v>
      </c>
      <c r="B59" s="1">
        <v>5</v>
      </c>
      <c r="C59" s="1" t="s">
        <v>652</v>
      </c>
      <c r="D59" s="6">
        <v>25789</v>
      </c>
      <c r="E59" s="1">
        <v>681.2</v>
      </c>
      <c r="F59" s="1">
        <v>618</v>
      </c>
      <c r="G59" s="1">
        <v>726.6</v>
      </c>
      <c r="H59" s="1">
        <v>659.2</v>
      </c>
      <c r="I59" s="6">
        <v>24456</v>
      </c>
      <c r="J59" s="6">
        <v>24001</v>
      </c>
      <c r="K59" s="1" t="s">
        <v>478</v>
      </c>
      <c r="L59" s="1">
        <v>5.63</v>
      </c>
      <c r="M59" s="1" t="s">
        <v>492</v>
      </c>
      <c r="N59" s="1">
        <v>9.1999999999999993</v>
      </c>
      <c r="O59" s="5">
        <f t="shared" si="0"/>
        <v>12.801599590348813</v>
      </c>
      <c r="P59" s="5">
        <f t="shared" si="1"/>
        <v>29.15027847293733</v>
      </c>
      <c r="Q59" s="1" t="s">
        <v>1</v>
      </c>
      <c r="R59" s="1" t="s">
        <v>3</v>
      </c>
    </row>
    <row r="60" spans="1:18" x14ac:dyDescent="0.25">
      <c r="A60" s="1">
        <v>42</v>
      </c>
      <c r="B60" s="1">
        <v>6</v>
      </c>
      <c r="C60" s="1" t="s">
        <v>653</v>
      </c>
      <c r="D60" s="6">
        <v>30066</v>
      </c>
      <c r="E60" s="1">
        <v>794.2</v>
      </c>
      <c r="F60" s="1">
        <v>720.5</v>
      </c>
      <c r="G60" s="1">
        <v>847.2</v>
      </c>
      <c r="H60" s="1">
        <v>768.5</v>
      </c>
      <c r="I60" s="6">
        <v>28733</v>
      </c>
      <c r="J60" s="6">
        <v>28278</v>
      </c>
      <c r="K60" s="1" t="s">
        <v>479</v>
      </c>
      <c r="L60" s="1">
        <v>6.75</v>
      </c>
      <c r="M60" s="1" t="s">
        <v>493</v>
      </c>
      <c r="N60" s="1">
        <v>10.3</v>
      </c>
      <c r="O60" s="5">
        <f t="shared" si="0"/>
        <v>12.801599590348813</v>
      </c>
      <c r="P60" s="5">
        <f t="shared" si="1"/>
        <v>29.013547465316481</v>
      </c>
      <c r="Q60" s="1" t="s">
        <v>1</v>
      </c>
      <c r="R60" s="1" t="s">
        <v>3</v>
      </c>
    </row>
    <row r="61" spans="1:18" x14ac:dyDescent="0.25">
      <c r="A61" s="1">
        <v>42</v>
      </c>
      <c r="B61" s="1">
        <v>7</v>
      </c>
      <c r="C61" s="1" t="s">
        <v>654</v>
      </c>
      <c r="D61" s="6">
        <v>34343</v>
      </c>
      <c r="E61" s="1">
        <v>907.2</v>
      </c>
      <c r="F61" s="1">
        <v>823</v>
      </c>
      <c r="G61" s="1">
        <v>967.7</v>
      </c>
      <c r="H61" s="1">
        <v>877.9</v>
      </c>
      <c r="I61" s="6">
        <v>33010</v>
      </c>
      <c r="J61" s="6">
        <v>32555</v>
      </c>
      <c r="K61" s="1" t="s">
        <v>480</v>
      </c>
      <c r="L61" s="1">
        <v>7.87</v>
      </c>
      <c r="M61" s="1" t="s">
        <v>240</v>
      </c>
      <c r="N61" s="1">
        <v>11.43</v>
      </c>
      <c r="O61" s="5">
        <f t="shared" si="0"/>
        <v>12.801599590348813</v>
      </c>
      <c r="P61" s="5">
        <f t="shared" si="1"/>
        <v>29.081958338916159</v>
      </c>
      <c r="Q61" s="1" t="s">
        <v>1</v>
      </c>
      <c r="R61" s="1" t="s">
        <v>3</v>
      </c>
    </row>
    <row r="62" spans="1:18" x14ac:dyDescent="0.25">
      <c r="A62" s="1">
        <v>42</v>
      </c>
      <c r="B62" s="1">
        <v>8</v>
      </c>
      <c r="C62" s="1" t="s">
        <v>655</v>
      </c>
      <c r="D62" s="6">
        <v>38620</v>
      </c>
      <c r="E62" s="7">
        <v>1020.2</v>
      </c>
      <c r="F62" s="1">
        <v>925.5</v>
      </c>
      <c r="G62" s="7">
        <v>1088.2</v>
      </c>
      <c r="H62" s="1">
        <v>987.2</v>
      </c>
      <c r="I62" s="6">
        <v>37287</v>
      </c>
      <c r="J62" s="6">
        <v>36832</v>
      </c>
      <c r="K62" s="1" t="s">
        <v>482</v>
      </c>
      <c r="L62" s="1">
        <v>8.99</v>
      </c>
      <c r="M62" s="1" t="s">
        <v>494</v>
      </c>
      <c r="N62" s="1">
        <v>12.56</v>
      </c>
      <c r="O62" s="5">
        <f t="shared" si="0"/>
        <v>12.801599590348813</v>
      </c>
      <c r="P62" s="5">
        <f t="shared" si="1"/>
        <v>29.150278472937341</v>
      </c>
      <c r="Q62" s="1" t="s">
        <v>1</v>
      </c>
      <c r="R62" s="1" t="s">
        <v>3</v>
      </c>
    </row>
    <row r="63" spans="1:18" x14ac:dyDescent="0.25">
      <c r="A63" s="1">
        <v>42</v>
      </c>
      <c r="B63" s="1">
        <v>9</v>
      </c>
      <c r="C63" s="1" t="s">
        <v>656</v>
      </c>
      <c r="D63" s="6">
        <v>42897</v>
      </c>
      <c r="E63" s="7">
        <v>1133.0999999999999</v>
      </c>
      <c r="F63" s="7">
        <v>1028</v>
      </c>
      <c r="G63" s="7">
        <v>1208.7</v>
      </c>
      <c r="H63" s="7">
        <v>1096.5</v>
      </c>
      <c r="I63" s="6">
        <v>41564</v>
      </c>
      <c r="J63" s="6">
        <v>41108</v>
      </c>
      <c r="K63" s="1" t="s">
        <v>490</v>
      </c>
      <c r="L63" s="1">
        <v>10.11</v>
      </c>
      <c r="M63" s="1" t="s">
        <v>657</v>
      </c>
      <c r="N63" s="1">
        <v>13.66</v>
      </c>
      <c r="O63" s="5">
        <f t="shared" si="0"/>
        <v>12.801599590348813</v>
      </c>
      <c r="P63" s="5">
        <f t="shared" si="1"/>
        <v>29.013547465316481</v>
      </c>
      <c r="Q63" s="1" t="s">
        <v>1</v>
      </c>
      <c r="R63" s="1" t="s">
        <v>3</v>
      </c>
    </row>
    <row r="64" spans="1:18" x14ac:dyDescent="0.25">
      <c r="A64" s="1">
        <v>42</v>
      </c>
      <c r="B64" s="1">
        <v>10</v>
      </c>
      <c r="C64" s="1" t="s">
        <v>658</v>
      </c>
      <c r="D64" s="6">
        <v>47174</v>
      </c>
      <c r="E64" s="7">
        <v>1246.0999999999999</v>
      </c>
      <c r="F64" s="7">
        <v>1130.5</v>
      </c>
      <c r="G64" s="7">
        <v>1329.2</v>
      </c>
      <c r="H64" s="7">
        <v>1205.8</v>
      </c>
      <c r="I64" s="6">
        <v>45841</v>
      </c>
      <c r="J64" s="6">
        <v>45385</v>
      </c>
      <c r="K64" s="1" t="s">
        <v>515</v>
      </c>
      <c r="L64" s="1">
        <v>11.22</v>
      </c>
      <c r="M64" s="1" t="s">
        <v>659</v>
      </c>
      <c r="N64" s="1">
        <v>14.78</v>
      </c>
      <c r="O64" s="5">
        <f t="shared" si="0"/>
        <v>12.801599590348813</v>
      </c>
      <c r="P64" s="5">
        <f t="shared" si="1"/>
        <v>29.081958338916152</v>
      </c>
      <c r="Q64" s="1" t="s">
        <v>1</v>
      </c>
      <c r="R64" s="1" t="s">
        <v>3</v>
      </c>
    </row>
    <row r="65" spans="1:18" x14ac:dyDescent="0.25">
      <c r="A65" s="1">
        <v>48</v>
      </c>
      <c r="B65" s="1">
        <v>4</v>
      </c>
      <c r="C65" s="1" t="s">
        <v>660</v>
      </c>
      <c r="D65" s="6">
        <v>28907</v>
      </c>
      <c r="E65" s="1">
        <v>763.6</v>
      </c>
      <c r="F65" s="1">
        <v>692.7</v>
      </c>
      <c r="G65" s="1">
        <v>814.5</v>
      </c>
      <c r="H65" s="1">
        <v>738.9</v>
      </c>
      <c r="I65" s="6">
        <v>27166</v>
      </c>
      <c r="J65" s="6">
        <v>26571</v>
      </c>
      <c r="K65" s="1" t="s">
        <v>477</v>
      </c>
      <c r="L65" s="1">
        <v>4.5199999999999996</v>
      </c>
      <c r="M65" s="1" t="s">
        <v>56</v>
      </c>
      <c r="N65" s="1">
        <v>8.6</v>
      </c>
      <c r="O65" s="5">
        <f t="shared" si="0"/>
        <v>14.630399531827216</v>
      </c>
      <c r="P65" s="5">
        <f t="shared" si="1"/>
        <v>29.150278472937334</v>
      </c>
      <c r="Q65" s="1" t="s">
        <v>1</v>
      </c>
      <c r="R65" s="1" t="s">
        <v>3</v>
      </c>
    </row>
    <row r="66" spans="1:18" x14ac:dyDescent="0.25">
      <c r="A66" s="1">
        <v>48</v>
      </c>
      <c r="B66" s="1">
        <v>5</v>
      </c>
      <c r="C66" s="1" t="s">
        <v>661</v>
      </c>
      <c r="D66" s="6">
        <v>34494</v>
      </c>
      <c r="E66" s="1">
        <v>911.2</v>
      </c>
      <c r="F66" s="1">
        <v>826.6</v>
      </c>
      <c r="G66" s="1">
        <v>971.9</v>
      </c>
      <c r="H66" s="1">
        <v>881.7</v>
      </c>
      <c r="I66" s="6">
        <v>32753</v>
      </c>
      <c r="J66" s="6">
        <v>32158</v>
      </c>
      <c r="K66" s="1" t="s">
        <v>478</v>
      </c>
      <c r="L66" s="1">
        <v>5.63</v>
      </c>
      <c r="M66" s="1" t="s">
        <v>497</v>
      </c>
      <c r="N66" s="1">
        <v>9.7200000000000006</v>
      </c>
      <c r="O66" s="5">
        <f t="shared" si="0"/>
        <v>14.630399531827216</v>
      </c>
      <c r="P66" s="5">
        <f t="shared" si="1"/>
        <v>29.209984144771994</v>
      </c>
      <c r="Q66" s="1" t="s">
        <v>1</v>
      </c>
      <c r="R66" s="1" t="s">
        <v>3</v>
      </c>
    </row>
    <row r="67" spans="1:18" x14ac:dyDescent="0.25">
      <c r="A67" s="1">
        <v>48</v>
      </c>
      <c r="B67" s="1">
        <v>6</v>
      </c>
      <c r="C67" s="1" t="s">
        <v>662</v>
      </c>
      <c r="D67" s="6">
        <v>40081</v>
      </c>
      <c r="E67" s="7">
        <v>1058.8</v>
      </c>
      <c r="F67" s="1">
        <v>960.5</v>
      </c>
      <c r="G67" s="7">
        <v>1129.3</v>
      </c>
      <c r="H67" s="7">
        <v>1024.5</v>
      </c>
      <c r="I67" s="6">
        <v>38340</v>
      </c>
      <c r="J67" s="6">
        <v>37745</v>
      </c>
      <c r="K67" s="1" t="s">
        <v>479</v>
      </c>
      <c r="L67" s="1">
        <v>6.75</v>
      </c>
      <c r="M67" s="1" t="s">
        <v>58</v>
      </c>
      <c r="N67" s="1">
        <v>10.82</v>
      </c>
      <c r="O67" s="5">
        <f t="shared" ref="O67:O129" si="2">A67/3.28084</f>
        <v>14.630399531827216</v>
      </c>
      <c r="P67" s="5">
        <f t="shared" ref="P67:P129" si="3">DEGREES(ATAN((N67-L67)/(O67/2)))</f>
        <v>29.090503318276227</v>
      </c>
      <c r="Q67" s="1" t="s">
        <v>1</v>
      </c>
      <c r="R67" s="1" t="s">
        <v>3</v>
      </c>
    </row>
    <row r="68" spans="1:18" x14ac:dyDescent="0.25">
      <c r="A68" s="1">
        <v>48</v>
      </c>
      <c r="B68" s="1">
        <v>7</v>
      </c>
      <c r="C68" s="1" t="s">
        <v>663</v>
      </c>
      <c r="D68" s="6">
        <v>45668</v>
      </c>
      <c r="E68" s="7">
        <v>1206.3</v>
      </c>
      <c r="F68" s="7">
        <v>1094.4000000000001</v>
      </c>
      <c r="G68" s="7">
        <v>1286.8</v>
      </c>
      <c r="H68" s="7">
        <v>1167.3</v>
      </c>
      <c r="I68" s="6">
        <v>43927</v>
      </c>
      <c r="J68" s="6">
        <v>43332</v>
      </c>
      <c r="K68" s="1" t="s">
        <v>480</v>
      </c>
      <c r="L68" s="1">
        <v>7.87</v>
      </c>
      <c r="M68" s="1" t="s">
        <v>59</v>
      </c>
      <c r="N68" s="1">
        <v>11.95</v>
      </c>
      <c r="O68" s="5">
        <f t="shared" si="2"/>
        <v>14.630399531827216</v>
      </c>
      <c r="P68" s="5">
        <f t="shared" si="3"/>
        <v>29.15027847293733</v>
      </c>
      <c r="Q68" s="1" t="s">
        <v>1</v>
      </c>
      <c r="R68" s="1" t="s">
        <v>3</v>
      </c>
    </row>
    <row r="69" spans="1:18" x14ac:dyDescent="0.25">
      <c r="A69" s="1">
        <v>48</v>
      </c>
      <c r="B69" s="1">
        <v>8</v>
      </c>
      <c r="C69" s="1" t="s">
        <v>664</v>
      </c>
      <c r="D69" s="6">
        <v>51255</v>
      </c>
      <c r="E69" s="7">
        <v>1353.9</v>
      </c>
      <c r="F69" s="7">
        <v>1228.3</v>
      </c>
      <c r="G69" s="7">
        <v>1444.2</v>
      </c>
      <c r="H69" s="7">
        <v>1310.2</v>
      </c>
      <c r="I69" s="6">
        <v>49514</v>
      </c>
      <c r="J69" s="6">
        <v>48919</v>
      </c>
      <c r="K69" s="1" t="s">
        <v>482</v>
      </c>
      <c r="L69" s="1">
        <v>8.99</v>
      </c>
      <c r="M69" s="1" t="s">
        <v>498</v>
      </c>
      <c r="N69" s="1">
        <v>13.08</v>
      </c>
      <c r="O69" s="5">
        <f t="shared" si="2"/>
        <v>14.630399531827216</v>
      </c>
      <c r="P69" s="5">
        <f t="shared" si="3"/>
        <v>29.209984144771994</v>
      </c>
      <c r="Q69" s="1" t="s">
        <v>1</v>
      </c>
      <c r="R69" s="1" t="s">
        <v>3</v>
      </c>
    </row>
    <row r="70" spans="1:18" x14ac:dyDescent="0.25">
      <c r="A70" s="1">
        <v>48</v>
      </c>
      <c r="B70" s="1">
        <v>9</v>
      </c>
      <c r="C70" s="1" t="s">
        <v>665</v>
      </c>
      <c r="D70" s="6">
        <v>56842</v>
      </c>
      <c r="E70" s="7">
        <v>1501.5</v>
      </c>
      <c r="F70" s="7">
        <v>1362.2</v>
      </c>
      <c r="G70" s="7">
        <v>1601.6</v>
      </c>
      <c r="H70" s="7">
        <v>1453</v>
      </c>
      <c r="I70" s="6">
        <v>55101</v>
      </c>
      <c r="J70" s="6">
        <v>54506</v>
      </c>
      <c r="K70" s="1" t="s">
        <v>490</v>
      </c>
      <c r="L70" s="1">
        <v>10.11</v>
      </c>
      <c r="M70" s="1" t="s">
        <v>61</v>
      </c>
      <c r="N70" s="1">
        <v>14.17</v>
      </c>
      <c r="O70" s="5">
        <f t="shared" si="2"/>
        <v>14.630399531827216</v>
      </c>
      <c r="P70" s="5">
        <f t="shared" si="3"/>
        <v>29.030658689774476</v>
      </c>
      <c r="Q70" s="1" t="s">
        <v>1</v>
      </c>
      <c r="R70" s="1" t="s">
        <v>3</v>
      </c>
    </row>
    <row r="71" spans="1:18" x14ac:dyDescent="0.25">
      <c r="A71" s="1">
        <v>48</v>
      </c>
      <c r="B71" s="1">
        <v>10</v>
      </c>
      <c r="C71" s="1" t="s">
        <v>666</v>
      </c>
      <c r="D71" s="6">
        <v>62429</v>
      </c>
      <c r="E71" s="7">
        <v>1649.1</v>
      </c>
      <c r="F71" s="7">
        <v>1496</v>
      </c>
      <c r="G71" s="7">
        <v>1759</v>
      </c>
      <c r="H71" s="7">
        <v>1595.8</v>
      </c>
      <c r="I71" s="6">
        <v>60688</v>
      </c>
      <c r="J71" s="6">
        <v>60093</v>
      </c>
      <c r="K71" s="1" t="s">
        <v>515</v>
      </c>
      <c r="L71" s="1">
        <v>11.22</v>
      </c>
      <c r="M71" s="1" t="s">
        <v>62</v>
      </c>
      <c r="N71" s="1">
        <v>15.3</v>
      </c>
      <c r="O71" s="5">
        <f t="shared" si="2"/>
        <v>14.630399531827216</v>
      </c>
      <c r="P71" s="5">
        <f t="shared" si="3"/>
        <v>29.150278472937334</v>
      </c>
      <c r="Q71" s="1" t="s">
        <v>1</v>
      </c>
      <c r="R71" s="1" t="s">
        <v>3</v>
      </c>
    </row>
    <row r="72" spans="1:18" x14ac:dyDescent="0.25">
      <c r="A72" s="1">
        <v>12</v>
      </c>
      <c r="B72" s="1">
        <v>4</v>
      </c>
      <c r="C72" s="1" t="s">
        <v>667</v>
      </c>
      <c r="D72" s="6">
        <v>1120</v>
      </c>
      <c r="E72" s="1">
        <v>29.6</v>
      </c>
      <c r="F72" s="1">
        <v>26.8</v>
      </c>
      <c r="G72" s="1">
        <v>31.5</v>
      </c>
      <c r="H72" s="1">
        <v>28.6</v>
      </c>
      <c r="I72" s="6">
        <v>1011</v>
      </c>
      <c r="J72" s="1">
        <v>974</v>
      </c>
      <c r="K72" s="1" t="s">
        <v>668</v>
      </c>
      <c r="L72" s="1">
        <v>3.29</v>
      </c>
      <c r="M72" s="1" t="s">
        <v>503</v>
      </c>
      <c r="N72" s="1">
        <v>4.2</v>
      </c>
      <c r="O72" s="5">
        <f t="shared" si="2"/>
        <v>3.6575998829568039</v>
      </c>
      <c r="P72" s="5">
        <f t="shared" si="3"/>
        <v>26.454665220389973</v>
      </c>
      <c r="Q72" s="1" t="s">
        <v>2</v>
      </c>
      <c r="R72" s="1" t="s">
        <v>3</v>
      </c>
    </row>
    <row r="73" spans="1:18" x14ac:dyDescent="0.25">
      <c r="A73" s="1">
        <v>12</v>
      </c>
      <c r="B73" s="1">
        <v>5</v>
      </c>
      <c r="C73" s="1" t="s">
        <v>669</v>
      </c>
      <c r="D73" s="6">
        <v>1373</v>
      </c>
      <c r="E73" s="1">
        <v>36.299999999999997</v>
      </c>
      <c r="F73" s="1">
        <v>32.9</v>
      </c>
      <c r="G73" s="1">
        <v>38.700000000000003</v>
      </c>
      <c r="H73" s="1">
        <v>35.1</v>
      </c>
      <c r="I73" s="6">
        <v>1264</v>
      </c>
      <c r="J73" s="6">
        <v>1227</v>
      </c>
      <c r="K73" s="1" t="s">
        <v>670</v>
      </c>
      <c r="L73" s="1">
        <v>4.1100000000000003</v>
      </c>
      <c r="M73" s="1" t="s">
        <v>671</v>
      </c>
      <c r="N73" s="1">
        <v>5</v>
      </c>
      <c r="O73" s="5">
        <f t="shared" si="2"/>
        <v>3.6575998829568039</v>
      </c>
      <c r="P73" s="5">
        <f t="shared" si="3"/>
        <v>25.950238211319828</v>
      </c>
      <c r="Q73" s="1" t="s">
        <v>2</v>
      </c>
      <c r="R73" s="1" t="s">
        <v>3</v>
      </c>
    </row>
    <row r="74" spans="1:18" x14ac:dyDescent="0.25">
      <c r="A74" s="1">
        <v>12</v>
      </c>
      <c r="B74" s="1">
        <v>6</v>
      </c>
      <c r="C74" s="1" t="s">
        <v>672</v>
      </c>
      <c r="D74" s="6">
        <v>1626</v>
      </c>
      <c r="E74" s="1">
        <v>42.9</v>
      </c>
      <c r="F74" s="1">
        <v>39</v>
      </c>
      <c r="G74" s="1">
        <v>45.8</v>
      </c>
      <c r="H74" s="1">
        <v>41.6</v>
      </c>
      <c r="I74" s="6">
        <v>1517</v>
      </c>
      <c r="J74" s="6">
        <v>1480</v>
      </c>
      <c r="K74" s="1" t="s">
        <v>673</v>
      </c>
      <c r="L74" s="1">
        <v>4.9400000000000004</v>
      </c>
      <c r="M74" s="1" t="s">
        <v>32</v>
      </c>
      <c r="N74" s="1">
        <v>5.8</v>
      </c>
      <c r="O74" s="5">
        <f t="shared" si="2"/>
        <v>3.6575998829568039</v>
      </c>
      <c r="P74" s="5">
        <f t="shared" si="3"/>
        <v>25.185430846938221</v>
      </c>
      <c r="Q74" s="1" t="s">
        <v>2</v>
      </c>
      <c r="R74" s="1" t="s">
        <v>3</v>
      </c>
    </row>
    <row r="75" spans="1:18" x14ac:dyDescent="0.25">
      <c r="A75" s="1">
        <v>12</v>
      </c>
      <c r="B75" s="1">
        <v>7</v>
      </c>
      <c r="C75" s="1" t="s">
        <v>674</v>
      </c>
      <c r="D75" s="6">
        <v>1879</v>
      </c>
      <c r="E75" s="1">
        <v>49.6</v>
      </c>
      <c r="F75" s="1">
        <v>45</v>
      </c>
      <c r="G75" s="1">
        <v>52.9</v>
      </c>
      <c r="H75" s="1">
        <v>48</v>
      </c>
      <c r="I75" s="6">
        <v>1770</v>
      </c>
      <c r="J75" s="6">
        <v>1733</v>
      </c>
      <c r="K75" s="1" t="s">
        <v>675</v>
      </c>
      <c r="L75" s="1">
        <v>5.73</v>
      </c>
      <c r="M75" s="1" t="s">
        <v>676</v>
      </c>
      <c r="N75" s="1">
        <v>6.6</v>
      </c>
      <c r="O75" s="5">
        <f t="shared" si="2"/>
        <v>3.6575998829568039</v>
      </c>
      <c r="P75" s="5">
        <f t="shared" si="3"/>
        <v>25.441451529205235</v>
      </c>
      <c r="Q75" s="1" t="s">
        <v>2</v>
      </c>
      <c r="R75" s="1" t="s">
        <v>3</v>
      </c>
    </row>
    <row r="76" spans="1:18" x14ac:dyDescent="0.25">
      <c r="A76" s="1">
        <v>12</v>
      </c>
      <c r="B76" s="1">
        <v>8</v>
      </c>
      <c r="C76" s="1" t="s">
        <v>677</v>
      </c>
      <c r="D76" s="6">
        <v>2132</v>
      </c>
      <c r="E76" s="1">
        <v>56.3</v>
      </c>
      <c r="F76" s="1">
        <v>51.1</v>
      </c>
      <c r="G76" s="1">
        <v>60.1</v>
      </c>
      <c r="H76" s="1">
        <v>54.5</v>
      </c>
      <c r="I76" s="6">
        <v>2024</v>
      </c>
      <c r="J76" s="6">
        <v>1987</v>
      </c>
      <c r="K76" s="1" t="s">
        <v>483</v>
      </c>
      <c r="L76" s="1">
        <v>6.55</v>
      </c>
      <c r="M76" s="1" t="s">
        <v>678</v>
      </c>
      <c r="N76" s="1">
        <v>7.4</v>
      </c>
      <c r="O76" s="5">
        <f t="shared" si="2"/>
        <v>3.6575998829568039</v>
      </c>
      <c r="P76" s="5">
        <f t="shared" si="3"/>
        <v>24.928329686992647</v>
      </c>
      <c r="Q76" s="1" t="s">
        <v>2</v>
      </c>
      <c r="R76" s="1" t="s">
        <v>3</v>
      </c>
    </row>
    <row r="77" spans="1:18" x14ac:dyDescent="0.25">
      <c r="A77" s="1">
        <v>12</v>
      </c>
      <c r="B77" s="1">
        <v>9</v>
      </c>
      <c r="C77" s="1" t="s">
        <v>679</v>
      </c>
      <c r="D77" s="6">
        <v>2385</v>
      </c>
      <c r="E77" s="1">
        <v>63</v>
      </c>
      <c r="F77" s="1">
        <v>57.2</v>
      </c>
      <c r="G77" s="1">
        <v>67.2</v>
      </c>
      <c r="H77" s="1">
        <v>61</v>
      </c>
      <c r="I77" s="6">
        <v>2277</v>
      </c>
      <c r="J77" s="6">
        <v>2240</v>
      </c>
      <c r="K77" s="1" t="s">
        <v>680</v>
      </c>
      <c r="L77" s="1">
        <v>7.38</v>
      </c>
      <c r="M77" s="1" t="s">
        <v>681</v>
      </c>
      <c r="N77" s="1">
        <v>8.3000000000000007</v>
      </c>
      <c r="O77" s="5">
        <f t="shared" si="2"/>
        <v>3.6575998829568039</v>
      </c>
      <c r="P77" s="5">
        <f t="shared" si="3"/>
        <v>26.705237042920114</v>
      </c>
      <c r="Q77" s="1" t="s">
        <v>2</v>
      </c>
      <c r="R77" s="1" t="s">
        <v>3</v>
      </c>
    </row>
    <row r="78" spans="1:18" x14ac:dyDescent="0.25">
      <c r="A78" s="1">
        <v>15</v>
      </c>
      <c r="B78" s="1">
        <v>4</v>
      </c>
      <c r="C78" s="1" t="s">
        <v>682</v>
      </c>
      <c r="D78" s="6">
        <v>1790</v>
      </c>
      <c r="E78" s="1">
        <v>47.3</v>
      </c>
      <c r="F78" s="1">
        <v>42.9</v>
      </c>
      <c r="G78" s="1">
        <v>50.4</v>
      </c>
      <c r="H78" s="1">
        <v>45.8</v>
      </c>
      <c r="I78" s="6">
        <v>1620</v>
      </c>
      <c r="J78" s="6">
        <v>1562</v>
      </c>
      <c r="K78" s="1" t="s">
        <v>668</v>
      </c>
      <c r="L78" s="1">
        <v>3.29</v>
      </c>
      <c r="M78" s="1" t="s">
        <v>683</v>
      </c>
      <c r="N78" s="1">
        <v>4.4800000000000004</v>
      </c>
      <c r="O78" s="5">
        <f t="shared" si="2"/>
        <v>4.5719998536960045</v>
      </c>
      <c r="P78" s="5">
        <f t="shared" si="3"/>
        <v>27.499679758455901</v>
      </c>
      <c r="Q78" s="1" t="s">
        <v>2</v>
      </c>
      <c r="R78" s="1" t="s">
        <v>3</v>
      </c>
    </row>
    <row r="79" spans="1:18" x14ac:dyDescent="0.25">
      <c r="A79" s="1">
        <v>15</v>
      </c>
      <c r="B79" s="1">
        <v>5</v>
      </c>
      <c r="C79" s="1" t="s">
        <v>684</v>
      </c>
      <c r="D79" s="6">
        <v>2186</v>
      </c>
      <c r="E79" s="1">
        <v>57.7</v>
      </c>
      <c r="F79" s="1">
        <v>52.4</v>
      </c>
      <c r="G79" s="1">
        <v>61.6</v>
      </c>
      <c r="H79" s="1">
        <v>55.9</v>
      </c>
      <c r="I79" s="6">
        <v>2016</v>
      </c>
      <c r="J79" s="6">
        <v>1958</v>
      </c>
      <c r="K79" s="1" t="s">
        <v>670</v>
      </c>
      <c r="L79" s="1">
        <v>4.1100000000000003</v>
      </c>
      <c r="M79" s="1" t="s">
        <v>505</v>
      </c>
      <c r="N79" s="1">
        <v>5.3</v>
      </c>
      <c r="O79" s="5">
        <f t="shared" si="2"/>
        <v>4.5719998536960045</v>
      </c>
      <c r="P79" s="5">
        <f t="shared" si="3"/>
        <v>27.499679758455891</v>
      </c>
      <c r="Q79" s="1" t="s">
        <v>2</v>
      </c>
      <c r="R79" s="1" t="s">
        <v>3</v>
      </c>
    </row>
    <row r="80" spans="1:18" x14ac:dyDescent="0.25">
      <c r="A80" s="1">
        <v>15</v>
      </c>
      <c r="B80" s="1">
        <v>6</v>
      </c>
      <c r="C80" s="1" t="s">
        <v>685</v>
      </c>
      <c r="D80" s="6">
        <v>2582</v>
      </c>
      <c r="E80" s="1">
        <v>68.2</v>
      </c>
      <c r="F80" s="1">
        <v>61.9</v>
      </c>
      <c r="G80" s="1">
        <v>72.7</v>
      </c>
      <c r="H80" s="1">
        <v>66</v>
      </c>
      <c r="I80" s="6">
        <v>2412</v>
      </c>
      <c r="J80" s="6">
        <v>2354</v>
      </c>
      <c r="K80" s="1" t="s">
        <v>673</v>
      </c>
      <c r="L80" s="1">
        <v>4.9400000000000004</v>
      </c>
      <c r="M80" s="1" t="s">
        <v>510</v>
      </c>
      <c r="N80" s="1">
        <v>6.1</v>
      </c>
      <c r="O80" s="5">
        <f t="shared" si="2"/>
        <v>4.5719998536960045</v>
      </c>
      <c r="P80" s="5">
        <f t="shared" si="3"/>
        <v>26.90490426465313</v>
      </c>
      <c r="Q80" s="1" t="s">
        <v>2</v>
      </c>
      <c r="R80" s="1" t="s">
        <v>3</v>
      </c>
    </row>
    <row r="81" spans="1:18" x14ac:dyDescent="0.25">
      <c r="A81" s="1">
        <v>15</v>
      </c>
      <c r="B81" s="1">
        <v>7</v>
      </c>
      <c r="C81" s="1" t="s">
        <v>686</v>
      </c>
      <c r="D81" s="6">
        <v>2978</v>
      </c>
      <c r="E81" s="1">
        <v>78.7</v>
      </c>
      <c r="F81" s="1">
        <v>71.400000000000006</v>
      </c>
      <c r="G81" s="1">
        <v>83.9</v>
      </c>
      <c r="H81" s="1">
        <v>76.099999999999994</v>
      </c>
      <c r="I81" s="6">
        <v>2808</v>
      </c>
      <c r="J81" s="6">
        <v>2750</v>
      </c>
      <c r="K81" s="1" t="s">
        <v>675</v>
      </c>
      <c r="L81" s="1">
        <v>5.73</v>
      </c>
      <c r="M81" s="1" t="s">
        <v>511</v>
      </c>
      <c r="N81" s="1">
        <v>6.92</v>
      </c>
      <c r="O81" s="5">
        <f t="shared" si="2"/>
        <v>4.5719998536960045</v>
      </c>
      <c r="P81" s="5">
        <f t="shared" si="3"/>
        <v>27.499679758455891</v>
      </c>
      <c r="Q81" s="1" t="s">
        <v>2</v>
      </c>
      <c r="R81" s="1" t="s">
        <v>3</v>
      </c>
    </row>
    <row r="82" spans="1:18" x14ac:dyDescent="0.25">
      <c r="A82" s="1">
        <v>15</v>
      </c>
      <c r="B82" s="1">
        <v>8</v>
      </c>
      <c r="C82" s="1" t="s">
        <v>687</v>
      </c>
      <c r="D82" s="6">
        <v>3373</v>
      </c>
      <c r="E82" s="1">
        <v>89.1</v>
      </c>
      <c r="F82" s="1">
        <v>80.8</v>
      </c>
      <c r="G82" s="1">
        <v>95.1</v>
      </c>
      <c r="H82" s="1">
        <v>86.2</v>
      </c>
      <c r="I82" s="6">
        <v>3204</v>
      </c>
      <c r="J82" s="6">
        <v>3146</v>
      </c>
      <c r="K82" s="1" t="s">
        <v>483</v>
      </c>
      <c r="L82" s="1">
        <v>6.55</v>
      </c>
      <c r="M82" s="1" t="s">
        <v>189</v>
      </c>
      <c r="N82" s="1">
        <v>7.74</v>
      </c>
      <c r="O82" s="5">
        <f t="shared" si="2"/>
        <v>4.5719998536960045</v>
      </c>
      <c r="P82" s="5">
        <f t="shared" si="3"/>
        <v>27.499679758455901</v>
      </c>
      <c r="Q82" s="1" t="s">
        <v>2</v>
      </c>
      <c r="R82" s="1" t="s">
        <v>3</v>
      </c>
    </row>
    <row r="83" spans="1:18" x14ac:dyDescent="0.25">
      <c r="A83" s="1">
        <v>15</v>
      </c>
      <c r="B83" s="1">
        <v>9</v>
      </c>
      <c r="C83" s="1" t="s">
        <v>688</v>
      </c>
      <c r="D83" s="6">
        <v>3769</v>
      </c>
      <c r="E83" s="1">
        <v>99.6</v>
      </c>
      <c r="F83" s="1">
        <v>90.3</v>
      </c>
      <c r="G83" s="1">
        <v>106.2</v>
      </c>
      <c r="H83" s="1">
        <v>96.3</v>
      </c>
      <c r="I83" s="6">
        <v>3600</v>
      </c>
      <c r="J83" s="6">
        <v>3542</v>
      </c>
      <c r="K83" s="1" t="s">
        <v>680</v>
      </c>
      <c r="L83" s="1">
        <v>7.38</v>
      </c>
      <c r="M83" s="1" t="s">
        <v>115</v>
      </c>
      <c r="N83" s="1">
        <v>8.5299999999999994</v>
      </c>
      <c r="O83" s="5">
        <f t="shared" si="2"/>
        <v>4.5719998536960045</v>
      </c>
      <c r="P83" s="5">
        <f t="shared" si="3"/>
        <v>26.705237042920089</v>
      </c>
      <c r="Q83" s="1" t="s">
        <v>2</v>
      </c>
      <c r="R83" s="1" t="s">
        <v>3</v>
      </c>
    </row>
    <row r="84" spans="1:18" x14ac:dyDescent="0.25">
      <c r="A84" s="1">
        <v>15</v>
      </c>
      <c r="B84" s="1">
        <v>10</v>
      </c>
      <c r="C84" s="1" t="s">
        <v>689</v>
      </c>
      <c r="D84" s="6">
        <v>4165</v>
      </c>
      <c r="E84" s="1">
        <v>110</v>
      </c>
      <c r="F84" s="1">
        <v>99.8</v>
      </c>
      <c r="G84" s="1">
        <v>117.4</v>
      </c>
      <c r="H84" s="1">
        <v>106.5</v>
      </c>
      <c r="I84" s="6">
        <v>3996</v>
      </c>
      <c r="J84" s="6">
        <v>3938</v>
      </c>
      <c r="K84" s="1" t="s">
        <v>486</v>
      </c>
      <c r="L84" s="1">
        <v>8.17</v>
      </c>
      <c r="M84" s="1" t="s">
        <v>153</v>
      </c>
      <c r="N84" s="1">
        <v>9.36</v>
      </c>
      <c r="O84" s="5">
        <f t="shared" si="2"/>
        <v>4.5719998536960045</v>
      </c>
      <c r="P84" s="5">
        <f t="shared" si="3"/>
        <v>27.499679758455891</v>
      </c>
      <c r="Q84" s="1" t="s">
        <v>2</v>
      </c>
      <c r="R84" s="1" t="s">
        <v>3</v>
      </c>
    </row>
    <row r="85" spans="1:18" x14ac:dyDescent="0.25">
      <c r="A85" s="1">
        <v>15</v>
      </c>
      <c r="B85" s="1">
        <v>11</v>
      </c>
      <c r="C85" s="1" t="s">
        <v>690</v>
      </c>
      <c r="D85" s="6">
        <v>4561</v>
      </c>
      <c r="E85" s="1">
        <v>120.5</v>
      </c>
      <c r="F85" s="1">
        <v>109.3</v>
      </c>
      <c r="G85" s="1">
        <v>128.5</v>
      </c>
      <c r="H85" s="1">
        <v>116.6</v>
      </c>
      <c r="I85" s="6">
        <v>4391</v>
      </c>
      <c r="J85" s="6">
        <v>4333</v>
      </c>
      <c r="K85" s="1" t="s">
        <v>482</v>
      </c>
      <c r="L85" s="1">
        <v>8.99</v>
      </c>
      <c r="M85" s="1" t="s">
        <v>489</v>
      </c>
      <c r="N85" s="1">
        <v>10.18</v>
      </c>
      <c r="O85" s="5">
        <f t="shared" si="2"/>
        <v>4.5719998536960045</v>
      </c>
      <c r="P85" s="5">
        <f t="shared" si="3"/>
        <v>27.499679758455891</v>
      </c>
      <c r="Q85" s="1" t="s">
        <v>2</v>
      </c>
      <c r="R85" s="1" t="s">
        <v>3</v>
      </c>
    </row>
    <row r="86" spans="1:18" x14ac:dyDescent="0.25">
      <c r="A86" s="1">
        <v>18</v>
      </c>
      <c r="B86" s="1">
        <v>4</v>
      </c>
      <c r="C86" s="1" t="s">
        <v>691</v>
      </c>
      <c r="D86" s="6">
        <v>2635</v>
      </c>
      <c r="E86" s="1">
        <v>69.599999999999994</v>
      </c>
      <c r="F86" s="1">
        <v>63.2</v>
      </c>
      <c r="G86" s="1">
        <v>74.3</v>
      </c>
      <c r="H86" s="1">
        <v>67.400000000000006</v>
      </c>
      <c r="I86" s="6">
        <v>2391</v>
      </c>
      <c r="J86" s="6">
        <v>2307</v>
      </c>
      <c r="K86" s="1" t="s">
        <v>668</v>
      </c>
      <c r="L86" s="1">
        <v>3.29</v>
      </c>
      <c r="M86" s="1" t="s">
        <v>504</v>
      </c>
      <c r="N86" s="1">
        <v>4.72</v>
      </c>
      <c r="O86" s="5">
        <f t="shared" si="2"/>
        <v>5.4863998244352059</v>
      </c>
      <c r="P86" s="5">
        <f t="shared" si="3"/>
        <v>27.532536601433705</v>
      </c>
      <c r="Q86" s="1" t="s">
        <v>2</v>
      </c>
      <c r="R86" s="1" t="s">
        <v>3</v>
      </c>
    </row>
    <row r="87" spans="1:18" x14ac:dyDescent="0.25">
      <c r="A87" s="1">
        <v>18</v>
      </c>
      <c r="B87" s="1">
        <v>5</v>
      </c>
      <c r="C87" s="1" t="s">
        <v>692</v>
      </c>
      <c r="D87" s="6">
        <v>3206</v>
      </c>
      <c r="E87" s="1">
        <v>84.7</v>
      </c>
      <c r="F87" s="1">
        <v>76.8</v>
      </c>
      <c r="G87" s="1">
        <v>90.3</v>
      </c>
      <c r="H87" s="1">
        <v>81.900000000000006</v>
      </c>
      <c r="I87" s="6">
        <v>2961</v>
      </c>
      <c r="J87" s="6">
        <v>2878</v>
      </c>
      <c r="K87" s="1" t="s">
        <v>670</v>
      </c>
      <c r="L87" s="1">
        <v>4.1100000000000003</v>
      </c>
      <c r="M87" s="1" t="s">
        <v>693</v>
      </c>
      <c r="N87" s="1">
        <v>5.55</v>
      </c>
      <c r="O87" s="5">
        <f t="shared" si="2"/>
        <v>5.4863998244352059</v>
      </c>
      <c r="P87" s="5">
        <f t="shared" si="3"/>
        <v>27.696526248829318</v>
      </c>
      <c r="Q87" s="1" t="s">
        <v>2</v>
      </c>
      <c r="R87" s="1" t="s">
        <v>3</v>
      </c>
    </row>
    <row r="88" spans="1:18" x14ac:dyDescent="0.25">
      <c r="A88" s="1">
        <v>18</v>
      </c>
      <c r="B88" s="1">
        <v>6</v>
      </c>
      <c r="C88" s="1" t="s">
        <v>694</v>
      </c>
      <c r="D88" s="6">
        <v>3776</v>
      </c>
      <c r="E88" s="1">
        <v>99.7</v>
      </c>
      <c r="F88" s="1">
        <v>90.5</v>
      </c>
      <c r="G88" s="1">
        <v>106.4</v>
      </c>
      <c r="H88" s="1">
        <v>96.5</v>
      </c>
      <c r="I88" s="6">
        <v>3532</v>
      </c>
      <c r="J88" s="6">
        <v>3448</v>
      </c>
      <c r="K88" s="1" t="s">
        <v>673</v>
      </c>
      <c r="L88" s="1">
        <v>4.9400000000000004</v>
      </c>
      <c r="M88" s="1" t="s">
        <v>481</v>
      </c>
      <c r="N88" s="1">
        <v>6.37</v>
      </c>
      <c r="O88" s="5">
        <f t="shared" si="2"/>
        <v>5.4863998244352059</v>
      </c>
      <c r="P88" s="5">
        <f t="shared" si="3"/>
        <v>27.532536601433705</v>
      </c>
      <c r="Q88" s="1" t="s">
        <v>2</v>
      </c>
      <c r="R88" s="1" t="s">
        <v>3</v>
      </c>
    </row>
    <row r="89" spans="1:18" x14ac:dyDescent="0.25">
      <c r="A89" s="1">
        <v>18</v>
      </c>
      <c r="B89" s="1">
        <v>7</v>
      </c>
      <c r="C89" s="1" t="s">
        <v>695</v>
      </c>
      <c r="D89" s="6">
        <v>4347</v>
      </c>
      <c r="E89" s="1">
        <v>114.8</v>
      </c>
      <c r="F89" s="1">
        <v>104.2</v>
      </c>
      <c r="G89" s="1">
        <v>122.5</v>
      </c>
      <c r="H89" s="1">
        <v>111.1</v>
      </c>
      <c r="I89" s="6">
        <v>4102</v>
      </c>
      <c r="J89" s="6">
        <v>4019</v>
      </c>
      <c r="K89" s="1" t="s">
        <v>675</v>
      </c>
      <c r="L89" s="1">
        <v>5.73</v>
      </c>
      <c r="M89" s="1" t="s">
        <v>87</v>
      </c>
      <c r="N89" s="1">
        <v>7.16</v>
      </c>
      <c r="O89" s="5">
        <f t="shared" si="2"/>
        <v>5.4863998244352059</v>
      </c>
      <c r="P89" s="5">
        <f t="shared" si="3"/>
        <v>27.532536601433705</v>
      </c>
      <c r="Q89" s="1" t="s">
        <v>2</v>
      </c>
      <c r="R89" s="1" t="s">
        <v>3</v>
      </c>
    </row>
    <row r="90" spans="1:18" x14ac:dyDescent="0.25">
      <c r="A90" s="1">
        <v>18</v>
      </c>
      <c r="B90" s="1">
        <v>8</v>
      </c>
      <c r="C90" s="1" t="s">
        <v>696</v>
      </c>
      <c r="D90" s="6">
        <v>4917</v>
      </c>
      <c r="E90" s="1">
        <v>129.9</v>
      </c>
      <c r="F90" s="1">
        <v>117.8</v>
      </c>
      <c r="G90" s="1">
        <v>138.5</v>
      </c>
      <c r="H90" s="1">
        <v>125.7</v>
      </c>
      <c r="I90" s="6">
        <v>4672</v>
      </c>
      <c r="J90" s="6">
        <v>4589</v>
      </c>
      <c r="K90" s="1" t="s">
        <v>483</v>
      </c>
      <c r="L90" s="1">
        <v>6.55</v>
      </c>
      <c r="M90" s="1" t="s">
        <v>697</v>
      </c>
      <c r="N90" s="1">
        <v>7.99</v>
      </c>
      <c r="O90" s="5">
        <f t="shared" si="2"/>
        <v>5.4863998244352059</v>
      </c>
      <c r="P90" s="5">
        <f t="shared" si="3"/>
        <v>27.696526248829333</v>
      </c>
      <c r="Q90" s="1" t="s">
        <v>2</v>
      </c>
      <c r="R90" s="1" t="s">
        <v>3</v>
      </c>
    </row>
    <row r="91" spans="1:18" x14ac:dyDescent="0.25">
      <c r="A91" s="1">
        <v>18</v>
      </c>
      <c r="B91" s="1">
        <v>9</v>
      </c>
      <c r="C91" s="1" t="s">
        <v>698</v>
      </c>
      <c r="D91" s="6">
        <v>5487</v>
      </c>
      <c r="E91" s="1">
        <v>144.9</v>
      </c>
      <c r="F91" s="1">
        <v>131.5</v>
      </c>
      <c r="G91" s="1">
        <v>154.6</v>
      </c>
      <c r="H91" s="1">
        <v>140.30000000000001</v>
      </c>
      <c r="I91" s="6">
        <v>5243</v>
      </c>
      <c r="J91" s="6">
        <v>5159</v>
      </c>
      <c r="K91" s="1" t="s">
        <v>680</v>
      </c>
      <c r="L91" s="1">
        <v>7.38</v>
      </c>
      <c r="M91" s="1" t="s">
        <v>134</v>
      </c>
      <c r="N91" s="1">
        <v>8.81</v>
      </c>
      <c r="O91" s="5">
        <f t="shared" si="2"/>
        <v>5.4863998244352059</v>
      </c>
      <c r="P91" s="5">
        <f t="shared" si="3"/>
        <v>27.532536601433723</v>
      </c>
      <c r="Q91" s="1" t="s">
        <v>2</v>
      </c>
      <c r="R91" s="1" t="s">
        <v>3</v>
      </c>
    </row>
    <row r="92" spans="1:18" x14ac:dyDescent="0.25">
      <c r="A92" s="1">
        <v>18</v>
      </c>
      <c r="B92" s="1">
        <v>10</v>
      </c>
      <c r="C92" s="1" t="s">
        <v>699</v>
      </c>
      <c r="D92" s="6">
        <v>6058</v>
      </c>
      <c r="E92" s="1">
        <v>160</v>
      </c>
      <c r="F92" s="1">
        <v>145.19999999999999</v>
      </c>
      <c r="G92" s="1">
        <v>170.7</v>
      </c>
      <c r="H92" s="1">
        <v>154.80000000000001</v>
      </c>
      <c r="I92" s="6">
        <v>5813</v>
      </c>
      <c r="J92" s="6">
        <v>5730</v>
      </c>
      <c r="K92" s="1" t="s">
        <v>486</v>
      </c>
      <c r="L92" s="1">
        <v>8.17</v>
      </c>
      <c r="M92" s="1" t="s">
        <v>700</v>
      </c>
      <c r="N92" s="1">
        <v>9.6</v>
      </c>
      <c r="O92" s="5">
        <f t="shared" si="2"/>
        <v>5.4863998244352059</v>
      </c>
      <c r="P92" s="5">
        <f t="shared" si="3"/>
        <v>27.532536601433705</v>
      </c>
      <c r="Q92" s="1" t="s">
        <v>2</v>
      </c>
      <c r="R92" s="1" t="s">
        <v>3</v>
      </c>
    </row>
    <row r="93" spans="1:18" x14ac:dyDescent="0.25">
      <c r="A93" s="1">
        <v>18</v>
      </c>
      <c r="B93" s="1">
        <v>11</v>
      </c>
      <c r="C93" s="1" t="s">
        <v>701</v>
      </c>
      <c r="D93" s="6">
        <v>6628</v>
      </c>
      <c r="E93" s="1">
        <v>175.1</v>
      </c>
      <c r="F93" s="1">
        <v>158.80000000000001</v>
      </c>
      <c r="G93" s="1">
        <v>186.8</v>
      </c>
      <c r="H93" s="1">
        <v>169.4</v>
      </c>
      <c r="I93" s="6">
        <v>6384</v>
      </c>
      <c r="J93" s="6">
        <v>6300</v>
      </c>
      <c r="K93" s="1" t="s">
        <v>482</v>
      </c>
      <c r="L93" s="1">
        <v>8.99</v>
      </c>
      <c r="M93" s="1" t="s">
        <v>573</v>
      </c>
      <c r="N93" s="1">
        <v>10.42</v>
      </c>
      <c r="O93" s="5">
        <f t="shared" si="2"/>
        <v>5.4863998244352059</v>
      </c>
      <c r="P93" s="5">
        <f t="shared" si="3"/>
        <v>27.532536601433705</v>
      </c>
      <c r="Q93" s="1" t="s">
        <v>2</v>
      </c>
      <c r="R93" s="1" t="s">
        <v>3</v>
      </c>
    </row>
    <row r="94" spans="1:18" x14ac:dyDescent="0.25">
      <c r="A94" s="1">
        <v>18</v>
      </c>
      <c r="B94" s="1">
        <v>12</v>
      </c>
      <c r="C94" s="1" t="s">
        <v>702</v>
      </c>
      <c r="D94" s="6">
        <v>7198</v>
      </c>
      <c r="E94" s="1">
        <v>190.1</v>
      </c>
      <c r="F94" s="1">
        <v>172.5</v>
      </c>
      <c r="G94" s="1">
        <v>202.8</v>
      </c>
      <c r="H94" s="1">
        <v>184</v>
      </c>
      <c r="I94" s="6">
        <v>6954</v>
      </c>
      <c r="J94" s="6">
        <v>6870</v>
      </c>
      <c r="K94" s="1" t="s">
        <v>217</v>
      </c>
      <c r="L94" s="1">
        <v>9.81</v>
      </c>
      <c r="M94" s="1" t="s">
        <v>703</v>
      </c>
      <c r="N94" s="1">
        <v>11.25</v>
      </c>
      <c r="O94" s="5">
        <f t="shared" si="2"/>
        <v>5.4863998244352059</v>
      </c>
      <c r="P94" s="5">
        <f t="shared" si="3"/>
        <v>27.696526248829318</v>
      </c>
      <c r="Q94" s="1" t="s">
        <v>2</v>
      </c>
      <c r="R94" s="1" t="s">
        <v>3</v>
      </c>
    </row>
    <row r="95" spans="1:18" x14ac:dyDescent="0.25">
      <c r="A95" s="1">
        <v>21</v>
      </c>
      <c r="B95" s="1">
        <v>4</v>
      </c>
      <c r="C95" s="1" t="s">
        <v>704</v>
      </c>
      <c r="D95" s="6">
        <v>3666</v>
      </c>
      <c r="E95" s="1">
        <v>96.8</v>
      </c>
      <c r="F95" s="1">
        <v>87.8</v>
      </c>
      <c r="G95" s="1">
        <v>103.3</v>
      </c>
      <c r="H95" s="1">
        <v>93.7</v>
      </c>
      <c r="I95" s="6">
        <v>3333</v>
      </c>
      <c r="J95" s="6">
        <v>3219</v>
      </c>
      <c r="K95" s="1" t="s">
        <v>668</v>
      </c>
      <c r="L95" s="1">
        <v>3.29</v>
      </c>
      <c r="M95" s="1" t="s">
        <v>671</v>
      </c>
      <c r="N95" s="1">
        <v>5</v>
      </c>
      <c r="O95" s="5">
        <f t="shared" si="2"/>
        <v>6.4007997951744064</v>
      </c>
      <c r="P95" s="5">
        <f t="shared" si="3"/>
        <v>28.115956912444975</v>
      </c>
      <c r="Q95" s="1" t="s">
        <v>2</v>
      </c>
      <c r="R95" s="1" t="s">
        <v>3</v>
      </c>
    </row>
    <row r="96" spans="1:18" x14ac:dyDescent="0.25">
      <c r="A96" s="1">
        <v>21</v>
      </c>
      <c r="B96" s="1">
        <v>5</v>
      </c>
      <c r="C96" s="1" t="s">
        <v>705</v>
      </c>
      <c r="D96" s="6">
        <v>4442</v>
      </c>
      <c r="E96" s="1">
        <v>117.3</v>
      </c>
      <c r="F96" s="1">
        <v>106.5</v>
      </c>
      <c r="G96" s="1">
        <v>125.2</v>
      </c>
      <c r="H96" s="1">
        <v>113.5</v>
      </c>
      <c r="I96" s="6">
        <v>4109</v>
      </c>
      <c r="J96" s="6">
        <v>3996</v>
      </c>
      <c r="K96" s="1" t="s">
        <v>670</v>
      </c>
      <c r="L96" s="1">
        <v>4.1100000000000003</v>
      </c>
      <c r="M96" s="1" t="s">
        <v>32</v>
      </c>
      <c r="N96" s="1">
        <v>5.82</v>
      </c>
      <c r="O96" s="5">
        <f t="shared" si="2"/>
        <v>6.4007997951744064</v>
      </c>
      <c r="P96" s="5">
        <f t="shared" si="3"/>
        <v>28.115956912444975</v>
      </c>
      <c r="Q96" s="1" t="s">
        <v>2</v>
      </c>
      <c r="R96" s="1" t="s">
        <v>3</v>
      </c>
    </row>
    <row r="97" spans="1:18" x14ac:dyDescent="0.25">
      <c r="A97" s="1">
        <v>21</v>
      </c>
      <c r="B97" s="1">
        <v>6</v>
      </c>
      <c r="C97" s="1" t="s">
        <v>706</v>
      </c>
      <c r="D97" s="6">
        <v>5219</v>
      </c>
      <c r="E97" s="1">
        <v>137.9</v>
      </c>
      <c r="F97" s="1">
        <v>125.1</v>
      </c>
      <c r="G97" s="1">
        <v>147</v>
      </c>
      <c r="H97" s="1">
        <v>133.4</v>
      </c>
      <c r="I97" s="6">
        <v>4886</v>
      </c>
      <c r="J97" s="6">
        <v>4772</v>
      </c>
      <c r="K97" s="1" t="s">
        <v>673</v>
      </c>
      <c r="L97" s="1">
        <v>4.9400000000000004</v>
      </c>
      <c r="M97" s="1" t="s">
        <v>65</v>
      </c>
      <c r="N97" s="1">
        <v>6.61</v>
      </c>
      <c r="O97" s="5">
        <f t="shared" si="2"/>
        <v>6.4007997951744064</v>
      </c>
      <c r="P97" s="5">
        <f t="shared" si="3"/>
        <v>27.555993755257603</v>
      </c>
      <c r="Q97" s="1" t="s">
        <v>2</v>
      </c>
      <c r="R97" s="1" t="s">
        <v>3</v>
      </c>
    </row>
    <row r="98" spans="1:18" x14ac:dyDescent="0.25">
      <c r="A98" s="1">
        <v>21</v>
      </c>
      <c r="B98" s="1">
        <v>7</v>
      </c>
      <c r="C98" s="1" t="s">
        <v>707</v>
      </c>
      <c r="D98" s="6">
        <v>5995</v>
      </c>
      <c r="E98" s="1">
        <v>158.4</v>
      </c>
      <c r="F98" s="1">
        <v>143.69999999999999</v>
      </c>
      <c r="G98" s="1">
        <v>168.9</v>
      </c>
      <c r="H98" s="1">
        <v>153.30000000000001</v>
      </c>
      <c r="I98" s="6">
        <v>5663</v>
      </c>
      <c r="J98" s="6">
        <v>5549</v>
      </c>
      <c r="K98" s="1" t="s">
        <v>675</v>
      </c>
      <c r="L98" s="1">
        <v>5.73</v>
      </c>
      <c r="M98" s="1" t="s">
        <v>678</v>
      </c>
      <c r="N98" s="1">
        <v>7.44</v>
      </c>
      <c r="O98" s="5">
        <f t="shared" si="2"/>
        <v>6.4007997951744064</v>
      </c>
      <c r="P98" s="5">
        <f t="shared" si="3"/>
        <v>28.115956912444975</v>
      </c>
      <c r="Q98" s="1" t="s">
        <v>2</v>
      </c>
      <c r="R98" s="1" t="s">
        <v>3</v>
      </c>
    </row>
    <row r="99" spans="1:18" x14ac:dyDescent="0.25">
      <c r="A99" s="1">
        <v>21</v>
      </c>
      <c r="B99" s="1">
        <v>8</v>
      </c>
      <c r="C99" s="1" t="s">
        <v>708</v>
      </c>
      <c r="D99" s="6">
        <v>6772</v>
      </c>
      <c r="E99" s="1">
        <v>178.9</v>
      </c>
      <c r="F99" s="1">
        <v>162.30000000000001</v>
      </c>
      <c r="G99" s="1">
        <v>190.8</v>
      </c>
      <c r="H99" s="1">
        <v>173.1</v>
      </c>
      <c r="I99" s="6">
        <v>6439</v>
      </c>
      <c r="J99" s="6">
        <v>6325</v>
      </c>
      <c r="K99" s="1" t="s">
        <v>483</v>
      </c>
      <c r="L99" s="1">
        <v>6.55</v>
      </c>
      <c r="M99" s="1" t="s">
        <v>681</v>
      </c>
      <c r="N99" s="1">
        <v>8.26</v>
      </c>
      <c r="O99" s="5">
        <f t="shared" si="2"/>
        <v>6.4007997951744064</v>
      </c>
      <c r="P99" s="5">
        <f t="shared" si="3"/>
        <v>28.115956912444975</v>
      </c>
      <c r="Q99" s="1" t="s">
        <v>2</v>
      </c>
      <c r="R99" s="1" t="s">
        <v>3</v>
      </c>
    </row>
    <row r="100" spans="1:18" x14ac:dyDescent="0.25">
      <c r="A100" s="1">
        <v>21</v>
      </c>
      <c r="B100" s="1">
        <v>9</v>
      </c>
      <c r="C100" s="1" t="s">
        <v>709</v>
      </c>
      <c r="D100" s="6">
        <v>7549</v>
      </c>
      <c r="E100" s="1">
        <v>199.4</v>
      </c>
      <c r="F100" s="1">
        <v>180.9</v>
      </c>
      <c r="G100" s="1">
        <v>212.7</v>
      </c>
      <c r="H100" s="1">
        <v>193</v>
      </c>
      <c r="I100" s="6">
        <v>7216</v>
      </c>
      <c r="J100" s="6">
        <v>7102</v>
      </c>
      <c r="K100" s="1" t="s">
        <v>680</v>
      </c>
      <c r="L100" s="1">
        <v>7.38</v>
      </c>
      <c r="M100" s="1" t="s">
        <v>560</v>
      </c>
      <c r="N100" s="1">
        <v>9.0500000000000007</v>
      </c>
      <c r="O100" s="5">
        <f t="shared" si="2"/>
        <v>6.4007997951744064</v>
      </c>
      <c r="P100" s="5">
        <f t="shared" si="3"/>
        <v>27.55599375525761</v>
      </c>
      <c r="Q100" s="1" t="s">
        <v>2</v>
      </c>
      <c r="R100" s="1" t="s">
        <v>3</v>
      </c>
    </row>
    <row r="101" spans="1:18" x14ac:dyDescent="0.25">
      <c r="A101" s="1">
        <v>21</v>
      </c>
      <c r="B101" s="1">
        <v>10</v>
      </c>
      <c r="C101" s="1" t="s">
        <v>710</v>
      </c>
      <c r="D101" s="6">
        <v>8325</v>
      </c>
      <c r="E101" s="1">
        <v>219.9</v>
      </c>
      <c r="F101" s="1">
        <v>199.5</v>
      </c>
      <c r="G101" s="1">
        <v>234.6</v>
      </c>
      <c r="H101" s="1">
        <v>212.8</v>
      </c>
      <c r="I101" s="6">
        <v>7993</v>
      </c>
      <c r="J101" s="6">
        <v>7879</v>
      </c>
      <c r="K101" s="1" t="s">
        <v>486</v>
      </c>
      <c r="L101" s="1">
        <v>8.17</v>
      </c>
      <c r="M101" s="1" t="s">
        <v>172</v>
      </c>
      <c r="N101" s="1">
        <v>9.8800000000000008</v>
      </c>
      <c r="O101" s="5">
        <f t="shared" si="2"/>
        <v>6.4007997951744064</v>
      </c>
      <c r="P101" s="5">
        <f t="shared" si="3"/>
        <v>28.115956912444986</v>
      </c>
      <c r="Q101" s="1" t="s">
        <v>2</v>
      </c>
      <c r="R101" s="1" t="s">
        <v>3</v>
      </c>
    </row>
    <row r="102" spans="1:18" x14ac:dyDescent="0.25">
      <c r="A102" s="1">
        <v>21</v>
      </c>
      <c r="B102" s="1">
        <v>11</v>
      </c>
      <c r="C102" s="1" t="s">
        <v>711</v>
      </c>
      <c r="D102" s="6">
        <v>9102</v>
      </c>
      <c r="E102" s="1">
        <v>240.4</v>
      </c>
      <c r="F102" s="1">
        <v>218.1</v>
      </c>
      <c r="G102" s="1">
        <v>256.5</v>
      </c>
      <c r="H102" s="1">
        <v>232.7</v>
      </c>
      <c r="I102" s="6">
        <v>8769</v>
      </c>
      <c r="J102" s="6">
        <v>8655</v>
      </c>
      <c r="K102" s="1" t="s">
        <v>482</v>
      </c>
      <c r="L102" s="1">
        <v>8.99</v>
      </c>
      <c r="M102" s="1" t="s">
        <v>584</v>
      </c>
      <c r="N102" s="1">
        <v>10.7</v>
      </c>
      <c r="O102" s="5">
        <f t="shared" si="2"/>
        <v>6.4007997951744064</v>
      </c>
      <c r="P102" s="5">
        <f t="shared" si="3"/>
        <v>28.115956912444961</v>
      </c>
      <c r="Q102" s="1" t="s">
        <v>2</v>
      </c>
      <c r="R102" s="1" t="s">
        <v>3</v>
      </c>
    </row>
    <row r="103" spans="1:18" x14ac:dyDescent="0.25">
      <c r="A103" s="1">
        <v>21</v>
      </c>
      <c r="B103" s="1">
        <v>12</v>
      </c>
      <c r="C103" s="1" t="s">
        <v>712</v>
      </c>
      <c r="D103" s="6">
        <v>9879</v>
      </c>
      <c r="E103" s="1">
        <v>260.89999999999998</v>
      </c>
      <c r="F103" s="1">
        <v>236.7</v>
      </c>
      <c r="G103" s="1">
        <v>278.3</v>
      </c>
      <c r="H103" s="1">
        <v>252.5</v>
      </c>
      <c r="I103" s="6">
        <v>9546</v>
      </c>
      <c r="J103" s="6">
        <v>9432</v>
      </c>
      <c r="K103" s="1" t="s">
        <v>217</v>
      </c>
      <c r="L103" s="1">
        <v>9.81</v>
      </c>
      <c r="M103" s="1" t="s">
        <v>618</v>
      </c>
      <c r="N103" s="1">
        <v>11.49</v>
      </c>
      <c r="O103" s="5">
        <f t="shared" si="2"/>
        <v>6.4007997951744064</v>
      </c>
      <c r="P103" s="5">
        <f t="shared" si="3"/>
        <v>27.696526248829322</v>
      </c>
      <c r="Q103" s="1" t="s">
        <v>2</v>
      </c>
      <c r="R103" s="1" t="s">
        <v>3</v>
      </c>
    </row>
    <row r="104" spans="1:18" x14ac:dyDescent="0.25">
      <c r="A104" s="1">
        <v>24</v>
      </c>
      <c r="B104" s="1">
        <v>4</v>
      </c>
      <c r="C104" s="1" t="s">
        <v>713</v>
      </c>
      <c r="D104" s="6">
        <v>4890</v>
      </c>
      <c r="E104" s="1">
        <v>129.19999999999999</v>
      </c>
      <c r="F104" s="1">
        <v>117.2</v>
      </c>
      <c r="G104" s="1">
        <v>137.80000000000001</v>
      </c>
      <c r="H104" s="1">
        <v>125</v>
      </c>
      <c r="I104" s="6">
        <v>4455</v>
      </c>
      <c r="J104" s="6">
        <v>4306</v>
      </c>
      <c r="K104" s="1" t="s">
        <v>668</v>
      </c>
      <c r="L104" s="1">
        <v>3.29</v>
      </c>
      <c r="M104" s="1" t="s">
        <v>714</v>
      </c>
      <c r="N104" s="1">
        <v>5.27</v>
      </c>
      <c r="O104" s="5">
        <f t="shared" si="2"/>
        <v>7.3151997659136079</v>
      </c>
      <c r="P104" s="5">
        <f t="shared" si="3"/>
        <v>28.428393772419099</v>
      </c>
      <c r="Q104" s="1" t="s">
        <v>2</v>
      </c>
      <c r="R104" s="1" t="s">
        <v>3</v>
      </c>
    </row>
    <row r="105" spans="1:18" x14ac:dyDescent="0.25">
      <c r="A105" s="1">
        <v>24</v>
      </c>
      <c r="B105" s="1">
        <v>5</v>
      </c>
      <c r="C105" s="1" t="s">
        <v>715</v>
      </c>
      <c r="D105" s="6">
        <v>5904</v>
      </c>
      <c r="E105" s="1">
        <v>156</v>
      </c>
      <c r="F105" s="1">
        <v>141.5</v>
      </c>
      <c r="G105" s="1">
        <v>166.4</v>
      </c>
      <c r="H105" s="1">
        <v>150.9</v>
      </c>
      <c r="I105" s="6">
        <v>5469</v>
      </c>
      <c r="J105" s="6">
        <v>5321</v>
      </c>
      <c r="K105" s="1" t="s">
        <v>670</v>
      </c>
      <c r="L105" s="1">
        <v>4.1100000000000003</v>
      </c>
      <c r="M105" s="1" t="s">
        <v>43</v>
      </c>
      <c r="N105" s="1">
        <v>6.07</v>
      </c>
      <c r="O105" s="5">
        <f t="shared" si="2"/>
        <v>7.3151997659136079</v>
      </c>
      <c r="P105" s="5">
        <f t="shared" si="3"/>
        <v>28.185545679385797</v>
      </c>
      <c r="Q105" s="1" t="s">
        <v>2</v>
      </c>
      <c r="R105" s="1" t="s">
        <v>3</v>
      </c>
    </row>
    <row r="106" spans="1:18" x14ac:dyDescent="0.25">
      <c r="A106" s="1">
        <v>24</v>
      </c>
      <c r="B106" s="1">
        <v>6</v>
      </c>
      <c r="C106" s="1" t="s">
        <v>716</v>
      </c>
      <c r="D106" s="6">
        <v>6919</v>
      </c>
      <c r="E106" s="1">
        <v>182.8</v>
      </c>
      <c r="F106" s="1">
        <v>165.8</v>
      </c>
      <c r="G106" s="1">
        <v>195</v>
      </c>
      <c r="H106" s="1">
        <v>176.9</v>
      </c>
      <c r="I106" s="6">
        <v>6484</v>
      </c>
      <c r="J106" s="6">
        <v>6336</v>
      </c>
      <c r="K106" s="1" t="s">
        <v>673</v>
      </c>
      <c r="L106" s="1">
        <v>4.9400000000000004</v>
      </c>
      <c r="M106" s="1" t="s">
        <v>76</v>
      </c>
      <c r="N106" s="1">
        <v>6.89</v>
      </c>
      <c r="O106" s="5">
        <f t="shared" si="2"/>
        <v>7.3151997659136079</v>
      </c>
      <c r="P106" s="5">
        <f t="shared" si="3"/>
        <v>28.063705986990211</v>
      </c>
      <c r="Q106" s="1" t="s">
        <v>2</v>
      </c>
      <c r="R106" s="1" t="s">
        <v>3</v>
      </c>
    </row>
    <row r="107" spans="1:18" x14ac:dyDescent="0.25">
      <c r="A107" s="1">
        <v>24</v>
      </c>
      <c r="B107" s="1">
        <v>7</v>
      </c>
      <c r="C107" s="1" t="s">
        <v>717</v>
      </c>
      <c r="D107" s="6">
        <v>7934</v>
      </c>
      <c r="E107" s="1">
        <v>209.6</v>
      </c>
      <c r="F107" s="1">
        <v>190.1</v>
      </c>
      <c r="G107" s="1">
        <v>223.5</v>
      </c>
      <c r="H107" s="1">
        <v>202.8</v>
      </c>
      <c r="I107" s="6">
        <v>7499</v>
      </c>
      <c r="J107" s="6">
        <v>7350</v>
      </c>
      <c r="K107" s="1" t="s">
        <v>675</v>
      </c>
      <c r="L107" s="1">
        <v>5.73</v>
      </c>
      <c r="M107" s="1" t="s">
        <v>66</v>
      </c>
      <c r="N107" s="1">
        <v>7.71</v>
      </c>
      <c r="O107" s="5">
        <f t="shared" si="2"/>
        <v>7.3151997659136079</v>
      </c>
      <c r="P107" s="5">
        <f t="shared" si="3"/>
        <v>28.428393772419099</v>
      </c>
      <c r="Q107" s="1" t="s">
        <v>2</v>
      </c>
      <c r="R107" s="1" t="s">
        <v>3</v>
      </c>
    </row>
    <row r="108" spans="1:18" x14ac:dyDescent="0.25">
      <c r="A108" s="1">
        <v>24</v>
      </c>
      <c r="B108" s="1">
        <v>8</v>
      </c>
      <c r="C108" s="1" t="s">
        <v>718</v>
      </c>
      <c r="D108" s="6">
        <v>8948</v>
      </c>
      <c r="E108" s="1">
        <v>236.4</v>
      </c>
      <c r="F108" s="1">
        <v>214.4</v>
      </c>
      <c r="G108" s="1">
        <v>252.1</v>
      </c>
      <c r="H108" s="1">
        <v>228.7</v>
      </c>
      <c r="I108" s="6">
        <v>8513</v>
      </c>
      <c r="J108" s="6">
        <v>8365</v>
      </c>
      <c r="K108" s="1" t="s">
        <v>483</v>
      </c>
      <c r="L108" s="1">
        <v>6.55</v>
      </c>
      <c r="M108" s="1" t="s">
        <v>719</v>
      </c>
      <c r="N108" s="1">
        <v>8.5</v>
      </c>
      <c r="O108" s="5">
        <f t="shared" si="2"/>
        <v>7.3151997659136079</v>
      </c>
      <c r="P108" s="5">
        <f t="shared" si="3"/>
        <v>28.063705986990218</v>
      </c>
      <c r="Q108" s="1" t="s">
        <v>2</v>
      </c>
      <c r="R108" s="1" t="s">
        <v>3</v>
      </c>
    </row>
    <row r="109" spans="1:18" x14ac:dyDescent="0.25">
      <c r="A109" s="1">
        <v>24</v>
      </c>
      <c r="B109" s="1">
        <v>9</v>
      </c>
      <c r="C109" s="1" t="s">
        <v>720</v>
      </c>
      <c r="D109" s="6">
        <v>9963</v>
      </c>
      <c r="E109" s="1">
        <v>263.2</v>
      </c>
      <c r="F109" s="1">
        <v>238.8</v>
      </c>
      <c r="G109" s="1">
        <v>280.7</v>
      </c>
      <c r="H109" s="1">
        <v>254.7</v>
      </c>
      <c r="I109" s="6">
        <v>9528</v>
      </c>
      <c r="J109" s="6">
        <v>9380</v>
      </c>
      <c r="K109" s="1" t="s">
        <v>680</v>
      </c>
      <c r="L109" s="1">
        <v>7.38</v>
      </c>
      <c r="M109" s="1" t="s">
        <v>721</v>
      </c>
      <c r="N109" s="1">
        <v>9.33</v>
      </c>
      <c r="O109" s="5">
        <f t="shared" si="2"/>
        <v>7.3151997659136079</v>
      </c>
      <c r="P109" s="5">
        <f t="shared" si="3"/>
        <v>28.063705986990218</v>
      </c>
      <c r="Q109" s="1" t="s">
        <v>2</v>
      </c>
      <c r="R109" s="1" t="s">
        <v>3</v>
      </c>
    </row>
    <row r="110" spans="1:18" x14ac:dyDescent="0.25">
      <c r="A110" s="1">
        <v>24</v>
      </c>
      <c r="B110" s="1">
        <v>10</v>
      </c>
      <c r="C110" s="1" t="s">
        <v>722</v>
      </c>
      <c r="D110" s="6">
        <v>10978</v>
      </c>
      <c r="E110" s="1">
        <v>290</v>
      </c>
      <c r="F110" s="1">
        <v>263.10000000000002</v>
      </c>
      <c r="G110" s="1">
        <v>309.3</v>
      </c>
      <c r="H110" s="1">
        <v>280.60000000000002</v>
      </c>
      <c r="I110" s="6">
        <v>10543</v>
      </c>
      <c r="J110" s="6">
        <v>10394</v>
      </c>
      <c r="K110" s="1" t="s">
        <v>486</v>
      </c>
      <c r="L110" s="1">
        <v>8.17</v>
      </c>
      <c r="M110" s="1" t="s">
        <v>723</v>
      </c>
      <c r="N110" s="1">
        <v>10.15</v>
      </c>
      <c r="O110" s="5">
        <f t="shared" si="2"/>
        <v>7.3151997659136079</v>
      </c>
      <c r="P110" s="5">
        <f t="shared" si="3"/>
        <v>28.42839377241911</v>
      </c>
      <c r="Q110" s="1" t="s">
        <v>2</v>
      </c>
      <c r="R110" s="1" t="s">
        <v>3</v>
      </c>
    </row>
    <row r="111" spans="1:18" x14ac:dyDescent="0.25">
      <c r="A111" s="1">
        <v>24</v>
      </c>
      <c r="B111" s="1">
        <v>11</v>
      </c>
      <c r="C111" s="1" t="s">
        <v>724</v>
      </c>
      <c r="D111" s="6">
        <v>11992</v>
      </c>
      <c r="E111" s="1">
        <v>316.8</v>
      </c>
      <c r="F111" s="1">
        <v>287.39999999999998</v>
      </c>
      <c r="G111" s="1">
        <v>337.9</v>
      </c>
      <c r="H111" s="1">
        <v>306.5</v>
      </c>
      <c r="I111" s="6">
        <v>11558</v>
      </c>
      <c r="J111" s="6">
        <v>11409</v>
      </c>
      <c r="K111" s="1" t="s">
        <v>482</v>
      </c>
      <c r="L111" s="1">
        <v>8.99</v>
      </c>
      <c r="M111" s="1" t="s">
        <v>598</v>
      </c>
      <c r="N111" s="1">
        <v>10.94</v>
      </c>
      <c r="O111" s="5">
        <f t="shared" si="2"/>
        <v>7.3151997659136079</v>
      </c>
      <c r="P111" s="5">
        <f t="shared" si="3"/>
        <v>28.063705986990211</v>
      </c>
      <c r="Q111" s="1" t="s">
        <v>2</v>
      </c>
      <c r="R111" s="1" t="s">
        <v>3</v>
      </c>
    </row>
    <row r="112" spans="1:18" x14ac:dyDescent="0.25">
      <c r="A112" s="1">
        <v>24</v>
      </c>
      <c r="B112" s="1">
        <v>12</v>
      </c>
      <c r="C112" s="1" t="s">
        <v>725</v>
      </c>
      <c r="D112" s="6">
        <v>13007</v>
      </c>
      <c r="E112" s="1">
        <v>343.6</v>
      </c>
      <c r="F112" s="1">
        <v>311.7</v>
      </c>
      <c r="G112" s="1">
        <v>366.5</v>
      </c>
      <c r="H112" s="1">
        <v>332.5</v>
      </c>
      <c r="I112" s="6">
        <v>12572</v>
      </c>
      <c r="J112" s="6">
        <v>12424</v>
      </c>
      <c r="K112" s="1" t="s">
        <v>217</v>
      </c>
      <c r="L112" s="1">
        <v>9.81</v>
      </c>
      <c r="M112" s="1" t="s">
        <v>726</v>
      </c>
      <c r="N112" s="1">
        <v>11.775</v>
      </c>
      <c r="O112" s="5">
        <f t="shared" si="2"/>
        <v>7.3151997659136079</v>
      </c>
      <c r="P112" s="5">
        <f t="shared" si="3"/>
        <v>28.246361641889003</v>
      </c>
      <c r="Q112" s="1" t="s">
        <v>2</v>
      </c>
      <c r="R112" s="1" t="s">
        <v>3</v>
      </c>
    </row>
    <row r="113" spans="1:18" x14ac:dyDescent="0.25">
      <c r="A113" s="1">
        <v>27</v>
      </c>
      <c r="B113" s="1">
        <v>4</v>
      </c>
      <c r="C113" s="1" t="s">
        <v>727</v>
      </c>
      <c r="D113" s="6">
        <v>6317</v>
      </c>
      <c r="E113" s="1">
        <v>166.9</v>
      </c>
      <c r="F113" s="1">
        <v>151.4</v>
      </c>
      <c r="G113" s="1">
        <v>178</v>
      </c>
      <c r="H113" s="1">
        <v>161.5</v>
      </c>
      <c r="I113" s="6">
        <v>5767</v>
      </c>
      <c r="J113" s="6">
        <v>5579</v>
      </c>
      <c r="K113" s="1" t="s">
        <v>668</v>
      </c>
      <c r="L113" s="1">
        <v>3.29</v>
      </c>
      <c r="M113" s="1" t="s">
        <v>728</v>
      </c>
      <c r="N113" s="1">
        <v>5.52</v>
      </c>
      <c r="O113" s="5">
        <f t="shared" si="2"/>
        <v>8.2295997366528084</v>
      </c>
      <c r="P113" s="5">
        <f t="shared" si="3"/>
        <v>28.455308436720362</v>
      </c>
      <c r="Q113" s="1" t="s">
        <v>2</v>
      </c>
      <c r="R113" s="1" t="s">
        <v>3</v>
      </c>
    </row>
    <row r="114" spans="1:18" x14ac:dyDescent="0.25">
      <c r="A114" s="1">
        <v>27</v>
      </c>
      <c r="B114" s="1">
        <v>5</v>
      </c>
      <c r="C114" s="1" t="s">
        <v>729</v>
      </c>
      <c r="D114" s="6">
        <v>7602</v>
      </c>
      <c r="E114" s="1">
        <v>200.8</v>
      </c>
      <c r="F114" s="1">
        <v>182.2</v>
      </c>
      <c r="G114" s="1">
        <v>214.2</v>
      </c>
      <c r="H114" s="1">
        <v>194.3</v>
      </c>
      <c r="I114" s="6">
        <v>7051</v>
      </c>
      <c r="J114" s="6">
        <v>6863</v>
      </c>
      <c r="K114" s="1" t="s">
        <v>670</v>
      </c>
      <c r="L114" s="1">
        <v>4.1100000000000003</v>
      </c>
      <c r="M114" s="1" t="s">
        <v>54</v>
      </c>
      <c r="N114" s="1">
        <v>6.34</v>
      </c>
      <c r="O114" s="5">
        <f t="shared" si="2"/>
        <v>8.2295997366528084</v>
      </c>
      <c r="P114" s="5">
        <f t="shared" si="3"/>
        <v>28.455308436720362</v>
      </c>
      <c r="Q114" s="1" t="s">
        <v>2</v>
      </c>
      <c r="R114" s="1" t="s">
        <v>3</v>
      </c>
    </row>
    <row r="115" spans="1:18" x14ac:dyDescent="0.25">
      <c r="A115" s="1">
        <v>27</v>
      </c>
      <c r="B115" s="1">
        <v>6</v>
      </c>
      <c r="C115" s="1" t="s">
        <v>730</v>
      </c>
      <c r="D115" s="6">
        <v>8886</v>
      </c>
      <c r="E115" s="1">
        <v>234.7</v>
      </c>
      <c r="F115" s="1">
        <v>212.9</v>
      </c>
      <c r="G115" s="1">
        <v>250.4</v>
      </c>
      <c r="H115" s="1">
        <v>227.1</v>
      </c>
      <c r="I115" s="6">
        <v>8336</v>
      </c>
      <c r="J115" s="6">
        <v>8148</v>
      </c>
      <c r="K115" s="1" t="s">
        <v>673</v>
      </c>
      <c r="L115" s="1">
        <v>4.9400000000000004</v>
      </c>
      <c r="M115" s="1" t="s">
        <v>87</v>
      </c>
      <c r="N115" s="1">
        <v>7.16</v>
      </c>
      <c r="O115" s="5">
        <f t="shared" si="2"/>
        <v>8.2295997366528084</v>
      </c>
      <c r="P115" s="5">
        <f t="shared" si="3"/>
        <v>28.347567612849542</v>
      </c>
      <c r="Q115" s="1" t="s">
        <v>2</v>
      </c>
      <c r="R115" s="1" t="s">
        <v>3</v>
      </c>
    </row>
    <row r="116" spans="1:18" x14ac:dyDescent="0.25">
      <c r="A116" s="1">
        <v>27</v>
      </c>
      <c r="B116" s="1">
        <v>7</v>
      </c>
      <c r="C116" s="1" t="s">
        <v>731</v>
      </c>
      <c r="D116" s="6">
        <v>10171</v>
      </c>
      <c r="E116" s="1">
        <v>268.7</v>
      </c>
      <c r="F116" s="1">
        <v>243.7</v>
      </c>
      <c r="G116" s="1">
        <v>286.60000000000002</v>
      </c>
      <c r="H116" s="1">
        <v>260</v>
      </c>
      <c r="I116" s="6">
        <v>9620</v>
      </c>
      <c r="J116" s="6">
        <v>9432</v>
      </c>
      <c r="K116" s="1" t="s">
        <v>675</v>
      </c>
      <c r="L116" s="1">
        <v>5.73</v>
      </c>
      <c r="M116" s="1" t="s">
        <v>488</v>
      </c>
      <c r="N116" s="1">
        <v>7.96</v>
      </c>
      <c r="O116" s="5">
        <f t="shared" si="2"/>
        <v>8.2295997366528084</v>
      </c>
      <c r="P116" s="5">
        <f t="shared" si="3"/>
        <v>28.455308436720362</v>
      </c>
      <c r="Q116" s="1" t="s">
        <v>2</v>
      </c>
      <c r="R116" s="1" t="s">
        <v>3</v>
      </c>
    </row>
    <row r="117" spans="1:18" x14ac:dyDescent="0.25">
      <c r="A117" s="1">
        <v>27</v>
      </c>
      <c r="B117" s="1">
        <v>8</v>
      </c>
      <c r="C117" s="1" t="s">
        <v>732</v>
      </c>
      <c r="D117" s="6">
        <v>11455</v>
      </c>
      <c r="E117" s="1">
        <v>302.60000000000002</v>
      </c>
      <c r="F117" s="1">
        <v>274.5</v>
      </c>
      <c r="G117" s="1">
        <v>322.8</v>
      </c>
      <c r="H117" s="1">
        <v>292.8</v>
      </c>
      <c r="I117" s="6">
        <v>10905</v>
      </c>
      <c r="J117" s="6">
        <v>10717</v>
      </c>
      <c r="K117" s="1" t="s">
        <v>483</v>
      </c>
      <c r="L117" s="1">
        <v>6.55</v>
      </c>
      <c r="M117" s="1" t="s">
        <v>485</v>
      </c>
      <c r="N117" s="1">
        <v>8.7799999999999994</v>
      </c>
      <c r="O117" s="5">
        <f t="shared" si="2"/>
        <v>8.2295997366528084</v>
      </c>
      <c r="P117" s="5">
        <f t="shared" si="3"/>
        <v>28.455308436720362</v>
      </c>
      <c r="Q117" s="1" t="s">
        <v>2</v>
      </c>
      <c r="R117" s="1" t="s">
        <v>3</v>
      </c>
    </row>
    <row r="118" spans="1:18" x14ac:dyDescent="0.25">
      <c r="A118" s="1">
        <v>27</v>
      </c>
      <c r="B118" s="1">
        <v>9</v>
      </c>
      <c r="C118" s="1" t="s">
        <v>733</v>
      </c>
      <c r="D118" s="6">
        <v>12740</v>
      </c>
      <c r="E118" s="1">
        <v>336.5</v>
      </c>
      <c r="F118" s="1">
        <v>305.3</v>
      </c>
      <c r="G118" s="1">
        <v>359</v>
      </c>
      <c r="H118" s="1">
        <v>325.60000000000002</v>
      </c>
      <c r="I118" s="6">
        <v>12189</v>
      </c>
      <c r="J118" s="6">
        <v>12001</v>
      </c>
      <c r="K118" s="1" t="s">
        <v>680</v>
      </c>
      <c r="L118" s="1">
        <v>7.38</v>
      </c>
      <c r="M118" s="1" t="s">
        <v>700</v>
      </c>
      <c r="N118" s="1">
        <v>9.6</v>
      </c>
      <c r="O118" s="5">
        <f t="shared" si="2"/>
        <v>8.2295997366528084</v>
      </c>
      <c r="P118" s="5">
        <f t="shared" si="3"/>
        <v>28.347567612849542</v>
      </c>
      <c r="Q118" s="1" t="s">
        <v>2</v>
      </c>
      <c r="R118" s="1" t="s">
        <v>3</v>
      </c>
    </row>
    <row r="119" spans="1:18" x14ac:dyDescent="0.25">
      <c r="A119" s="1">
        <v>27</v>
      </c>
      <c r="B119" s="1">
        <v>10</v>
      </c>
      <c r="C119" s="1" t="s">
        <v>734</v>
      </c>
      <c r="D119" s="6">
        <v>14024</v>
      </c>
      <c r="E119" s="1">
        <v>370.5</v>
      </c>
      <c r="F119" s="1">
        <v>336.1</v>
      </c>
      <c r="G119" s="1">
        <v>395.1</v>
      </c>
      <c r="H119" s="1">
        <v>358.5</v>
      </c>
      <c r="I119" s="6">
        <v>13474</v>
      </c>
      <c r="J119" s="6">
        <v>13286</v>
      </c>
      <c r="K119" s="1" t="s">
        <v>486</v>
      </c>
      <c r="L119" s="1">
        <v>8.17</v>
      </c>
      <c r="M119" s="1" t="s">
        <v>735</v>
      </c>
      <c r="N119" s="1">
        <v>10.39</v>
      </c>
      <c r="O119" s="5">
        <f t="shared" si="2"/>
        <v>8.2295997366528084</v>
      </c>
      <c r="P119" s="5">
        <f t="shared" si="3"/>
        <v>28.347567612849552</v>
      </c>
      <c r="Q119" s="1" t="s">
        <v>2</v>
      </c>
      <c r="R119" s="1" t="s">
        <v>3</v>
      </c>
    </row>
    <row r="120" spans="1:18" x14ac:dyDescent="0.25">
      <c r="A120" s="1">
        <v>27</v>
      </c>
      <c r="B120" s="1">
        <v>11</v>
      </c>
      <c r="C120" s="1" t="s">
        <v>736</v>
      </c>
      <c r="D120" s="6">
        <v>15309</v>
      </c>
      <c r="E120" s="1">
        <v>404.4</v>
      </c>
      <c r="F120" s="1">
        <v>366.9</v>
      </c>
      <c r="G120" s="1">
        <v>431.3</v>
      </c>
      <c r="H120" s="1">
        <v>391.3</v>
      </c>
      <c r="I120" s="6">
        <v>14758</v>
      </c>
      <c r="J120" s="6">
        <v>14570</v>
      </c>
      <c r="K120" s="1" t="s">
        <v>482</v>
      </c>
      <c r="L120" s="1">
        <v>8.99</v>
      </c>
      <c r="M120" s="1" t="s">
        <v>515</v>
      </c>
      <c r="N120" s="1">
        <v>11.22</v>
      </c>
      <c r="O120" s="5">
        <f t="shared" si="2"/>
        <v>8.2295997366528084</v>
      </c>
      <c r="P120" s="5">
        <f t="shared" si="3"/>
        <v>28.455308436720376</v>
      </c>
      <c r="Q120" s="1" t="s">
        <v>2</v>
      </c>
      <c r="R120" s="1" t="s">
        <v>3</v>
      </c>
    </row>
    <row r="121" spans="1:18" x14ac:dyDescent="0.25">
      <c r="A121" s="1">
        <v>27</v>
      </c>
      <c r="B121" s="1">
        <v>12</v>
      </c>
      <c r="C121" s="1" t="s">
        <v>737</v>
      </c>
      <c r="D121" s="6">
        <v>16593</v>
      </c>
      <c r="E121" s="1">
        <v>438.3</v>
      </c>
      <c r="F121" s="1">
        <v>397.6</v>
      </c>
      <c r="G121" s="1">
        <v>467.5</v>
      </c>
      <c r="H121" s="1">
        <v>424.1</v>
      </c>
      <c r="I121" s="6">
        <v>16043</v>
      </c>
      <c r="J121" s="6">
        <v>15854</v>
      </c>
      <c r="K121" s="1" t="s">
        <v>217</v>
      </c>
      <c r="L121" s="1">
        <v>9.81</v>
      </c>
      <c r="M121" s="1" t="s">
        <v>500</v>
      </c>
      <c r="N121" s="1">
        <v>12.04</v>
      </c>
      <c r="O121" s="5">
        <f t="shared" si="2"/>
        <v>8.2295997366528084</v>
      </c>
      <c r="P121" s="5">
        <f t="shared" si="3"/>
        <v>28.455308436720351</v>
      </c>
      <c r="Q121" s="1" t="s">
        <v>2</v>
      </c>
      <c r="R121" s="1" t="s">
        <v>3</v>
      </c>
    </row>
    <row r="122" spans="1:18" x14ac:dyDescent="0.25">
      <c r="A122" s="1">
        <v>30</v>
      </c>
      <c r="B122" s="1">
        <v>4</v>
      </c>
      <c r="C122" s="1" t="s">
        <v>738</v>
      </c>
      <c r="D122" s="6">
        <v>7958</v>
      </c>
      <c r="E122" s="1">
        <v>210.2</v>
      </c>
      <c r="F122" s="1">
        <v>190.7</v>
      </c>
      <c r="G122" s="1">
        <v>224.2</v>
      </c>
      <c r="H122" s="1">
        <v>203.4</v>
      </c>
      <c r="I122" s="6">
        <v>7278</v>
      </c>
      <c r="J122" s="6">
        <v>7046</v>
      </c>
      <c r="K122" s="1" t="s">
        <v>668</v>
      </c>
      <c r="L122" s="1">
        <v>3.29</v>
      </c>
      <c r="M122" s="1" t="s">
        <v>509</v>
      </c>
      <c r="N122" s="1">
        <v>5.79</v>
      </c>
      <c r="O122" s="5">
        <f t="shared" si="2"/>
        <v>9.143999707392009</v>
      </c>
      <c r="P122" s="5">
        <f t="shared" si="3"/>
        <v>28.670132550695541</v>
      </c>
      <c r="Q122" s="1" t="s">
        <v>2</v>
      </c>
      <c r="R122" s="1" t="s">
        <v>3</v>
      </c>
    </row>
    <row r="123" spans="1:18" x14ac:dyDescent="0.25">
      <c r="A123" s="1">
        <v>30</v>
      </c>
      <c r="B123" s="1">
        <v>5</v>
      </c>
      <c r="C123" s="1" t="s">
        <v>739</v>
      </c>
      <c r="D123" s="6">
        <v>9544</v>
      </c>
      <c r="E123" s="1">
        <v>252.1</v>
      </c>
      <c r="F123" s="1">
        <v>228.7</v>
      </c>
      <c r="G123" s="1">
        <v>268.89999999999998</v>
      </c>
      <c r="H123" s="1">
        <v>244</v>
      </c>
      <c r="I123" s="6">
        <v>8864</v>
      </c>
      <c r="J123" s="6">
        <v>8632</v>
      </c>
      <c r="K123" s="1" t="s">
        <v>670</v>
      </c>
      <c r="L123" s="1">
        <v>4.1100000000000003</v>
      </c>
      <c r="M123" s="1" t="s">
        <v>65</v>
      </c>
      <c r="N123" s="1">
        <v>6.61</v>
      </c>
      <c r="O123" s="5">
        <f t="shared" si="2"/>
        <v>9.143999707392009</v>
      </c>
      <c r="P123" s="5">
        <f t="shared" si="3"/>
        <v>28.670132550695541</v>
      </c>
      <c r="Q123" s="1" t="s">
        <v>2</v>
      </c>
      <c r="R123" s="1" t="s">
        <v>3</v>
      </c>
    </row>
    <row r="124" spans="1:18" x14ac:dyDescent="0.25">
      <c r="A124" s="1">
        <v>30</v>
      </c>
      <c r="B124" s="1">
        <v>6</v>
      </c>
      <c r="C124" s="1" t="s">
        <v>740</v>
      </c>
      <c r="D124" s="6">
        <v>11130</v>
      </c>
      <c r="E124" s="1">
        <v>294</v>
      </c>
      <c r="F124" s="1">
        <v>266.7</v>
      </c>
      <c r="G124" s="1">
        <v>313.60000000000002</v>
      </c>
      <c r="H124" s="1">
        <v>284.5</v>
      </c>
      <c r="I124" s="6">
        <v>10450</v>
      </c>
      <c r="J124" s="6">
        <v>10218</v>
      </c>
      <c r="K124" s="1" t="s">
        <v>673</v>
      </c>
      <c r="L124" s="1">
        <v>4.9400000000000004</v>
      </c>
      <c r="M124" s="1" t="s">
        <v>114</v>
      </c>
      <c r="N124" s="1">
        <v>7.41</v>
      </c>
      <c r="O124" s="5">
        <f t="shared" si="2"/>
        <v>9.143999707392009</v>
      </c>
      <c r="P124" s="5">
        <f t="shared" si="3"/>
        <v>28.379912865204449</v>
      </c>
      <c r="Q124" s="1" t="s">
        <v>2</v>
      </c>
      <c r="R124" s="1" t="s">
        <v>3</v>
      </c>
    </row>
    <row r="125" spans="1:18" x14ac:dyDescent="0.25">
      <c r="A125" s="1">
        <v>30</v>
      </c>
      <c r="B125" s="1">
        <v>7</v>
      </c>
      <c r="C125" s="1" t="s">
        <v>741</v>
      </c>
      <c r="D125" s="6">
        <v>12716</v>
      </c>
      <c r="E125" s="1">
        <v>335.9</v>
      </c>
      <c r="F125" s="1">
        <v>304.7</v>
      </c>
      <c r="G125" s="1">
        <v>358.3</v>
      </c>
      <c r="H125" s="1">
        <v>325</v>
      </c>
      <c r="I125" s="6">
        <v>12036</v>
      </c>
      <c r="J125" s="6">
        <v>11804</v>
      </c>
      <c r="K125" s="1" t="s">
        <v>675</v>
      </c>
      <c r="L125" s="1">
        <v>5.73</v>
      </c>
      <c r="M125" s="1" t="s">
        <v>152</v>
      </c>
      <c r="N125" s="1">
        <v>8.23</v>
      </c>
      <c r="O125" s="5">
        <f t="shared" si="2"/>
        <v>9.143999707392009</v>
      </c>
      <c r="P125" s="5">
        <f t="shared" si="3"/>
        <v>28.670132550695541</v>
      </c>
      <c r="Q125" s="1" t="s">
        <v>2</v>
      </c>
      <c r="R125" s="1" t="s">
        <v>3</v>
      </c>
    </row>
    <row r="126" spans="1:18" x14ac:dyDescent="0.25">
      <c r="A126" s="1">
        <v>30</v>
      </c>
      <c r="B126" s="1">
        <v>8</v>
      </c>
      <c r="C126" s="1" t="s">
        <v>742</v>
      </c>
      <c r="D126" s="6">
        <v>14302</v>
      </c>
      <c r="E126" s="1">
        <v>377.8</v>
      </c>
      <c r="F126" s="1">
        <v>342.7</v>
      </c>
      <c r="G126" s="1">
        <v>403</v>
      </c>
      <c r="H126" s="1">
        <v>365.6</v>
      </c>
      <c r="I126" s="6">
        <v>13622</v>
      </c>
      <c r="J126" s="6">
        <v>13390</v>
      </c>
      <c r="K126" s="1" t="s">
        <v>483</v>
      </c>
      <c r="L126" s="1">
        <v>6.55</v>
      </c>
      <c r="M126" s="1" t="s">
        <v>560</v>
      </c>
      <c r="N126" s="1">
        <v>9.0500000000000007</v>
      </c>
      <c r="O126" s="5">
        <f t="shared" si="2"/>
        <v>9.143999707392009</v>
      </c>
      <c r="P126" s="5">
        <f t="shared" si="3"/>
        <v>28.670132550695556</v>
      </c>
      <c r="Q126" s="1" t="s">
        <v>2</v>
      </c>
      <c r="R126" s="1" t="s">
        <v>3</v>
      </c>
    </row>
    <row r="127" spans="1:18" x14ac:dyDescent="0.25">
      <c r="A127" s="1">
        <v>30</v>
      </c>
      <c r="B127" s="1">
        <v>9</v>
      </c>
      <c r="C127" s="1" t="s">
        <v>743</v>
      </c>
      <c r="D127" s="6">
        <v>15888</v>
      </c>
      <c r="E127" s="1">
        <v>419.7</v>
      </c>
      <c r="F127" s="1">
        <v>380.7</v>
      </c>
      <c r="G127" s="1">
        <v>447.7</v>
      </c>
      <c r="H127" s="1">
        <v>406.1</v>
      </c>
      <c r="I127" s="6">
        <v>15208</v>
      </c>
      <c r="J127" s="6">
        <v>14976</v>
      </c>
      <c r="K127" s="1" t="s">
        <v>680</v>
      </c>
      <c r="L127" s="1">
        <v>7.38</v>
      </c>
      <c r="M127" s="1" t="s">
        <v>596</v>
      </c>
      <c r="N127" s="1">
        <v>9.85</v>
      </c>
      <c r="O127" s="5">
        <f t="shared" si="2"/>
        <v>9.143999707392009</v>
      </c>
      <c r="P127" s="5">
        <f t="shared" si="3"/>
        <v>28.379912865204449</v>
      </c>
      <c r="Q127" s="1" t="s">
        <v>2</v>
      </c>
      <c r="R127" s="1" t="s">
        <v>3</v>
      </c>
    </row>
    <row r="128" spans="1:18" x14ac:dyDescent="0.25">
      <c r="A128" s="1">
        <v>30</v>
      </c>
      <c r="B128" s="1">
        <v>10</v>
      </c>
      <c r="C128" s="1" t="s">
        <v>744</v>
      </c>
      <c r="D128" s="6">
        <v>17474</v>
      </c>
      <c r="E128" s="1">
        <v>461.6</v>
      </c>
      <c r="F128" s="1">
        <v>418.7</v>
      </c>
      <c r="G128" s="1">
        <v>492.4</v>
      </c>
      <c r="H128" s="1">
        <v>446.7</v>
      </c>
      <c r="I128" s="6">
        <v>16794</v>
      </c>
      <c r="J128" s="6">
        <v>16562</v>
      </c>
      <c r="K128" s="1" t="s">
        <v>486</v>
      </c>
      <c r="L128" s="1">
        <v>8.17</v>
      </c>
      <c r="M128" s="1" t="s">
        <v>745</v>
      </c>
      <c r="N128" s="1">
        <v>10.67</v>
      </c>
      <c r="O128" s="5">
        <f t="shared" si="2"/>
        <v>9.143999707392009</v>
      </c>
      <c r="P128" s="5">
        <f t="shared" si="3"/>
        <v>28.670132550695541</v>
      </c>
      <c r="Q128" s="1" t="s">
        <v>2</v>
      </c>
      <c r="R128" s="1" t="s">
        <v>3</v>
      </c>
    </row>
    <row r="129" spans="1:18" x14ac:dyDescent="0.25">
      <c r="A129" s="1">
        <v>30</v>
      </c>
      <c r="B129" s="1">
        <v>11</v>
      </c>
      <c r="C129" s="1" t="s">
        <v>746</v>
      </c>
      <c r="D129" s="6">
        <v>19060</v>
      </c>
      <c r="E129" s="1">
        <v>503.5</v>
      </c>
      <c r="F129" s="1">
        <v>456.8</v>
      </c>
      <c r="G129" s="1">
        <v>537</v>
      </c>
      <c r="H129" s="1">
        <v>487.2</v>
      </c>
      <c r="I129" s="6">
        <v>18381</v>
      </c>
      <c r="J129" s="6">
        <v>18148</v>
      </c>
      <c r="K129" s="1" t="s">
        <v>482</v>
      </c>
      <c r="L129" s="1">
        <v>8.99</v>
      </c>
      <c r="M129" s="1" t="s">
        <v>618</v>
      </c>
      <c r="N129" s="1">
        <v>11.49</v>
      </c>
      <c r="O129" s="5">
        <f t="shared" si="2"/>
        <v>9.143999707392009</v>
      </c>
      <c r="P129" s="5">
        <f t="shared" si="3"/>
        <v>28.670132550695541</v>
      </c>
      <c r="Q129" s="1" t="s">
        <v>2</v>
      </c>
      <c r="R129" s="1" t="s">
        <v>3</v>
      </c>
    </row>
    <row r="130" spans="1:18" x14ac:dyDescent="0.25">
      <c r="A130" s="1">
        <v>30</v>
      </c>
      <c r="B130" s="1">
        <v>12</v>
      </c>
      <c r="C130" s="1" t="s">
        <v>747</v>
      </c>
      <c r="D130" s="6">
        <v>20646</v>
      </c>
      <c r="E130" s="1">
        <v>545.4</v>
      </c>
      <c r="F130" s="1">
        <v>494.8</v>
      </c>
      <c r="G130" s="1">
        <v>581.70000000000005</v>
      </c>
      <c r="H130" s="1">
        <v>527.70000000000005</v>
      </c>
      <c r="I130" s="6">
        <v>19967</v>
      </c>
      <c r="J130" s="6">
        <v>19734</v>
      </c>
      <c r="K130" s="1" t="s">
        <v>217</v>
      </c>
      <c r="L130" s="1">
        <v>9.81</v>
      </c>
      <c r="M130" s="1" t="s">
        <v>748</v>
      </c>
      <c r="N130" s="1">
        <v>12.28</v>
      </c>
      <c r="O130" s="5">
        <f t="shared" ref="O130:O180" si="4">A130/3.28084</f>
        <v>9.143999707392009</v>
      </c>
      <c r="P130" s="5">
        <f t="shared" ref="P130:P180" si="5">DEGREES(ATAN((N130-L130)/(O130/2)))</f>
        <v>28.379912865204439</v>
      </c>
      <c r="Q130" s="1" t="s">
        <v>2</v>
      </c>
      <c r="R130" s="1" t="s">
        <v>3</v>
      </c>
    </row>
    <row r="131" spans="1:18" x14ac:dyDescent="0.25">
      <c r="A131" s="1">
        <v>30</v>
      </c>
      <c r="B131" s="1">
        <v>13</v>
      </c>
      <c r="C131" s="1" t="s">
        <v>749</v>
      </c>
      <c r="D131" s="6">
        <v>22232</v>
      </c>
      <c r="E131" s="1">
        <v>587.29999999999995</v>
      </c>
      <c r="F131" s="1">
        <v>532.79999999999995</v>
      </c>
      <c r="G131" s="1">
        <v>626.4</v>
      </c>
      <c r="H131" s="1">
        <v>568.29999999999995</v>
      </c>
      <c r="I131" s="6">
        <v>21553</v>
      </c>
      <c r="J131" s="6">
        <v>21320</v>
      </c>
      <c r="K131" s="1" t="s">
        <v>218</v>
      </c>
      <c r="L131" s="1">
        <v>10.61</v>
      </c>
      <c r="M131" s="1" t="s">
        <v>648</v>
      </c>
      <c r="N131" s="1">
        <v>13.11</v>
      </c>
      <c r="O131" s="5">
        <f t="shared" si="4"/>
        <v>9.143999707392009</v>
      </c>
      <c r="P131" s="5">
        <f t="shared" si="5"/>
        <v>28.670132550695541</v>
      </c>
      <c r="Q131" s="1" t="s">
        <v>2</v>
      </c>
      <c r="R131" s="1" t="s">
        <v>3</v>
      </c>
    </row>
    <row r="132" spans="1:18" x14ac:dyDescent="0.25">
      <c r="A132" s="1">
        <v>33</v>
      </c>
      <c r="B132" s="1">
        <v>4</v>
      </c>
      <c r="C132" s="1" t="s">
        <v>750</v>
      </c>
      <c r="D132" s="6">
        <v>9821</v>
      </c>
      <c r="E132" s="1">
        <v>259.39999999999998</v>
      </c>
      <c r="F132" s="1">
        <v>235.3</v>
      </c>
      <c r="G132" s="1">
        <v>276.7</v>
      </c>
      <c r="H132" s="1">
        <v>251</v>
      </c>
      <c r="I132" s="6">
        <v>8998</v>
      </c>
      <c r="J132" s="6">
        <v>8717</v>
      </c>
      <c r="K132" s="1" t="s">
        <v>668</v>
      </c>
      <c r="L132" s="1">
        <v>3.29</v>
      </c>
      <c r="M132" s="1" t="s">
        <v>43</v>
      </c>
      <c r="N132" s="1">
        <v>6.07</v>
      </c>
      <c r="O132" s="5">
        <f t="shared" si="4"/>
        <v>10.058399678131209</v>
      </c>
      <c r="P132" s="5">
        <f t="shared" si="5"/>
        <v>28.932581284461836</v>
      </c>
      <c r="Q132" s="1" t="s">
        <v>2</v>
      </c>
      <c r="R132" s="1" t="s">
        <v>3</v>
      </c>
    </row>
    <row r="133" spans="1:18" x14ac:dyDescent="0.25">
      <c r="A133" s="1">
        <v>33</v>
      </c>
      <c r="B133" s="1">
        <v>5</v>
      </c>
      <c r="C133" s="1" t="s">
        <v>751</v>
      </c>
      <c r="D133" s="6">
        <v>11740</v>
      </c>
      <c r="E133" s="1">
        <v>310.10000000000002</v>
      </c>
      <c r="F133" s="1">
        <v>281.3</v>
      </c>
      <c r="G133" s="1">
        <v>330.8</v>
      </c>
      <c r="H133" s="1">
        <v>300.10000000000002</v>
      </c>
      <c r="I133" s="6">
        <v>10917</v>
      </c>
      <c r="J133" s="6">
        <v>10636</v>
      </c>
      <c r="K133" s="1" t="s">
        <v>670</v>
      </c>
      <c r="L133" s="1">
        <v>4.1100000000000003</v>
      </c>
      <c r="M133" s="1" t="s">
        <v>752</v>
      </c>
      <c r="N133" s="1">
        <v>6.86</v>
      </c>
      <c r="O133" s="5">
        <f t="shared" si="4"/>
        <v>10.058399678131209</v>
      </c>
      <c r="P133" s="5">
        <f t="shared" si="5"/>
        <v>28.670132550695541</v>
      </c>
      <c r="Q133" s="1" t="s">
        <v>2</v>
      </c>
      <c r="R133" s="1" t="s">
        <v>3</v>
      </c>
    </row>
    <row r="134" spans="1:18" x14ac:dyDescent="0.25">
      <c r="A134" s="1">
        <v>33</v>
      </c>
      <c r="B134" s="1">
        <v>6</v>
      </c>
      <c r="C134" s="1" t="s">
        <v>753</v>
      </c>
      <c r="D134" s="6">
        <v>13659</v>
      </c>
      <c r="E134" s="1">
        <v>360.8</v>
      </c>
      <c r="F134" s="1">
        <v>327.3</v>
      </c>
      <c r="G134" s="1">
        <v>384.9</v>
      </c>
      <c r="H134" s="1">
        <v>349.2</v>
      </c>
      <c r="I134" s="6">
        <v>12837</v>
      </c>
      <c r="J134" s="6">
        <v>12556</v>
      </c>
      <c r="K134" s="1" t="s">
        <v>673</v>
      </c>
      <c r="L134" s="1">
        <v>4.9400000000000004</v>
      </c>
      <c r="M134" s="1" t="s">
        <v>484</v>
      </c>
      <c r="N134" s="1">
        <v>7.68</v>
      </c>
      <c r="O134" s="5">
        <f t="shared" si="4"/>
        <v>10.058399678131209</v>
      </c>
      <c r="P134" s="5">
        <f t="shared" si="5"/>
        <v>28.582355955301185</v>
      </c>
      <c r="Q134" s="1" t="s">
        <v>2</v>
      </c>
      <c r="R134" s="1" t="s">
        <v>3</v>
      </c>
    </row>
    <row r="135" spans="1:18" x14ac:dyDescent="0.25">
      <c r="A135" s="1">
        <v>33</v>
      </c>
      <c r="B135" s="1">
        <v>7</v>
      </c>
      <c r="C135" s="1" t="s">
        <v>754</v>
      </c>
      <c r="D135" s="6">
        <v>15579</v>
      </c>
      <c r="E135" s="1">
        <v>411.5</v>
      </c>
      <c r="F135" s="1">
        <v>373.3</v>
      </c>
      <c r="G135" s="1">
        <v>439</v>
      </c>
      <c r="H135" s="1">
        <v>398.2</v>
      </c>
      <c r="I135" s="6">
        <v>14756</v>
      </c>
      <c r="J135" s="6">
        <v>14475</v>
      </c>
      <c r="K135" s="1" t="s">
        <v>675</v>
      </c>
      <c r="L135" s="1">
        <v>5.73</v>
      </c>
      <c r="M135" s="1" t="s">
        <v>719</v>
      </c>
      <c r="N135" s="1">
        <v>8.5</v>
      </c>
      <c r="O135" s="5">
        <f t="shared" si="4"/>
        <v>10.058399678131209</v>
      </c>
      <c r="P135" s="5">
        <f t="shared" si="5"/>
        <v>28.8452452547305</v>
      </c>
      <c r="Q135" s="1" t="s">
        <v>2</v>
      </c>
      <c r="R135" s="1" t="s">
        <v>3</v>
      </c>
    </row>
    <row r="136" spans="1:18" x14ac:dyDescent="0.25">
      <c r="A136" s="1">
        <v>33</v>
      </c>
      <c r="B136" s="1">
        <v>8</v>
      </c>
      <c r="C136" s="1" t="s">
        <v>755</v>
      </c>
      <c r="D136" s="6">
        <v>17498</v>
      </c>
      <c r="E136" s="1">
        <v>462.2</v>
      </c>
      <c r="F136" s="1">
        <v>419.3</v>
      </c>
      <c r="G136" s="1">
        <v>493</v>
      </c>
      <c r="H136" s="1">
        <v>447.3</v>
      </c>
      <c r="I136" s="6">
        <v>16676</v>
      </c>
      <c r="J136" s="6">
        <v>16395</v>
      </c>
      <c r="K136" s="1" t="s">
        <v>483</v>
      </c>
      <c r="L136" s="1">
        <v>6.55</v>
      </c>
      <c r="M136" s="1" t="s">
        <v>571</v>
      </c>
      <c r="N136" s="1">
        <v>9.3000000000000007</v>
      </c>
      <c r="O136" s="5">
        <f t="shared" si="4"/>
        <v>10.058399678131209</v>
      </c>
      <c r="P136" s="5">
        <f t="shared" si="5"/>
        <v>28.670132550695556</v>
      </c>
      <c r="Q136" s="1" t="s">
        <v>2</v>
      </c>
      <c r="R136" s="1" t="s">
        <v>3</v>
      </c>
    </row>
    <row r="137" spans="1:18" x14ac:dyDescent="0.25">
      <c r="A137" s="1">
        <v>33</v>
      </c>
      <c r="B137" s="1">
        <v>9</v>
      </c>
      <c r="C137" s="1" t="s">
        <v>756</v>
      </c>
      <c r="D137" s="6">
        <v>19418</v>
      </c>
      <c r="E137" s="1">
        <v>512.9</v>
      </c>
      <c r="F137" s="1">
        <v>465.3</v>
      </c>
      <c r="G137" s="1">
        <v>547.1</v>
      </c>
      <c r="H137" s="1">
        <v>496.3</v>
      </c>
      <c r="I137" s="6">
        <v>18595</v>
      </c>
      <c r="J137" s="6">
        <v>18314</v>
      </c>
      <c r="K137" s="1" t="s">
        <v>680</v>
      </c>
      <c r="L137" s="1">
        <v>7.38</v>
      </c>
      <c r="M137" s="1" t="s">
        <v>490</v>
      </c>
      <c r="N137" s="1">
        <v>10.119999999999999</v>
      </c>
      <c r="O137" s="5">
        <f t="shared" si="4"/>
        <v>10.058399678131209</v>
      </c>
      <c r="P137" s="5">
        <f t="shared" si="5"/>
        <v>28.582355955301185</v>
      </c>
      <c r="Q137" s="1" t="s">
        <v>2</v>
      </c>
      <c r="R137" s="1" t="s">
        <v>3</v>
      </c>
    </row>
    <row r="138" spans="1:18" x14ac:dyDescent="0.25">
      <c r="A138" s="1">
        <v>33</v>
      </c>
      <c r="B138" s="1">
        <v>10</v>
      </c>
      <c r="C138" s="1" t="s">
        <v>757</v>
      </c>
      <c r="D138" s="6">
        <v>21337</v>
      </c>
      <c r="E138" s="1">
        <v>563.6</v>
      </c>
      <c r="F138" s="1">
        <v>511.3</v>
      </c>
      <c r="G138" s="1">
        <v>601.20000000000005</v>
      </c>
      <c r="H138" s="1">
        <v>545.4</v>
      </c>
      <c r="I138" s="6">
        <v>20515</v>
      </c>
      <c r="J138" s="6">
        <v>20233</v>
      </c>
      <c r="K138" s="1" t="s">
        <v>486</v>
      </c>
      <c r="L138" s="1">
        <v>8.17</v>
      </c>
      <c r="M138" s="1" t="s">
        <v>598</v>
      </c>
      <c r="N138" s="1">
        <v>10.94</v>
      </c>
      <c r="O138" s="5">
        <f t="shared" si="4"/>
        <v>10.058399678131209</v>
      </c>
      <c r="P138" s="5">
        <f t="shared" si="5"/>
        <v>28.8452452547305</v>
      </c>
      <c r="Q138" s="1" t="s">
        <v>2</v>
      </c>
      <c r="R138" s="1" t="s">
        <v>3</v>
      </c>
    </row>
    <row r="139" spans="1:18" x14ac:dyDescent="0.25">
      <c r="A139" s="1">
        <v>33</v>
      </c>
      <c r="B139" s="1">
        <v>11</v>
      </c>
      <c r="C139" s="1" t="s">
        <v>758</v>
      </c>
      <c r="D139" s="6">
        <v>23257</v>
      </c>
      <c r="E139" s="1">
        <v>614.29999999999995</v>
      </c>
      <c r="F139" s="1">
        <v>557.29999999999995</v>
      </c>
      <c r="G139" s="1">
        <v>655.29999999999995</v>
      </c>
      <c r="H139" s="1">
        <v>594.5</v>
      </c>
      <c r="I139" s="6">
        <v>22434</v>
      </c>
      <c r="J139" s="6">
        <v>22153</v>
      </c>
      <c r="K139" s="1" t="s">
        <v>482</v>
      </c>
      <c r="L139" s="1">
        <v>8.99</v>
      </c>
      <c r="M139" s="1" t="s">
        <v>632</v>
      </c>
      <c r="N139" s="1">
        <v>11.73</v>
      </c>
      <c r="O139" s="5">
        <f t="shared" si="4"/>
        <v>10.058399678131209</v>
      </c>
      <c r="P139" s="5">
        <f t="shared" si="5"/>
        <v>28.582355955301193</v>
      </c>
      <c r="Q139" s="1" t="s">
        <v>2</v>
      </c>
      <c r="R139" s="1" t="s">
        <v>3</v>
      </c>
    </row>
    <row r="140" spans="1:18" x14ac:dyDescent="0.25">
      <c r="A140" s="1">
        <v>33</v>
      </c>
      <c r="B140" s="1">
        <v>12</v>
      </c>
      <c r="C140" s="1" t="s">
        <v>759</v>
      </c>
      <c r="D140" s="6">
        <v>25176</v>
      </c>
      <c r="E140" s="1">
        <v>665</v>
      </c>
      <c r="F140" s="1">
        <v>603.29999999999995</v>
      </c>
      <c r="G140" s="1">
        <v>709.4</v>
      </c>
      <c r="H140" s="1">
        <v>643.5</v>
      </c>
      <c r="I140" s="6">
        <v>24353</v>
      </c>
      <c r="J140" s="6">
        <v>24072</v>
      </c>
      <c r="K140" s="1" t="s">
        <v>217</v>
      </c>
      <c r="L140" s="1">
        <v>9.81</v>
      </c>
      <c r="M140" s="1" t="s">
        <v>494</v>
      </c>
      <c r="N140" s="1">
        <v>12.56</v>
      </c>
      <c r="O140" s="5">
        <f t="shared" si="4"/>
        <v>10.058399678131209</v>
      </c>
      <c r="P140" s="5">
        <f t="shared" si="5"/>
        <v>28.670132550695541</v>
      </c>
      <c r="Q140" s="1" t="s">
        <v>2</v>
      </c>
      <c r="R140" s="1" t="s">
        <v>3</v>
      </c>
    </row>
    <row r="141" spans="1:18" x14ac:dyDescent="0.25">
      <c r="A141" s="1">
        <v>33</v>
      </c>
      <c r="B141" s="1">
        <v>13</v>
      </c>
      <c r="C141" s="1" t="s">
        <v>760</v>
      </c>
      <c r="D141" s="6">
        <v>27096</v>
      </c>
      <c r="E141" s="1">
        <v>715.7</v>
      </c>
      <c r="F141" s="1">
        <v>649.29999999999995</v>
      </c>
      <c r="G141" s="1">
        <v>763.5</v>
      </c>
      <c r="H141" s="1">
        <v>692.6</v>
      </c>
      <c r="I141" s="6">
        <v>26273</v>
      </c>
      <c r="J141" s="6">
        <v>25992</v>
      </c>
      <c r="K141" s="1" t="s">
        <v>218</v>
      </c>
      <c r="L141" s="1">
        <v>10.61</v>
      </c>
      <c r="M141" s="1" t="s">
        <v>26</v>
      </c>
      <c r="N141" s="1">
        <v>13.38</v>
      </c>
      <c r="O141" s="5">
        <f t="shared" si="4"/>
        <v>10.058399678131209</v>
      </c>
      <c r="P141" s="5">
        <f t="shared" si="5"/>
        <v>28.845245254730518</v>
      </c>
      <c r="Q141" s="1" t="s">
        <v>2</v>
      </c>
      <c r="R141" s="1" t="s">
        <v>3</v>
      </c>
    </row>
    <row r="142" spans="1:18" x14ac:dyDescent="0.25">
      <c r="A142" s="1">
        <v>36</v>
      </c>
      <c r="B142" s="1">
        <v>4</v>
      </c>
      <c r="C142" s="1" t="s">
        <v>761</v>
      </c>
      <c r="D142" s="6">
        <v>11915</v>
      </c>
      <c r="E142" s="1">
        <v>314.7</v>
      </c>
      <c r="F142" s="1">
        <v>285.5</v>
      </c>
      <c r="G142" s="1">
        <v>335.7</v>
      </c>
      <c r="H142" s="1">
        <v>304.60000000000002</v>
      </c>
      <c r="I142" s="6">
        <v>10936</v>
      </c>
      <c r="J142" s="6">
        <v>10602</v>
      </c>
      <c r="K142" s="1" t="s">
        <v>668</v>
      </c>
      <c r="L142" s="1">
        <v>3.29</v>
      </c>
      <c r="M142" s="1" t="s">
        <v>113</v>
      </c>
      <c r="N142" s="1">
        <v>6.31</v>
      </c>
      <c r="O142" s="5">
        <f t="shared" si="4"/>
        <v>10.972799648870412</v>
      </c>
      <c r="P142" s="5">
        <f t="shared" si="5"/>
        <v>28.830674967403862</v>
      </c>
      <c r="Q142" s="1" t="s">
        <v>2</v>
      </c>
      <c r="R142" s="1" t="s">
        <v>3</v>
      </c>
    </row>
    <row r="143" spans="1:18" x14ac:dyDescent="0.25">
      <c r="A143" s="1">
        <v>36</v>
      </c>
      <c r="B143" s="1">
        <v>5</v>
      </c>
      <c r="C143" s="1" t="s">
        <v>762</v>
      </c>
      <c r="D143" s="6">
        <v>14200</v>
      </c>
      <c r="E143" s="1">
        <v>375.1</v>
      </c>
      <c r="F143" s="1">
        <v>340.3</v>
      </c>
      <c r="G143" s="1">
        <v>400.1</v>
      </c>
      <c r="H143" s="1">
        <v>363</v>
      </c>
      <c r="I143" s="6">
        <v>13221</v>
      </c>
      <c r="J143" s="6">
        <v>12886</v>
      </c>
      <c r="K143" s="1" t="s">
        <v>670</v>
      </c>
      <c r="L143" s="1">
        <v>4.1100000000000003</v>
      </c>
      <c r="M143" s="1" t="s">
        <v>763</v>
      </c>
      <c r="N143" s="1">
        <v>7.13</v>
      </c>
      <c r="O143" s="5">
        <f t="shared" si="4"/>
        <v>10.972799648870412</v>
      </c>
      <c r="P143" s="5">
        <f t="shared" si="5"/>
        <v>28.830674967403862</v>
      </c>
      <c r="Q143" s="1" t="s">
        <v>2</v>
      </c>
      <c r="R143" s="1" t="s">
        <v>3</v>
      </c>
    </row>
    <row r="144" spans="1:18" x14ac:dyDescent="0.25">
      <c r="A144" s="1">
        <v>36</v>
      </c>
      <c r="B144" s="1">
        <v>6</v>
      </c>
      <c r="C144" s="1" t="s">
        <v>764</v>
      </c>
      <c r="D144" s="6">
        <v>16484</v>
      </c>
      <c r="E144" s="1">
        <v>435.4</v>
      </c>
      <c r="F144" s="1">
        <v>395</v>
      </c>
      <c r="G144" s="1">
        <v>464.5</v>
      </c>
      <c r="H144" s="1">
        <v>421.4</v>
      </c>
      <c r="I144" s="6">
        <v>15505</v>
      </c>
      <c r="J144" s="6">
        <v>15171</v>
      </c>
      <c r="K144" s="1" t="s">
        <v>673</v>
      </c>
      <c r="L144" s="1">
        <v>4.9400000000000004</v>
      </c>
      <c r="M144" s="1" t="s">
        <v>558</v>
      </c>
      <c r="N144" s="1">
        <v>7.92</v>
      </c>
      <c r="O144" s="5">
        <f t="shared" si="4"/>
        <v>10.972799648870412</v>
      </c>
      <c r="P144" s="5">
        <f t="shared" si="5"/>
        <v>28.509096673408319</v>
      </c>
      <c r="Q144" s="1" t="s">
        <v>2</v>
      </c>
      <c r="R144" s="1" t="s">
        <v>3</v>
      </c>
    </row>
    <row r="145" spans="1:18" x14ac:dyDescent="0.25">
      <c r="A145" s="1">
        <v>36</v>
      </c>
      <c r="B145" s="1">
        <v>7</v>
      </c>
      <c r="C145" s="1" t="s">
        <v>765</v>
      </c>
      <c r="D145" s="6">
        <v>18769</v>
      </c>
      <c r="E145" s="1">
        <v>495.8</v>
      </c>
      <c r="F145" s="1">
        <v>449.8</v>
      </c>
      <c r="G145" s="1">
        <v>528.79999999999995</v>
      </c>
      <c r="H145" s="1">
        <v>479.8</v>
      </c>
      <c r="I145" s="6">
        <v>17790</v>
      </c>
      <c r="J145" s="6">
        <v>17455</v>
      </c>
      <c r="K145" s="1" t="s">
        <v>675</v>
      </c>
      <c r="L145" s="1">
        <v>5.73</v>
      </c>
      <c r="M145" s="1" t="s">
        <v>513</v>
      </c>
      <c r="N145" s="1">
        <v>8.75</v>
      </c>
      <c r="O145" s="5">
        <f t="shared" si="4"/>
        <v>10.972799648870412</v>
      </c>
      <c r="P145" s="5">
        <f t="shared" si="5"/>
        <v>28.830674967403862</v>
      </c>
      <c r="Q145" s="1" t="s">
        <v>2</v>
      </c>
      <c r="R145" s="1" t="s">
        <v>3</v>
      </c>
    </row>
    <row r="146" spans="1:18" x14ac:dyDescent="0.25">
      <c r="A146" s="1">
        <v>36</v>
      </c>
      <c r="B146" s="1">
        <v>8</v>
      </c>
      <c r="C146" s="1" t="s">
        <v>766</v>
      </c>
      <c r="D146" s="6">
        <v>21054</v>
      </c>
      <c r="E146" s="1">
        <v>556.1</v>
      </c>
      <c r="F146" s="1">
        <v>504.5</v>
      </c>
      <c r="G146" s="1">
        <v>593.20000000000005</v>
      </c>
      <c r="H146" s="1">
        <v>538.20000000000005</v>
      </c>
      <c r="I146" s="6">
        <v>20075</v>
      </c>
      <c r="J146" s="6">
        <v>19740</v>
      </c>
      <c r="K146" s="1" t="s">
        <v>483</v>
      </c>
      <c r="L146" s="1">
        <v>6.55</v>
      </c>
      <c r="M146" s="1" t="s">
        <v>582</v>
      </c>
      <c r="N146" s="1">
        <v>9.57</v>
      </c>
      <c r="O146" s="5">
        <f t="shared" si="4"/>
        <v>10.972799648870412</v>
      </c>
      <c r="P146" s="5">
        <f t="shared" si="5"/>
        <v>28.830674967403873</v>
      </c>
      <c r="Q146" s="1" t="s">
        <v>2</v>
      </c>
      <c r="R146" s="1" t="s">
        <v>3</v>
      </c>
    </row>
    <row r="147" spans="1:18" x14ac:dyDescent="0.25">
      <c r="A147" s="1">
        <v>36</v>
      </c>
      <c r="B147" s="1">
        <v>9</v>
      </c>
      <c r="C147" s="1" t="s">
        <v>767</v>
      </c>
      <c r="D147" s="6">
        <v>23338</v>
      </c>
      <c r="E147" s="1">
        <v>616.5</v>
      </c>
      <c r="F147" s="1">
        <v>559.29999999999995</v>
      </c>
      <c r="G147" s="1">
        <v>657.6</v>
      </c>
      <c r="H147" s="1">
        <v>596.6</v>
      </c>
      <c r="I147" s="6">
        <v>22359</v>
      </c>
      <c r="J147" s="6">
        <v>22024</v>
      </c>
      <c r="K147" s="1" t="s">
        <v>680</v>
      </c>
      <c r="L147" s="1">
        <v>7.38</v>
      </c>
      <c r="M147" s="1" t="s">
        <v>616</v>
      </c>
      <c r="N147" s="1">
        <v>10.36</v>
      </c>
      <c r="O147" s="5">
        <f t="shared" si="4"/>
        <v>10.972799648870412</v>
      </c>
      <c r="P147" s="5">
        <f t="shared" si="5"/>
        <v>28.509096673408319</v>
      </c>
      <c r="Q147" s="1" t="s">
        <v>2</v>
      </c>
      <c r="R147" s="1" t="s">
        <v>3</v>
      </c>
    </row>
    <row r="148" spans="1:18" x14ac:dyDescent="0.25">
      <c r="A148" s="1">
        <v>36</v>
      </c>
      <c r="B148" s="1">
        <v>10</v>
      </c>
      <c r="C148" s="1" t="s">
        <v>768</v>
      </c>
      <c r="D148" s="6">
        <v>25623</v>
      </c>
      <c r="E148" s="1">
        <v>676.8</v>
      </c>
      <c r="F148" s="1">
        <v>614</v>
      </c>
      <c r="G148" s="1">
        <v>722</v>
      </c>
      <c r="H148" s="1">
        <v>655</v>
      </c>
      <c r="I148" s="6">
        <v>24644</v>
      </c>
      <c r="J148" s="6">
        <v>24309</v>
      </c>
      <c r="K148" s="1" t="s">
        <v>486</v>
      </c>
      <c r="L148" s="1">
        <v>8.17</v>
      </c>
      <c r="M148" s="1" t="s">
        <v>514</v>
      </c>
      <c r="N148" s="1">
        <v>11.19</v>
      </c>
      <c r="O148" s="5">
        <f t="shared" si="4"/>
        <v>10.972799648870412</v>
      </c>
      <c r="P148" s="5">
        <f t="shared" si="5"/>
        <v>28.830674967403862</v>
      </c>
      <c r="Q148" s="1" t="s">
        <v>2</v>
      </c>
      <c r="R148" s="1" t="s">
        <v>3</v>
      </c>
    </row>
    <row r="149" spans="1:18" x14ac:dyDescent="0.25">
      <c r="A149" s="1">
        <v>36</v>
      </c>
      <c r="B149" s="1">
        <v>11</v>
      </c>
      <c r="C149" s="1" t="s">
        <v>769</v>
      </c>
      <c r="D149" s="6">
        <v>27907</v>
      </c>
      <c r="E149" s="1">
        <v>737.2</v>
      </c>
      <c r="F149" s="1">
        <v>668.8</v>
      </c>
      <c r="G149" s="1">
        <v>786.3</v>
      </c>
      <c r="H149" s="1">
        <v>713.4</v>
      </c>
      <c r="I149" s="6">
        <v>26928</v>
      </c>
      <c r="J149" s="6">
        <v>26594</v>
      </c>
      <c r="K149" s="1" t="s">
        <v>482</v>
      </c>
      <c r="L149" s="1">
        <v>8.99</v>
      </c>
      <c r="M149" s="1" t="s">
        <v>646</v>
      </c>
      <c r="N149" s="1">
        <v>12.01</v>
      </c>
      <c r="O149" s="5">
        <f t="shared" si="4"/>
        <v>10.972799648870412</v>
      </c>
      <c r="P149" s="5">
        <f t="shared" si="5"/>
        <v>28.830674967403862</v>
      </c>
      <c r="Q149" s="1" t="s">
        <v>2</v>
      </c>
      <c r="R149" s="1" t="s">
        <v>3</v>
      </c>
    </row>
    <row r="150" spans="1:18" x14ac:dyDescent="0.25">
      <c r="A150" s="1">
        <v>36</v>
      </c>
      <c r="B150" s="1">
        <v>12</v>
      </c>
      <c r="C150" s="1" t="s">
        <v>770</v>
      </c>
      <c r="D150" s="6">
        <v>30192</v>
      </c>
      <c r="E150" s="1">
        <v>797.5</v>
      </c>
      <c r="F150" s="1">
        <v>723.5</v>
      </c>
      <c r="G150" s="1">
        <v>850.7</v>
      </c>
      <c r="H150" s="1">
        <v>771.7</v>
      </c>
      <c r="I150" s="6">
        <v>29213</v>
      </c>
      <c r="J150" s="6">
        <v>28878</v>
      </c>
      <c r="K150" s="1" t="s">
        <v>217</v>
      </c>
      <c r="L150" s="1">
        <v>9.81</v>
      </c>
      <c r="M150" s="1" t="s">
        <v>771</v>
      </c>
      <c r="N150" s="1">
        <v>12.8</v>
      </c>
      <c r="O150" s="5">
        <f t="shared" si="4"/>
        <v>10.972799648870412</v>
      </c>
      <c r="P150" s="5">
        <f t="shared" si="5"/>
        <v>28.589676278063095</v>
      </c>
      <c r="Q150" s="1" t="s">
        <v>2</v>
      </c>
      <c r="R150" s="1" t="s">
        <v>3</v>
      </c>
    </row>
    <row r="151" spans="1:18" x14ac:dyDescent="0.25">
      <c r="A151" s="1">
        <v>36</v>
      </c>
      <c r="B151" s="1">
        <v>13</v>
      </c>
      <c r="C151" s="1" t="s">
        <v>772</v>
      </c>
      <c r="D151" s="6">
        <v>32476</v>
      </c>
      <c r="E151" s="1">
        <v>857.9</v>
      </c>
      <c r="F151" s="1">
        <v>778.3</v>
      </c>
      <c r="G151" s="1">
        <v>915.1</v>
      </c>
      <c r="H151" s="1">
        <v>830.1</v>
      </c>
      <c r="I151" s="6">
        <v>31497</v>
      </c>
      <c r="J151" s="6">
        <v>31163</v>
      </c>
      <c r="K151" s="1" t="s">
        <v>218</v>
      </c>
      <c r="L151" s="1">
        <v>10.61</v>
      </c>
      <c r="M151" s="1" t="s">
        <v>499</v>
      </c>
      <c r="N151" s="1">
        <v>13.62</v>
      </c>
      <c r="O151" s="5">
        <f t="shared" si="4"/>
        <v>10.972799648870412</v>
      </c>
      <c r="P151" s="5">
        <f t="shared" si="5"/>
        <v>28.750465457672473</v>
      </c>
      <c r="Q151" s="1" t="s">
        <v>2</v>
      </c>
      <c r="R151" s="1" t="s">
        <v>3</v>
      </c>
    </row>
    <row r="152" spans="1:18" x14ac:dyDescent="0.25">
      <c r="A152" s="1">
        <v>42</v>
      </c>
      <c r="B152" s="1">
        <v>4</v>
      </c>
      <c r="C152" s="1" t="s">
        <v>773</v>
      </c>
      <c r="D152" s="6">
        <v>16838</v>
      </c>
      <c r="E152" s="1">
        <v>444.8</v>
      </c>
      <c r="F152" s="1">
        <v>403.5</v>
      </c>
      <c r="G152" s="1">
        <v>474.4</v>
      </c>
      <c r="H152" s="1">
        <v>430.4</v>
      </c>
      <c r="I152" s="6">
        <v>15505</v>
      </c>
      <c r="J152" s="6">
        <v>15050</v>
      </c>
      <c r="K152" s="1" t="s">
        <v>668</v>
      </c>
      <c r="L152" s="1">
        <v>3.29</v>
      </c>
      <c r="M152" s="1" t="s">
        <v>752</v>
      </c>
      <c r="N152" s="1">
        <v>6.86</v>
      </c>
      <c r="O152" s="5">
        <f t="shared" si="4"/>
        <v>12.801599590348813</v>
      </c>
      <c r="P152" s="5">
        <f t="shared" si="5"/>
        <v>29.150278472937341</v>
      </c>
      <c r="Q152" s="1" t="s">
        <v>2</v>
      </c>
      <c r="R152" s="1" t="s">
        <v>3</v>
      </c>
    </row>
    <row r="153" spans="1:18" x14ac:dyDescent="0.25">
      <c r="A153" s="1">
        <v>42</v>
      </c>
      <c r="B153" s="1">
        <v>5</v>
      </c>
      <c r="C153" s="1" t="s">
        <v>774</v>
      </c>
      <c r="D153" s="6">
        <v>19948</v>
      </c>
      <c r="E153" s="1">
        <v>526.9</v>
      </c>
      <c r="F153" s="1">
        <v>478</v>
      </c>
      <c r="G153" s="1">
        <v>562.1</v>
      </c>
      <c r="H153" s="1">
        <v>509.9</v>
      </c>
      <c r="I153" s="6">
        <v>18615</v>
      </c>
      <c r="J153" s="6">
        <v>18160</v>
      </c>
      <c r="K153" s="1" t="s">
        <v>670</v>
      </c>
      <c r="L153" s="1">
        <v>4.1100000000000003</v>
      </c>
      <c r="M153" s="1" t="s">
        <v>484</v>
      </c>
      <c r="N153" s="1">
        <v>7.68</v>
      </c>
      <c r="O153" s="5">
        <f t="shared" si="4"/>
        <v>12.801599590348813</v>
      </c>
      <c r="P153" s="5">
        <f t="shared" si="5"/>
        <v>29.15027847293733</v>
      </c>
      <c r="Q153" s="1" t="s">
        <v>2</v>
      </c>
      <c r="R153" s="1" t="s">
        <v>3</v>
      </c>
    </row>
    <row r="154" spans="1:18" x14ac:dyDescent="0.25">
      <c r="A154" s="1">
        <v>42</v>
      </c>
      <c r="B154" s="1">
        <v>6</v>
      </c>
      <c r="C154" s="1" t="s">
        <v>775</v>
      </c>
      <c r="D154" s="6">
        <v>23058</v>
      </c>
      <c r="E154" s="1">
        <v>609.1</v>
      </c>
      <c r="F154" s="1">
        <v>552.6</v>
      </c>
      <c r="G154" s="1">
        <v>649.70000000000005</v>
      </c>
      <c r="H154" s="1">
        <v>589.4</v>
      </c>
      <c r="I154" s="6">
        <v>21726</v>
      </c>
      <c r="J154" s="6">
        <v>21270</v>
      </c>
      <c r="K154" s="1" t="s">
        <v>673</v>
      </c>
      <c r="L154" s="1">
        <v>4.9400000000000004</v>
      </c>
      <c r="M154" s="1" t="s">
        <v>776</v>
      </c>
      <c r="N154" s="1">
        <v>8.4700000000000006</v>
      </c>
      <c r="O154" s="5">
        <f t="shared" si="4"/>
        <v>12.801599590348813</v>
      </c>
      <c r="P154" s="5">
        <f t="shared" si="5"/>
        <v>28.876453558661058</v>
      </c>
      <c r="Q154" s="1" t="s">
        <v>2</v>
      </c>
      <c r="R154" s="1" t="s">
        <v>3</v>
      </c>
    </row>
    <row r="155" spans="1:18" x14ac:dyDescent="0.25">
      <c r="A155" s="1">
        <v>42</v>
      </c>
      <c r="B155" s="1">
        <v>7</v>
      </c>
      <c r="C155" s="1" t="s">
        <v>777</v>
      </c>
      <c r="D155" s="6">
        <v>26169</v>
      </c>
      <c r="E155" s="1">
        <v>691.3</v>
      </c>
      <c r="F155" s="1">
        <v>627.1</v>
      </c>
      <c r="G155" s="1">
        <v>737.3</v>
      </c>
      <c r="H155" s="1">
        <v>668.9</v>
      </c>
      <c r="I155" s="6">
        <v>24836</v>
      </c>
      <c r="J155" s="6">
        <v>24380</v>
      </c>
      <c r="K155" s="1" t="s">
        <v>675</v>
      </c>
      <c r="L155" s="1">
        <v>5.73</v>
      </c>
      <c r="M155" s="1" t="s">
        <v>571</v>
      </c>
      <c r="N155" s="1">
        <v>9.3000000000000007</v>
      </c>
      <c r="O155" s="5">
        <f t="shared" si="4"/>
        <v>12.801599590348813</v>
      </c>
      <c r="P155" s="5">
        <f t="shared" si="5"/>
        <v>29.150278472937341</v>
      </c>
      <c r="Q155" s="1" t="s">
        <v>2</v>
      </c>
      <c r="R155" s="1" t="s">
        <v>3</v>
      </c>
    </row>
    <row r="156" spans="1:18" x14ac:dyDescent="0.25">
      <c r="A156" s="1">
        <v>42</v>
      </c>
      <c r="B156" s="1">
        <v>8</v>
      </c>
      <c r="C156" s="1" t="s">
        <v>778</v>
      </c>
      <c r="D156" s="6">
        <v>29279</v>
      </c>
      <c r="E156" s="1">
        <v>773.4</v>
      </c>
      <c r="F156" s="1">
        <v>701.6</v>
      </c>
      <c r="G156" s="1">
        <v>825</v>
      </c>
      <c r="H156" s="1">
        <v>748.4</v>
      </c>
      <c r="I156" s="6">
        <v>27946</v>
      </c>
      <c r="J156" s="6">
        <v>27490</v>
      </c>
      <c r="K156" s="1" t="s">
        <v>483</v>
      </c>
      <c r="L156" s="1">
        <v>6.55</v>
      </c>
      <c r="M156" s="1" t="s">
        <v>490</v>
      </c>
      <c r="N156" s="1">
        <v>10.119999999999999</v>
      </c>
      <c r="O156" s="5">
        <f t="shared" si="4"/>
        <v>12.801599590348813</v>
      </c>
      <c r="P156" s="5">
        <f t="shared" si="5"/>
        <v>29.15027847293733</v>
      </c>
      <c r="Q156" s="1" t="s">
        <v>2</v>
      </c>
      <c r="R156" s="1" t="s">
        <v>3</v>
      </c>
    </row>
    <row r="157" spans="1:18" x14ac:dyDescent="0.25">
      <c r="A157" s="1">
        <v>42</v>
      </c>
      <c r="B157" s="1">
        <v>9</v>
      </c>
      <c r="C157" s="1" t="s">
        <v>779</v>
      </c>
      <c r="D157" s="6">
        <v>32389</v>
      </c>
      <c r="E157" s="1">
        <v>855.6</v>
      </c>
      <c r="F157" s="1">
        <v>776.2</v>
      </c>
      <c r="G157" s="1">
        <v>912.6</v>
      </c>
      <c r="H157" s="1">
        <v>827.9</v>
      </c>
      <c r="I157" s="6">
        <v>31056</v>
      </c>
      <c r="J157" s="6">
        <v>30600</v>
      </c>
      <c r="K157" s="1" t="s">
        <v>680</v>
      </c>
      <c r="L157" s="1">
        <v>7.38</v>
      </c>
      <c r="M157" s="1" t="s">
        <v>496</v>
      </c>
      <c r="N157" s="1">
        <v>10.91</v>
      </c>
      <c r="O157" s="5">
        <f t="shared" si="4"/>
        <v>12.801599590348813</v>
      </c>
      <c r="P157" s="5">
        <f t="shared" si="5"/>
        <v>28.876453558661058</v>
      </c>
      <c r="Q157" s="1" t="s">
        <v>2</v>
      </c>
      <c r="R157" s="1" t="s">
        <v>3</v>
      </c>
    </row>
    <row r="158" spans="1:18" x14ac:dyDescent="0.25">
      <c r="A158" s="1">
        <v>42</v>
      </c>
      <c r="B158" s="1">
        <v>10</v>
      </c>
      <c r="C158" s="1" t="s">
        <v>780</v>
      </c>
      <c r="D158" s="6">
        <v>35499</v>
      </c>
      <c r="E158" s="1">
        <v>937.7</v>
      </c>
      <c r="F158" s="1">
        <v>850.7</v>
      </c>
      <c r="G158" s="7">
        <v>1000.2</v>
      </c>
      <c r="H158" s="1">
        <v>907.4</v>
      </c>
      <c r="I158" s="6">
        <v>34166</v>
      </c>
      <c r="J158" s="6">
        <v>33711</v>
      </c>
      <c r="K158" s="1" t="s">
        <v>486</v>
      </c>
      <c r="L158" s="1">
        <v>8.17</v>
      </c>
      <c r="M158" s="1" t="s">
        <v>632</v>
      </c>
      <c r="N158" s="1">
        <v>11.73</v>
      </c>
      <c r="O158" s="5">
        <f t="shared" si="4"/>
        <v>12.801599590348813</v>
      </c>
      <c r="P158" s="5">
        <f t="shared" si="5"/>
        <v>29.081958338916159</v>
      </c>
      <c r="Q158" s="1" t="s">
        <v>2</v>
      </c>
      <c r="R158" s="1" t="s">
        <v>3</v>
      </c>
    </row>
    <row r="159" spans="1:18" x14ac:dyDescent="0.25">
      <c r="A159" s="1">
        <v>42</v>
      </c>
      <c r="B159" s="1">
        <v>11</v>
      </c>
      <c r="C159" s="1" t="s">
        <v>781</v>
      </c>
      <c r="D159" s="6">
        <v>38609</v>
      </c>
      <c r="E159" s="7">
        <v>1019.9</v>
      </c>
      <c r="F159" s="1">
        <v>925.2</v>
      </c>
      <c r="G159" s="7">
        <v>1087.9000000000001</v>
      </c>
      <c r="H159" s="1">
        <v>986.9</v>
      </c>
      <c r="I159" s="6">
        <v>37276</v>
      </c>
      <c r="J159" s="6">
        <v>36821</v>
      </c>
      <c r="K159" s="1" t="s">
        <v>482</v>
      </c>
      <c r="L159" s="1">
        <v>8.99</v>
      </c>
      <c r="M159" s="1" t="s">
        <v>494</v>
      </c>
      <c r="N159" s="1">
        <v>12.56</v>
      </c>
      <c r="O159" s="5">
        <f t="shared" si="4"/>
        <v>12.801599590348813</v>
      </c>
      <c r="P159" s="5">
        <f t="shared" si="5"/>
        <v>29.150278472937341</v>
      </c>
      <c r="Q159" s="1" t="s">
        <v>2</v>
      </c>
      <c r="R159" s="1" t="s">
        <v>3</v>
      </c>
    </row>
    <row r="160" spans="1:18" x14ac:dyDescent="0.25">
      <c r="A160" s="1">
        <v>42</v>
      </c>
      <c r="B160" s="1">
        <v>12</v>
      </c>
      <c r="C160" s="1" t="s">
        <v>782</v>
      </c>
      <c r="D160" s="6">
        <v>41719</v>
      </c>
      <c r="E160" s="7">
        <v>1102</v>
      </c>
      <c r="F160" s="1">
        <v>999.8</v>
      </c>
      <c r="G160" s="7">
        <v>1175.5</v>
      </c>
      <c r="H160" s="7">
        <v>1066.4000000000001</v>
      </c>
      <c r="I160" s="6">
        <v>40386</v>
      </c>
      <c r="J160" s="6">
        <v>39931</v>
      </c>
      <c r="K160" s="1" t="s">
        <v>217</v>
      </c>
      <c r="L160" s="1">
        <v>9.81</v>
      </c>
      <c r="M160" s="1" t="s">
        <v>783</v>
      </c>
      <c r="N160" s="1">
        <v>13.35</v>
      </c>
      <c r="O160" s="5">
        <f t="shared" si="4"/>
        <v>12.801599590348813</v>
      </c>
      <c r="P160" s="5">
        <f t="shared" si="5"/>
        <v>28.945045866689128</v>
      </c>
      <c r="Q160" s="1" t="s">
        <v>2</v>
      </c>
      <c r="R160" s="1" t="s">
        <v>3</v>
      </c>
    </row>
    <row r="161" spans="1:18" x14ac:dyDescent="0.25">
      <c r="A161" s="1">
        <v>42</v>
      </c>
      <c r="B161" s="1">
        <v>13</v>
      </c>
      <c r="C161" s="1" t="s">
        <v>784</v>
      </c>
      <c r="D161" s="6">
        <v>44829</v>
      </c>
      <c r="E161" s="7">
        <v>1184.2</v>
      </c>
      <c r="F161" s="7">
        <v>1074.3</v>
      </c>
      <c r="G161" s="7">
        <v>1263.0999999999999</v>
      </c>
      <c r="H161" s="7">
        <v>1145.9000000000001</v>
      </c>
      <c r="I161" s="6">
        <v>43497</v>
      </c>
      <c r="J161" s="6">
        <v>43041</v>
      </c>
      <c r="K161" s="1" t="s">
        <v>218</v>
      </c>
      <c r="L161" s="1">
        <v>10.61</v>
      </c>
      <c r="M161" s="1" t="s">
        <v>61</v>
      </c>
      <c r="N161" s="1">
        <v>14.17</v>
      </c>
      <c r="O161" s="5">
        <f t="shared" si="4"/>
        <v>12.801599590348813</v>
      </c>
      <c r="P161" s="5">
        <f t="shared" si="5"/>
        <v>29.081958338916159</v>
      </c>
      <c r="Q161" s="1" t="s">
        <v>2</v>
      </c>
      <c r="R161" s="1" t="s">
        <v>3</v>
      </c>
    </row>
    <row r="162" spans="1:18" x14ac:dyDescent="0.25">
      <c r="A162" s="1">
        <v>48</v>
      </c>
      <c r="B162" s="1">
        <v>4</v>
      </c>
      <c r="C162" s="1" t="s">
        <v>785</v>
      </c>
      <c r="D162" s="6">
        <v>22802</v>
      </c>
      <c r="E162" s="1">
        <v>602.29999999999995</v>
      </c>
      <c r="F162" s="1">
        <v>546.4</v>
      </c>
      <c r="G162" s="1">
        <v>642.5</v>
      </c>
      <c r="H162" s="1">
        <v>582.79999999999995</v>
      </c>
      <c r="I162" s="6">
        <v>21060</v>
      </c>
      <c r="J162" s="6">
        <v>20465</v>
      </c>
      <c r="K162" s="1" t="s">
        <v>668</v>
      </c>
      <c r="L162" s="1">
        <v>3.29</v>
      </c>
      <c r="M162" s="1" t="s">
        <v>680</v>
      </c>
      <c r="N162" s="1">
        <v>7.38</v>
      </c>
      <c r="O162" s="5">
        <f t="shared" si="4"/>
        <v>14.630399531827216</v>
      </c>
      <c r="P162" s="5">
        <f t="shared" si="5"/>
        <v>29.209984144771994</v>
      </c>
      <c r="Q162" s="1" t="s">
        <v>2</v>
      </c>
      <c r="R162" s="1" t="s">
        <v>3</v>
      </c>
    </row>
    <row r="163" spans="1:18" x14ac:dyDescent="0.25">
      <c r="A163" s="1">
        <v>48</v>
      </c>
      <c r="B163" s="1">
        <v>5</v>
      </c>
      <c r="C163" s="1" t="s">
        <v>786</v>
      </c>
      <c r="D163" s="6">
        <v>26864</v>
      </c>
      <c r="E163" s="1">
        <v>709.6</v>
      </c>
      <c r="F163" s="1">
        <v>643.79999999999995</v>
      </c>
      <c r="G163" s="1">
        <v>756.9</v>
      </c>
      <c r="H163" s="1">
        <v>686.7</v>
      </c>
      <c r="I163" s="6">
        <v>25123</v>
      </c>
      <c r="J163" s="6">
        <v>24528</v>
      </c>
      <c r="K163" s="1" t="s">
        <v>670</v>
      </c>
      <c r="L163" s="1">
        <v>4.1100000000000003</v>
      </c>
      <c r="M163" s="1" t="s">
        <v>569</v>
      </c>
      <c r="N163" s="1">
        <v>8.1999999999999993</v>
      </c>
      <c r="O163" s="5">
        <f t="shared" si="4"/>
        <v>14.630399531827216</v>
      </c>
      <c r="P163" s="5">
        <f t="shared" si="5"/>
        <v>29.209984144771987</v>
      </c>
      <c r="Q163" s="1" t="s">
        <v>2</v>
      </c>
      <c r="R163" s="1" t="s">
        <v>3</v>
      </c>
    </row>
    <row r="164" spans="1:18" x14ac:dyDescent="0.25">
      <c r="A164" s="1">
        <v>48</v>
      </c>
      <c r="B164" s="1">
        <v>6</v>
      </c>
      <c r="C164" s="1" t="s">
        <v>787</v>
      </c>
      <c r="D164" s="6">
        <v>30927</v>
      </c>
      <c r="E164" s="1">
        <v>817</v>
      </c>
      <c r="F164" s="1">
        <v>741.1</v>
      </c>
      <c r="G164" s="1">
        <v>871.4</v>
      </c>
      <c r="H164" s="1">
        <v>790.5</v>
      </c>
      <c r="I164" s="6">
        <v>29186</v>
      </c>
      <c r="J164" s="6">
        <v>28591</v>
      </c>
      <c r="K164" s="1" t="s">
        <v>673</v>
      </c>
      <c r="L164" s="1">
        <v>4.9400000000000004</v>
      </c>
      <c r="M164" s="1" t="s">
        <v>482</v>
      </c>
      <c r="N164" s="1">
        <v>8.99</v>
      </c>
      <c r="O164" s="5">
        <f t="shared" si="4"/>
        <v>14.630399531827216</v>
      </c>
      <c r="P164" s="5">
        <f t="shared" si="5"/>
        <v>28.970744597045158</v>
      </c>
      <c r="Q164" s="1" t="s">
        <v>2</v>
      </c>
      <c r="R164" s="1" t="s">
        <v>3</v>
      </c>
    </row>
    <row r="165" spans="1:18" x14ac:dyDescent="0.25">
      <c r="A165" s="1">
        <v>48</v>
      </c>
      <c r="B165" s="1">
        <v>7</v>
      </c>
      <c r="C165" s="1" t="s">
        <v>788</v>
      </c>
      <c r="D165" s="6">
        <v>34990</v>
      </c>
      <c r="E165" s="1">
        <v>924.3</v>
      </c>
      <c r="F165" s="1">
        <v>838.5</v>
      </c>
      <c r="G165" s="1">
        <v>985.9</v>
      </c>
      <c r="H165" s="1">
        <v>894.4</v>
      </c>
      <c r="I165" s="6">
        <v>33249</v>
      </c>
      <c r="J165" s="6">
        <v>32654</v>
      </c>
      <c r="K165" s="1" t="s">
        <v>675</v>
      </c>
      <c r="L165" s="1">
        <v>5.73</v>
      </c>
      <c r="M165" s="1" t="s">
        <v>217</v>
      </c>
      <c r="N165" s="1">
        <v>9.81</v>
      </c>
      <c r="O165" s="5">
        <f t="shared" si="4"/>
        <v>14.630399531827216</v>
      </c>
      <c r="P165" s="5">
        <f t="shared" si="5"/>
        <v>29.150278472937334</v>
      </c>
      <c r="Q165" s="1" t="s">
        <v>2</v>
      </c>
      <c r="R165" s="1" t="s">
        <v>3</v>
      </c>
    </row>
    <row r="166" spans="1:18" x14ac:dyDescent="0.25">
      <c r="A166" s="1">
        <v>48</v>
      </c>
      <c r="B166" s="1">
        <v>8</v>
      </c>
      <c r="C166" s="1" t="s">
        <v>789</v>
      </c>
      <c r="D166" s="6">
        <v>39053</v>
      </c>
      <c r="E166" s="7">
        <v>1031.5999999999999</v>
      </c>
      <c r="F166" s="1">
        <v>935.9</v>
      </c>
      <c r="G166" s="7">
        <v>1100.4000000000001</v>
      </c>
      <c r="H166" s="1">
        <v>998.2</v>
      </c>
      <c r="I166" s="6">
        <v>37312</v>
      </c>
      <c r="J166" s="6">
        <v>36717</v>
      </c>
      <c r="K166" s="1" t="s">
        <v>483</v>
      </c>
      <c r="L166" s="1">
        <v>6.55</v>
      </c>
      <c r="M166" s="1" t="s">
        <v>630</v>
      </c>
      <c r="N166" s="1">
        <v>10.64</v>
      </c>
      <c r="O166" s="5">
        <f t="shared" si="4"/>
        <v>14.630399531827216</v>
      </c>
      <c r="P166" s="5">
        <f t="shared" si="5"/>
        <v>29.209984144771994</v>
      </c>
      <c r="Q166" s="1" t="s">
        <v>2</v>
      </c>
      <c r="R166" s="1" t="s">
        <v>3</v>
      </c>
    </row>
    <row r="167" spans="1:18" x14ac:dyDescent="0.25">
      <c r="A167" s="1">
        <v>48</v>
      </c>
      <c r="B167" s="1">
        <v>9</v>
      </c>
      <c r="C167" s="1" t="s">
        <v>790</v>
      </c>
      <c r="D167" s="6">
        <v>43116</v>
      </c>
      <c r="E167" s="7">
        <v>1138.9000000000001</v>
      </c>
      <c r="F167" s="7">
        <v>1033.2</v>
      </c>
      <c r="G167" s="7">
        <v>1214.8</v>
      </c>
      <c r="H167" s="7">
        <v>1102.0999999999999</v>
      </c>
      <c r="I167" s="6">
        <v>41375</v>
      </c>
      <c r="J167" s="6">
        <v>40779</v>
      </c>
      <c r="K167" s="1" t="s">
        <v>680</v>
      </c>
      <c r="L167" s="1">
        <v>7.38</v>
      </c>
      <c r="M167" s="1" t="s">
        <v>240</v>
      </c>
      <c r="N167" s="1">
        <v>11.43</v>
      </c>
      <c r="O167" s="5">
        <f t="shared" si="4"/>
        <v>14.630399531827216</v>
      </c>
      <c r="P167" s="5">
        <f t="shared" si="5"/>
        <v>28.970744597045158</v>
      </c>
      <c r="Q167" s="1" t="s">
        <v>2</v>
      </c>
      <c r="R167" s="1" t="s">
        <v>3</v>
      </c>
    </row>
    <row r="168" spans="1:18" x14ac:dyDescent="0.25">
      <c r="A168" s="1">
        <v>48</v>
      </c>
      <c r="B168" s="1">
        <v>10</v>
      </c>
      <c r="C168" s="1" t="s">
        <v>791</v>
      </c>
      <c r="D168" s="6">
        <v>47179</v>
      </c>
      <c r="E168" s="7">
        <v>1246.2</v>
      </c>
      <c r="F168" s="7">
        <v>1130.5999999999999</v>
      </c>
      <c r="G168" s="7">
        <v>1329.3</v>
      </c>
      <c r="H168" s="7">
        <v>1206</v>
      </c>
      <c r="I168" s="6">
        <v>45437</v>
      </c>
      <c r="J168" s="6">
        <v>44842</v>
      </c>
      <c r="K168" s="1" t="s">
        <v>486</v>
      </c>
      <c r="L168" s="1">
        <v>8.17</v>
      </c>
      <c r="M168" s="1" t="s">
        <v>220</v>
      </c>
      <c r="N168" s="1">
        <v>12.25</v>
      </c>
      <c r="O168" s="5">
        <f t="shared" si="4"/>
        <v>14.630399531827216</v>
      </c>
      <c r="P168" s="5">
        <f t="shared" si="5"/>
        <v>29.150278472937334</v>
      </c>
      <c r="Q168" s="1" t="s">
        <v>2</v>
      </c>
      <c r="R168" s="1" t="s">
        <v>3</v>
      </c>
    </row>
    <row r="169" spans="1:18" x14ac:dyDescent="0.25">
      <c r="A169" s="1">
        <v>48</v>
      </c>
      <c r="B169" s="1">
        <v>11</v>
      </c>
      <c r="C169" s="1" t="s">
        <v>792</v>
      </c>
      <c r="D169" s="6">
        <v>51241</v>
      </c>
      <c r="E169" s="7">
        <v>1353.6</v>
      </c>
      <c r="F169" s="7">
        <v>1227.9000000000001</v>
      </c>
      <c r="G169" s="7">
        <v>1443.8</v>
      </c>
      <c r="H169" s="7">
        <v>1309.8</v>
      </c>
      <c r="I169" s="6">
        <v>49500</v>
      </c>
      <c r="J169" s="6">
        <v>48905</v>
      </c>
      <c r="K169" s="1" t="s">
        <v>482</v>
      </c>
      <c r="L169" s="1">
        <v>8.99</v>
      </c>
      <c r="M169" s="1" t="s">
        <v>498</v>
      </c>
      <c r="N169" s="1">
        <v>13.08</v>
      </c>
      <c r="O169" s="5">
        <f t="shared" si="4"/>
        <v>14.630399531827216</v>
      </c>
      <c r="P169" s="5">
        <f t="shared" si="5"/>
        <v>29.209984144771994</v>
      </c>
      <c r="Q169" s="1" t="s">
        <v>2</v>
      </c>
      <c r="R169" s="1" t="s">
        <v>3</v>
      </c>
    </row>
    <row r="170" spans="1:18" x14ac:dyDescent="0.25">
      <c r="A170" s="1">
        <v>48</v>
      </c>
      <c r="B170" s="1">
        <v>12</v>
      </c>
      <c r="C170" s="1" t="s">
        <v>793</v>
      </c>
      <c r="D170" s="6">
        <v>55304</v>
      </c>
      <c r="E170" s="7">
        <v>1460.9</v>
      </c>
      <c r="F170" s="7">
        <v>1325.3</v>
      </c>
      <c r="G170" s="7">
        <v>1558.3</v>
      </c>
      <c r="H170" s="7">
        <v>1413.7</v>
      </c>
      <c r="I170" s="6">
        <v>53563</v>
      </c>
      <c r="J170" s="6">
        <v>52968</v>
      </c>
      <c r="K170" s="1" t="s">
        <v>217</v>
      </c>
      <c r="L170" s="1">
        <v>9.81</v>
      </c>
      <c r="M170" s="1" t="s">
        <v>93</v>
      </c>
      <c r="N170" s="1">
        <v>13.87</v>
      </c>
      <c r="O170" s="5">
        <f t="shared" si="4"/>
        <v>14.630399531827216</v>
      </c>
      <c r="P170" s="5">
        <f t="shared" si="5"/>
        <v>29.030658689774469</v>
      </c>
      <c r="Q170" s="1" t="s">
        <v>2</v>
      </c>
      <c r="R170" s="1" t="s">
        <v>3</v>
      </c>
    </row>
    <row r="171" spans="1:18" x14ac:dyDescent="0.25">
      <c r="A171" s="1">
        <v>48</v>
      </c>
      <c r="B171" s="1">
        <v>13</v>
      </c>
      <c r="C171" s="1" t="s">
        <v>794</v>
      </c>
      <c r="D171" s="6">
        <v>59367</v>
      </c>
      <c r="E171" s="7">
        <v>1568.2</v>
      </c>
      <c r="F171" s="7">
        <v>1422.7</v>
      </c>
      <c r="G171" s="7">
        <v>1672.7</v>
      </c>
      <c r="H171" s="7">
        <v>1517.5</v>
      </c>
      <c r="I171" s="6">
        <v>57626</v>
      </c>
      <c r="J171" s="6">
        <v>57031</v>
      </c>
      <c r="K171" s="1" t="s">
        <v>218</v>
      </c>
      <c r="L171" s="1">
        <v>10.61</v>
      </c>
      <c r="M171" s="1" t="s">
        <v>225</v>
      </c>
      <c r="N171" s="1">
        <v>14.69</v>
      </c>
      <c r="O171" s="5">
        <f t="shared" si="4"/>
        <v>14.630399531827216</v>
      </c>
      <c r="P171" s="5">
        <f t="shared" si="5"/>
        <v>29.150278472937334</v>
      </c>
      <c r="Q171" s="1" t="s">
        <v>2</v>
      </c>
      <c r="R171" s="1" t="s">
        <v>3</v>
      </c>
    </row>
    <row r="172" spans="1:18" x14ac:dyDescent="0.25">
      <c r="A172" s="1">
        <v>54</v>
      </c>
      <c r="B172" s="1">
        <v>4</v>
      </c>
      <c r="C172" s="1" t="s">
        <v>795</v>
      </c>
      <c r="D172" s="6">
        <v>29880</v>
      </c>
      <c r="E172" s="1">
        <v>789.3</v>
      </c>
      <c r="F172" s="1">
        <v>716.1</v>
      </c>
      <c r="G172" s="1">
        <v>841.9</v>
      </c>
      <c r="H172" s="1">
        <v>763.8</v>
      </c>
      <c r="I172" s="6">
        <v>27677</v>
      </c>
      <c r="J172" s="6">
        <v>26923</v>
      </c>
      <c r="K172" s="1" t="s">
        <v>668</v>
      </c>
      <c r="L172" s="1">
        <v>3.29</v>
      </c>
      <c r="M172" s="1" t="s">
        <v>796</v>
      </c>
      <c r="N172" s="1">
        <v>7.56</v>
      </c>
      <c r="O172" s="5">
        <f t="shared" si="4"/>
        <v>16.459199473305617</v>
      </c>
      <c r="P172" s="5">
        <f t="shared" si="5"/>
        <v>27.422937465152959</v>
      </c>
      <c r="Q172" s="1" t="s">
        <v>2</v>
      </c>
      <c r="R172" s="1" t="s">
        <v>3</v>
      </c>
    </row>
    <row r="173" spans="1:18" x14ac:dyDescent="0.25">
      <c r="A173" s="1">
        <v>54</v>
      </c>
      <c r="B173" s="1">
        <v>5</v>
      </c>
      <c r="C173" s="1" t="s">
        <v>797</v>
      </c>
      <c r="D173" s="6">
        <v>35023</v>
      </c>
      <c r="E173" s="1">
        <v>925.1</v>
      </c>
      <c r="F173" s="1">
        <v>839.3</v>
      </c>
      <c r="G173" s="1">
        <v>986.8</v>
      </c>
      <c r="H173" s="1">
        <v>895.2</v>
      </c>
      <c r="I173" s="6">
        <v>32819</v>
      </c>
      <c r="J173" s="6">
        <v>32066</v>
      </c>
      <c r="K173" s="1" t="s">
        <v>670</v>
      </c>
      <c r="L173" s="1">
        <v>4.1100000000000003</v>
      </c>
      <c r="M173" s="1" t="s">
        <v>626</v>
      </c>
      <c r="N173" s="1">
        <v>8.3800000000000008</v>
      </c>
      <c r="O173" s="5">
        <f t="shared" si="4"/>
        <v>16.459199473305617</v>
      </c>
      <c r="P173" s="5">
        <f t="shared" si="5"/>
        <v>27.422937465152959</v>
      </c>
      <c r="Q173" s="1" t="s">
        <v>2</v>
      </c>
      <c r="R173" s="1" t="s">
        <v>3</v>
      </c>
    </row>
    <row r="174" spans="1:18" x14ac:dyDescent="0.25">
      <c r="A174" s="1">
        <v>54</v>
      </c>
      <c r="B174" s="1">
        <v>6</v>
      </c>
      <c r="C174" s="1" t="s">
        <v>798</v>
      </c>
      <c r="D174" s="6">
        <v>40165</v>
      </c>
      <c r="E174" s="7">
        <v>1061</v>
      </c>
      <c r="F174" s="1">
        <v>962.5</v>
      </c>
      <c r="G174" s="7">
        <v>1131.7</v>
      </c>
      <c r="H174" s="7">
        <v>1026.7</v>
      </c>
      <c r="I174" s="6">
        <v>37961</v>
      </c>
      <c r="J174" s="6">
        <v>37208</v>
      </c>
      <c r="K174" s="1" t="s">
        <v>673</v>
      </c>
      <c r="L174" s="1">
        <v>4.9400000000000004</v>
      </c>
      <c r="M174" s="1" t="s">
        <v>492</v>
      </c>
      <c r="N174" s="1">
        <v>9.1999999999999993</v>
      </c>
      <c r="O174" s="5">
        <f t="shared" si="4"/>
        <v>16.459199473305617</v>
      </c>
      <c r="P174" s="5">
        <f t="shared" si="5"/>
        <v>27.368056141671904</v>
      </c>
      <c r="Q174" s="1" t="s">
        <v>2</v>
      </c>
      <c r="R174" s="1" t="s">
        <v>3</v>
      </c>
    </row>
    <row r="175" spans="1:18" x14ac:dyDescent="0.25">
      <c r="A175" s="1">
        <v>54</v>
      </c>
      <c r="B175" s="1">
        <v>7</v>
      </c>
      <c r="C175" s="1" t="s">
        <v>799</v>
      </c>
      <c r="D175" s="6">
        <v>45308</v>
      </c>
      <c r="E175" s="7">
        <v>1196.8</v>
      </c>
      <c r="F175" s="7">
        <v>1085.7</v>
      </c>
      <c r="G175" s="7">
        <v>1276.5999999999999</v>
      </c>
      <c r="H175" s="7">
        <v>1158.0999999999999</v>
      </c>
      <c r="I175" s="6">
        <v>43104</v>
      </c>
      <c r="J175" s="6">
        <v>42351</v>
      </c>
      <c r="K175" s="1" t="s">
        <v>675</v>
      </c>
      <c r="L175" s="1">
        <v>5.73</v>
      </c>
      <c r="M175" s="1" t="s">
        <v>495</v>
      </c>
      <c r="N175" s="1">
        <v>10</v>
      </c>
      <c r="O175" s="5">
        <f t="shared" si="4"/>
        <v>16.459199473305617</v>
      </c>
      <c r="P175" s="5">
        <f t="shared" si="5"/>
        <v>27.422937465152959</v>
      </c>
      <c r="Q175" s="1" t="s">
        <v>2</v>
      </c>
      <c r="R175" s="1" t="s">
        <v>3</v>
      </c>
    </row>
    <row r="176" spans="1:18" x14ac:dyDescent="0.25">
      <c r="A176" s="1">
        <v>54</v>
      </c>
      <c r="B176" s="1">
        <v>8</v>
      </c>
      <c r="C176" s="1" t="s">
        <v>800</v>
      </c>
      <c r="D176" s="6">
        <v>50450</v>
      </c>
      <c r="E176" s="7">
        <v>1332.7</v>
      </c>
      <c r="F176" s="7">
        <v>1209</v>
      </c>
      <c r="G176" s="7">
        <v>1421.5</v>
      </c>
      <c r="H176" s="7">
        <v>1289.5999999999999</v>
      </c>
      <c r="I176" s="6">
        <v>48246</v>
      </c>
      <c r="J176" s="6">
        <v>47493</v>
      </c>
      <c r="K176" s="1" t="s">
        <v>483</v>
      </c>
      <c r="L176" s="1">
        <v>6.55</v>
      </c>
      <c r="M176" s="1" t="s">
        <v>58</v>
      </c>
      <c r="N176" s="1">
        <v>10.82</v>
      </c>
      <c r="O176" s="5">
        <f t="shared" si="4"/>
        <v>16.459199473305617</v>
      </c>
      <c r="P176" s="5">
        <f t="shared" si="5"/>
        <v>27.422937465152959</v>
      </c>
      <c r="Q176" s="1" t="s">
        <v>2</v>
      </c>
      <c r="R176" s="1" t="s">
        <v>3</v>
      </c>
    </row>
    <row r="177" spans="1:18" x14ac:dyDescent="0.25">
      <c r="A177" s="1">
        <v>54</v>
      </c>
      <c r="B177" s="1">
        <v>9</v>
      </c>
      <c r="C177" s="1" t="s">
        <v>801</v>
      </c>
      <c r="D177" s="6">
        <v>55593</v>
      </c>
      <c r="E177" s="7">
        <v>1468.5</v>
      </c>
      <c r="F177" s="7">
        <v>1332.2</v>
      </c>
      <c r="G177" s="7">
        <v>1566.4</v>
      </c>
      <c r="H177" s="7">
        <v>1421</v>
      </c>
      <c r="I177" s="6">
        <v>53389</v>
      </c>
      <c r="J177" s="6">
        <v>52635</v>
      </c>
      <c r="K177" s="1" t="s">
        <v>680</v>
      </c>
      <c r="L177" s="1">
        <v>7.38</v>
      </c>
      <c r="M177" s="1" t="s">
        <v>91</v>
      </c>
      <c r="N177" s="1">
        <v>11.64</v>
      </c>
      <c r="O177" s="5">
        <f t="shared" si="4"/>
        <v>16.459199473305617</v>
      </c>
      <c r="P177" s="5">
        <f t="shared" si="5"/>
        <v>27.368056141671914</v>
      </c>
      <c r="Q177" s="1" t="s">
        <v>2</v>
      </c>
      <c r="R177" s="1" t="s">
        <v>3</v>
      </c>
    </row>
    <row r="178" spans="1:18" x14ac:dyDescent="0.25">
      <c r="A178" s="1">
        <v>54</v>
      </c>
      <c r="B178" s="1">
        <v>10</v>
      </c>
      <c r="C178" s="1" t="s">
        <v>802</v>
      </c>
      <c r="D178" s="6">
        <v>60735</v>
      </c>
      <c r="E178" s="7">
        <v>1604.3</v>
      </c>
      <c r="F178" s="7">
        <v>1455.4</v>
      </c>
      <c r="G178" s="7">
        <v>1711.3</v>
      </c>
      <c r="H178" s="7">
        <v>1552.5</v>
      </c>
      <c r="I178" s="6">
        <v>58531</v>
      </c>
      <c r="J178" s="6">
        <v>57778</v>
      </c>
      <c r="K178" s="1" t="s">
        <v>486</v>
      </c>
      <c r="L178" s="1">
        <v>8.17</v>
      </c>
      <c r="M178" s="1" t="s">
        <v>272</v>
      </c>
      <c r="N178" s="1">
        <v>12.44</v>
      </c>
      <c r="O178" s="5">
        <f t="shared" si="4"/>
        <v>16.459199473305617</v>
      </c>
      <c r="P178" s="5">
        <f t="shared" si="5"/>
        <v>27.422937465152959</v>
      </c>
      <c r="Q178" s="1" t="s">
        <v>2</v>
      </c>
      <c r="R178" s="1" t="s">
        <v>3</v>
      </c>
    </row>
    <row r="179" spans="1:18" x14ac:dyDescent="0.25">
      <c r="A179" s="1">
        <v>54</v>
      </c>
      <c r="B179" s="1">
        <v>11</v>
      </c>
      <c r="C179" s="1" t="s">
        <v>803</v>
      </c>
      <c r="D179" s="6">
        <v>65877</v>
      </c>
      <c r="E179" s="7">
        <v>1740.2</v>
      </c>
      <c r="F179" s="7">
        <v>1578.7</v>
      </c>
      <c r="G179" s="7">
        <v>1856.2</v>
      </c>
      <c r="H179" s="7">
        <v>1683.9</v>
      </c>
      <c r="I179" s="6">
        <v>63674</v>
      </c>
      <c r="J179" s="6">
        <v>62920</v>
      </c>
      <c r="K179" s="1" t="s">
        <v>482</v>
      </c>
      <c r="L179" s="1">
        <v>8.99</v>
      </c>
      <c r="M179" s="1" t="s">
        <v>227</v>
      </c>
      <c r="N179" s="1">
        <v>13.26</v>
      </c>
      <c r="O179" s="5">
        <f t="shared" si="4"/>
        <v>16.459199473305617</v>
      </c>
      <c r="P179" s="5">
        <f t="shared" si="5"/>
        <v>27.422937465152959</v>
      </c>
      <c r="Q179" s="1" t="s">
        <v>2</v>
      </c>
      <c r="R179" s="1" t="s">
        <v>3</v>
      </c>
    </row>
    <row r="180" spans="1:18" x14ac:dyDescent="0.25">
      <c r="A180" s="1">
        <v>54</v>
      </c>
      <c r="B180" s="1">
        <v>12</v>
      </c>
      <c r="C180" s="1" t="s">
        <v>804</v>
      </c>
      <c r="D180" s="6">
        <v>71020</v>
      </c>
      <c r="E180" s="7">
        <v>1876</v>
      </c>
      <c r="F180" s="7">
        <v>1701.9</v>
      </c>
      <c r="G180" s="7">
        <v>2001.1</v>
      </c>
      <c r="H180" s="7">
        <v>1815.4</v>
      </c>
      <c r="I180" s="6">
        <v>68816</v>
      </c>
      <c r="J180" s="6">
        <v>68063</v>
      </c>
      <c r="K180" s="1" t="s">
        <v>217</v>
      </c>
      <c r="L180" s="1">
        <v>9.81</v>
      </c>
      <c r="M180" s="1" t="s">
        <v>228</v>
      </c>
      <c r="N180" s="1">
        <v>14.08</v>
      </c>
      <c r="O180" s="5">
        <f t="shared" si="4"/>
        <v>16.459199473305617</v>
      </c>
      <c r="P180" s="5">
        <f t="shared" si="5"/>
        <v>27.422937465152959</v>
      </c>
      <c r="Q180" s="1" t="s">
        <v>2</v>
      </c>
      <c r="R180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BCD8-4433-439E-BFD7-950D4D1EA8A6}">
  <sheetPr codeName="Sheet6"/>
  <dimension ref="A1:Q650"/>
  <sheetViews>
    <sheetView tabSelected="1" workbookViewId="0">
      <selection activeCell="M2" sqref="M2"/>
    </sheetView>
  </sheetViews>
  <sheetFormatPr defaultColWidth="9.140625" defaultRowHeight="15" x14ac:dyDescent="0.25"/>
  <cols>
    <col min="1" max="16384" width="9.140625" style="1"/>
  </cols>
  <sheetData>
    <row r="1" spans="1:17" s="13" customFormat="1" x14ac:dyDescent="0.25">
      <c r="A1" s="13" t="s">
        <v>805</v>
      </c>
      <c r="B1" s="13" t="s">
        <v>806</v>
      </c>
      <c r="C1" s="3" t="s">
        <v>0</v>
      </c>
      <c r="D1" s="13" t="s">
        <v>542</v>
      </c>
      <c r="E1" s="13" t="s">
        <v>543</v>
      </c>
      <c r="F1" s="13" t="s">
        <v>544</v>
      </c>
      <c r="G1" s="13" t="s">
        <v>545</v>
      </c>
      <c r="H1" s="13" t="s">
        <v>2670</v>
      </c>
      <c r="I1" s="13" t="s">
        <v>475</v>
      </c>
      <c r="J1" s="13" t="s">
        <v>550</v>
      </c>
      <c r="K1" s="13" t="s">
        <v>2671</v>
      </c>
      <c r="L1" s="13" t="s">
        <v>473</v>
      </c>
      <c r="M1" s="13" t="s">
        <v>2668</v>
      </c>
      <c r="N1" s="13" t="s">
        <v>5</v>
      </c>
      <c r="O1" s="13" t="s">
        <v>551</v>
      </c>
      <c r="P1" s="13" t="s">
        <v>6</v>
      </c>
    </row>
    <row r="2" spans="1:17" x14ac:dyDescent="0.25">
      <c r="A2" s="1" t="s">
        <v>807</v>
      </c>
      <c r="B2" s="1" t="s">
        <v>808</v>
      </c>
      <c r="C2" s="1">
        <v>15</v>
      </c>
      <c r="D2" s="1" t="s">
        <v>809</v>
      </c>
      <c r="E2" s="6">
        <v>3474</v>
      </c>
      <c r="F2" s="1">
        <v>92</v>
      </c>
      <c r="G2" s="1">
        <v>83</v>
      </c>
      <c r="H2" s="1" t="s">
        <v>810</v>
      </c>
      <c r="I2" s="1">
        <v>6.75</v>
      </c>
      <c r="J2" s="1" t="s">
        <v>811</v>
      </c>
      <c r="K2" s="1">
        <v>7.92</v>
      </c>
      <c r="L2" s="5">
        <f>C2/3.28084</f>
        <v>4.5719998536960045</v>
      </c>
      <c r="M2" s="5">
        <f>DEGREES(ATAN((K2-I2)/(L2/2)))</f>
        <v>27.103867818561667</v>
      </c>
      <c r="N2" s="1" t="s">
        <v>1</v>
      </c>
      <c r="O2" s="1" t="s">
        <v>3</v>
      </c>
      <c r="P2" s="1">
        <f>INDEX(BROCK!$B$2:$B$71,MATCH(I2,BROCK!L$2:L$71,0),1)</f>
        <v>6</v>
      </c>
      <c r="Q2" s="2"/>
    </row>
    <row r="3" spans="1:17" x14ac:dyDescent="0.25">
      <c r="A3" s="1" t="s">
        <v>807</v>
      </c>
      <c r="B3" s="1" t="s">
        <v>808</v>
      </c>
      <c r="C3" s="1">
        <v>15</v>
      </c>
      <c r="D3" s="1" t="s">
        <v>812</v>
      </c>
      <c r="E3" s="6">
        <v>4563</v>
      </c>
      <c r="F3" s="1">
        <v>121</v>
      </c>
      <c r="G3" s="1">
        <v>109</v>
      </c>
      <c r="H3" s="1" t="s">
        <v>813</v>
      </c>
      <c r="I3" s="1">
        <v>8.99</v>
      </c>
      <c r="J3" s="1" t="s">
        <v>814</v>
      </c>
      <c r="K3" s="1">
        <v>10.18</v>
      </c>
      <c r="L3" s="5">
        <f t="shared" ref="L3:L66" si="0">C3/3.28084</f>
        <v>4.5719998536960045</v>
      </c>
      <c r="M3" s="5">
        <f t="shared" ref="M3:M66" si="1">DEGREES(ATAN((K3-I3)/(L3/2)))</f>
        <v>27.499679758455891</v>
      </c>
      <c r="N3" s="1" t="s">
        <v>1</v>
      </c>
      <c r="O3" s="1" t="s">
        <v>3</v>
      </c>
      <c r="P3" s="1">
        <f>INDEX(BROCK!$B$2:$B$71,MATCH(I3,BROCK!L$2:L$71,0),1)</f>
        <v>8</v>
      </c>
    </row>
    <row r="4" spans="1:17" x14ac:dyDescent="0.25">
      <c r="A4" s="1" t="s">
        <v>807</v>
      </c>
      <c r="B4" s="1" t="s">
        <v>808</v>
      </c>
      <c r="C4" s="1">
        <v>15</v>
      </c>
      <c r="D4" s="1" t="s">
        <v>815</v>
      </c>
      <c r="E4" s="6">
        <v>5108</v>
      </c>
      <c r="F4" s="1">
        <v>135</v>
      </c>
      <c r="G4" s="1">
        <v>122</v>
      </c>
      <c r="H4" s="1" t="s">
        <v>816</v>
      </c>
      <c r="I4" s="1">
        <v>10.11</v>
      </c>
      <c r="J4" s="1" t="s">
        <v>817</v>
      </c>
      <c r="K4" s="1">
        <v>11.28</v>
      </c>
      <c r="L4" s="5">
        <f t="shared" si="0"/>
        <v>4.5719998536960045</v>
      </c>
      <c r="M4" s="5">
        <f t="shared" si="1"/>
        <v>27.103867818561667</v>
      </c>
      <c r="N4" s="1" t="s">
        <v>1</v>
      </c>
      <c r="O4" s="1" t="s">
        <v>3</v>
      </c>
      <c r="P4" s="1">
        <f>INDEX(BROCK!$B$2:$B$71,MATCH(I4,BROCK!L$2:L$71,0),1)</f>
        <v>9</v>
      </c>
    </row>
    <row r="5" spans="1:17" x14ac:dyDescent="0.25">
      <c r="A5" s="1" t="s">
        <v>807</v>
      </c>
      <c r="B5" s="1" t="s">
        <v>808</v>
      </c>
      <c r="C5" s="1">
        <v>15</v>
      </c>
      <c r="D5" s="1" t="s">
        <v>818</v>
      </c>
      <c r="E5" s="6">
        <v>6197</v>
      </c>
      <c r="F5" s="1">
        <v>164</v>
      </c>
      <c r="G5" s="1">
        <v>149</v>
      </c>
      <c r="H5" s="1" t="s">
        <v>819</v>
      </c>
      <c r="I5" s="1">
        <v>12.34</v>
      </c>
      <c r="J5" s="1" t="s">
        <v>820</v>
      </c>
      <c r="K5" s="1">
        <v>13.53</v>
      </c>
      <c r="L5" s="5">
        <f t="shared" si="0"/>
        <v>4.5719998536960045</v>
      </c>
      <c r="M5" s="5">
        <f t="shared" si="1"/>
        <v>27.499679758455891</v>
      </c>
      <c r="N5" s="1" t="s">
        <v>1</v>
      </c>
      <c r="O5" s="1" t="s">
        <v>3</v>
      </c>
      <c r="P5" s="1" t="e">
        <f>INDEX(BROCK!$B$2:$B$71,MATCH(I5,BROCK!L$2:L$71,0),1)</f>
        <v>#N/A</v>
      </c>
    </row>
    <row r="6" spans="1:17" x14ac:dyDescent="0.25">
      <c r="A6" s="1" t="s">
        <v>807</v>
      </c>
      <c r="B6" s="1" t="s">
        <v>808</v>
      </c>
      <c r="C6" s="1">
        <v>15</v>
      </c>
      <c r="D6" s="1" t="s">
        <v>821</v>
      </c>
      <c r="E6" s="6">
        <v>6741</v>
      </c>
      <c r="F6" s="1">
        <v>178</v>
      </c>
      <c r="G6" s="1">
        <v>162</v>
      </c>
      <c r="H6" s="1" t="s">
        <v>822</v>
      </c>
      <c r="I6" s="1">
        <v>13.46</v>
      </c>
      <c r="J6" s="1" t="s">
        <v>823</v>
      </c>
      <c r="K6" s="1">
        <v>14.63</v>
      </c>
      <c r="L6" s="5">
        <f t="shared" si="0"/>
        <v>4.5719998536960045</v>
      </c>
      <c r="M6" s="5">
        <f t="shared" si="1"/>
        <v>27.103867818561667</v>
      </c>
      <c r="N6" s="1" t="s">
        <v>1</v>
      </c>
      <c r="O6" s="1" t="s">
        <v>3</v>
      </c>
      <c r="P6" s="1" t="e">
        <f>INDEX(BROCK!$B$2:$B$71,MATCH(I6,BROCK!L$2:L$71,0),1)</f>
        <v>#N/A</v>
      </c>
    </row>
    <row r="7" spans="1:17" x14ac:dyDescent="0.25">
      <c r="A7" s="1" t="s">
        <v>807</v>
      </c>
      <c r="B7" s="1" t="s">
        <v>808</v>
      </c>
      <c r="C7" s="1">
        <v>15</v>
      </c>
      <c r="D7" s="1" t="s">
        <v>824</v>
      </c>
      <c r="E7" s="6">
        <v>7830</v>
      </c>
      <c r="F7" s="1">
        <v>207</v>
      </c>
      <c r="G7" s="1">
        <v>188</v>
      </c>
      <c r="H7" s="1" t="s">
        <v>825</v>
      </c>
      <c r="I7" s="1">
        <v>15.69</v>
      </c>
      <c r="J7" s="1" t="s">
        <v>826</v>
      </c>
      <c r="K7" s="1">
        <v>16.89</v>
      </c>
      <c r="L7" s="5">
        <f t="shared" si="0"/>
        <v>4.5719998536960045</v>
      </c>
      <c r="M7" s="5">
        <f t="shared" si="1"/>
        <v>27.696526248829347</v>
      </c>
      <c r="N7" s="1" t="s">
        <v>1</v>
      </c>
      <c r="O7" s="1" t="s">
        <v>3</v>
      </c>
      <c r="P7" s="1" t="e">
        <f>INDEX(BROCK!$B$2:$B$71,MATCH(I7,BROCK!L$2:L$71,0),1)</f>
        <v>#N/A</v>
      </c>
    </row>
    <row r="8" spans="1:17" x14ac:dyDescent="0.25">
      <c r="A8" s="1" t="s">
        <v>807</v>
      </c>
      <c r="B8" s="1" t="s">
        <v>808</v>
      </c>
      <c r="C8" s="1">
        <v>15</v>
      </c>
      <c r="D8" s="1" t="s">
        <v>827</v>
      </c>
      <c r="E8" s="6">
        <v>8375</v>
      </c>
      <c r="F8" s="1">
        <v>221</v>
      </c>
      <c r="G8" s="1">
        <v>201</v>
      </c>
      <c r="H8" s="1" t="s">
        <v>828</v>
      </c>
      <c r="I8" s="1">
        <v>16.809999999999999</v>
      </c>
      <c r="J8" s="1" t="s">
        <v>829</v>
      </c>
      <c r="K8" s="1">
        <v>17.98</v>
      </c>
      <c r="L8" s="5">
        <f t="shared" si="0"/>
        <v>4.5719998536960045</v>
      </c>
      <c r="M8" s="5">
        <f t="shared" si="1"/>
        <v>27.103867818561699</v>
      </c>
      <c r="N8" s="1" t="s">
        <v>1</v>
      </c>
      <c r="O8" s="1" t="s">
        <v>3</v>
      </c>
      <c r="P8" s="1" t="e">
        <f>INDEX(BROCK!$B$2:$B$71,MATCH(I8,BROCK!L$2:L$71,0),1)</f>
        <v>#N/A</v>
      </c>
    </row>
    <row r="9" spans="1:17" x14ac:dyDescent="0.25">
      <c r="A9" s="1" t="s">
        <v>807</v>
      </c>
      <c r="B9" s="1" t="s">
        <v>808</v>
      </c>
      <c r="C9" s="1">
        <v>15</v>
      </c>
      <c r="D9" s="1" t="s">
        <v>830</v>
      </c>
      <c r="E9" s="6">
        <v>8920</v>
      </c>
      <c r="F9" s="1">
        <v>236</v>
      </c>
      <c r="G9" s="1">
        <v>214</v>
      </c>
      <c r="H9" s="1" t="s">
        <v>831</v>
      </c>
      <c r="I9" s="1">
        <v>17.93</v>
      </c>
      <c r="J9" s="1" t="s">
        <v>832</v>
      </c>
      <c r="K9" s="1">
        <v>19.11</v>
      </c>
      <c r="L9" s="5">
        <f t="shared" si="0"/>
        <v>4.5719998536960045</v>
      </c>
      <c r="M9" s="5">
        <f t="shared" si="1"/>
        <v>27.302126644783925</v>
      </c>
      <c r="N9" s="1" t="s">
        <v>1</v>
      </c>
      <c r="O9" s="1" t="s">
        <v>3</v>
      </c>
      <c r="P9" s="1" t="e">
        <f>INDEX(BROCK!$B$2:$B$71,MATCH(I9,BROCK!L$2:L$71,0),1)</f>
        <v>#N/A</v>
      </c>
    </row>
    <row r="10" spans="1:17" x14ac:dyDescent="0.25">
      <c r="A10" s="1" t="s">
        <v>807</v>
      </c>
      <c r="B10" s="1" t="s">
        <v>808</v>
      </c>
      <c r="C10" s="1">
        <v>18</v>
      </c>
      <c r="D10" s="1" t="s">
        <v>833</v>
      </c>
      <c r="E10" s="6">
        <v>5062</v>
      </c>
      <c r="F10" s="1">
        <v>134</v>
      </c>
      <c r="G10" s="1">
        <v>121</v>
      </c>
      <c r="H10" s="1" t="s">
        <v>810</v>
      </c>
      <c r="I10" s="1">
        <v>6.75</v>
      </c>
      <c r="J10" s="1" t="s">
        <v>834</v>
      </c>
      <c r="K10" s="1">
        <v>8.1999999999999993</v>
      </c>
      <c r="L10" s="5">
        <f t="shared" si="0"/>
        <v>5.4863998244352059</v>
      </c>
      <c r="M10" s="5">
        <f t="shared" si="1"/>
        <v>27.860024602710162</v>
      </c>
      <c r="N10" s="1" t="s">
        <v>1</v>
      </c>
      <c r="O10" s="1" t="s">
        <v>3</v>
      </c>
      <c r="P10" s="1">
        <f>INDEX(BROCK!$B$2:$B$71,MATCH(I10,BROCK!L$2:L$71,0),1)</f>
        <v>6</v>
      </c>
    </row>
    <row r="11" spans="1:17" x14ac:dyDescent="0.25">
      <c r="A11" s="1" t="s">
        <v>807</v>
      </c>
      <c r="B11" s="1" t="s">
        <v>808</v>
      </c>
      <c r="C11" s="1">
        <v>18</v>
      </c>
      <c r="D11" s="1" t="s">
        <v>835</v>
      </c>
      <c r="E11" s="6">
        <v>6631</v>
      </c>
      <c r="F11" s="1">
        <v>175</v>
      </c>
      <c r="G11" s="1">
        <v>159</v>
      </c>
      <c r="H11" s="1" t="s">
        <v>813</v>
      </c>
      <c r="I11" s="1">
        <v>8.99</v>
      </c>
      <c r="J11" s="1" t="s">
        <v>836</v>
      </c>
      <c r="K11" s="1">
        <v>10.42</v>
      </c>
      <c r="L11" s="5">
        <f t="shared" si="0"/>
        <v>5.4863998244352059</v>
      </c>
      <c r="M11" s="5">
        <f t="shared" si="1"/>
        <v>27.532536601433705</v>
      </c>
      <c r="N11" s="1" t="s">
        <v>1</v>
      </c>
      <c r="O11" s="1" t="s">
        <v>3</v>
      </c>
      <c r="P11" s="1">
        <f>INDEX(BROCK!$B$2:$B$71,MATCH(I11,BROCK!L$2:L$71,0),1)</f>
        <v>8</v>
      </c>
    </row>
    <row r="12" spans="1:17" x14ac:dyDescent="0.25">
      <c r="A12" s="1" t="s">
        <v>807</v>
      </c>
      <c r="B12" s="1" t="s">
        <v>808</v>
      </c>
      <c r="C12" s="1">
        <v>18</v>
      </c>
      <c r="D12" s="1" t="s">
        <v>837</v>
      </c>
      <c r="E12" s="6">
        <v>7416</v>
      </c>
      <c r="F12" s="1">
        <v>196</v>
      </c>
      <c r="G12" s="1">
        <v>178</v>
      </c>
      <c r="H12" s="1" t="s">
        <v>816</v>
      </c>
      <c r="I12" s="1">
        <v>10.11</v>
      </c>
      <c r="J12" s="1" t="s">
        <v>838</v>
      </c>
      <c r="K12" s="1">
        <v>11.55</v>
      </c>
      <c r="L12" s="5">
        <f t="shared" si="0"/>
        <v>5.4863998244352059</v>
      </c>
      <c r="M12" s="5">
        <f t="shared" si="1"/>
        <v>27.696526248829347</v>
      </c>
      <c r="N12" s="1" t="s">
        <v>1</v>
      </c>
      <c r="O12" s="1" t="s">
        <v>3</v>
      </c>
      <c r="P12" s="1">
        <f>INDEX(BROCK!$B$2:$B$71,MATCH(I12,BROCK!L$2:L$71,0),1)</f>
        <v>9</v>
      </c>
    </row>
    <row r="13" spans="1:17" x14ac:dyDescent="0.25">
      <c r="A13" s="1" t="s">
        <v>807</v>
      </c>
      <c r="B13" s="1" t="s">
        <v>808</v>
      </c>
      <c r="C13" s="1">
        <v>18</v>
      </c>
      <c r="D13" s="1" t="s">
        <v>839</v>
      </c>
      <c r="E13" s="6">
        <v>8984</v>
      </c>
      <c r="F13" s="1">
        <v>237</v>
      </c>
      <c r="G13" s="1">
        <v>215</v>
      </c>
      <c r="H13" s="1" t="s">
        <v>819</v>
      </c>
      <c r="I13" s="1">
        <v>12.34</v>
      </c>
      <c r="J13" s="1" t="s">
        <v>840</v>
      </c>
      <c r="K13" s="1">
        <v>13.78</v>
      </c>
      <c r="L13" s="5">
        <f t="shared" si="0"/>
        <v>5.4863998244352059</v>
      </c>
      <c r="M13" s="5">
        <f t="shared" si="1"/>
        <v>27.696526248829318</v>
      </c>
      <c r="N13" s="1" t="s">
        <v>1</v>
      </c>
      <c r="O13" s="1" t="s">
        <v>3</v>
      </c>
      <c r="P13" s="1" t="e">
        <f>INDEX(BROCK!$B$2:$B$71,MATCH(I13,BROCK!L$2:L$71,0),1)</f>
        <v>#N/A</v>
      </c>
    </row>
    <row r="14" spans="1:17" x14ac:dyDescent="0.25">
      <c r="A14" s="1" t="s">
        <v>807</v>
      </c>
      <c r="B14" s="1" t="s">
        <v>808</v>
      </c>
      <c r="C14" s="1">
        <v>18</v>
      </c>
      <c r="D14" s="1" t="s">
        <v>841</v>
      </c>
      <c r="E14" s="6">
        <v>9769</v>
      </c>
      <c r="F14" s="1">
        <v>258</v>
      </c>
      <c r="G14" s="1">
        <v>234</v>
      </c>
      <c r="H14" s="1" t="s">
        <v>822</v>
      </c>
      <c r="I14" s="1">
        <v>13.46</v>
      </c>
      <c r="J14" s="1" t="s">
        <v>842</v>
      </c>
      <c r="K14" s="1">
        <v>14.9</v>
      </c>
      <c r="L14" s="5">
        <f t="shared" si="0"/>
        <v>5.4863998244352059</v>
      </c>
      <c r="M14" s="5">
        <f t="shared" si="1"/>
        <v>27.696526248829318</v>
      </c>
      <c r="N14" s="1" t="s">
        <v>1</v>
      </c>
      <c r="O14" s="1" t="s">
        <v>3</v>
      </c>
      <c r="P14" s="1" t="e">
        <f>INDEX(BROCK!$B$2:$B$71,MATCH(I14,BROCK!L$2:L$71,0),1)</f>
        <v>#N/A</v>
      </c>
    </row>
    <row r="15" spans="1:17" x14ac:dyDescent="0.25">
      <c r="A15" s="1" t="s">
        <v>807</v>
      </c>
      <c r="B15" s="1" t="s">
        <v>808</v>
      </c>
      <c r="C15" s="1">
        <v>18</v>
      </c>
      <c r="D15" s="1" t="s">
        <v>843</v>
      </c>
      <c r="E15" s="6">
        <v>11338</v>
      </c>
      <c r="F15" s="1">
        <v>299</v>
      </c>
      <c r="G15" s="1">
        <v>272</v>
      </c>
      <c r="H15" s="1" t="s">
        <v>825</v>
      </c>
      <c r="I15" s="1">
        <v>15.69</v>
      </c>
      <c r="J15" s="1" t="s">
        <v>844</v>
      </c>
      <c r="K15" s="1">
        <v>17.13</v>
      </c>
      <c r="L15" s="5">
        <f t="shared" si="0"/>
        <v>5.4863998244352059</v>
      </c>
      <c r="M15" s="5">
        <f t="shared" si="1"/>
        <v>27.696526248829318</v>
      </c>
      <c r="N15" s="1" t="s">
        <v>1</v>
      </c>
      <c r="O15" s="1" t="s">
        <v>3</v>
      </c>
      <c r="P15" s="1" t="e">
        <f>INDEX(BROCK!$B$2:$B$71,MATCH(I15,BROCK!L$2:L$71,0),1)</f>
        <v>#N/A</v>
      </c>
    </row>
    <row r="16" spans="1:17" x14ac:dyDescent="0.25">
      <c r="A16" s="1" t="s">
        <v>807</v>
      </c>
      <c r="B16" s="1" t="s">
        <v>808</v>
      </c>
      <c r="C16" s="1">
        <v>18</v>
      </c>
      <c r="D16" s="1" t="s">
        <v>845</v>
      </c>
      <c r="E16" s="6">
        <v>12122</v>
      </c>
      <c r="F16" s="1">
        <v>320</v>
      </c>
      <c r="G16" s="1">
        <v>290</v>
      </c>
      <c r="H16" s="1" t="s">
        <v>828</v>
      </c>
      <c r="I16" s="1">
        <v>16.809999999999999</v>
      </c>
      <c r="J16" s="1" t="s">
        <v>846</v>
      </c>
      <c r="K16" s="1">
        <v>18.260000000000002</v>
      </c>
      <c r="L16" s="5">
        <f t="shared" si="0"/>
        <v>5.4863998244352059</v>
      </c>
      <c r="M16" s="5">
        <f t="shared" si="1"/>
        <v>27.860024602710219</v>
      </c>
      <c r="N16" s="1" t="s">
        <v>1</v>
      </c>
      <c r="O16" s="1" t="s">
        <v>3</v>
      </c>
      <c r="P16" s="1" t="e">
        <f>INDEX(BROCK!$B$2:$B$71,MATCH(I16,BROCK!L$2:L$71,0),1)</f>
        <v>#N/A</v>
      </c>
    </row>
    <row r="17" spans="1:16" x14ac:dyDescent="0.25">
      <c r="A17" s="1" t="s">
        <v>807</v>
      </c>
      <c r="B17" s="1" t="s">
        <v>808</v>
      </c>
      <c r="C17" s="1">
        <v>18</v>
      </c>
      <c r="D17" s="1" t="s">
        <v>847</v>
      </c>
      <c r="E17" s="6">
        <v>13691</v>
      </c>
      <c r="F17" s="1">
        <v>362</v>
      </c>
      <c r="G17" s="1">
        <v>328</v>
      </c>
      <c r="H17" s="1" t="s">
        <v>848</v>
      </c>
      <c r="I17" s="1">
        <v>19.05</v>
      </c>
      <c r="J17" s="1" t="s">
        <v>849</v>
      </c>
      <c r="K17" s="1">
        <v>20.48</v>
      </c>
      <c r="L17" s="5">
        <f t="shared" si="0"/>
        <v>5.4863998244352059</v>
      </c>
      <c r="M17" s="5">
        <f t="shared" si="1"/>
        <v>27.532536601433705</v>
      </c>
      <c r="N17" s="1" t="s">
        <v>1</v>
      </c>
      <c r="O17" s="1" t="s">
        <v>3</v>
      </c>
      <c r="P17" s="1" t="e">
        <f>INDEX(BROCK!$B$2:$B$71,MATCH(I17,BROCK!L$2:L$71,0),1)</f>
        <v>#N/A</v>
      </c>
    </row>
    <row r="18" spans="1:16" x14ac:dyDescent="0.25">
      <c r="A18" s="1" t="s">
        <v>807</v>
      </c>
      <c r="B18" s="1" t="s">
        <v>808</v>
      </c>
      <c r="C18" s="1">
        <v>18</v>
      </c>
      <c r="D18" s="1" t="s">
        <v>850</v>
      </c>
      <c r="E18" s="6">
        <v>14476</v>
      </c>
      <c r="F18" s="1">
        <v>382</v>
      </c>
      <c r="G18" s="1">
        <v>347</v>
      </c>
      <c r="H18" s="1" t="s">
        <v>851</v>
      </c>
      <c r="I18" s="1">
        <v>20.16</v>
      </c>
      <c r="J18" s="1" t="s">
        <v>852</v>
      </c>
      <c r="K18" s="1">
        <v>21.61</v>
      </c>
      <c r="L18" s="5">
        <f t="shared" si="0"/>
        <v>5.4863998244352059</v>
      </c>
      <c r="M18" s="5">
        <f t="shared" si="1"/>
        <v>27.860024602710162</v>
      </c>
      <c r="N18" s="1" t="s">
        <v>1</v>
      </c>
      <c r="O18" s="1" t="s">
        <v>3</v>
      </c>
      <c r="P18" s="1" t="e">
        <f>INDEX(BROCK!$B$2:$B$71,MATCH(I18,BROCK!L$2:L$71,0),1)</f>
        <v>#N/A</v>
      </c>
    </row>
    <row r="19" spans="1:16" x14ac:dyDescent="0.25">
      <c r="A19" s="1" t="s">
        <v>807</v>
      </c>
      <c r="B19" s="1" t="s">
        <v>808</v>
      </c>
      <c r="C19" s="1">
        <v>18</v>
      </c>
      <c r="D19" s="1" t="s">
        <v>853</v>
      </c>
      <c r="E19" s="6">
        <v>15260</v>
      </c>
      <c r="F19" s="1">
        <v>403</v>
      </c>
      <c r="G19" s="1">
        <v>366</v>
      </c>
      <c r="H19" s="1" t="s">
        <v>854</v>
      </c>
      <c r="I19" s="1">
        <v>21.28</v>
      </c>
      <c r="J19" s="1" t="s">
        <v>855</v>
      </c>
      <c r="K19" s="1">
        <v>22.71</v>
      </c>
      <c r="L19" s="5">
        <f t="shared" si="0"/>
        <v>5.4863998244352059</v>
      </c>
      <c r="M19" s="5">
        <f t="shared" si="1"/>
        <v>27.532536601433705</v>
      </c>
      <c r="N19" s="1" t="s">
        <v>1</v>
      </c>
      <c r="O19" s="1" t="s">
        <v>3</v>
      </c>
      <c r="P19" s="1" t="e">
        <f>INDEX(BROCK!$B$2:$B$71,MATCH(I19,BROCK!L$2:L$71,0),1)</f>
        <v>#N/A</v>
      </c>
    </row>
    <row r="20" spans="1:16" x14ac:dyDescent="0.25">
      <c r="A20" s="1" t="s">
        <v>807</v>
      </c>
      <c r="B20" s="1" t="s">
        <v>808</v>
      </c>
      <c r="C20" s="1">
        <v>21</v>
      </c>
      <c r="D20" s="1" t="s">
        <v>856</v>
      </c>
      <c r="E20" s="6">
        <v>6970</v>
      </c>
      <c r="F20" s="1">
        <v>184</v>
      </c>
      <c r="G20" s="1">
        <v>167</v>
      </c>
      <c r="H20" s="1" t="s">
        <v>810</v>
      </c>
      <c r="I20" s="1">
        <v>6.75</v>
      </c>
      <c r="J20" s="1" t="s">
        <v>857</v>
      </c>
      <c r="K20" s="1">
        <v>8.44</v>
      </c>
      <c r="L20" s="5">
        <f t="shared" si="0"/>
        <v>6.4007997951744064</v>
      </c>
      <c r="M20" s="5">
        <f t="shared" si="1"/>
        <v>27.836697791497055</v>
      </c>
      <c r="N20" s="1" t="s">
        <v>1</v>
      </c>
      <c r="O20" s="1" t="s">
        <v>3</v>
      </c>
      <c r="P20" s="1">
        <f>INDEX(BROCK!$B$2:$B$71,MATCH(I20,BROCK!L$2:L$71,0),1)</f>
        <v>6</v>
      </c>
    </row>
    <row r="21" spans="1:16" x14ac:dyDescent="0.25">
      <c r="A21" s="1" t="s">
        <v>807</v>
      </c>
      <c r="B21" s="1" t="s">
        <v>808</v>
      </c>
      <c r="C21" s="1">
        <v>21</v>
      </c>
      <c r="D21" s="1" t="s">
        <v>858</v>
      </c>
      <c r="E21" s="6">
        <v>9106</v>
      </c>
      <c r="F21" s="1">
        <v>241</v>
      </c>
      <c r="G21" s="1">
        <v>218</v>
      </c>
      <c r="H21" s="1" t="s">
        <v>813</v>
      </c>
      <c r="I21" s="1">
        <v>8.99</v>
      </c>
      <c r="J21" s="1" t="s">
        <v>859</v>
      </c>
      <c r="K21" s="1">
        <v>10.7</v>
      </c>
      <c r="L21" s="5">
        <f t="shared" si="0"/>
        <v>6.4007997951744064</v>
      </c>
      <c r="M21" s="5">
        <f t="shared" si="1"/>
        <v>28.115956912444961</v>
      </c>
      <c r="N21" s="1" t="s">
        <v>1</v>
      </c>
      <c r="O21" s="1" t="s">
        <v>3</v>
      </c>
      <c r="P21" s="1">
        <f>INDEX(BROCK!$B$2:$B$71,MATCH(I21,BROCK!L$2:L$71,0),1)</f>
        <v>8</v>
      </c>
    </row>
    <row r="22" spans="1:16" x14ac:dyDescent="0.25">
      <c r="A22" s="1" t="s">
        <v>807</v>
      </c>
      <c r="B22" s="1" t="s">
        <v>808</v>
      </c>
      <c r="C22" s="1">
        <v>21</v>
      </c>
      <c r="D22" s="1" t="s">
        <v>860</v>
      </c>
      <c r="E22" s="6">
        <v>10174</v>
      </c>
      <c r="F22" s="1">
        <v>269</v>
      </c>
      <c r="G22" s="1">
        <v>244</v>
      </c>
      <c r="H22" s="1" t="s">
        <v>816</v>
      </c>
      <c r="I22" s="1">
        <v>10.11</v>
      </c>
      <c r="J22" s="1" t="s">
        <v>861</v>
      </c>
      <c r="K22" s="1">
        <v>11.8</v>
      </c>
      <c r="L22" s="5">
        <f t="shared" si="0"/>
        <v>6.4007997951744064</v>
      </c>
      <c r="M22" s="5">
        <f t="shared" si="1"/>
        <v>27.836697791497077</v>
      </c>
      <c r="N22" s="1" t="s">
        <v>1</v>
      </c>
      <c r="O22" s="1" t="s">
        <v>3</v>
      </c>
      <c r="P22" s="1">
        <f>INDEX(BROCK!$B$2:$B$71,MATCH(I22,BROCK!L$2:L$71,0),1)</f>
        <v>9</v>
      </c>
    </row>
    <row r="23" spans="1:16" x14ac:dyDescent="0.25">
      <c r="A23" s="1" t="s">
        <v>807</v>
      </c>
      <c r="B23" s="1" t="s">
        <v>808</v>
      </c>
      <c r="C23" s="1">
        <v>21</v>
      </c>
      <c r="D23" s="1" t="s">
        <v>862</v>
      </c>
      <c r="E23" s="6">
        <v>12310</v>
      </c>
      <c r="F23" s="1">
        <v>325</v>
      </c>
      <c r="G23" s="1">
        <v>295</v>
      </c>
      <c r="H23" s="1" t="s">
        <v>819</v>
      </c>
      <c r="I23" s="1">
        <v>12.34</v>
      </c>
      <c r="J23" s="1" t="s">
        <v>863</v>
      </c>
      <c r="K23" s="1">
        <v>14.05</v>
      </c>
      <c r="L23" s="5">
        <f t="shared" si="0"/>
        <v>6.4007997951744064</v>
      </c>
      <c r="M23" s="5">
        <f t="shared" si="1"/>
        <v>28.115956912444986</v>
      </c>
      <c r="N23" s="1" t="s">
        <v>1</v>
      </c>
      <c r="O23" s="1" t="s">
        <v>3</v>
      </c>
      <c r="P23" s="1" t="e">
        <f>INDEX(BROCK!$B$2:$B$71,MATCH(I23,BROCK!L$2:L$71,0),1)</f>
        <v>#N/A</v>
      </c>
    </row>
    <row r="24" spans="1:16" x14ac:dyDescent="0.25">
      <c r="A24" s="1" t="s">
        <v>807</v>
      </c>
      <c r="B24" s="1" t="s">
        <v>808</v>
      </c>
      <c r="C24" s="1">
        <v>21</v>
      </c>
      <c r="D24" s="1" t="s">
        <v>864</v>
      </c>
      <c r="E24" s="6">
        <v>13378</v>
      </c>
      <c r="F24" s="1">
        <v>353</v>
      </c>
      <c r="G24" s="1">
        <v>321</v>
      </c>
      <c r="H24" s="1" t="s">
        <v>822</v>
      </c>
      <c r="I24" s="1">
        <v>13.46</v>
      </c>
      <c r="J24" s="1" t="s">
        <v>865</v>
      </c>
      <c r="K24" s="1">
        <v>15.15</v>
      </c>
      <c r="L24" s="5">
        <f t="shared" si="0"/>
        <v>6.4007997951744064</v>
      </c>
      <c r="M24" s="5">
        <f t="shared" si="1"/>
        <v>27.836697791497055</v>
      </c>
      <c r="N24" s="1" t="s">
        <v>1</v>
      </c>
      <c r="O24" s="1" t="s">
        <v>3</v>
      </c>
      <c r="P24" s="1" t="e">
        <f>INDEX(BROCK!$B$2:$B$71,MATCH(I24,BROCK!L$2:L$71,0),1)</f>
        <v>#N/A</v>
      </c>
    </row>
    <row r="25" spans="1:16" x14ac:dyDescent="0.25">
      <c r="A25" s="1" t="s">
        <v>807</v>
      </c>
      <c r="B25" s="1" t="s">
        <v>808</v>
      </c>
      <c r="C25" s="1">
        <v>21</v>
      </c>
      <c r="D25" s="1" t="s">
        <v>866</v>
      </c>
      <c r="E25" s="6">
        <v>15515</v>
      </c>
      <c r="F25" s="1">
        <v>410</v>
      </c>
      <c r="G25" s="1">
        <v>372</v>
      </c>
      <c r="H25" s="1" t="s">
        <v>825</v>
      </c>
      <c r="I25" s="1">
        <v>15.69</v>
      </c>
      <c r="J25" s="1" t="s">
        <v>867</v>
      </c>
      <c r="K25" s="1">
        <v>17.399999999999999</v>
      </c>
      <c r="L25" s="5">
        <f t="shared" si="0"/>
        <v>6.4007997951744064</v>
      </c>
      <c r="M25" s="5">
        <f t="shared" si="1"/>
        <v>28.115956912444961</v>
      </c>
      <c r="N25" s="1" t="s">
        <v>1</v>
      </c>
      <c r="O25" s="1" t="s">
        <v>3</v>
      </c>
      <c r="P25" s="1" t="e">
        <f>INDEX(BROCK!$B$2:$B$71,MATCH(I25,BROCK!L$2:L$71,0),1)</f>
        <v>#N/A</v>
      </c>
    </row>
    <row r="26" spans="1:16" x14ac:dyDescent="0.25">
      <c r="A26" s="1" t="s">
        <v>807</v>
      </c>
      <c r="B26" s="1" t="s">
        <v>808</v>
      </c>
      <c r="C26" s="1">
        <v>21</v>
      </c>
      <c r="D26" s="1" t="s">
        <v>868</v>
      </c>
      <c r="E26" s="6">
        <v>16583</v>
      </c>
      <c r="F26" s="1">
        <v>438</v>
      </c>
      <c r="G26" s="1">
        <v>397</v>
      </c>
      <c r="H26" s="1" t="s">
        <v>828</v>
      </c>
      <c r="I26" s="1">
        <v>16.809999999999999</v>
      </c>
      <c r="J26" s="1" t="s">
        <v>869</v>
      </c>
      <c r="K26" s="1">
        <v>18.5</v>
      </c>
      <c r="L26" s="5">
        <f t="shared" si="0"/>
        <v>6.4007997951744064</v>
      </c>
      <c r="M26" s="5">
        <f t="shared" si="1"/>
        <v>27.836697791497077</v>
      </c>
      <c r="N26" s="1" t="s">
        <v>1</v>
      </c>
      <c r="O26" s="1" t="s">
        <v>3</v>
      </c>
      <c r="P26" s="1" t="e">
        <f>INDEX(BROCK!$B$2:$B$71,MATCH(I26,BROCK!L$2:L$71,0),1)</f>
        <v>#N/A</v>
      </c>
    </row>
    <row r="27" spans="1:16" x14ac:dyDescent="0.25">
      <c r="A27" s="1" t="s">
        <v>807</v>
      </c>
      <c r="B27" s="1" t="s">
        <v>808</v>
      </c>
      <c r="C27" s="1">
        <v>21</v>
      </c>
      <c r="D27" s="1" t="s">
        <v>870</v>
      </c>
      <c r="E27" s="6">
        <v>18719</v>
      </c>
      <c r="F27" s="1">
        <v>494</v>
      </c>
      <c r="G27" s="1">
        <v>449</v>
      </c>
      <c r="H27" s="1" t="s">
        <v>848</v>
      </c>
      <c r="I27" s="1">
        <v>19.05</v>
      </c>
      <c r="J27" s="1" t="s">
        <v>871</v>
      </c>
      <c r="K27" s="1">
        <v>20.76</v>
      </c>
      <c r="L27" s="5">
        <f t="shared" si="0"/>
        <v>6.4007997951744064</v>
      </c>
      <c r="M27" s="5">
        <f t="shared" si="1"/>
        <v>28.115956912444986</v>
      </c>
      <c r="N27" s="1" t="s">
        <v>1</v>
      </c>
      <c r="O27" s="1" t="s">
        <v>3</v>
      </c>
      <c r="P27" s="1" t="e">
        <f>INDEX(BROCK!$B$2:$B$71,MATCH(I27,BROCK!L$2:L$71,0),1)</f>
        <v>#N/A</v>
      </c>
    </row>
    <row r="28" spans="1:16" x14ac:dyDescent="0.25">
      <c r="A28" s="1" t="s">
        <v>807</v>
      </c>
      <c r="B28" s="1" t="s">
        <v>808</v>
      </c>
      <c r="C28" s="1">
        <v>21</v>
      </c>
      <c r="D28" s="1" t="s">
        <v>872</v>
      </c>
      <c r="E28" s="6">
        <v>19787</v>
      </c>
      <c r="F28" s="1">
        <v>523</v>
      </c>
      <c r="G28" s="1">
        <v>474</v>
      </c>
      <c r="H28" s="1" t="s">
        <v>851</v>
      </c>
      <c r="I28" s="1">
        <v>20.16</v>
      </c>
      <c r="J28" s="1" t="s">
        <v>873</v>
      </c>
      <c r="K28" s="1">
        <v>21.85</v>
      </c>
      <c r="L28" s="5">
        <f t="shared" si="0"/>
        <v>6.4007997951744064</v>
      </c>
      <c r="M28" s="5">
        <f t="shared" si="1"/>
        <v>27.836697791497077</v>
      </c>
      <c r="N28" s="1" t="s">
        <v>1</v>
      </c>
      <c r="O28" s="1" t="s">
        <v>3</v>
      </c>
      <c r="P28" s="1" t="e">
        <f>INDEX(BROCK!$B$2:$B$71,MATCH(I28,BROCK!L$2:L$71,0),1)</f>
        <v>#N/A</v>
      </c>
    </row>
    <row r="29" spans="1:16" x14ac:dyDescent="0.25">
      <c r="A29" s="1" t="s">
        <v>807</v>
      </c>
      <c r="B29" s="1" t="s">
        <v>808</v>
      </c>
      <c r="C29" s="1">
        <v>21</v>
      </c>
      <c r="D29" s="1" t="s">
        <v>874</v>
      </c>
      <c r="E29" s="6">
        <v>20855</v>
      </c>
      <c r="F29" s="1">
        <v>551</v>
      </c>
      <c r="G29" s="1">
        <v>500</v>
      </c>
      <c r="H29" s="1" t="s">
        <v>854</v>
      </c>
      <c r="I29" s="1">
        <v>21.28</v>
      </c>
      <c r="J29" s="1" t="s">
        <v>875</v>
      </c>
      <c r="K29" s="1">
        <v>22.98</v>
      </c>
      <c r="L29" s="5">
        <f t="shared" si="0"/>
        <v>6.4007997951744064</v>
      </c>
      <c r="M29" s="5">
        <f t="shared" si="1"/>
        <v>27.976508100676472</v>
      </c>
      <c r="N29" s="1" t="s">
        <v>1</v>
      </c>
      <c r="O29" s="1" t="s">
        <v>3</v>
      </c>
      <c r="P29" s="1" t="e">
        <f>INDEX(BROCK!$B$2:$B$71,MATCH(I29,BROCK!L$2:L$71,0),1)</f>
        <v>#N/A</v>
      </c>
    </row>
    <row r="30" spans="1:16" x14ac:dyDescent="0.25">
      <c r="A30" s="1" t="s">
        <v>807</v>
      </c>
      <c r="B30" s="1" t="s">
        <v>808</v>
      </c>
      <c r="C30" s="1">
        <v>21</v>
      </c>
      <c r="D30" s="1" t="s">
        <v>876</v>
      </c>
      <c r="E30" s="6">
        <v>21923</v>
      </c>
      <c r="F30" s="1">
        <v>579</v>
      </c>
      <c r="G30" s="1">
        <v>525</v>
      </c>
      <c r="H30" s="1" t="s">
        <v>877</v>
      </c>
      <c r="I30" s="1">
        <v>22.4</v>
      </c>
      <c r="J30" s="1" t="s">
        <v>878</v>
      </c>
      <c r="K30" s="1">
        <v>24.11</v>
      </c>
      <c r="L30" s="5">
        <f t="shared" si="0"/>
        <v>6.4007997951744064</v>
      </c>
      <c r="M30" s="5">
        <f t="shared" si="1"/>
        <v>28.115956912444986</v>
      </c>
      <c r="N30" s="1" t="s">
        <v>1</v>
      </c>
      <c r="O30" s="1" t="s">
        <v>3</v>
      </c>
      <c r="P30" s="1" t="e">
        <f>INDEX(BROCK!$B$2:$B$71,MATCH(I30,BROCK!L$2:L$71,0),1)</f>
        <v>#N/A</v>
      </c>
    </row>
    <row r="31" spans="1:16" x14ac:dyDescent="0.25">
      <c r="A31" s="1" t="s">
        <v>807</v>
      </c>
      <c r="B31" s="1" t="s">
        <v>808</v>
      </c>
      <c r="C31" s="1">
        <v>21</v>
      </c>
      <c r="D31" s="1" t="s">
        <v>879</v>
      </c>
      <c r="E31" s="6">
        <v>22991</v>
      </c>
      <c r="F31" s="1">
        <v>607</v>
      </c>
      <c r="G31" s="1">
        <v>551</v>
      </c>
      <c r="H31" s="1" t="s">
        <v>880</v>
      </c>
      <c r="I31" s="1">
        <v>23.52</v>
      </c>
      <c r="J31" s="1" t="s">
        <v>881</v>
      </c>
      <c r="K31" s="1">
        <v>25.21</v>
      </c>
      <c r="L31" s="5">
        <f t="shared" si="0"/>
        <v>6.4007997951744064</v>
      </c>
      <c r="M31" s="5">
        <f t="shared" si="1"/>
        <v>27.836697791497077</v>
      </c>
      <c r="N31" s="1" t="s">
        <v>1</v>
      </c>
      <c r="O31" s="1" t="s">
        <v>3</v>
      </c>
      <c r="P31" s="1" t="e">
        <f>INDEX(BROCK!$B$2:$B$71,MATCH(I31,BROCK!L$2:L$71,0),1)</f>
        <v>#N/A</v>
      </c>
    </row>
    <row r="32" spans="1:16" x14ac:dyDescent="0.25">
      <c r="A32" s="1" t="s">
        <v>807</v>
      </c>
      <c r="B32" s="1" t="s">
        <v>808</v>
      </c>
      <c r="C32" s="1">
        <v>21</v>
      </c>
      <c r="D32" s="1" t="s">
        <v>882</v>
      </c>
      <c r="E32" s="6">
        <v>24060</v>
      </c>
      <c r="F32" s="1">
        <v>636</v>
      </c>
      <c r="G32" s="1">
        <v>577</v>
      </c>
      <c r="H32" s="1" t="s">
        <v>883</v>
      </c>
      <c r="I32" s="1">
        <v>24.63</v>
      </c>
      <c r="J32" s="1" t="s">
        <v>884</v>
      </c>
      <c r="K32" s="1">
        <v>26.33</v>
      </c>
      <c r="L32" s="5">
        <f t="shared" si="0"/>
        <v>6.4007997951744064</v>
      </c>
      <c r="M32" s="5">
        <f t="shared" si="1"/>
        <v>27.976508100676472</v>
      </c>
      <c r="N32" s="1" t="s">
        <v>1</v>
      </c>
      <c r="O32" s="1" t="s">
        <v>3</v>
      </c>
      <c r="P32" s="1" t="e">
        <f>INDEX(BROCK!$B$2:$B$71,MATCH(I32,BROCK!L$2:L$71,0),1)</f>
        <v>#N/A</v>
      </c>
    </row>
    <row r="33" spans="1:16" x14ac:dyDescent="0.25">
      <c r="A33" s="1" t="s">
        <v>807</v>
      </c>
      <c r="B33" s="1" t="s">
        <v>808</v>
      </c>
      <c r="C33" s="1">
        <v>24</v>
      </c>
      <c r="D33" s="1" t="s">
        <v>885</v>
      </c>
      <c r="E33" s="6">
        <v>9206</v>
      </c>
      <c r="F33" s="1">
        <v>243</v>
      </c>
      <c r="G33" s="1">
        <v>221</v>
      </c>
      <c r="H33" s="1" t="s">
        <v>810</v>
      </c>
      <c r="I33" s="1">
        <v>6.75</v>
      </c>
      <c r="J33" s="1" t="s">
        <v>886</v>
      </c>
      <c r="K33" s="1">
        <v>8.7200000000000006</v>
      </c>
      <c r="L33" s="5">
        <f t="shared" si="0"/>
        <v>7.3151997659136079</v>
      </c>
      <c r="M33" s="5">
        <f t="shared" si="1"/>
        <v>28.307108323463105</v>
      </c>
      <c r="N33" s="1" t="s">
        <v>1</v>
      </c>
      <c r="O33" s="1" t="s">
        <v>3</v>
      </c>
      <c r="P33" s="1">
        <f>INDEX(BROCK!$B$2:$B$71,MATCH(I33,BROCK!L$2:L$71,0),1)</f>
        <v>6</v>
      </c>
    </row>
    <row r="34" spans="1:16" x14ac:dyDescent="0.25">
      <c r="A34" s="1" t="s">
        <v>807</v>
      </c>
      <c r="B34" s="1" t="s">
        <v>808</v>
      </c>
      <c r="C34" s="1">
        <v>24</v>
      </c>
      <c r="D34" s="1" t="s">
        <v>887</v>
      </c>
      <c r="E34" s="6">
        <v>11997</v>
      </c>
      <c r="F34" s="1">
        <v>317</v>
      </c>
      <c r="G34" s="1">
        <v>287</v>
      </c>
      <c r="H34" s="1" t="s">
        <v>813</v>
      </c>
      <c r="I34" s="1">
        <v>8.99</v>
      </c>
      <c r="J34" s="1" t="s">
        <v>888</v>
      </c>
      <c r="K34" s="1">
        <v>10.94</v>
      </c>
      <c r="L34" s="5">
        <f t="shared" si="0"/>
        <v>7.3151997659136079</v>
      </c>
      <c r="M34" s="5">
        <f t="shared" si="1"/>
        <v>28.063705986990211</v>
      </c>
      <c r="N34" s="1" t="s">
        <v>1</v>
      </c>
      <c r="O34" s="1" t="s">
        <v>3</v>
      </c>
      <c r="P34" s="1">
        <f>INDEX(BROCK!$B$2:$B$71,MATCH(I34,BROCK!L$2:L$71,0),1)</f>
        <v>8</v>
      </c>
    </row>
    <row r="35" spans="1:16" x14ac:dyDescent="0.25">
      <c r="A35" s="1" t="s">
        <v>807</v>
      </c>
      <c r="B35" s="1" t="s">
        <v>808</v>
      </c>
      <c r="C35" s="1">
        <v>24</v>
      </c>
      <c r="D35" s="1" t="s">
        <v>889</v>
      </c>
      <c r="E35" s="6">
        <v>13392</v>
      </c>
      <c r="F35" s="1">
        <v>354</v>
      </c>
      <c r="G35" s="1">
        <v>321</v>
      </c>
      <c r="H35" s="1" t="s">
        <v>816</v>
      </c>
      <c r="I35" s="1">
        <v>10.11</v>
      </c>
      <c r="J35" s="1" t="s">
        <v>890</v>
      </c>
      <c r="K35" s="1">
        <v>12.07</v>
      </c>
      <c r="L35" s="5">
        <f t="shared" si="0"/>
        <v>7.3151997659136079</v>
      </c>
      <c r="M35" s="5">
        <f t="shared" si="1"/>
        <v>28.185545679385807</v>
      </c>
      <c r="N35" s="1" t="s">
        <v>1</v>
      </c>
      <c r="O35" s="1" t="s">
        <v>3</v>
      </c>
      <c r="P35" s="1">
        <f>INDEX(BROCK!$B$2:$B$71,MATCH(I35,BROCK!L$2:L$71,0),1)</f>
        <v>9</v>
      </c>
    </row>
    <row r="36" spans="1:16" x14ac:dyDescent="0.25">
      <c r="A36" s="1" t="s">
        <v>807</v>
      </c>
      <c r="B36" s="1" t="s">
        <v>808</v>
      </c>
      <c r="C36" s="1">
        <v>24</v>
      </c>
      <c r="D36" s="1" t="s">
        <v>891</v>
      </c>
      <c r="E36" s="6">
        <v>16183</v>
      </c>
      <c r="F36" s="1">
        <v>427</v>
      </c>
      <c r="G36" s="1">
        <v>388</v>
      </c>
      <c r="H36" s="1" t="s">
        <v>819</v>
      </c>
      <c r="I36" s="1">
        <v>12.34</v>
      </c>
      <c r="J36" s="1" t="s">
        <v>892</v>
      </c>
      <c r="K36" s="1">
        <v>14.3</v>
      </c>
      <c r="L36" s="5">
        <f t="shared" si="0"/>
        <v>7.3151997659136079</v>
      </c>
      <c r="M36" s="5">
        <f t="shared" si="1"/>
        <v>28.185545679385807</v>
      </c>
      <c r="N36" s="1" t="s">
        <v>1</v>
      </c>
      <c r="O36" s="1" t="s">
        <v>3</v>
      </c>
      <c r="P36" s="1" t="e">
        <f>INDEX(BROCK!$B$2:$B$71,MATCH(I36,BROCK!L$2:L$71,0),1)</f>
        <v>#N/A</v>
      </c>
    </row>
    <row r="37" spans="1:16" x14ac:dyDescent="0.25">
      <c r="A37" s="1" t="s">
        <v>807</v>
      </c>
      <c r="B37" s="1" t="s">
        <v>808</v>
      </c>
      <c r="C37" s="1">
        <v>24</v>
      </c>
      <c r="D37" s="1" t="s">
        <v>893</v>
      </c>
      <c r="E37" s="6">
        <v>17579</v>
      </c>
      <c r="F37" s="1">
        <v>464</v>
      </c>
      <c r="G37" s="1">
        <v>421</v>
      </c>
      <c r="H37" s="1" t="s">
        <v>822</v>
      </c>
      <c r="I37" s="1">
        <v>13.46</v>
      </c>
      <c r="J37" s="1" t="s">
        <v>894</v>
      </c>
      <c r="K37" s="1">
        <v>15.42</v>
      </c>
      <c r="L37" s="5">
        <f t="shared" si="0"/>
        <v>7.3151997659136079</v>
      </c>
      <c r="M37" s="5">
        <f t="shared" si="1"/>
        <v>28.185545679385783</v>
      </c>
      <c r="N37" s="1" t="s">
        <v>1</v>
      </c>
      <c r="O37" s="1" t="s">
        <v>3</v>
      </c>
      <c r="P37" s="1" t="e">
        <f>INDEX(BROCK!$B$2:$B$71,MATCH(I37,BROCK!L$2:L$71,0),1)</f>
        <v>#N/A</v>
      </c>
    </row>
    <row r="38" spans="1:16" x14ac:dyDescent="0.25">
      <c r="A38" s="1" t="s">
        <v>807</v>
      </c>
      <c r="B38" s="1" t="s">
        <v>808</v>
      </c>
      <c r="C38" s="1">
        <v>24</v>
      </c>
      <c r="D38" s="1" t="s">
        <v>895</v>
      </c>
      <c r="E38" s="6">
        <v>20370</v>
      </c>
      <c r="F38" s="1">
        <v>538</v>
      </c>
      <c r="G38" s="1">
        <v>488</v>
      </c>
      <c r="H38" s="1" t="s">
        <v>825</v>
      </c>
      <c r="I38" s="1">
        <v>15.69</v>
      </c>
      <c r="J38" s="1" t="s">
        <v>896</v>
      </c>
      <c r="K38" s="1">
        <v>17.649999999999999</v>
      </c>
      <c r="L38" s="5">
        <f t="shared" si="0"/>
        <v>7.3151997659136079</v>
      </c>
      <c r="M38" s="5">
        <f t="shared" si="1"/>
        <v>28.185545679385783</v>
      </c>
      <c r="N38" s="1" t="s">
        <v>1</v>
      </c>
      <c r="O38" s="1" t="s">
        <v>3</v>
      </c>
      <c r="P38" s="1" t="e">
        <f>INDEX(BROCK!$B$2:$B$71,MATCH(I38,BROCK!L$2:L$71,0),1)</f>
        <v>#N/A</v>
      </c>
    </row>
    <row r="39" spans="1:16" x14ac:dyDescent="0.25">
      <c r="A39" s="1" t="s">
        <v>807</v>
      </c>
      <c r="B39" s="1" t="s">
        <v>808</v>
      </c>
      <c r="C39" s="1">
        <v>24</v>
      </c>
      <c r="D39" s="1" t="s">
        <v>897</v>
      </c>
      <c r="E39" s="6">
        <v>21765</v>
      </c>
      <c r="F39" s="1">
        <v>575</v>
      </c>
      <c r="G39" s="1">
        <v>522</v>
      </c>
      <c r="H39" s="1" t="s">
        <v>828</v>
      </c>
      <c r="I39" s="1">
        <v>16.809999999999999</v>
      </c>
      <c r="J39" s="1" t="s">
        <v>898</v>
      </c>
      <c r="K39" s="1">
        <v>18.78</v>
      </c>
      <c r="L39" s="5">
        <f t="shared" si="0"/>
        <v>7.3151997659136079</v>
      </c>
      <c r="M39" s="5">
        <f t="shared" si="1"/>
        <v>28.30710832346313</v>
      </c>
      <c r="N39" s="1" t="s">
        <v>1</v>
      </c>
      <c r="O39" s="1" t="s">
        <v>3</v>
      </c>
      <c r="P39" s="1" t="e">
        <f>INDEX(BROCK!$B$2:$B$71,MATCH(I39,BROCK!L$2:L$71,0),1)</f>
        <v>#N/A</v>
      </c>
    </row>
    <row r="40" spans="1:16" x14ac:dyDescent="0.25">
      <c r="A40" s="1" t="s">
        <v>807</v>
      </c>
      <c r="B40" s="1" t="s">
        <v>808</v>
      </c>
      <c r="C40" s="1">
        <v>24</v>
      </c>
      <c r="D40" s="1" t="s">
        <v>899</v>
      </c>
      <c r="E40" s="6">
        <v>24556</v>
      </c>
      <c r="F40" s="1">
        <v>649</v>
      </c>
      <c r="G40" s="1">
        <v>588</v>
      </c>
      <c r="H40" s="1" t="s">
        <v>848</v>
      </c>
      <c r="I40" s="1">
        <v>19.05</v>
      </c>
      <c r="J40" s="1" t="s">
        <v>900</v>
      </c>
      <c r="K40" s="1">
        <v>21</v>
      </c>
      <c r="L40" s="5">
        <f t="shared" si="0"/>
        <v>7.3151997659136079</v>
      </c>
      <c r="M40" s="5">
        <f t="shared" si="1"/>
        <v>28.063705986990211</v>
      </c>
      <c r="N40" s="1" t="s">
        <v>1</v>
      </c>
      <c r="O40" s="1" t="s">
        <v>3</v>
      </c>
      <c r="P40" s="1" t="e">
        <f>INDEX(BROCK!$B$2:$B$71,MATCH(I40,BROCK!L$2:L$71,0),1)</f>
        <v>#N/A</v>
      </c>
    </row>
    <row r="41" spans="1:16" x14ac:dyDescent="0.25">
      <c r="A41" s="1" t="s">
        <v>807</v>
      </c>
      <c r="B41" s="1" t="s">
        <v>808</v>
      </c>
      <c r="C41" s="1">
        <v>24</v>
      </c>
      <c r="D41" s="1" t="s">
        <v>901</v>
      </c>
      <c r="E41" s="6">
        <v>25952</v>
      </c>
      <c r="F41" s="1">
        <v>686</v>
      </c>
      <c r="G41" s="1">
        <v>622</v>
      </c>
      <c r="H41" s="1" t="s">
        <v>851</v>
      </c>
      <c r="I41" s="1">
        <v>20.16</v>
      </c>
      <c r="J41" s="1" t="s">
        <v>902</v>
      </c>
      <c r="K41" s="1">
        <v>22.13</v>
      </c>
      <c r="L41" s="5">
        <f t="shared" si="0"/>
        <v>7.3151997659136079</v>
      </c>
      <c r="M41" s="5">
        <f t="shared" si="1"/>
        <v>28.307108323463087</v>
      </c>
      <c r="N41" s="1" t="s">
        <v>1</v>
      </c>
      <c r="O41" s="1" t="s">
        <v>3</v>
      </c>
      <c r="P41" s="1" t="e">
        <f>INDEX(BROCK!$B$2:$B$71,MATCH(I41,BROCK!L$2:L$71,0),1)</f>
        <v>#N/A</v>
      </c>
    </row>
    <row r="42" spans="1:16" x14ac:dyDescent="0.25">
      <c r="A42" s="1" t="s">
        <v>807</v>
      </c>
      <c r="B42" s="1" t="s">
        <v>808</v>
      </c>
      <c r="C42" s="1">
        <v>24</v>
      </c>
      <c r="D42" s="1" t="s">
        <v>903</v>
      </c>
      <c r="E42" s="6">
        <v>28743</v>
      </c>
      <c r="F42" s="1">
        <v>759</v>
      </c>
      <c r="G42" s="1">
        <v>689</v>
      </c>
      <c r="H42" s="1" t="s">
        <v>877</v>
      </c>
      <c r="I42" s="1">
        <v>22.4</v>
      </c>
      <c r="J42" s="1" t="s">
        <v>904</v>
      </c>
      <c r="K42" s="1">
        <v>24.35</v>
      </c>
      <c r="L42" s="5">
        <f t="shared" si="0"/>
        <v>7.3151997659136079</v>
      </c>
      <c r="M42" s="5">
        <f t="shared" si="1"/>
        <v>28.063705986990254</v>
      </c>
      <c r="N42" s="1" t="s">
        <v>1</v>
      </c>
      <c r="O42" s="1" t="s">
        <v>3</v>
      </c>
      <c r="P42" s="1" t="e">
        <f>INDEX(BROCK!$B$2:$B$71,MATCH(I42,BROCK!L$2:L$71,0),1)</f>
        <v>#N/A</v>
      </c>
    </row>
    <row r="43" spans="1:16" x14ac:dyDescent="0.25">
      <c r="A43" s="1" t="s">
        <v>807</v>
      </c>
      <c r="B43" s="1" t="s">
        <v>808</v>
      </c>
      <c r="C43" s="1">
        <v>24</v>
      </c>
      <c r="D43" s="1" t="s">
        <v>905</v>
      </c>
      <c r="E43" s="6">
        <v>30138</v>
      </c>
      <c r="F43" s="1">
        <v>796</v>
      </c>
      <c r="G43" s="1">
        <v>722</v>
      </c>
      <c r="H43" s="1" t="s">
        <v>880</v>
      </c>
      <c r="I43" s="1">
        <v>23.52</v>
      </c>
      <c r="J43" s="1" t="s">
        <v>906</v>
      </c>
      <c r="K43" s="1">
        <v>25.48</v>
      </c>
      <c r="L43" s="5">
        <f t="shared" si="0"/>
        <v>7.3151997659136079</v>
      </c>
      <c r="M43" s="5">
        <f t="shared" si="1"/>
        <v>28.185545679385807</v>
      </c>
      <c r="N43" s="1" t="s">
        <v>1</v>
      </c>
      <c r="O43" s="1" t="s">
        <v>3</v>
      </c>
      <c r="P43" s="1" t="e">
        <f>INDEX(BROCK!$B$2:$B$71,MATCH(I43,BROCK!L$2:L$71,0),1)</f>
        <v>#N/A</v>
      </c>
    </row>
    <row r="44" spans="1:16" x14ac:dyDescent="0.25">
      <c r="A44" s="1" t="s">
        <v>807</v>
      </c>
      <c r="B44" s="1" t="s">
        <v>808</v>
      </c>
      <c r="C44" s="1">
        <v>24</v>
      </c>
      <c r="D44" s="1" t="s">
        <v>907</v>
      </c>
      <c r="E44" s="6">
        <v>31534</v>
      </c>
      <c r="F44" s="1">
        <v>833</v>
      </c>
      <c r="G44" s="1">
        <v>756</v>
      </c>
      <c r="H44" s="1" t="s">
        <v>883</v>
      </c>
      <c r="I44" s="1">
        <v>24.63</v>
      </c>
      <c r="J44" s="1" t="s">
        <v>908</v>
      </c>
      <c r="K44" s="1">
        <v>26.61</v>
      </c>
      <c r="L44" s="5">
        <f t="shared" si="0"/>
        <v>7.3151997659136079</v>
      </c>
      <c r="M44" s="5">
        <f t="shared" si="1"/>
        <v>28.42839377241911</v>
      </c>
      <c r="N44" s="1" t="s">
        <v>1</v>
      </c>
      <c r="O44" s="1" t="s">
        <v>3</v>
      </c>
      <c r="P44" s="1" t="e">
        <f>INDEX(BROCK!$B$2:$B$71,MATCH(I44,BROCK!L$2:L$71,0),1)</f>
        <v>#N/A</v>
      </c>
    </row>
    <row r="45" spans="1:16" x14ac:dyDescent="0.25">
      <c r="A45" s="1" t="s">
        <v>807</v>
      </c>
      <c r="B45" s="1" t="s">
        <v>808</v>
      </c>
      <c r="C45" s="1">
        <v>24</v>
      </c>
      <c r="D45" s="1" t="s">
        <v>909</v>
      </c>
      <c r="E45" s="6">
        <v>32929</v>
      </c>
      <c r="F45" s="1">
        <v>870</v>
      </c>
      <c r="G45" s="1">
        <v>789</v>
      </c>
      <c r="H45" s="1" t="s">
        <v>910</v>
      </c>
      <c r="I45" s="1">
        <v>25.75</v>
      </c>
      <c r="J45" s="1" t="s">
        <v>911</v>
      </c>
      <c r="K45" s="1">
        <v>27.71</v>
      </c>
      <c r="L45" s="5">
        <f t="shared" si="0"/>
        <v>7.3151997659136079</v>
      </c>
      <c r="M45" s="5">
        <f t="shared" si="1"/>
        <v>28.185545679385807</v>
      </c>
      <c r="N45" s="1" t="s">
        <v>1</v>
      </c>
      <c r="O45" s="1" t="s">
        <v>3</v>
      </c>
      <c r="P45" s="1" t="e">
        <f>INDEX(BROCK!$B$2:$B$71,MATCH(I45,BROCK!L$2:L$71,0),1)</f>
        <v>#N/A</v>
      </c>
    </row>
    <row r="46" spans="1:16" x14ac:dyDescent="0.25">
      <c r="A46" s="1" t="s">
        <v>807</v>
      </c>
      <c r="B46" s="1" t="s">
        <v>808</v>
      </c>
      <c r="C46" s="1">
        <v>24</v>
      </c>
      <c r="D46" s="1" t="s">
        <v>912</v>
      </c>
      <c r="E46" s="6">
        <v>34325</v>
      </c>
      <c r="F46" s="1">
        <v>907</v>
      </c>
      <c r="G46" s="1">
        <v>823</v>
      </c>
      <c r="H46" s="1" t="s">
        <v>913</v>
      </c>
      <c r="I46" s="1">
        <v>26.87</v>
      </c>
      <c r="J46" s="1" t="s">
        <v>914</v>
      </c>
      <c r="K46" s="1">
        <v>28.83</v>
      </c>
      <c r="L46" s="5">
        <f t="shared" si="0"/>
        <v>7.3151997659136079</v>
      </c>
      <c r="M46" s="5">
        <f t="shared" si="1"/>
        <v>28.185545679385761</v>
      </c>
      <c r="N46" s="1" t="s">
        <v>1</v>
      </c>
      <c r="O46" s="1" t="s">
        <v>3</v>
      </c>
      <c r="P46" s="1" t="e">
        <f>INDEX(BROCK!$B$2:$B$71,MATCH(I46,BROCK!L$2:L$71,0),1)</f>
        <v>#N/A</v>
      </c>
    </row>
    <row r="47" spans="1:16" x14ac:dyDescent="0.25">
      <c r="A47" s="1" t="s">
        <v>807</v>
      </c>
      <c r="B47" s="1" t="s">
        <v>808</v>
      </c>
      <c r="C47" s="1">
        <v>27</v>
      </c>
      <c r="D47" s="1" t="s">
        <v>915</v>
      </c>
      <c r="E47" s="6">
        <v>11781</v>
      </c>
      <c r="F47" s="1">
        <v>311</v>
      </c>
      <c r="G47" s="1">
        <v>282</v>
      </c>
      <c r="H47" s="1" t="s">
        <v>810</v>
      </c>
      <c r="I47" s="1">
        <v>6.75</v>
      </c>
      <c r="J47" s="1" t="s">
        <v>813</v>
      </c>
      <c r="K47" s="1">
        <v>8.99</v>
      </c>
      <c r="L47" s="5">
        <f t="shared" si="0"/>
        <v>8.2295997366528084</v>
      </c>
      <c r="M47" s="5">
        <f t="shared" si="1"/>
        <v>28.562830111682903</v>
      </c>
      <c r="N47" s="1" t="s">
        <v>1</v>
      </c>
      <c r="O47" s="1" t="s">
        <v>3</v>
      </c>
      <c r="P47" s="1">
        <f>INDEX(BROCK!$B$2:$B$71,MATCH(I47,BROCK!L$2:L$71,0),1)</f>
        <v>6</v>
      </c>
    </row>
    <row r="48" spans="1:16" x14ac:dyDescent="0.25">
      <c r="A48" s="1" t="s">
        <v>807</v>
      </c>
      <c r="B48" s="1" t="s">
        <v>808</v>
      </c>
      <c r="C48" s="1">
        <v>27</v>
      </c>
      <c r="D48" s="1" t="s">
        <v>916</v>
      </c>
      <c r="E48" s="6">
        <v>15314</v>
      </c>
      <c r="F48" s="1">
        <v>405</v>
      </c>
      <c r="G48" s="1">
        <v>367</v>
      </c>
      <c r="H48" s="1" t="s">
        <v>813</v>
      </c>
      <c r="I48" s="1">
        <v>8.99</v>
      </c>
      <c r="J48" s="1" t="s">
        <v>917</v>
      </c>
      <c r="K48" s="1">
        <v>11.22</v>
      </c>
      <c r="L48" s="5">
        <f t="shared" si="0"/>
        <v>8.2295997366528084</v>
      </c>
      <c r="M48" s="5">
        <f t="shared" si="1"/>
        <v>28.455308436720376</v>
      </c>
      <c r="N48" s="1" t="s">
        <v>1</v>
      </c>
      <c r="O48" s="1" t="s">
        <v>3</v>
      </c>
      <c r="P48" s="1">
        <f>INDEX(BROCK!$B$2:$B$71,MATCH(I48,BROCK!L$2:L$71,0),1)</f>
        <v>8</v>
      </c>
    </row>
    <row r="49" spans="1:16" x14ac:dyDescent="0.25">
      <c r="A49" s="1" t="s">
        <v>807</v>
      </c>
      <c r="B49" s="1" t="s">
        <v>808</v>
      </c>
      <c r="C49" s="1">
        <v>27</v>
      </c>
      <c r="D49" s="1" t="s">
        <v>918</v>
      </c>
      <c r="E49" s="6">
        <v>17081</v>
      </c>
      <c r="F49" s="1">
        <v>451</v>
      </c>
      <c r="G49" s="1">
        <v>409</v>
      </c>
      <c r="H49" s="1" t="s">
        <v>816</v>
      </c>
      <c r="I49" s="1">
        <v>10.11</v>
      </c>
      <c r="J49" s="1" t="s">
        <v>819</v>
      </c>
      <c r="K49" s="1">
        <v>12.34</v>
      </c>
      <c r="L49" s="5">
        <f t="shared" si="0"/>
        <v>8.2295997366528084</v>
      </c>
      <c r="M49" s="5">
        <f t="shared" si="1"/>
        <v>28.455308436720376</v>
      </c>
      <c r="N49" s="1" t="s">
        <v>1</v>
      </c>
      <c r="O49" s="1" t="s">
        <v>3</v>
      </c>
      <c r="P49" s="1">
        <f>INDEX(BROCK!$B$2:$B$71,MATCH(I49,BROCK!L$2:L$71,0),1)</f>
        <v>9</v>
      </c>
    </row>
    <row r="50" spans="1:16" x14ac:dyDescent="0.25">
      <c r="A50" s="1" t="s">
        <v>807</v>
      </c>
      <c r="B50" s="1" t="s">
        <v>808</v>
      </c>
      <c r="C50" s="1">
        <v>27</v>
      </c>
      <c r="D50" s="1" t="s">
        <v>919</v>
      </c>
      <c r="E50" s="6">
        <v>20614</v>
      </c>
      <c r="F50" s="1">
        <v>545</v>
      </c>
      <c r="G50" s="1">
        <v>494</v>
      </c>
      <c r="H50" s="1" t="s">
        <v>819</v>
      </c>
      <c r="I50" s="1">
        <v>12.34</v>
      </c>
      <c r="J50" s="1" t="s">
        <v>920</v>
      </c>
      <c r="K50" s="1">
        <v>14.57</v>
      </c>
      <c r="L50" s="5">
        <f t="shared" si="0"/>
        <v>8.2295997366528084</v>
      </c>
      <c r="M50" s="5">
        <f t="shared" si="1"/>
        <v>28.455308436720376</v>
      </c>
      <c r="N50" s="1" t="s">
        <v>1</v>
      </c>
      <c r="O50" s="1" t="s">
        <v>3</v>
      </c>
      <c r="P50" s="1" t="e">
        <f>INDEX(BROCK!$B$2:$B$71,MATCH(I50,BROCK!L$2:L$71,0),1)</f>
        <v>#N/A</v>
      </c>
    </row>
    <row r="51" spans="1:16" x14ac:dyDescent="0.25">
      <c r="A51" s="1" t="s">
        <v>807</v>
      </c>
      <c r="B51" s="1" t="s">
        <v>808</v>
      </c>
      <c r="C51" s="1">
        <v>27</v>
      </c>
      <c r="D51" s="1" t="s">
        <v>921</v>
      </c>
      <c r="E51" s="6">
        <v>22380</v>
      </c>
      <c r="F51" s="1">
        <v>591</v>
      </c>
      <c r="G51" s="1">
        <v>536</v>
      </c>
      <c r="H51" s="1" t="s">
        <v>822</v>
      </c>
      <c r="I51" s="1">
        <v>13.46</v>
      </c>
      <c r="J51" s="1" t="s">
        <v>825</v>
      </c>
      <c r="K51" s="1">
        <v>15.7</v>
      </c>
      <c r="L51" s="5">
        <f t="shared" si="0"/>
        <v>8.2295997366528084</v>
      </c>
      <c r="M51" s="5">
        <f t="shared" si="1"/>
        <v>28.562830111682885</v>
      </c>
      <c r="N51" s="1" t="s">
        <v>1</v>
      </c>
      <c r="O51" s="1" t="s">
        <v>3</v>
      </c>
      <c r="P51" s="1" t="e">
        <f>INDEX(BROCK!$B$2:$B$71,MATCH(I51,BROCK!L$2:L$71,0),1)</f>
        <v>#N/A</v>
      </c>
    </row>
    <row r="52" spans="1:16" x14ac:dyDescent="0.25">
      <c r="A52" s="1" t="s">
        <v>807</v>
      </c>
      <c r="B52" s="1" t="s">
        <v>808</v>
      </c>
      <c r="C52" s="1">
        <v>27</v>
      </c>
      <c r="D52" s="1" t="s">
        <v>922</v>
      </c>
      <c r="E52" s="6">
        <v>25913</v>
      </c>
      <c r="F52" s="1">
        <v>685</v>
      </c>
      <c r="G52" s="1">
        <v>621</v>
      </c>
      <c r="H52" s="1" t="s">
        <v>825</v>
      </c>
      <c r="I52" s="1">
        <v>15.69</v>
      </c>
      <c r="J52" s="1" t="s">
        <v>831</v>
      </c>
      <c r="K52" s="1">
        <v>17.920000000000002</v>
      </c>
      <c r="L52" s="5">
        <f t="shared" si="0"/>
        <v>8.2295997366528084</v>
      </c>
      <c r="M52" s="5">
        <f t="shared" si="1"/>
        <v>28.455308436720394</v>
      </c>
      <c r="N52" s="1" t="s">
        <v>1</v>
      </c>
      <c r="O52" s="1" t="s">
        <v>3</v>
      </c>
      <c r="P52" s="1" t="e">
        <f>INDEX(BROCK!$B$2:$B$71,MATCH(I52,BROCK!L$2:L$71,0),1)</f>
        <v>#N/A</v>
      </c>
    </row>
    <row r="53" spans="1:16" x14ac:dyDescent="0.25">
      <c r="A53" s="1" t="s">
        <v>807</v>
      </c>
      <c r="B53" s="1" t="s">
        <v>808</v>
      </c>
      <c r="C53" s="1">
        <v>27</v>
      </c>
      <c r="D53" s="1" t="s">
        <v>923</v>
      </c>
      <c r="E53" s="6">
        <v>27680</v>
      </c>
      <c r="F53" s="1">
        <v>731</v>
      </c>
      <c r="G53" s="1">
        <v>663</v>
      </c>
      <c r="H53" s="1" t="s">
        <v>828</v>
      </c>
      <c r="I53" s="1">
        <v>16.809999999999999</v>
      </c>
      <c r="J53" s="1" t="s">
        <v>848</v>
      </c>
      <c r="K53" s="1">
        <v>19.05</v>
      </c>
      <c r="L53" s="5">
        <f t="shared" si="0"/>
        <v>8.2295997366528084</v>
      </c>
      <c r="M53" s="5">
        <f t="shared" si="1"/>
        <v>28.562830111682917</v>
      </c>
      <c r="N53" s="1" t="s">
        <v>1</v>
      </c>
      <c r="O53" s="1" t="s">
        <v>3</v>
      </c>
      <c r="P53" s="1" t="e">
        <f>INDEX(BROCK!$B$2:$B$71,MATCH(I53,BROCK!L$2:L$71,0),1)</f>
        <v>#N/A</v>
      </c>
    </row>
    <row r="54" spans="1:16" x14ac:dyDescent="0.25">
      <c r="A54" s="1" t="s">
        <v>807</v>
      </c>
      <c r="B54" s="1" t="s">
        <v>808</v>
      </c>
      <c r="C54" s="1">
        <v>27</v>
      </c>
      <c r="D54" s="1" t="s">
        <v>924</v>
      </c>
      <c r="E54" s="6">
        <v>31213</v>
      </c>
      <c r="F54" s="1">
        <v>824</v>
      </c>
      <c r="G54" s="1">
        <v>748</v>
      </c>
      <c r="H54" s="1" t="s">
        <v>848</v>
      </c>
      <c r="I54" s="1">
        <v>19.05</v>
      </c>
      <c r="J54" s="1" t="s">
        <v>854</v>
      </c>
      <c r="K54" s="1">
        <v>21.28</v>
      </c>
      <c r="L54" s="5">
        <f t="shared" si="0"/>
        <v>8.2295997366528084</v>
      </c>
      <c r="M54" s="5">
        <f t="shared" si="1"/>
        <v>28.455308436720376</v>
      </c>
      <c r="N54" s="1" t="s">
        <v>1</v>
      </c>
      <c r="O54" s="1" t="s">
        <v>3</v>
      </c>
      <c r="P54" s="1" t="e">
        <f>INDEX(BROCK!$B$2:$B$71,MATCH(I54,BROCK!L$2:L$71,0),1)</f>
        <v>#N/A</v>
      </c>
    </row>
    <row r="55" spans="1:16" x14ac:dyDescent="0.25">
      <c r="A55" s="1" t="s">
        <v>807</v>
      </c>
      <c r="B55" s="1" t="s">
        <v>808</v>
      </c>
      <c r="C55" s="1">
        <v>27</v>
      </c>
      <c r="D55" s="1" t="s">
        <v>925</v>
      </c>
      <c r="E55" s="6">
        <v>32979</v>
      </c>
      <c r="F55" s="1">
        <v>871</v>
      </c>
      <c r="G55" s="1">
        <v>790</v>
      </c>
      <c r="H55" s="1" t="s">
        <v>851</v>
      </c>
      <c r="I55" s="1">
        <v>20.16</v>
      </c>
      <c r="J55" s="1" t="s">
        <v>877</v>
      </c>
      <c r="K55" s="1">
        <v>22.4</v>
      </c>
      <c r="L55" s="5">
        <f t="shared" si="0"/>
        <v>8.2295997366528084</v>
      </c>
      <c r="M55" s="5">
        <f t="shared" si="1"/>
        <v>28.562830111682885</v>
      </c>
      <c r="N55" s="1" t="s">
        <v>1</v>
      </c>
      <c r="O55" s="1" t="s">
        <v>3</v>
      </c>
      <c r="P55" s="1" t="e">
        <f>INDEX(BROCK!$B$2:$B$71,MATCH(I55,BROCK!L$2:L$71,0),1)</f>
        <v>#N/A</v>
      </c>
    </row>
    <row r="56" spans="1:16" x14ac:dyDescent="0.25">
      <c r="A56" s="1" t="s">
        <v>807</v>
      </c>
      <c r="B56" s="1" t="s">
        <v>808</v>
      </c>
      <c r="C56" s="1">
        <v>27</v>
      </c>
      <c r="D56" s="1" t="s">
        <v>926</v>
      </c>
      <c r="E56" s="6">
        <v>36512</v>
      </c>
      <c r="F56" s="1">
        <v>964</v>
      </c>
      <c r="G56" s="1">
        <v>875</v>
      </c>
      <c r="H56" s="1" t="s">
        <v>877</v>
      </c>
      <c r="I56" s="1">
        <v>22.4</v>
      </c>
      <c r="J56" s="1" t="s">
        <v>883</v>
      </c>
      <c r="K56" s="1">
        <v>24.63</v>
      </c>
      <c r="L56" s="5">
        <f t="shared" si="0"/>
        <v>8.2295997366528084</v>
      </c>
      <c r="M56" s="5">
        <f t="shared" si="1"/>
        <v>28.455308436720376</v>
      </c>
      <c r="N56" s="1" t="s">
        <v>1</v>
      </c>
      <c r="O56" s="1" t="s">
        <v>3</v>
      </c>
      <c r="P56" s="1" t="e">
        <f>INDEX(BROCK!$B$2:$B$71,MATCH(I56,BROCK!L$2:L$71,0),1)</f>
        <v>#N/A</v>
      </c>
    </row>
    <row r="57" spans="1:16" x14ac:dyDescent="0.25">
      <c r="A57" s="1" t="s">
        <v>807</v>
      </c>
      <c r="B57" s="1" t="s">
        <v>808</v>
      </c>
      <c r="C57" s="1">
        <v>27</v>
      </c>
      <c r="D57" s="1" t="s">
        <v>927</v>
      </c>
      <c r="E57" s="6">
        <v>38279</v>
      </c>
      <c r="F57" s="6">
        <v>1011</v>
      </c>
      <c r="G57" s="1">
        <v>917</v>
      </c>
      <c r="H57" s="1" t="s">
        <v>880</v>
      </c>
      <c r="I57" s="1">
        <v>23.52</v>
      </c>
      <c r="J57" s="1" t="s">
        <v>910</v>
      </c>
      <c r="K57" s="1">
        <v>25.76</v>
      </c>
      <c r="L57" s="5">
        <f t="shared" si="0"/>
        <v>8.2295997366528084</v>
      </c>
      <c r="M57" s="5">
        <f t="shared" si="1"/>
        <v>28.562830111682917</v>
      </c>
      <c r="N57" s="1" t="s">
        <v>1</v>
      </c>
      <c r="O57" s="1" t="s">
        <v>3</v>
      </c>
      <c r="P57" s="1" t="e">
        <f>INDEX(BROCK!$B$2:$B$71,MATCH(I57,BROCK!L$2:L$71,0),1)</f>
        <v>#N/A</v>
      </c>
    </row>
    <row r="58" spans="1:16" x14ac:dyDescent="0.25">
      <c r="A58" s="1" t="s">
        <v>807</v>
      </c>
      <c r="B58" s="1" t="s">
        <v>808</v>
      </c>
      <c r="C58" s="1">
        <v>27</v>
      </c>
      <c r="D58" s="1" t="s">
        <v>928</v>
      </c>
      <c r="E58" s="6">
        <v>40045</v>
      </c>
      <c r="F58" s="6">
        <v>1058</v>
      </c>
      <c r="G58" s="1">
        <v>960</v>
      </c>
      <c r="H58" s="1" t="s">
        <v>883</v>
      </c>
      <c r="I58" s="1">
        <v>24.63</v>
      </c>
      <c r="J58" s="1" t="s">
        <v>929</v>
      </c>
      <c r="K58" s="1">
        <v>26.85</v>
      </c>
      <c r="L58" s="5">
        <f t="shared" si="0"/>
        <v>8.2295997366528084</v>
      </c>
      <c r="M58" s="5">
        <f t="shared" si="1"/>
        <v>28.347567612849573</v>
      </c>
      <c r="N58" s="1" t="s">
        <v>1</v>
      </c>
      <c r="O58" s="1" t="s">
        <v>3</v>
      </c>
      <c r="P58" s="1" t="e">
        <f>INDEX(BROCK!$B$2:$B$71,MATCH(I58,BROCK!L$2:L$71,0),1)</f>
        <v>#N/A</v>
      </c>
    </row>
    <row r="59" spans="1:16" x14ac:dyDescent="0.25">
      <c r="A59" s="1" t="s">
        <v>807</v>
      </c>
      <c r="B59" s="1" t="s">
        <v>808</v>
      </c>
      <c r="C59" s="1">
        <v>27</v>
      </c>
      <c r="D59" s="1" t="s">
        <v>930</v>
      </c>
      <c r="E59" s="6">
        <v>41812</v>
      </c>
      <c r="F59" s="6">
        <v>1104</v>
      </c>
      <c r="G59" s="6">
        <v>1002</v>
      </c>
      <c r="H59" s="1" t="s">
        <v>910</v>
      </c>
      <c r="I59" s="1">
        <v>25.75</v>
      </c>
      <c r="J59" s="1" t="s">
        <v>931</v>
      </c>
      <c r="K59" s="1">
        <v>27.98</v>
      </c>
      <c r="L59" s="5">
        <f t="shared" si="0"/>
        <v>8.2295997366528084</v>
      </c>
      <c r="M59" s="5">
        <f t="shared" si="1"/>
        <v>28.455308436720376</v>
      </c>
      <c r="N59" s="1" t="s">
        <v>1</v>
      </c>
      <c r="O59" s="1" t="s">
        <v>3</v>
      </c>
      <c r="P59" s="1" t="e">
        <f>INDEX(BROCK!$B$2:$B$71,MATCH(I59,BROCK!L$2:L$71,0),1)</f>
        <v>#N/A</v>
      </c>
    </row>
    <row r="60" spans="1:16" x14ac:dyDescent="0.25">
      <c r="A60" s="1" t="s">
        <v>807</v>
      </c>
      <c r="B60" s="1" t="s">
        <v>808</v>
      </c>
      <c r="C60" s="1">
        <v>27</v>
      </c>
      <c r="D60" s="1" t="s">
        <v>932</v>
      </c>
      <c r="E60" s="6">
        <v>43578</v>
      </c>
      <c r="F60" s="6">
        <v>1151</v>
      </c>
      <c r="G60" s="6">
        <v>1044</v>
      </c>
      <c r="H60" s="1" t="s">
        <v>913</v>
      </c>
      <c r="I60" s="1">
        <v>26.87</v>
      </c>
      <c r="J60" s="1" t="s">
        <v>933</v>
      </c>
      <c r="K60" s="1">
        <v>29.11</v>
      </c>
      <c r="L60" s="5">
        <f t="shared" si="0"/>
        <v>8.2295997366528084</v>
      </c>
      <c r="M60" s="5">
        <f t="shared" si="1"/>
        <v>28.562830111682885</v>
      </c>
      <c r="N60" s="1" t="s">
        <v>1</v>
      </c>
      <c r="O60" s="1" t="s">
        <v>3</v>
      </c>
      <c r="P60" s="1" t="e">
        <f>INDEX(BROCK!$B$2:$B$71,MATCH(I60,BROCK!L$2:L$71,0),1)</f>
        <v>#N/A</v>
      </c>
    </row>
    <row r="61" spans="1:16" x14ac:dyDescent="0.25">
      <c r="A61" s="1" t="s">
        <v>807</v>
      </c>
      <c r="B61" s="1" t="s">
        <v>808</v>
      </c>
      <c r="C61" s="1">
        <v>30</v>
      </c>
      <c r="D61" s="1" t="s">
        <v>934</v>
      </c>
      <c r="E61" s="6">
        <v>14704</v>
      </c>
      <c r="F61" s="1">
        <v>388</v>
      </c>
      <c r="G61" s="1">
        <v>352</v>
      </c>
      <c r="H61" s="1" t="s">
        <v>810</v>
      </c>
      <c r="I61" s="1">
        <v>6.75</v>
      </c>
      <c r="J61" s="1" t="s">
        <v>935</v>
      </c>
      <c r="K61" s="1">
        <v>9.24</v>
      </c>
      <c r="L61" s="5">
        <f t="shared" si="0"/>
        <v>9.143999707392009</v>
      </c>
      <c r="M61" s="5">
        <f t="shared" si="1"/>
        <v>28.57357022258158</v>
      </c>
      <c r="N61" s="1" t="s">
        <v>1</v>
      </c>
      <c r="O61" s="1" t="s">
        <v>3</v>
      </c>
      <c r="P61" s="1">
        <f>INDEX(BROCK!$B$2:$B$71,MATCH(I61,BROCK!L$2:L$71,0),1)</f>
        <v>6</v>
      </c>
    </row>
    <row r="62" spans="1:16" x14ac:dyDescent="0.25">
      <c r="A62" s="1" t="s">
        <v>807</v>
      </c>
      <c r="B62" s="1" t="s">
        <v>808</v>
      </c>
      <c r="C62" s="1">
        <v>30</v>
      </c>
      <c r="D62" s="1" t="s">
        <v>936</v>
      </c>
      <c r="E62" s="6">
        <v>19067</v>
      </c>
      <c r="F62" s="1">
        <v>504</v>
      </c>
      <c r="G62" s="1">
        <v>457</v>
      </c>
      <c r="H62" s="1" t="s">
        <v>813</v>
      </c>
      <c r="I62" s="1">
        <v>8.99</v>
      </c>
      <c r="J62" s="1" t="s">
        <v>937</v>
      </c>
      <c r="K62" s="1">
        <v>11.49</v>
      </c>
      <c r="L62" s="5">
        <f t="shared" si="0"/>
        <v>9.143999707392009</v>
      </c>
      <c r="M62" s="5">
        <f t="shared" si="1"/>
        <v>28.670132550695541</v>
      </c>
      <c r="N62" s="1" t="s">
        <v>1</v>
      </c>
      <c r="O62" s="1" t="s">
        <v>3</v>
      </c>
      <c r="P62" s="1">
        <f>INDEX(BROCK!$B$2:$B$71,MATCH(I62,BROCK!L$2:L$71,0),1)</f>
        <v>8</v>
      </c>
    </row>
    <row r="63" spans="1:16" x14ac:dyDescent="0.25">
      <c r="A63" s="1" t="s">
        <v>807</v>
      </c>
      <c r="B63" s="1" t="s">
        <v>808</v>
      </c>
      <c r="C63" s="1">
        <v>30</v>
      </c>
      <c r="D63" s="1" t="s">
        <v>938</v>
      </c>
      <c r="E63" s="6">
        <v>21248</v>
      </c>
      <c r="F63" s="1">
        <v>561</v>
      </c>
      <c r="G63" s="1">
        <v>509</v>
      </c>
      <c r="H63" s="1" t="s">
        <v>816</v>
      </c>
      <c r="I63" s="1">
        <v>10.11</v>
      </c>
      <c r="J63" s="1" t="s">
        <v>939</v>
      </c>
      <c r="K63" s="1">
        <v>12.59</v>
      </c>
      <c r="L63" s="5">
        <f t="shared" si="0"/>
        <v>9.143999707392009</v>
      </c>
      <c r="M63" s="5">
        <f t="shared" si="1"/>
        <v>28.476830306504954</v>
      </c>
      <c r="N63" s="1" t="s">
        <v>1</v>
      </c>
      <c r="O63" s="1" t="s">
        <v>3</v>
      </c>
      <c r="P63" s="1">
        <f>INDEX(BROCK!$B$2:$B$71,MATCH(I63,BROCK!L$2:L$71,0),1)</f>
        <v>9</v>
      </c>
    </row>
    <row r="64" spans="1:16" x14ac:dyDescent="0.25">
      <c r="A64" s="1" t="s">
        <v>807</v>
      </c>
      <c r="B64" s="1" t="s">
        <v>808</v>
      </c>
      <c r="C64" s="1">
        <v>30</v>
      </c>
      <c r="D64" s="1" t="s">
        <v>940</v>
      </c>
      <c r="E64" s="6">
        <v>25610</v>
      </c>
      <c r="F64" s="1">
        <v>677</v>
      </c>
      <c r="G64" s="1">
        <v>614</v>
      </c>
      <c r="H64" s="1" t="s">
        <v>819</v>
      </c>
      <c r="I64" s="1">
        <v>12.34</v>
      </c>
      <c r="J64" s="1" t="s">
        <v>941</v>
      </c>
      <c r="K64" s="1">
        <v>14.84</v>
      </c>
      <c r="L64" s="5">
        <f t="shared" si="0"/>
        <v>9.143999707392009</v>
      </c>
      <c r="M64" s="5">
        <f t="shared" si="1"/>
        <v>28.670132550695541</v>
      </c>
      <c r="N64" s="1" t="s">
        <v>1</v>
      </c>
      <c r="O64" s="1" t="s">
        <v>3</v>
      </c>
      <c r="P64" s="1" t="e">
        <f>INDEX(BROCK!$B$2:$B$71,MATCH(I64,BROCK!L$2:L$71,0),1)</f>
        <v>#N/A</v>
      </c>
    </row>
    <row r="65" spans="1:16" x14ac:dyDescent="0.25">
      <c r="A65" s="1" t="s">
        <v>807</v>
      </c>
      <c r="B65" s="1" t="s">
        <v>808</v>
      </c>
      <c r="C65" s="1">
        <v>30</v>
      </c>
      <c r="D65" s="1" t="s">
        <v>942</v>
      </c>
      <c r="E65" s="6">
        <v>27792</v>
      </c>
      <c r="F65" s="1">
        <v>734</v>
      </c>
      <c r="G65" s="1">
        <v>666</v>
      </c>
      <c r="H65" s="1" t="s">
        <v>822</v>
      </c>
      <c r="I65" s="1">
        <v>13.46</v>
      </c>
      <c r="J65" s="1" t="s">
        <v>943</v>
      </c>
      <c r="K65" s="1">
        <v>15.94</v>
      </c>
      <c r="L65" s="5">
        <f t="shared" si="0"/>
        <v>9.143999707392009</v>
      </c>
      <c r="M65" s="5">
        <f t="shared" si="1"/>
        <v>28.476830306504933</v>
      </c>
      <c r="N65" s="1" t="s">
        <v>1</v>
      </c>
      <c r="O65" s="1" t="s">
        <v>3</v>
      </c>
      <c r="P65" s="1" t="e">
        <f>INDEX(BROCK!$B$2:$B$71,MATCH(I65,BROCK!L$2:L$71,0),1)</f>
        <v>#N/A</v>
      </c>
    </row>
    <row r="66" spans="1:16" x14ac:dyDescent="0.25">
      <c r="A66" s="1" t="s">
        <v>807</v>
      </c>
      <c r="B66" s="1" t="s">
        <v>808</v>
      </c>
      <c r="C66" s="1">
        <v>30</v>
      </c>
      <c r="D66" s="1" t="s">
        <v>944</v>
      </c>
      <c r="E66" s="6">
        <v>32154</v>
      </c>
      <c r="F66" s="1">
        <v>849</v>
      </c>
      <c r="G66" s="1">
        <v>771</v>
      </c>
      <c r="H66" s="1" t="s">
        <v>825</v>
      </c>
      <c r="I66" s="1">
        <v>15.69</v>
      </c>
      <c r="J66" s="1" t="s">
        <v>945</v>
      </c>
      <c r="K66" s="1">
        <v>18.2</v>
      </c>
      <c r="L66" s="5">
        <f t="shared" si="0"/>
        <v>9.143999707392009</v>
      </c>
      <c r="M66" s="5">
        <f t="shared" si="1"/>
        <v>28.766517232373442</v>
      </c>
      <c r="N66" s="1" t="s">
        <v>1</v>
      </c>
      <c r="O66" s="1" t="s">
        <v>3</v>
      </c>
      <c r="P66" s="1" t="e">
        <f>INDEX(BROCK!$B$2:$B$71,MATCH(I66,BROCK!L$2:L$71,0),1)</f>
        <v>#N/A</v>
      </c>
    </row>
    <row r="67" spans="1:16" x14ac:dyDescent="0.25">
      <c r="A67" s="1" t="s">
        <v>807</v>
      </c>
      <c r="B67" s="1" t="s">
        <v>808</v>
      </c>
      <c r="C67" s="1">
        <v>30</v>
      </c>
      <c r="D67" s="1" t="s">
        <v>946</v>
      </c>
      <c r="E67" s="6">
        <v>34335</v>
      </c>
      <c r="F67" s="1">
        <v>907</v>
      </c>
      <c r="G67" s="1">
        <v>823</v>
      </c>
      <c r="H67" s="1" t="s">
        <v>828</v>
      </c>
      <c r="I67" s="1">
        <v>16.809999999999999</v>
      </c>
      <c r="J67" s="1" t="s">
        <v>947</v>
      </c>
      <c r="K67" s="1">
        <v>19.29</v>
      </c>
      <c r="L67" s="5">
        <f t="shared" ref="L67:L130" si="2">C67/3.28084</f>
        <v>9.143999707392009</v>
      </c>
      <c r="M67" s="5">
        <f t="shared" ref="M67:M130" si="3">DEGREES(ATAN((K67-I67)/(L67/2)))</f>
        <v>28.476830306504954</v>
      </c>
      <c r="N67" s="1" t="s">
        <v>1</v>
      </c>
      <c r="O67" s="1" t="s">
        <v>3</v>
      </c>
      <c r="P67" s="1" t="e">
        <f>INDEX(BROCK!$B$2:$B$71,MATCH(I67,BROCK!L$2:L$71,0),1)</f>
        <v>#N/A</v>
      </c>
    </row>
    <row r="68" spans="1:16" x14ac:dyDescent="0.25">
      <c r="A68" s="1" t="s">
        <v>807</v>
      </c>
      <c r="B68" s="1" t="s">
        <v>808</v>
      </c>
      <c r="C68" s="1">
        <v>30</v>
      </c>
      <c r="D68" s="1" t="s">
        <v>948</v>
      </c>
      <c r="E68" s="6">
        <v>38698</v>
      </c>
      <c r="F68" s="6">
        <v>1022</v>
      </c>
      <c r="G68" s="1">
        <v>927</v>
      </c>
      <c r="H68" s="1" t="s">
        <v>848</v>
      </c>
      <c r="I68" s="1">
        <v>19.05</v>
      </c>
      <c r="J68" s="1" t="s">
        <v>949</v>
      </c>
      <c r="K68" s="1">
        <v>21.55</v>
      </c>
      <c r="L68" s="5">
        <f t="shared" si="2"/>
        <v>9.143999707392009</v>
      </c>
      <c r="M68" s="5">
        <f t="shared" si="3"/>
        <v>28.670132550695541</v>
      </c>
      <c r="N68" s="1" t="s">
        <v>1</v>
      </c>
      <c r="O68" s="1" t="s">
        <v>3</v>
      </c>
      <c r="P68" s="1" t="e">
        <f>INDEX(BROCK!$B$2:$B$71,MATCH(I68,BROCK!L$2:L$71,0),1)</f>
        <v>#N/A</v>
      </c>
    </row>
    <row r="69" spans="1:16" x14ac:dyDescent="0.25">
      <c r="A69" s="1" t="s">
        <v>807</v>
      </c>
      <c r="B69" s="1" t="s">
        <v>808</v>
      </c>
      <c r="C69" s="1">
        <v>30</v>
      </c>
      <c r="D69" s="1" t="s">
        <v>950</v>
      </c>
      <c r="E69" s="6">
        <v>40879</v>
      </c>
      <c r="F69" s="6">
        <v>1080</v>
      </c>
      <c r="G69" s="1">
        <v>980</v>
      </c>
      <c r="H69" s="1" t="s">
        <v>851</v>
      </c>
      <c r="I69" s="1">
        <v>20.16</v>
      </c>
      <c r="J69" s="1" t="s">
        <v>951</v>
      </c>
      <c r="K69" s="1">
        <v>22.65</v>
      </c>
      <c r="L69" s="5">
        <f t="shared" si="2"/>
        <v>9.143999707392009</v>
      </c>
      <c r="M69" s="5">
        <f t="shared" si="3"/>
        <v>28.573570222581562</v>
      </c>
      <c r="N69" s="1" t="s">
        <v>1</v>
      </c>
      <c r="O69" s="1" t="s">
        <v>3</v>
      </c>
      <c r="P69" s="1" t="e">
        <f>INDEX(BROCK!$B$2:$B$71,MATCH(I69,BROCK!L$2:L$71,0),1)</f>
        <v>#N/A</v>
      </c>
    </row>
    <row r="70" spans="1:16" x14ac:dyDescent="0.25">
      <c r="A70" s="1" t="s">
        <v>807</v>
      </c>
      <c r="B70" s="1" t="s">
        <v>808</v>
      </c>
      <c r="C70" s="1">
        <v>30</v>
      </c>
      <c r="D70" s="1" t="s">
        <v>952</v>
      </c>
      <c r="E70" s="6">
        <v>45241</v>
      </c>
      <c r="F70" s="6">
        <v>1195</v>
      </c>
      <c r="G70" s="6">
        <v>1084</v>
      </c>
      <c r="H70" s="1" t="s">
        <v>877</v>
      </c>
      <c r="I70" s="1">
        <v>22.4</v>
      </c>
      <c r="J70" s="1" t="s">
        <v>953</v>
      </c>
      <c r="K70" s="1">
        <v>24.9</v>
      </c>
      <c r="L70" s="5">
        <f t="shared" si="2"/>
        <v>9.143999707392009</v>
      </c>
      <c r="M70" s="5">
        <f t="shared" si="3"/>
        <v>28.670132550695541</v>
      </c>
      <c r="N70" s="1" t="s">
        <v>1</v>
      </c>
      <c r="O70" s="1" t="s">
        <v>3</v>
      </c>
      <c r="P70" s="1" t="e">
        <f>INDEX(BROCK!$B$2:$B$71,MATCH(I70,BROCK!L$2:L$71,0),1)</f>
        <v>#N/A</v>
      </c>
    </row>
    <row r="71" spans="1:16" x14ac:dyDescent="0.25">
      <c r="A71" s="1" t="s">
        <v>807</v>
      </c>
      <c r="B71" s="1" t="s">
        <v>808</v>
      </c>
      <c r="C71" s="1">
        <v>30</v>
      </c>
      <c r="D71" s="1" t="s">
        <v>954</v>
      </c>
      <c r="E71" s="6">
        <v>47423</v>
      </c>
      <c r="F71" s="6">
        <v>1253</v>
      </c>
      <c r="G71" s="6">
        <v>1136</v>
      </c>
      <c r="H71" s="1" t="s">
        <v>880</v>
      </c>
      <c r="I71" s="1">
        <v>23.52</v>
      </c>
      <c r="J71" s="1" t="s">
        <v>955</v>
      </c>
      <c r="K71" s="1">
        <v>26</v>
      </c>
      <c r="L71" s="5">
        <f t="shared" si="2"/>
        <v>9.143999707392009</v>
      </c>
      <c r="M71" s="5">
        <f t="shared" si="3"/>
        <v>28.476830306504954</v>
      </c>
      <c r="N71" s="1" t="s">
        <v>1</v>
      </c>
      <c r="O71" s="1" t="s">
        <v>3</v>
      </c>
      <c r="P71" s="1" t="e">
        <f>INDEX(BROCK!$B$2:$B$71,MATCH(I71,BROCK!L$2:L$71,0),1)</f>
        <v>#N/A</v>
      </c>
    </row>
    <row r="72" spans="1:16" x14ac:dyDescent="0.25">
      <c r="A72" s="1" t="s">
        <v>807</v>
      </c>
      <c r="B72" s="1" t="s">
        <v>808</v>
      </c>
      <c r="C72" s="1">
        <v>30</v>
      </c>
      <c r="D72" s="1" t="s">
        <v>956</v>
      </c>
      <c r="E72" s="6">
        <v>49604</v>
      </c>
      <c r="F72" s="6">
        <v>1310</v>
      </c>
      <c r="G72" s="6">
        <v>1189</v>
      </c>
      <c r="H72" s="1" t="s">
        <v>883</v>
      </c>
      <c r="I72" s="1">
        <v>24.63</v>
      </c>
      <c r="J72" s="1" t="s">
        <v>957</v>
      </c>
      <c r="K72" s="1">
        <v>27.13</v>
      </c>
      <c r="L72" s="5">
        <f t="shared" si="2"/>
        <v>9.143999707392009</v>
      </c>
      <c r="M72" s="5">
        <f t="shared" si="3"/>
        <v>28.670132550695541</v>
      </c>
      <c r="N72" s="1" t="s">
        <v>1</v>
      </c>
      <c r="O72" s="1" t="s">
        <v>3</v>
      </c>
      <c r="P72" s="1" t="e">
        <f>INDEX(BROCK!$B$2:$B$71,MATCH(I72,BROCK!L$2:L$71,0),1)</f>
        <v>#N/A</v>
      </c>
    </row>
    <row r="73" spans="1:16" x14ac:dyDescent="0.25">
      <c r="A73" s="1" t="s">
        <v>807</v>
      </c>
      <c r="B73" s="1" t="s">
        <v>808</v>
      </c>
      <c r="C73" s="1">
        <v>30</v>
      </c>
      <c r="D73" s="1" t="s">
        <v>958</v>
      </c>
      <c r="E73" s="6">
        <v>51785</v>
      </c>
      <c r="F73" s="6">
        <v>1368</v>
      </c>
      <c r="G73" s="6">
        <v>1241</v>
      </c>
      <c r="H73" s="1" t="s">
        <v>910</v>
      </c>
      <c r="I73" s="1">
        <v>25.75</v>
      </c>
      <c r="J73" s="1" t="s">
        <v>959</v>
      </c>
      <c r="K73" s="1">
        <v>28.25</v>
      </c>
      <c r="L73" s="5">
        <f t="shared" si="2"/>
        <v>9.143999707392009</v>
      </c>
      <c r="M73" s="5">
        <f t="shared" si="3"/>
        <v>28.670132550695541</v>
      </c>
      <c r="N73" s="1" t="s">
        <v>1</v>
      </c>
      <c r="O73" s="1" t="s">
        <v>3</v>
      </c>
      <c r="P73" s="1" t="e">
        <f>INDEX(BROCK!$B$2:$B$71,MATCH(I73,BROCK!L$2:L$71,0),1)</f>
        <v>#N/A</v>
      </c>
    </row>
    <row r="74" spans="1:16" x14ac:dyDescent="0.25">
      <c r="A74" s="1" t="s">
        <v>807</v>
      </c>
      <c r="B74" s="1" t="s">
        <v>808</v>
      </c>
      <c r="C74" s="1">
        <v>30</v>
      </c>
      <c r="D74" s="1" t="s">
        <v>960</v>
      </c>
      <c r="E74" s="6">
        <v>53966</v>
      </c>
      <c r="F74" s="6">
        <v>1426</v>
      </c>
      <c r="G74" s="6">
        <v>1293</v>
      </c>
      <c r="H74" s="1" t="s">
        <v>913</v>
      </c>
      <c r="I74" s="1">
        <v>26.87</v>
      </c>
      <c r="J74" s="1" t="s">
        <v>961</v>
      </c>
      <c r="K74" s="1">
        <v>29.35</v>
      </c>
      <c r="L74" s="5">
        <f t="shared" si="2"/>
        <v>9.143999707392009</v>
      </c>
      <c r="M74" s="5">
        <f t="shared" si="3"/>
        <v>28.476830306504954</v>
      </c>
      <c r="N74" s="1" t="s">
        <v>1</v>
      </c>
      <c r="O74" s="1" t="s">
        <v>3</v>
      </c>
      <c r="P74" s="1" t="e">
        <f>INDEX(BROCK!$B$2:$B$71,MATCH(I74,BROCK!L$2:L$71,0),1)</f>
        <v>#N/A</v>
      </c>
    </row>
    <row r="75" spans="1:16" x14ac:dyDescent="0.25">
      <c r="A75" s="1" t="s">
        <v>807</v>
      </c>
      <c r="B75" s="1" t="s">
        <v>808</v>
      </c>
      <c r="C75" s="1">
        <v>33</v>
      </c>
      <c r="D75" s="1" t="s">
        <v>962</v>
      </c>
      <c r="E75" s="6">
        <v>17985</v>
      </c>
      <c r="F75" s="1">
        <v>475</v>
      </c>
      <c r="G75" s="1">
        <v>431</v>
      </c>
      <c r="H75" s="1" t="s">
        <v>810</v>
      </c>
      <c r="I75" s="1">
        <v>6.75</v>
      </c>
      <c r="J75" s="1" t="s">
        <v>963</v>
      </c>
      <c r="K75" s="1">
        <v>9.51</v>
      </c>
      <c r="L75" s="5">
        <f t="shared" si="2"/>
        <v>10.058399678131209</v>
      </c>
      <c r="M75" s="5">
        <f t="shared" si="3"/>
        <v>28.757762330802844</v>
      </c>
      <c r="N75" s="1" t="s">
        <v>1</v>
      </c>
      <c r="O75" s="1" t="s">
        <v>3</v>
      </c>
      <c r="P75" s="1">
        <f>INDEX(BROCK!$B$2:$B$71,MATCH(I75,BROCK!L$2:L$71,0),1)</f>
        <v>6</v>
      </c>
    </row>
    <row r="76" spans="1:16" x14ac:dyDescent="0.25">
      <c r="A76" s="1" t="s">
        <v>807</v>
      </c>
      <c r="B76" s="1" t="s">
        <v>808</v>
      </c>
      <c r="C76" s="1">
        <v>33</v>
      </c>
      <c r="D76" s="1" t="s">
        <v>964</v>
      </c>
      <c r="E76" s="6">
        <v>23264</v>
      </c>
      <c r="F76" s="1">
        <v>615</v>
      </c>
      <c r="G76" s="1">
        <v>557</v>
      </c>
      <c r="H76" s="1" t="s">
        <v>813</v>
      </c>
      <c r="I76" s="1">
        <v>8.99</v>
      </c>
      <c r="J76" s="1" t="s">
        <v>965</v>
      </c>
      <c r="K76" s="1">
        <v>11.73</v>
      </c>
      <c r="L76" s="5">
        <f t="shared" si="2"/>
        <v>10.058399678131209</v>
      </c>
      <c r="M76" s="5">
        <f t="shared" si="3"/>
        <v>28.582355955301193</v>
      </c>
      <c r="N76" s="1" t="s">
        <v>1</v>
      </c>
      <c r="O76" s="1" t="s">
        <v>3</v>
      </c>
      <c r="P76" s="1">
        <f>INDEX(BROCK!$B$2:$B$71,MATCH(I76,BROCK!L$2:L$71,0),1)</f>
        <v>8</v>
      </c>
    </row>
    <row r="77" spans="1:16" x14ac:dyDescent="0.25">
      <c r="A77" s="1" t="s">
        <v>807</v>
      </c>
      <c r="B77" s="1" t="s">
        <v>808</v>
      </c>
      <c r="C77" s="1">
        <v>33</v>
      </c>
      <c r="D77" s="1" t="s">
        <v>966</v>
      </c>
      <c r="E77" s="6">
        <v>25904</v>
      </c>
      <c r="F77" s="1">
        <v>684</v>
      </c>
      <c r="G77" s="1">
        <v>621</v>
      </c>
      <c r="H77" s="1" t="s">
        <v>816</v>
      </c>
      <c r="I77" s="1">
        <v>10.11</v>
      </c>
      <c r="J77" s="1" t="s">
        <v>967</v>
      </c>
      <c r="K77" s="1">
        <v>12.86</v>
      </c>
      <c r="L77" s="5">
        <f t="shared" si="2"/>
        <v>10.058399678131209</v>
      </c>
      <c r="M77" s="5">
        <f t="shared" si="3"/>
        <v>28.670132550695541</v>
      </c>
      <c r="N77" s="1" t="s">
        <v>1</v>
      </c>
      <c r="O77" s="1" t="s">
        <v>3</v>
      </c>
      <c r="P77" s="1">
        <f>INDEX(BROCK!$B$2:$B$71,MATCH(I77,BROCK!L$2:L$71,0),1)</f>
        <v>9</v>
      </c>
    </row>
    <row r="78" spans="1:16" x14ac:dyDescent="0.25">
      <c r="A78" s="1" t="s">
        <v>807</v>
      </c>
      <c r="B78" s="1" t="s">
        <v>808</v>
      </c>
      <c r="C78" s="1">
        <v>33</v>
      </c>
      <c r="D78" s="1" t="s">
        <v>968</v>
      </c>
      <c r="E78" s="6">
        <v>31183</v>
      </c>
      <c r="F78" s="1">
        <v>824</v>
      </c>
      <c r="G78" s="1">
        <v>747</v>
      </c>
      <c r="H78" s="1" t="s">
        <v>819</v>
      </c>
      <c r="I78" s="1">
        <v>12.34</v>
      </c>
      <c r="J78" s="1" t="s">
        <v>969</v>
      </c>
      <c r="K78" s="1">
        <v>15.09</v>
      </c>
      <c r="L78" s="5">
        <f t="shared" si="2"/>
        <v>10.058399678131209</v>
      </c>
      <c r="M78" s="5">
        <f t="shared" si="3"/>
        <v>28.670132550695541</v>
      </c>
      <c r="N78" s="1" t="s">
        <v>1</v>
      </c>
      <c r="O78" s="1" t="s">
        <v>3</v>
      </c>
      <c r="P78" s="1" t="e">
        <f>INDEX(BROCK!$B$2:$B$71,MATCH(I78,BROCK!L$2:L$71,0),1)</f>
        <v>#N/A</v>
      </c>
    </row>
    <row r="79" spans="1:16" x14ac:dyDescent="0.25">
      <c r="A79" s="1" t="s">
        <v>807</v>
      </c>
      <c r="B79" s="1" t="s">
        <v>808</v>
      </c>
      <c r="C79" s="1">
        <v>33</v>
      </c>
      <c r="D79" s="1" t="s">
        <v>970</v>
      </c>
      <c r="E79" s="6">
        <v>33823</v>
      </c>
      <c r="F79" s="1">
        <v>893</v>
      </c>
      <c r="G79" s="1">
        <v>811</v>
      </c>
      <c r="H79" s="1" t="s">
        <v>822</v>
      </c>
      <c r="I79" s="1">
        <v>13.46</v>
      </c>
      <c r="J79" s="1" t="s">
        <v>971</v>
      </c>
      <c r="K79" s="1">
        <v>16.22</v>
      </c>
      <c r="L79" s="5">
        <f t="shared" si="2"/>
        <v>10.058399678131209</v>
      </c>
      <c r="M79" s="5">
        <f t="shared" si="3"/>
        <v>28.757762330802823</v>
      </c>
      <c r="N79" s="1" t="s">
        <v>1</v>
      </c>
      <c r="O79" s="1" t="s">
        <v>3</v>
      </c>
      <c r="P79" s="1" t="e">
        <f>INDEX(BROCK!$B$2:$B$71,MATCH(I79,BROCK!L$2:L$71,0),1)</f>
        <v>#N/A</v>
      </c>
    </row>
    <row r="80" spans="1:16" x14ac:dyDescent="0.25">
      <c r="A80" s="1" t="s">
        <v>807</v>
      </c>
      <c r="B80" s="1" t="s">
        <v>808</v>
      </c>
      <c r="C80" s="1">
        <v>33</v>
      </c>
      <c r="D80" s="1" t="s">
        <v>972</v>
      </c>
      <c r="E80" s="6">
        <v>39102</v>
      </c>
      <c r="F80" s="6">
        <v>1033</v>
      </c>
      <c r="G80" s="1">
        <v>937</v>
      </c>
      <c r="H80" s="1" t="s">
        <v>825</v>
      </c>
      <c r="I80" s="1">
        <v>15.69</v>
      </c>
      <c r="J80" s="1" t="s">
        <v>973</v>
      </c>
      <c r="K80" s="1">
        <v>18.440000000000001</v>
      </c>
      <c r="L80" s="5">
        <f t="shared" si="2"/>
        <v>10.058399678131209</v>
      </c>
      <c r="M80" s="5">
        <f t="shared" si="3"/>
        <v>28.670132550695559</v>
      </c>
      <c r="N80" s="1" t="s">
        <v>1</v>
      </c>
      <c r="O80" s="1" t="s">
        <v>3</v>
      </c>
      <c r="P80" s="1" t="e">
        <f>INDEX(BROCK!$B$2:$B$71,MATCH(I80,BROCK!L$2:L$71,0),1)</f>
        <v>#N/A</v>
      </c>
    </row>
    <row r="81" spans="1:16" x14ac:dyDescent="0.25">
      <c r="A81" s="1" t="s">
        <v>807</v>
      </c>
      <c r="B81" s="1" t="s">
        <v>808</v>
      </c>
      <c r="C81" s="1">
        <v>33</v>
      </c>
      <c r="D81" s="1" t="s">
        <v>974</v>
      </c>
      <c r="E81" s="6">
        <v>41742</v>
      </c>
      <c r="F81" s="6">
        <v>1103</v>
      </c>
      <c r="G81" s="6">
        <v>1000</v>
      </c>
      <c r="H81" s="1" t="s">
        <v>828</v>
      </c>
      <c r="I81" s="1">
        <v>16.809999999999999</v>
      </c>
      <c r="J81" s="1" t="s">
        <v>975</v>
      </c>
      <c r="K81" s="1">
        <v>19.57</v>
      </c>
      <c r="L81" s="5">
        <f t="shared" si="2"/>
        <v>10.058399678131209</v>
      </c>
      <c r="M81" s="5">
        <f t="shared" si="3"/>
        <v>28.757762330802855</v>
      </c>
      <c r="N81" s="1" t="s">
        <v>1</v>
      </c>
      <c r="O81" s="1" t="s">
        <v>3</v>
      </c>
      <c r="P81" s="1" t="e">
        <f>INDEX(BROCK!$B$2:$B$71,MATCH(I81,BROCK!L$2:L$71,0),1)</f>
        <v>#N/A</v>
      </c>
    </row>
    <row r="82" spans="1:16" x14ac:dyDescent="0.25">
      <c r="A82" s="1" t="s">
        <v>807</v>
      </c>
      <c r="B82" s="1" t="s">
        <v>808</v>
      </c>
      <c r="C82" s="1">
        <v>33</v>
      </c>
      <c r="D82" s="1" t="s">
        <v>976</v>
      </c>
      <c r="E82" s="6">
        <v>47021</v>
      </c>
      <c r="F82" s="6">
        <v>1242</v>
      </c>
      <c r="G82" s="6">
        <v>1127</v>
      </c>
      <c r="H82" s="1" t="s">
        <v>848</v>
      </c>
      <c r="I82" s="1">
        <v>19.05</v>
      </c>
      <c r="J82" s="1" t="s">
        <v>977</v>
      </c>
      <c r="K82" s="1">
        <v>21.79</v>
      </c>
      <c r="L82" s="5">
        <f t="shared" si="2"/>
        <v>10.058399678131209</v>
      </c>
      <c r="M82" s="5">
        <f t="shared" si="3"/>
        <v>28.582355955301175</v>
      </c>
      <c r="N82" s="1" t="s">
        <v>1</v>
      </c>
      <c r="O82" s="1" t="s">
        <v>3</v>
      </c>
      <c r="P82" s="1" t="e">
        <f>INDEX(BROCK!$B$2:$B$71,MATCH(I82,BROCK!L$2:L$71,0),1)</f>
        <v>#N/A</v>
      </c>
    </row>
    <row r="83" spans="1:16" x14ac:dyDescent="0.25">
      <c r="A83" s="1" t="s">
        <v>807</v>
      </c>
      <c r="B83" s="1" t="s">
        <v>808</v>
      </c>
      <c r="C83" s="1">
        <v>33</v>
      </c>
      <c r="D83" s="1" t="s">
        <v>978</v>
      </c>
      <c r="E83" s="6">
        <v>49660</v>
      </c>
      <c r="F83" s="6">
        <v>1312</v>
      </c>
      <c r="G83" s="6">
        <v>1190</v>
      </c>
      <c r="H83" s="1" t="s">
        <v>851</v>
      </c>
      <c r="I83" s="1">
        <v>20.16</v>
      </c>
      <c r="J83" s="1" t="s">
        <v>979</v>
      </c>
      <c r="K83" s="1">
        <v>22.92</v>
      </c>
      <c r="L83" s="5">
        <f t="shared" si="2"/>
        <v>10.058399678131209</v>
      </c>
      <c r="M83" s="5">
        <f t="shared" si="3"/>
        <v>28.757762330802855</v>
      </c>
      <c r="N83" s="1" t="s">
        <v>1</v>
      </c>
      <c r="O83" s="1" t="s">
        <v>3</v>
      </c>
      <c r="P83" s="1" t="e">
        <f>INDEX(BROCK!$B$2:$B$71,MATCH(I83,BROCK!L$2:L$71,0),1)</f>
        <v>#N/A</v>
      </c>
    </row>
    <row r="84" spans="1:16" x14ac:dyDescent="0.25">
      <c r="A84" s="1" t="s">
        <v>807</v>
      </c>
      <c r="B84" s="1" t="s">
        <v>808</v>
      </c>
      <c r="C84" s="1">
        <v>33</v>
      </c>
      <c r="D84" s="1" t="s">
        <v>980</v>
      </c>
      <c r="E84" s="6">
        <v>52300</v>
      </c>
      <c r="F84" s="6">
        <v>1382</v>
      </c>
      <c r="G84" s="6">
        <v>1253</v>
      </c>
      <c r="H84" s="1" t="s">
        <v>854</v>
      </c>
      <c r="I84" s="1">
        <v>21.28</v>
      </c>
      <c r="J84" s="1" t="s">
        <v>981</v>
      </c>
      <c r="K84" s="1">
        <v>24.05</v>
      </c>
      <c r="L84" s="5">
        <f t="shared" si="2"/>
        <v>10.058399678131209</v>
      </c>
      <c r="M84" s="5">
        <f t="shared" si="3"/>
        <v>28.8452452547305</v>
      </c>
      <c r="N84" s="1" t="s">
        <v>1</v>
      </c>
      <c r="O84" s="1" t="s">
        <v>3</v>
      </c>
      <c r="P84" s="1" t="e">
        <f>INDEX(BROCK!$B$2:$B$71,MATCH(I84,BROCK!L$2:L$71,0),1)</f>
        <v>#N/A</v>
      </c>
    </row>
    <row r="85" spans="1:16" x14ac:dyDescent="0.25">
      <c r="A85" s="1" t="s">
        <v>807</v>
      </c>
      <c r="B85" s="1" t="s">
        <v>808</v>
      </c>
      <c r="C85" s="1">
        <v>33</v>
      </c>
      <c r="D85" s="1" t="s">
        <v>982</v>
      </c>
      <c r="E85" s="6">
        <v>54940</v>
      </c>
      <c r="F85" s="6">
        <v>1451</v>
      </c>
      <c r="G85" s="6">
        <v>1317</v>
      </c>
      <c r="H85" s="1" t="s">
        <v>877</v>
      </c>
      <c r="I85" s="1">
        <v>22.4</v>
      </c>
      <c r="J85" s="1" t="s">
        <v>983</v>
      </c>
      <c r="K85" s="1">
        <v>25.15</v>
      </c>
      <c r="L85" s="5">
        <f t="shared" si="2"/>
        <v>10.058399678131209</v>
      </c>
      <c r="M85" s="5">
        <f t="shared" si="3"/>
        <v>28.670132550695541</v>
      </c>
      <c r="N85" s="1" t="s">
        <v>1</v>
      </c>
      <c r="O85" s="1" t="s">
        <v>3</v>
      </c>
      <c r="P85" s="1" t="e">
        <f>INDEX(BROCK!$B$2:$B$71,MATCH(I85,BROCK!L$2:L$71,0),1)</f>
        <v>#N/A</v>
      </c>
    </row>
    <row r="86" spans="1:16" x14ac:dyDescent="0.25">
      <c r="A86" s="1" t="s">
        <v>807</v>
      </c>
      <c r="B86" s="1" t="s">
        <v>808</v>
      </c>
      <c r="C86" s="1">
        <v>33</v>
      </c>
      <c r="D86" s="1" t="s">
        <v>984</v>
      </c>
      <c r="E86" s="6">
        <v>57579</v>
      </c>
      <c r="F86" s="6">
        <v>1521</v>
      </c>
      <c r="G86" s="6">
        <v>1380</v>
      </c>
      <c r="H86" s="1" t="s">
        <v>880</v>
      </c>
      <c r="I86" s="1">
        <v>23.52</v>
      </c>
      <c r="J86" s="1" t="s">
        <v>985</v>
      </c>
      <c r="K86" s="1">
        <v>26.27</v>
      </c>
      <c r="L86" s="5">
        <f t="shared" si="2"/>
        <v>10.058399678131209</v>
      </c>
      <c r="M86" s="5">
        <f t="shared" si="3"/>
        <v>28.670132550695541</v>
      </c>
      <c r="N86" s="1" t="s">
        <v>1</v>
      </c>
      <c r="O86" s="1" t="s">
        <v>3</v>
      </c>
      <c r="P86" s="1" t="e">
        <f>INDEX(BROCK!$B$2:$B$71,MATCH(I86,BROCK!L$2:L$71,0),1)</f>
        <v>#N/A</v>
      </c>
    </row>
    <row r="87" spans="1:16" x14ac:dyDescent="0.25">
      <c r="A87" s="1" t="s">
        <v>807</v>
      </c>
      <c r="B87" s="1" t="s">
        <v>808</v>
      </c>
      <c r="C87" s="1">
        <v>33</v>
      </c>
      <c r="D87" s="1" t="s">
        <v>986</v>
      </c>
      <c r="E87" s="6">
        <v>60219</v>
      </c>
      <c r="F87" s="6">
        <v>1591</v>
      </c>
      <c r="G87" s="6">
        <v>1443</v>
      </c>
      <c r="H87" s="1" t="s">
        <v>883</v>
      </c>
      <c r="I87" s="1">
        <v>24.63</v>
      </c>
      <c r="J87" s="1" t="s">
        <v>987</v>
      </c>
      <c r="K87" s="1">
        <v>27.4</v>
      </c>
      <c r="L87" s="5">
        <f t="shared" si="2"/>
        <v>10.058399678131209</v>
      </c>
      <c r="M87" s="5">
        <f t="shared" si="3"/>
        <v>28.8452452547305</v>
      </c>
      <c r="N87" s="1" t="s">
        <v>1</v>
      </c>
      <c r="O87" s="1" t="s">
        <v>3</v>
      </c>
      <c r="P87" s="1" t="e">
        <f>INDEX(BROCK!$B$2:$B$71,MATCH(I87,BROCK!L$2:L$71,0),1)</f>
        <v>#N/A</v>
      </c>
    </row>
    <row r="88" spans="1:16" x14ac:dyDescent="0.25">
      <c r="A88" s="1" t="s">
        <v>807</v>
      </c>
      <c r="B88" s="1" t="s">
        <v>808</v>
      </c>
      <c r="C88" s="1">
        <v>33</v>
      </c>
      <c r="D88" s="1" t="s">
        <v>988</v>
      </c>
      <c r="E88" s="6">
        <v>62859</v>
      </c>
      <c r="F88" s="6">
        <v>1660</v>
      </c>
      <c r="G88" s="6">
        <v>1506</v>
      </c>
      <c r="H88" s="1" t="s">
        <v>910</v>
      </c>
      <c r="I88" s="1">
        <v>25.75</v>
      </c>
      <c r="J88" s="1" t="s">
        <v>989</v>
      </c>
      <c r="K88" s="1">
        <v>28.5</v>
      </c>
      <c r="L88" s="5">
        <f t="shared" si="2"/>
        <v>10.058399678131209</v>
      </c>
      <c r="M88" s="5">
        <f t="shared" si="3"/>
        <v>28.670132550695541</v>
      </c>
      <c r="N88" s="1" t="s">
        <v>1</v>
      </c>
      <c r="O88" s="1" t="s">
        <v>3</v>
      </c>
      <c r="P88" s="1" t="e">
        <f>INDEX(BROCK!$B$2:$B$71,MATCH(I88,BROCK!L$2:L$71,0),1)</f>
        <v>#N/A</v>
      </c>
    </row>
    <row r="89" spans="1:16" x14ac:dyDescent="0.25">
      <c r="A89" s="1" t="s">
        <v>807</v>
      </c>
      <c r="B89" s="1" t="s">
        <v>808</v>
      </c>
      <c r="C89" s="1">
        <v>33</v>
      </c>
      <c r="D89" s="1" t="s">
        <v>990</v>
      </c>
      <c r="E89" s="6">
        <v>65498</v>
      </c>
      <c r="F89" s="6">
        <v>1730</v>
      </c>
      <c r="G89" s="6">
        <v>1570</v>
      </c>
      <c r="H89" s="1" t="s">
        <v>913</v>
      </c>
      <c r="I89" s="1">
        <v>26.87</v>
      </c>
      <c r="J89" s="1" t="s">
        <v>991</v>
      </c>
      <c r="K89" s="1">
        <v>29.63</v>
      </c>
      <c r="L89" s="5">
        <f t="shared" si="2"/>
        <v>10.058399678131209</v>
      </c>
      <c r="M89" s="5">
        <f t="shared" si="3"/>
        <v>28.757762330802823</v>
      </c>
      <c r="N89" s="1" t="s">
        <v>1</v>
      </c>
      <c r="O89" s="1" t="s">
        <v>3</v>
      </c>
      <c r="P89" s="1" t="e">
        <f>INDEX(BROCK!$B$2:$B$71,MATCH(I89,BROCK!L$2:L$71,0),1)</f>
        <v>#N/A</v>
      </c>
    </row>
    <row r="90" spans="1:16" x14ac:dyDescent="0.25">
      <c r="A90" s="1" t="s">
        <v>807</v>
      </c>
      <c r="B90" s="1" t="s">
        <v>808</v>
      </c>
      <c r="C90" s="1">
        <v>36</v>
      </c>
      <c r="D90" s="1" t="s">
        <v>992</v>
      </c>
      <c r="E90" s="6">
        <v>21633</v>
      </c>
      <c r="F90" s="1">
        <v>571</v>
      </c>
      <c r="G90" s="1">
        <v>518</v>
      </c>
      <c r="H90" s="1" t="s">
        <v>810</v>
      </c>
      <c r="I90" s="1">
        <v>6.75</v>
      </c>
      <c r="J90" s="1" t="s">
        <v>993</v>
      </c>
      <c r="K90" s="1">
        <v>9.75</v>
      </c>
      <c r="L90" s="5">
        <f t="shared" si="2"/>
        <v>10.972799648870412</v>
      </c>
      <c r="M90" s="5">
        <f t="shared" si="3"/>
        <v>28.670132550695541</v>
      </c>
      <c r="N90" s="1" t="s">
        <v>1</v>
      </c>
      <c r="O90" s="1" t="s">
        <v>3</v>
      </c>
      <c r="P90" s="1">
        <f>INDEX(BROCK!$B$2:$B$71,MATCH(I90,BROCK!L$2:L$71,0),1)</f>
        <v>6</v>
      </c>
    </row>
    <row r="91" spans="1:16" x14ac:dyDescent="0.25">
      <c r="A91" s="1" t="s">
        <v>807</v>
      </c>
      <c r="B91" s="1" t="s">
        <v>808</v>
      </c>
      <c r="C91" s="1">
        <v>36</v>
      </c>
      <c r="D91" s="1" t="s">
        <v>994</v>
      </c>
      <c r="E91" s="6">
        <v>27916</v>
      </c>
      <c r="F91" s="1">
        <v>737</v>
      </c>
      <c r="G91" s="1">
        <v>669</v>
      </c>
      <c r="H91" s="1" t="s">
        <v>813</v>
      </c>
      <c r="I91" s="1">
        <v>8.99</v>
      </c>
      <c r="J91" s="1" t="s">
        <v>995</v>
      </c>
      <c r="K91" s="1">
        <v>12.01</v>
      </c>
      <c r="L91" s="5">
        <f t="shared" si="2"/>
        <v>10.972799648870412</v>
      </c>
      <c r="M91" s="5">
        <f t="shared" si="3"/>
        <v>28.830674967403862</v>
      </c>
      <c r="N91" s="1" t="s">
        <v>1</v>
      </c>
      <c r="O91" s="1" t="s">
        <v>3</v>
      </c>
      <c r="P91" s="1">
        <f>INDEX(BROCK!$B$2:$B$71,MATCH(I91,BROCK!L$2:L$71,0),1)</f>
        <v>8</v>
      </c>
    </row>
    <row r="92" spans="1:16" x14ac:dyDescent="0.25">
      <c r="A92" s="1" t="s">
        <v>807</v>
      </c>
      <c r="B92" s="1" t="s">
        <v>808</v>
      </c>
      <c r="C92" s="1">
        <v>36</v>
      </c>
      <c r="D92" s="1" t="s">
        <v>996</v>
      </c>
      <c r="E92" s="6">
        <v>31058</v>
      </c>
      <c r="F92" s="1">
        <v>820</v>
      </c>
      <c r="G92" s="1">
        <v>744</v>
      </c>
      <c r="H92" s="1" t="s">
        <v>816</v>
      </c>
      <c r="I92" s="1">
        <v>10.11</v>
      </c>
      <c r="J92" s="1" t="s">
        <v>997</v>
      </c>
      <c r="K92" s="1">
        <v>13.11</v>
      </c>
      <c r="L92" s="5">
        <f t="shared" si="2"/>
        <v>10.972799648870412</v>
      </c>
      <c r="M92" s="5">
        <f t="shared" si="3"/>
        <v>28.670132550695541</v>
      </c>
      <c r="N92" s="1" t="s">
        <v>1</v>
      </c>
      <c r="O92" s="1" t="s">
        <v>3</v>
      </c>
      <c r="P92" s="1">
        <f>INDEX(BROCK!$B$2:$B$71,MATCH(I92,BROCK!L$2:L$71,0),1)</f>
        <v>9</v>
      </c>
    </row>
    <row r="93" spans="1:16" x14ac:dyDescent="0.25">
      <c r="A93" s="1" t="s">
        <v>807</v>
      </c>
      <c r="B93" s="1" t="s">
        <v>808</v>
      </c>
      <c r="C93" s="1">
        <v>36</v>
      </c>
      <c r="D93" s="1" t="s">
        <v>998</v>
      </c>
      <c r="E93" s="6">
        <v>37341</v>
      </c>
      <c r="F93" s="1">
        <v>986</v>
      </c>
      <c r="G93" s="1">
        <v>895</v>
      </c>
      <c r="H93" s="1" t="s">
        <v>819</v>
      </c>
      <c r="I93" s="1">
        <v>12.34</v>
      </c>
      <c r="J93" s="1" t="s">
        <v>999</v>
      </c>
      <c r="K93" s="1">
        <v>15.36</v>
      </c>
      <c r="L93" s="5">
        <f t="shared" si="2"/>
        <v>10.972799648870412</v>
      </c>
      <c r="M93" s="5">
        <f t="shared" si="3"/>
        <v>28.830674967403862</v>
      </c>
      <c r="N93" s="1" t="s">
        <v>1</v>
      </c>
      <c r="O93" s="1" t="s">
        <v>3</v>
      </c>
      <c r="P93" s="1" t="e">
        <f>INDEX(BROCK!$B$2:$B$71,MATCH(I93,BROCK!L$2:L$71,0),1)</f>
        <v>#N/A</v>
      </c>
    </row>
    <row r="94" spans="1:16" x14ac:dyDescent="0.25">
      <c r="A94" s="1" t="s">
        <v>807</v>
      </c>
      <c r="B94" s="1" t="s">
        <v>808</v>
      </c>
      <c r="C94" s="1">
        <v>36</v>
      </c>
      <c r="D94" s="1" t="s">
        <v>1000</v>
      </c>
      <c r="E94" s="6">
        <v>40483</v>
      </c>
      <c r="F94" s="6">
        <v>1069</v>
      </c>
      <c r="G94" s="1">
        <v>970</v>
      </c>
      <c r="H94" s="1" t="s">
        <v>822</v>
      </c>
      <c r="I94" s="1">
        <v>13.46</v>
      </c>
      <c r="J94" s="1" t="s">
        <v>1001</v>
      </c>
      <c r="K94" s="1">
        <v>16.46</v>
      </c>
      <c r="L94" s="5">
        <f t="shared" si="2"/>
        <v>10.972799648870412</v>
      </c>
      <c r="M94" s="5">
        <f t="shared" si="3"/>
        <v>28.670132550695541</v>
      </c>
      <c r="N94" s="1" t="s">
        <v>1</v>
      </c>
      <c r="O94" s="1" t="s">
        <v>3</v>
      </c>
      <c r="P94" s="1" t="e">
        <f>INDEX(BROCK!$B$2:$B$71,MATCH(I94,BROCK!L$2:L$71,0),1)</f>
        <v>#N/A</v>
      </c>
    </row>
    <row r="95" spans="1:16" x14ac:dyDescent="0.25">
      <c r="A95" s="1" t="s">
        <v>807</v>
      </c>
      <c r="B95" s="1" t="s">
        <v>808</v>
      </c>
      <c r="C95" s="1">
        <v>36</v>
      </c>
      <c r="D95" s="1" t="s">
        <v>1002</v>
      </c>
      <c r="E95" s="6">
        <v>46766</v>
      </c>
      <c r="F95" s="6">
        <v>1235</v>
      </c>
      <c r="G95" s="6">
        <v>1121</v>
      </c>
      <c r="H95" s="1" t="s">
        <v>825</v>
      </c>
      <c r="I95" s="1">
        <v>15.69</v>
      </c>
      <c r="J95" s="1" t="s">
        <v>1003</v>
      </c>
      <c r="K95" s="1">
        <v>18.71</v>
      </c>
      <c r="L95" s="5">
        <f t="shared" si="2"/>
        <v>10.972799648870412</v>
      </c>
      <c r="M95" s="5">
        <f t="shared" si="3"/>
        <v>28.830674967403873</v>
      </c>
      <c r="N95" s="1" t="s">
        <v>1</v>
      </c>
      <c r="O95" s="1" t="s">
        <v>3</v>
      </c>
      <c r="P95" s="1" t="e">
        <f>INDEX(BROCK!$B$2:$B$71,MATCH(I95,BROCK!L$2:L$71,0),1)</f>
        <v>#N/A</v>
      </c>
    </row>
    <row r="96" spans="1:16" x14ac:dyDescent="0.25">
      <c r="A96" s="1" t="s">
        <v>807</v>
      </c>
      <c r="B96" s="1" t="s">
        <v>808</v>
      </c>
      <c r="C96" s="1">
        <v>36</v>
      </c>
      <c r="D96" s="1" t="s">
        <v>1004</v>
      </c>
      <c r="E96" s="6">
        <v>49908</v>
      </c>
      <c r="F96" s="6">
        <v>1318</v>
      </c>
      <c r="G96" s="6">
        <v>1196</v>
      </c>
      <c r="H96" s="1" t="s">
        <v>828</v>
      </c>
      <c r="I96" s="1">
        <v>16.809999999999999</v>
      </c>
      <c r="J96" s="1" t="s">
        <v>1005</v>
      </c>
      <c r="K96" s="1">
        <v>19.809999999999999</v>
      </c>
      <c r="L96" s="5">
        <f t="shared" si="2"/>
        <v>10.972799648870412</v>
      </c>
      <c r="M96" s="5">
        <f t="shared" si="3"/>
        <v>28.670132550695541</v>
      </c>
      <c r="N96" s="1" t="s">
        <v>1</v>
      </c>
      <c r="O96" s="1" t="s">
        <v>3</v>
      </c>
      <c r="P96" s="1" t="e">
        <f>INDEX(BROCK!$B$2:$B$71,MATCH(I96,BROCK!L$2:L$71,0),1)</f>
        <v>#N/A</v>
      </c>
    </row>
    <row r="97" spans="1:16" x14ac:dyDescent="0.25">
      <c r="A97" s="1" t="s">
        <v>807</v>
      </c>
      <c r="B97" s="1" t="s">
        <v>808</v>
      </c>
      <c r="C97" s="1">
        <v>36</v>
      </c>
      <c r="D97" s="1" t="s">
        <v>1006</v>
      </c>
      <c r="E97" s="6">
        <v>56191</v>
      </c>
      <c r="F97" s="6">
        <v>1484</v>
      </c>
      <c r="G97" s="6">
        <v>1347</v>
      </c>
      <c r="H97" s="1" t="s">
        <v>848</v>
      </c>
      <c r="I97" s="1">
        <v>19.05</v>
      </c>
      <c r="J97" s="1" t="s">
        <v>1007</v>
      </c>
      <c r="K97" s="1">
        <v>22.07</v>
      </c>
      <c r="L97" s="5">
        <f t="shared" si="2"/>
        <v>10.972799648870412</v>
      </c>
      <c r="M97" s="5">
        <f t="shared" si="3"/>
        <v>28.830674967403862</v>
      </c>
      <c r="N97" s="1" t="s">
        <v>1</v>
      </c>
      <c r="O97" s="1" t="s">
        <v>3</v>
      </c>
      <c r="P97" s="1" t="e">
        <f>INDEX(BROCK!$B$2:$B$71,MATCH(I97,BROCK!L$2:L$71,0),1)</f>
        <v>#N/A</v>
      </c>
    </row>
    <row r="98" spans="1:16" x14ac:dyDescent="0.25">
      <c r="A98" s="1" t="s">
        <v>807</v>
      </c>
      <c r="B98" s="1" t="s">
        <v>808</v>
      </c>
      <c r="C98" s="1">
        <v>36</v>
      </c>
      <c r="D98" s="1" t="s">
        <v>1008</v>
      </c>
      <c r="E98" s="6">
        <v>59333</v>
      </c>
      <c r="F98" s="6">
        <v>1567</v>
      </c>
      <c r="G98" s="6">
        <v>1422</v>
      </c>
      <c r="H98" s="1" t="s">
        <v>851</v>
      </c>
      <c r="I98" s="1">
        <v>20.16</v>
      </c>
      <c r="J98" s="1" t="s">
        <v>1009</v>
      </c>
      <c r="K98" s="1">
        <v>23.16</v>
      </c>
      <c r="L98" s="5">
        <f t="shared" si="2"/>
        <v>10.972799648870412</v>
      </c>
      <c r="M98" s="5">
        <f t="shared" si="3"/>
        <v>28.670132550695541</v>
      </c>
      <c r="N98" s="1" t="s">
        <v>1</v>
      </c>
      <c r="O98" s="1" t="s">
        <v>3</v>
      </c>
      <c r="P98" s="1" t="e">
        <f>INDEX(BROCK!$B$2:$B$71,MATCH(I98,BROCK!L$2:L$71,0),1)</f>
        <v>#N/A</v>
      </c>
    </row>
    <row r="99" spans="1:16" x14ac:dyDescent="0.25">
      <c r="A99" s="1" t="s">
        <v>807</v>
      </c>
      <c r="B99" s="1" t="s">
        <v>808</v>
      </c>
      <c r="C99" s="1">
        <v>36</v>
      </c>
      <c r="D99" s="1" t="s">
        <v>1010</v>
      </c>
      <c r="E99" s="6">
        <v>62475</v>
      </c>
      <c r="F99" s="6">
        <v>1650</v>
      </c>
      <c r="G99" s="6">
        <v>1497</v>
      </c>
      <c r="H99" s="1" t="s">
        <v>854</v>
      </c>
      <c r="I99" s="1">
        <v>21.28</v>
      </c>
      <c r="J99" s="1" t="s">
        <v>1011</v>
      </c>
      <c r="K99" s="1">
        <v>24.29</v>
      </c>
      <c r="L99" s="5">
        <f t="shared" si="2"/>
        <v>10.972799648870412</v>
      </c>
      <c r="M99" s="5">
        <f t="shared" si="3"/>
        <v>28.750465457672455</v>
      </c>
      <c r="N99" s="1" t="s">
        <v>1</v>
      </c>
      <c r="O99" s="1" t="s">
        <v>3</v>
      </c>
      <c r="P99" s="1" t="e">
        <f>INDEX(BROCK!$B$2:$B$71,MATCH(I99,BROCK!L$2:L$71,0),1)</f>
        <v>#N/A</v>
      </c>
    </row>
    <row r="100" spans="1:16" x14ac:dyDescent="0.25">
      <c r="A100" s="1" t="s">
        <v>807</v>
      </c>
      <c r="B100" s="1" t="s">
        <v>808</v>
      </c>
      <c r="C100" s="1">
        <v>36</v>
      </c>
      <c r="D100" s="1" t="s">
        <v>1012</v>
      </c>
      <c r="E100" s="6">
        <v>65617</v>
      </c>
      <c r="F100" s="6">
        <v>1733</v>
      </c>
      <c r="G100" s="6">
        <v>1572</v>
      </c>
      <c r="H100" s="1" t="s">
        <v>877</v>
      </c>
      <c r="I100" s="1">
        <v>22.4</v>
      </c>
      <c r="J100" s="1" t="s">
        <v>1013</v>
      </c>
      <c r="K100" s="1">
        <v>25.42</v>
      </c>
      <c r="L100" s="5">
        <f t="shared" si="2"/>
        <v>10.972799648870412</v>
      </c>
      <c r="M100" s="5">
        <f t="shared" si="3"/>
        <v>28.830674967403894</v>
      </c>
      <c r="N100" s="1" t="s">
        <v>1</v>
      </c>
      <c r="O100" s="1" t="s">
        <v>3</v>
      </c>
      <c r="P100" s="1" t="e">
        <f>INDEX(BROCK!$B$2:$B$71,MATCH(I100,BROCK!L$2:L$71,0),1)</f>
        <v>#N/A</v>
      </c>
    </row>
    <row r="101" spans="1:16" x14ac:dyDescent="0.25">
      <c r="A101" s="1" t="s">
        <v>807</v>
      </c>
      <c r="B101" s="1" t="s">
        <v>808</v>
      </c>
      <c r="C101" s="1">
        <v>36</v>
      </c>
      <c r="D101" s="1" t="s">
        <v>1014</v>
      </c>
      <c r="E101" s="6">
        <v>68758</v>
      </c>
      <c r="F101" s="6">
        <v>1816</v>
      </c>
      <c r="G101" s="6">
        <v>1648</v>
      </c>
      <c r="H101" s="1" t="s">
        <v>880</v>
      </c>
      <c r="I101" s="1">
        <v>23.52</v>
      </c>
      <c r="J101" s="1" t="s">
        <v>1015</v>
      </c>
      <c r="K101" s="1">
        <v>26.52</v>
      </c>
      <c r="L101" s="5">
        <f t="shared" si="2"/>
        <v>10.972799648870412</v>
      </c>
      <c r="M101" s="5">
        <f t="shared" si="3"/>
        <v>28.670132550695541</v>
      </c>
      <c r="N101" s="1" t="s">
        <v>1</v>
      </c>
      <c r="O101" s="1" t="s">
        <v>3</v>
      </c>
      <c r="P101" s="1" t="e">
        <f>INDEX(BROCK!$B$2:$B$71,MATCH(I101,BROCK!L$2:L$71,0),1)</f>
        <v>#N/A</v>
      </c>
    </row>
    <row r="102" spans="1:16" x14ac:dyDescent="0.25">
      <c r="A102" s="1" t="s">
        <v>807</v>
      </c>
      <c r="B102" s="1" t="s">
        <v>808</v>
      </c>
      <c r="C102" s="1">
        <v>36</v>
      </c>
      <c r="D102" s="1" t="s">
        <v>1016</v>
      </c>
      <c r="E102" s="6">
        <v>71900</v>
      </c>
      <c r="F102" s="6">
        <v>1899</v>
      </c>
      <c r="G102" s="6">
        <v>1723</v>
      </c>
      <c r="H102" s="1" t="s">
        <v>883</v>
      </c>
      <c r="I102" s="1">
        <v>24.63</v>
      </c>
      <c r="J102" s="1" t="s">
        <v>1017</v>
      </c>
      <c r="K102" s="1">
        <v>27.65</v>
      </c>
      <c r="L102" s="5">
        <f t="shared" si="2"/>
        <v>10.972799648870412</v>
      </c>
      <c r="M102" s="5">
        <f t="shared" si="3"/>
        <v>28.830674967403862</v>
      </c>
      <c r="N102" s="1" t="s">
        <v>1</v>
      </c>
      <c r="O102" s="1" t="s">
        <v>3</v>
      </c>
      <c r="P102" s="1" t="e">
        <f>INDEX(BROCK!$B$2:$B$71,MATCH(I102,BROCK!L$2:L$71,0),1)</f>
        <v>#N/A</v>
      </c>
    </row>
    <row r="103" spans="1:16" x14ac:dyDescent="0.25">
      <c r="A103" s="1" t="s">
        <v>807</v>
      </c>
      <c r="B103" s="1" t="s">
        <v>808</v>
      </c>
      <c r="C103" s="1">
        <v>36</v>
      </c>
      <c r="D103" s="1" t="s">
        <v>1018</v>
      </c>
      <c r="E103" s="6">
        <v>75042</v>
      </c>
      <c r="F103" s="6">
        <v>1982</v>
      </c>
      <c r="G103" s="6">
        <v>1798</v>
      </c>
      <c r="H103" s="1" t="s">
        <v>910</v>
      </c>
      <c r="I103" s="1">
        <v>25.75</v>
      </c>
      <c r="J103" s="1" t="s">
        <v>1019</v>
      </c>
      <c r="K103" s="1">
        <v>28.77</v>
      </c>
      <c r="L103" s="5">
        <f t="shared" si="2"/>
        <v>10.972799648870412</v>
      </c>
      <c r="M103" s="5">
        <f t="shared" si="3"/>
        <v>28.830674967403862</v>
      </c>
      <c r="N103" s="1" t="s">
        <v>1</v>
      </c>
      <c r="O103" s="1" t="s">
        <v>3</v>
      </c>
      <c r="P103" s="1" t="e">
        <f>INDEX(BROCK!$B$2:$B$71,MATCH(I103,BROCK!L$2:L$71,0),1)</f>
        <v>#N/A</v>
      </c>
    </row>
    <row r="104" spans="1:16" x14ac:dyDescent="0.25">
      <c r="A104" s="1" t="s">
        <v>807</v>
      </c>
      <c r="B104" s="1" t="s">
        <v>808</v>
      </c>
      <c r="C104" s="1">
        <v>36</v>
      </c>
      <c r="D104" s="1" t="s">
        <v>1020</v>
      </c>
      <c r="E104" s="6">
        <v>78183</v>
      </c>
      <c r="F104" s="6">
        <v>2065</v>
      </c>
      <c r="G104" s="6">
        <v>1874</v>
      </c>
      <c r="H104" s="1" t="s">
        <v>913</v>
      </c>
      <c r="I104" s="1">
        <v>26.87</v>
      </c>
      <c r="J104" s="1" t="s">
        <v>1021</v>
      </c>
      <c r="K104" s="1">
        <v>29.87</v>
      </c>
      <c r="L104" s="5">
        <f t="shared" si="2"/>
        <v>10.972799648870412</v>
      </c>
      <c r="M104" s="5">
        <f t="shared" si="3"/>
        <v>28.670132550695541</v>
      </c>
      <c r="N104" s="1" t="s">
        <v>1</v>
      </c>
      <c r="O104" s="1" t="s">
        <v>3</v>
      </c>
      <c r="P104" s="1" t="e">
        <f>INDEX(BROCK!$B$2:$B$71,MATCH(I104,BROCK!L$2:L$71,0),1)</f>
        <v>#N/A</v>
      </c>
    </row>
    <row r="105" spans="1:16" x14ac:dyDescent="0.25">
      <c r="A105" s="1" t="s">
        <v>807</v>
      </c>
      <c r="B105" s="1" t="s">
        <v>808</v>
      </c>
      <c r="C105" s="1">
        <v>42</v>
      </c>
      <c r="D105" s="1" t="s">
        <v>1022</v>
      </c>
      <c r="E105" s="6">
        <v>30066</v>
      </c>
      <c r="F105" s="1">
        <v>794</v>
      </c>
      <c r="G105" s="1">
        <v>721</v>
      </c>
      <c r="H105" s="1" t="s">
        <v>810</v>
      </c>
      <c r="I105" s="1">
        <v>6.75</v>
      </c>
      <c r="J105" s="1" t="s">
        <v>1023</v>
      </c>
      <c r="K105" s="1">
        <v>10.3</v>
      </c>
      <c r="L105" s="5">
        <f t="shared" si="2"/>
        <v>12.801599590348813</v>
      </c>
      <c r="M105" s="5">
        <f t="shared" si="3"/>
        <v>29.013547465316481</v>
      </c>
      <c r="N105" s="1" t="s">
        <v>1</v>
      </c>
      <c r="O105" s="1" t="s">
        <v>3</v>
      </c>
      <c r="P105" s="1">
        <f>INDEX(BROCK!$B$2:$B$71,MATCH(I105,BROCK!L$2:L$71,0),1)</f>
        <v>6</v>
      </c>
    </row>
    <row r="106" spans="1:16" x14ac:dyDescent="0.25">
      <c r="A106" s="1" t="s">
        <v>807</v>
      </c>
      <c r="B106" s="1" t="s">
        <v>808</v>
      </c>
      <c r="C106" s="1">
        <v>42</v>
      </c>
      <c r="D106" s="1" t="s">
        <v>1024</v>
      </c>
      <c r="E106" s="6">
        <v>38620</v>
      </c>
      <c r="F106" s="6">
        <v>1020</v>
      </c>
      <c r="G106" s="1">
        <v>925</v>
      </c>
      <c r="H106" s="1" t="s">
        <v>813</v>
      </c>
      <c r="I106" s="1">
        <v>8.99</v>
      </c>
      <c r="J106" s="1" t="s">
        <v>1025</v>
      </c>
      <c r="K106" s="1">
        <v>12.56</v>
      </c>
      <c r="L106" s="5">
        <f t="shared" si="2"/>
        <v>12.801599590348813</v>
      </c>
      <c r="M106" s="5">
        <f t="shared" si="3"/>
        <v>29.150278472937341</v>
      </c>
      <c r="N106" s="1" t="s">
        <v>1</v>
      </c>
      <c r="O106" s="1" t="s">
        <v>3</v>
      </c>
      <c r="P106" s="1">
        <f>INDEX(BROCK!$B$2:$B$71,MATCH(I106,BROCK!L$2:L$71,0),1)</f>
        <v>8</v>
      </c>
    </row>
    <row r="107" spans="1:16" x14ac:dyDescent="0.25">
      <c r="A107" s="1" t="s">
        <v>807</v>
      </c>
      <c r="B107" s="1" t="s">
        <v>808</v>
      </c>
      <c r="C107" s="1">
        <v>42</v>
      </c>
      <c r="D107" s="1" t="s">
        <v>1026</v>
      </c>
      <c r="E107" s="6">
        <v>42897</v>
      </c>
      <c r="F107" s="6">
        <v>1133</v>
      </c>
      <c r="G107" s="6">
        <v>1028</v>
      </c>
      <c r="H107" s="1" t="s">
        <v>816</v>
      </c>
      <c r="I107" s="1">
        <v>10.11</v>
      </c>
      <c r="J107" s="1" t="s">
        <v>1027</v>
      </c>
      <c r="K107" s="1">
        <v>13.66</v>
      </c>
      <c r="L107" s="5">
        <f t="shared" si="2"/>
        <v>12.801599590348813</v>
      </c>
      <c r="M107" s="5">
        <f t="shared" si="3"/>
        <v>29.013547465316481</v>
      </c>
      <c r="N107" s="1" t="s">
        <v>1</v>
      </c>
      <c r="O107" s="1" t="s">
        <v>3</v>
      </c>
      <c r="P107" s="1">
        <f>INDEX(BROCK!$B$2:$B$71,MATCH(I107,BROCK!L$2:L$71,0),1)</f>
        <v>9</v>
      </c>
    </row>
    <row r="108" spans="1:16" x14ac:dyDescent="0.25">
      <c r="A108" s="1" t="s">
        <v>807</v>
      </c>
      <c r="B108" s="1" t="s">
        <v>808</v>
      </c>
      <c r="C108" s="1">
        <v>42</v>
      </c>
      <c r="D108" s="1" t="s">
        <v>1028</v>
      </c>
      <c r="E108" s="6">
        <v>51451</v>
      </c>
      <c r="F108" s="6">
        <v>1359</v>
      </c>
      <c r="G108" s="6">
        <v>1233</v>
      </c>
      <c r="H108" s="1" t="s">
        <v>819</v>
      </c>
      <c r="I108" s="1">
        <v>12.34</v>
      </c>
      <c r="J108" s="1" t="s">
        <v>1029</v>
      </c>
      <c r="K108" s="1">
        <v>15.91</v>
      </c>
      <c r="L108" s="5">
        <f t="shared" si="2"/>
        <v>12.801599590348813</v>
      </c>
      <c r="M108" s="5">
        <f t="shared" si="3"/>
        <v>29.150278472937341</v>
      </c>
      <c r="N108" s="1" t="s">
        <v>1</v>
      </c>
      <c r="O108" s="1" t="s">
        <v>3</v>
      </c>
      <c r="P108" s="1" t="e">
        <f>INDEX(BROCK!$B$2:$B$71,MATCH(I108,BROCK!L$2:L$71,0),1)</f>
        <v>#N/A</v>
      </c>
    </row>
    <row r="109" spans="1:16" x14ac:dyDescent="0.25">
      <c r="A109" s="1" t="s">
        <v>807</v>
      </c>
      <c r="B109" s="1" t="s">
        <v>808</v>
      </c>
      <c r="C109" s="1">
        <v>42</v>
      </c>
      <c r="D109" s="1" t="s">
        <v>1030</v>
      </c>
      <c r="E109" s="6">
        <v>55728</v>
      </c>
      <c r="F109" s="6">
        <v>1472</v>
      </c>
      <c r="G109" s="6">
        <v>1335</v>
      </c>
      <c r="H109" s="1" t="s">
        <v>822</v>
      </c>
      <c r="I109" s="1">
        <v>13.46</v>
      </c>
      <c r="J109" s="1" t="s">
        <v>1031</v>
      </c>
      <c r="K109" s="1">
        <v>17.010000000000002</v>
      </c>
      <c r="L109" s="5">
        <f t="shared" si="2"/>
        <v>12.801599590348813</v>
      </c>
      <c r="M109" s="5">
        <f t="shared" si="3"/>
        <v>29.013547465316481</v>
      </c>
      <c r="N109" s="1" t="s">
        <v>1</v>
      </c>
      <c r="O109" s="1" t="s">
        <v>3</v>
      </c>
      <c r="P109" s="1" t="e">
        <f>INDEX(BROCK!$B$2:$B$71,MATCH(I109,BROCK!L$2:L$71,0),1)</f>
        <v>#N/A</v>
      </c>
    </row>
    <row r="110" spans="1:16" x14ac:dyDescent="0.25">
      <c r="A110" s="1" t="s">
        <v>807</v>
      </c>
      <c r="B110" s="1" t="s">
        <v>808</v>
      </c>
      <c r="C110" s="1">
        <v>42</v>
      </c>
      <c r="D110" s="1" t="s">
        <v>1032</v>
      </c>
      <c r="E110" s="6">
        <v>64282</v>
      </c>
      <c r="F110" s="6">
        <v>1698</v>
      </c>
      <c r="G110" s="6">
        <v>1540</v>
      </c>
      <c r="H110" s="1" t="s">
        <v>825</v>
      </c>
      <c r="I110" s="1">
        <v>15.69</v>
      </c>
      <c r="J110" s="1" t="s">
        <v>1033</v>
      </c>
      <c r="K110" s="1">
        <v>19.260000000000002</v>
      </c>
      <c r="L110" s="5">
        <f t="shared" si="2"/>
        <v>12.801599590348813</v>
      </c>
      <c r="M110" s="5">
        <f t="shared" si="3"/>
        <v>29.150278472937348</v>
      </c>
      <c r="N110" s="1" t="s">
        <v>1</v>
      </c>
      <c r="O110" s="1" t="s">
        <v>3</v>
      </c>
      <c r="P110" s="1" t="e">
        <f>INDEX(BROCK!$B$2:$B$71,MATCH(I110,BROCK!L$2:L$71,0),1)</f>
        <v>#N/A</v>
      </c>
    </row>
    <row r="111" spans="1:16" x14ac:dyDescent="0.25">
      <c r="A111" s="1" t="s">
        <v>807</v>
      </c>
      <c r="B111" s="1" t="s">
        <v>808</v>
      </c>
      <c r="C111" s="1">
        <v>42</v>
      </c>
      <c r="D111" s="1" t="s">
        <v>1034</v>
      </c>
      <c r="E111" s="6">
        <v>68559</v>
      </c>
      <c r="F111" s="6">
        <v>1811</v>
      </c>
      <c r="G111" s="6">
        <v>1643</v>
      </c>
      <c r="H111" s="1" t="s">
        <v>828</v>
      </c>
      <c r="I111" s="1">
        <v>16.809999999999999</v>
      </c>
      <c r="J111" s="1" t="s">
        <v>1035</v>
      </c>
      <c r="K111" s="1">
        <v>20.36</v>
      </c>
      <c r="L111" s="5">
        <f t="shared" si="2"/>
        <v>12.801599590348813</v>
      </c>
      <c r="M111" s="5">
        <f t="shared" si="3"/>
        <v>29.013547465316481</v>
      </c>
      <c r="N111" s="1" t="s">
        <v>1</v>
      </c>
      <c r="O111" s="1" t="s">
        <v>3</v>
      </c>
      <c r="P111" s="1" t="e">
        <f>INDEX(BROCK!$B$2:$B$71,MATCH(I111,BROCK!L$2:L$71,0),1)</f>
        <v>#N/A</v>
      </c>
    </row>
    <row r="112" spans="1:16" x14ac:dyDescent="0.25">
      <c r="A112" s="1" t="s">
        <v>807</v>
      </c>
      <c r="B112" s="1" t="s">
        <v>808</v>
      </c>
      <c r="C112" s="1">
        <v>42</v>
      </c>
      <c r="D112" s="1" t="s">
        <v>1036</v>
      </c>
      <c r="E112" s="6">
        <v>77113</v>
      </c>
      <c r="F112" s="6">
        <v>2037</v>
      </c>
      <c r="G112" s="6">
        <v>1848</v>
      </c>
      <c r="H112" s="1" t="s">
        <v>848</v>
      </c>
      <c r="I112" s="1">
        <v>19.05</v>
      </c>
      <c r="J112" s="1" t="s">
        <v>1037</v>
      </c>
      <c r="K112" s="1">
        <v>22.62</v>
      </c>
      <c r="L112" s="5">
        <f t="shared" si="2"/>
        <v>12.801599590348813</v>
      </c>
      <c r="M112" s="5">
        <f t="shared" si="3"/>
        <v>29.150278472937341</v>
      </c>
      <c r="N112" s="1" t="s">
        <v>1</v>
      </c>
      <c r="O112" s="1" t="s">
        <v>3</v>
      </c>
      <c r="P112" s="1" t="e">
        <f>INDEX(BROCK!$B$2:$B$71,MATCH(I112,BROCK!L$2:L$71,0),1)</f>
        <v>#N/A</v>
      </c>
    </row>
    <row r="113" spans="1:16" x14ac:dyDescent="0.25">
      <c r="A113" s="1" t="s">
        <v>807</v>
      </c>
      <c r="B113" s="1" t="s">
        <v>808</v>
      </c>
      <c r="C113" s="1">
        <v>42</v>
      </c>
      <c r="D113" s="1" t="s">
        <v>1038</v>
      </c>
      <c r="E113" s="6">
        <v>81390</v>
      </c>
      <c r="F113" s="6">
        <v>2150</v>
      </c>
      <c r="G113" s="6">
        <v>1950</v>
      </c>
      <c r="H113" s="1" t="s">
        <v>851</v>
      </c>
      <c r="I113" s="1">
        <v>20.16</v>
      </c>
      <c r="J113" s="1" t="s">
        <v>1039</v>
      </c>
      <c r="K113" s="1">
        <v>23.71</v>
      </c>
      <c r="L113" s="5">
        <f t="shared" si="2"/>
        <v>12.801599590348813</v>
      </c>
      <c r="M113" s="5">
        <f t="shared" si="3"/>
        <v>29.013547465316481</v>
      </c>
      <c r="N113" s="1" t="s">
        <v>1</v>
      </c>
      <c r="O113" s="1" t="s">
        <v>3</v>
      </c>
      <c r="P113" s="1" t="e">
        <f>INDEX(BROCK!$B$2:$B$71,MATCH(I113,BROCK!L$2:L$71,0),1)</f>
        <v>#N/A</v>
      </c>
    </row>
    <row r="114" spans="1:16" x14ac:dyDescent="0.25">
      <c r="A114" s="1" t="s">
        <v>807</v>
      </c>
      <c r="B114" s="1" t="s">
        <v>808</v>
      </c>
      <c r="C114" s="1">
        <v>42</v>
      </c>
      <c r="D114" s="1" t="s">
        <v>1040</v>
      </c>
      <c r="E114" s="6">
        <v>85667</v>
      </c>
      <c r="F114" s="6">
        <v>2263</v>
      </c>
      <c r="G114" s="6">
        <v>2053</v>
      </c>
      <c r="H114" s="1" t="s">
        <v>854</v>
      </c>
      <c r="I114" s="1">
        <v>21.28</v>
      </c>
      <c r="J114" s="1" t="s">
        <v>1041</v>
      </c>
      <c r="K114" s="1">
        <v>24.84</v>
      </c>
      <c r="L114" s="5">
        <f t="shared" si="2"/>
        <v>12.801599590348813</v>
      </c>
      <c r="M114" s="5">
        <f t="shared" si="3"/>
        <v>29.081958338916152</v>
      </c>
      <c r="N114" s="1" t="s">
        <v>1</v>
      </c>
      <c r="O114" s="1" t="s">
        <v>3</v>
      </c>
      <c r="P114" s="1" t="e">
        <f>INDEX(BROCK!$B$2:$B$71,MATCH(I114,BROCK!L$2:L$71,0),1)</f>
        <v>#N/A</v>
      </c>
    </row>
    <row r="115" spans="1:16" x14ac:dyDescent="0.25">
      <c r="A115" s="1" t="s">
        <v>807</v>
      </c>
      <c r="B115" s="1" t="s">
        <v>808</v>
      </c>
      <c r="C115" s="1">
        <v>42</v>
      </c>
      <c r="D115" s="1" t="s">
        <v>1042</v>
      </c>
      <c r="E115" s="6">
        <v>89944</v>
      </c>
      <c r="F115" s="6">
        <v>2376</v>
      </c>
      <c r="G115" s="6">
        <v>2155</v>
      </c>
      <c r="H115" s="1" t="s">
        <v>877</v>
      </c>
      <c r="I115" s="1">
        <v>22.4</v>
      </c>
      <c r="J115" s="1" t="s">
        <v>1043</v>
      </c>
      <c r="K115" s="1">
        <v>25.97</v>
      </c>
      <c r="L115" s="5">
        <f t="shared" si="2"/>
        <v>12.801599590348813</v>
      </c>
      <c r="M115" s="5">
        <f t="shared" si="3"/>
        <v>29.150278472937341</v>
      </c>
      <c r="N115" s="1" t="s">
        <v>1</v>
      </c>
      <c r="O115" s="1" t="s">
        <v>3</v>
      </c>
      <c r="P115" s="1" t="e">
        <f>INDEX(BROCK!$B$2:$B$71,MATCH(I115,BROCK!L$2:L$71,0),1)</f>
        <v>#N/A</v>
      </c>
    </row>
    <row r="116" spans="1:16" x14ac:dyDescent="0.25">
      <c r="A116" s="1" t="s">
        <v>807</v>
      </c>
      <c r="B116" s="1" t="s">
        <v>808</v>
      </c>
      <c r="C116" s="1">
        <v>42</v>
      </c>
      <c r="D116" s="1" t="s">
        <v>1044</v>
      </c>
      <c r="E116" s="6">
        <v>94221</v>
      </c>
      <c r="F116" s="6">
        <v>2489</v>
      </c>
      <c r="G116" s="6">
        <v>2258</v>
      </c>
      <c r="H116" s="1" t="s">
        <v>880</v>
      </c>
      <c r="I116" s="1">
        <v>23.52</v>
      </c>
      <c r="J116" s="1" t="s">
        <v>1045</v>
      </c>
      <c r="K116" s="1">
        <v>27.07</v>
      </c>
      <c r="L116" s="5">
        <f t="shared" si="2"/>
        <v>12.801599590348813</v>
      </c>
      <c r="M116" s="5">
        <f t="shared" si="3"/>
        <v>29.013547465316481</v>
      </c>
      <c r="N116" s="1" t="s">
        <v>1</v>
      </c>
      <c r="O116" s="1" t="s">
        <v>3</v>
      </c>
      <c r="P116" s="1" t="e">
        <f>INDEX(BROCK!$B$2:$B$71,MATCH(I116,BROCK!L$2:L$71,0),1)</f>
        <v>#N/A</v>
      </c>
    </row>
    <row r="117" spans="1:16" x14ac:dyDescent="0.25">
      <c r="A117" s="1" t="s">
        <v>807</v>
      </c>
      <c r="B117" s="1" t="s">
        <v>808</v>
      </c>
      <c r="C117" s="1">
        <v>42</v>
      </c>
      <c r="D117" s="1" t="s">
        <v>1046</v>
      </c>
      <c r="E117" s="6">
        <v>98498</v>
      </c>
      <c r="F117" s="6">
        <v>2602</v>
      </c>
      <c r="G117" s="6">
        <v>2360</v>
      </c>
      <c r="H117" s="1" t="s">
        <v>883</v>
      </c>
      <c r="I117" s="1">
        <v>24.63</v>
      </c>
      <c r="J117" s="1" t="s">
        <v>1047</v>
      </c>
      <c r="K117" s="1">
        <v>28.19</v>
      </c>
      <c r="L117" s="5">
        <f t="shared" si="2"/>
        <v>12.801599590348813</v>
      </c>
      <c r="M117" s="5">
        <f t="shared" si="3"/>
        <v>29.081958338916177</v>
      </c>
      <c r="N117" s="1" t="s">
        <v>1</v>
      </c>
      <c r="O117" s="1" t="s">
        <v>3</v>
      </c>
      <c r="P117" s="1" t="e">
        <f>INDEX(BROCK!$B$2:$B$71,MATCH(I117,BROCK!L$2:L$71,0),1)</f>
        <v>#N/A</v>
      </c>
    </row>
    <row r="118" spans="1:16" x14ac:dyDescent="0.25">
      <c r="A118" s="1" t="s">
        <v>807</v>
      </c>
      <c r="B118" s="1" t="s">
        <v>808</v>
      </c>
      <c r="C118" s="1">
        <v>42</v>
      </c>
      <c r="D118" s="1" t="s">
        <v>1048</v>
      </c>
      <c r="E118" s="6">
        <v>102775</v>
      </c>
      <c r="F118" s="6">
        <v>2715</v>
      </c>
      <c r="G118" s="6">
        <v>2463</v>
      </c>
      <c r="H118" s="1" t="s">
        <v>910</v>
      </c>
      <c r="I118" s="1">
        <v>25.75</v>
      </c>
      <c r="J118" s="1" t="s">
        <v>1049</v>
      </c>
      <c r="K118" s="1">
        <v>29.32</v>
      </c>
      <c r="L118" s="5">
        <f t="shared" si="2"/>
        <v>12.801599590348813</v>
      </c>
      <c r="M118" s="5">
        <f t="shared" si="3"/>
        <v>29.150278472937341</v>
      </c>
      <c r="N118" s="1" t="s">
        <v>1</v>
      </c>
      <c r="O118" s="1" t="s">
        <v>3</v>
      </c>
      <c r="P118" s="1" t="e">
        <f>INDEX(BROCK!$B$2:$B$71,MATCH(I118,BROCK!L$2:L$71,0),1)</f>
        <v>#N/A</v>
      </c>
    </row>
    <row r="119" spans="1:16" x14ac:dyDescent="0.25">
      <c r="A119" s="1" t="s">
        <v>807</v>
      </c>
      <c r="B119" s="1" t="s">
        <v>808</v>
      </c>
      <c r="C119" s="1">
        <v>42</v>
      </c>
      <c r="D119" s="1" t="s">
        <v>1050</v>
      </c>
      <c r="E119" s="6">
        <v>107052</v>
      </c>
      <c r="F119" s="6">
        <v>2828</v>
      </c>
      <c r="G119" s="6">
        <v>2565</v>
      </c>
      <c r="H119" s="1" t="s">
        <v>913</v>
      </c>
      <c r="I119" s="1">
        <v>26.87</v>
      </c>
      <c r="J119" s="1" t="s">
        <v>1051</v>
      </c>
      <c r="K119" s="1">
        <v>30.42</v>
      </c>
      <c r="L119" s="5">
        <f t="shared" si="2"/>
        <v>12.801599590348813</v>
      </c>
      <c r="M119" s="5">
        <f t="shared" si="3"/>
        <v>29.013547465316481</v>
      </c>
      <c r="N119" s="1" t="s">
        <v>1</v>
      </c>
      <c r="O119" s="1" t="s">
        <v>3</v>
      </c>
      <c r="P119" s="1" t="e">
        <f>INDEX(BROCK!$B$2:$B$71,MATCH(I119,BROCK!L$2:L$71,0),1)</f>
        <v>#N/A</v>
      </c>
    </row>
    <row r="120" spans="1:16" x14ac:dyDescent="0.25">
      <c r="A120" s="1" t="s">
        <v>807</v>
      </c>
      <c r="B120" s="1" t="s">
        <v>808</v>
      </c>
      <c r="C120" s="1">
        <v>48</v>
      </c>
      <c r="D120" s="1" t="s">
        <v>1052</v>
      </c>
      <c r="E120" s="6">
        <v>40081</v>
      </c>
      <c r="F120" s="6">
        <v>1059</v>
      </c>
      <c r="G120" s="1">
        <v>960</v>
      </c>
      <c r="H120" s="1" t="s">
        <v>810</v>
      </c>
      <c r="I120" s="1">
        <v>6.75</v>
      </c>
      <c r="J120" s="1" t="s">
        <v>1053</v>
      </c>
      <c r="K120" s="1">
        <v>10.52</v>
      </c>
      <c r="L120" s="5">
        <f t="shared" si="2"/>
        <v>14.630399531827216</v>
      </c>
      <c r="M120" s="5">
        <f t="shared" si="3"/>
        <v>27.265006841638307</v>
      </c>
      <c r="N120" s="1" t="s">
        <v>1</v>
      </c>
      <c r="O120" s="1" t="s">
        <v>3</v>
      </c>
      <c r="P120" s="1">
        <f>INDEX(BROCK!$B$2:$B$71,MATCH(I120,BROCK!L$2:L$71,0),1)</f>
        <v>6</v>
      </c>
    </row>
    <row r="121" spans="1:16" x14ac:dyDescent="0.25">
      <c r="A121" s="1" t="s">
        <v>807</v>
      </c>
      <c r="B121" s="1" t="s">
        <v>808</v>
      </c>
      <c r="C121" s="1">
        <v>48</v>
      </c>
      <c r="D121" s="1" t="s">
        <v>1054</v>
      </c>
      <c r="E121" s="6">
        <v>51255</v>
      </c>
      <c r="F121" s="6">
        <v>1354</v>
      </c>
      <c r="G121" s="6">
        <v>1228</v>
      </c>
      <c r="H121" s="1" t="s">
        <v>813</v>
      </c>
      <c r="I121" s="1">
        <v>8.99</v>
      </c>
      <c r="J121" s="1" t="s">
        <v>1055</v>
      </c>
      <c r="K121" s="1">
        <v>12.74</v>
      </c>
      <c r="L121" s="5">
        <f t="shared" si="2"/>
        <v>14.630399531827216</v>
      </c>
      <c r="M121" s="5">
        <f t="shared" si="3"/>
        <v>27.141095059621957</v>
      </c>
      <c r="N121" s="1" t="s">
        <v>1</v>
      </c>
      <c r="O121" s="1" t="s">
        <v>3</v>
      </c>
      <c r="P121" s="1">
        <f>INDEX(BROCK!$B$2:$B$71,MATCH(I121,BROCK!L$2:L$71,0),1)</f>
        <v>8</v>
      </c>
    </row>
    <row r="122" spans="1:16" x14ac:dyDescent="0.25">
      <c r="A122" s="1" t="s">
        <v>807</v>
      </c>
      <c r="B122" s="1" t="s">
        <v>808</v>
      </c>
      <c r="C122" s="1">
        <v>48</v>
      </c>
      <c r="D122" s="1" t="s">
        <v>1056</v>
      </c>
      <c r="E122" s="6">
        <v>56842</v>
      </c>
      <c r="F122" s="6">
        <v>1502</v>
      </c>
      <c r="G122" s="6">
        <v>1362</v>
      </c>
      <c r="H122" s="1" t="s">
        <v>816</v>
      </c>
      <c r="I122" s="1">
        <v>10.11</v>
      </c>
      <c r="J122" s="1" t="s">
        <v>1057</v>
      </c>
      <c r="K122" s="1">
        <v>13.87</v>
      </c>
      <c r="L122" s="5">
        <f t="shared" si="2"/>
        <v>14.630399531827216</v>
      </c>
      <c r="M122" s="5">
        <f t="shared" si="3"/>
        <v>27.20308538593504</v>
      </c>
      <c r="N122" s="1" t="s">
        <v>1</v>
      </c>
      <c r="O122" s="1" t="s">
        <v>3</v>
      </c>
      <c r="P122" s="1">
        <f>INDEX(BROCK!$B$2:$B$71,MATCH(I122,BROCK!L$2:L$71,0),1)</f>
        <v>9</v>
      </c>
    </row>
    <row r="123" spans="1:16" x14ac:dyDescent="0.25">
      <c r="A123" s="1" t="s">
        <v>807</v>
      </c>
      <c r="B123" s="1" t="s">
        <v>808</v>
      </c>
      <c r="C123" s="1">
        <v>48</v>
      </c>
      <c r="D123" s="1" t="s">
        <v>1058</v>
      </c>
      <c r="E123" s="6">
        <v>68016</v>
      </c>
      <c r="F123" s="6">
        <v>1797</v>
      </c>
      <c r="G123" s="6">
        <v>1630</v>
      </c>
      <c r="H123" s="1" t="s">
        <v>819</v>
      </c>
      <c r="I123" s="1">
        <v>12.34</v>
      </c>
      <c r="J123" s="1" t="s">
        <v>1059</v>
      </c>
      <c r="K123" s="1">
        <v>16.09</v>
      </c>
      <c r="L123" s="5">
        <f t="shared" si="2"/>
        <v>14.630399531827216</v>
      </c>
      <c r="M123" s="5">
        <f t="shared" si="3"/>
        <v>27.141095059621957</v>
      </c>
      <c r="N123" s="1" t="s">
        <v>1</v>
      </c>
      <c r="O123" s="1" t="s">
        <v>3</v>
      </c>
      <c r="P123" s="1" t="e">
        <f>INDEX(BROCK!$B$2:$B$71,MATCH(I123,BROCK!L$2:L$71,0),1)</f>
        <v>#N/A</v>
      </c>
    </row>
    <row r="124" spans="1:16" x14ac:dyDescent="0.25">
      <c r="A124" s="1" t="s">
        <v>807</v>
      </c>
      <c r="B124" s="1" t="s">
        <v>808</v>
      </c>
      <c r="C124" s="1">
        <v>48</v>
      </c>
      <c r="D124" s="1" t="s">
        <v>1060</v>
      </c>
      <c r="E124" s="6">
        <v>73603</v>
      </c>
      <c r="F124" s="6">
        <v>1944</v>
      </c>
      <c r="G124" s="6">
        <v>1764</v>
      </c>
      <c r="H124" s="1" t="s">
        <v>822</v>
      </c>
      <c r="I124" s="1">
        <v>13.46</v>
      </c>
      <c r="J124" s="1" t="s">
        <v>1061</v>
      </c>
      <c r="K124" s="1">
        <v>17.22</v>
      </c>
      <c r="L124" s="5">
        <f t="shared" si="2"/>
        <v>14.630399531827216</v>
      </c>
      <c r="M124" s="5">
        <f t="shared" si="3"/>
        <v>27.203085385935029</v>
      </c>
      <c r="N124" s="1" t="s">
        <v>1</v>
      </c>
      <c r="O124" s="1" t="s">
        <v>3</v>
      </c>
      <c r="P124" s="1" t="e">
        <f>INDEX(BROCK!$B$2:$B$71,MATCH(I124,BROCK!L$2:L$71,0),1)</f>
        <v>#N/A</v>
      </c>
    </row>
    <row r="125" spans="1:16" x14ac:dyDescent="0.25">
      <c r="A125" s="1" t="s">
        <v>807</v>
      </c>
      <c r="B125" s="1" t="s">
        <v>808</v>
      </c>
      <c r="C125" s="1">
        <v>48</v>
      </c>
      <c r="D125" s="1" t="s">
        <v>1062</v>
      </c>
      <c r="E125" s="6">
        <v>84777</v>
      </c>
      <c r="F125" s="6">
        <v>2239</v>
      </c>
      <c r="G125" s="6">
        <v>2032</v>
      </c>
      <c r="H125" s="1" t="s">
        <v>825</v>
      </c>
      <c r="I125" s="1">
        <v>15.69</v>
      </c>
      <c r="J125" s="1" t="s">
        <v>1063</v>
      </c>
      <c r="K125" s="1">
        <v>19.45</v>
      </c>
      <c r="L125" s="5">
        <f t="shared" si="2"/>
        <v>14.630399531827216</v>
      </c>
      <c r="M125" s="5">
        <f t="shared" si="3"/>
        <v>27.20308538593504</v>
      </c>
      <c r="N125" s="1" t="s">
        <v>1</v>
      </c>
      <c r="O125" s="1" t="s">
        <v>3</v>
      </c>
      <c r="P125" s="1" t="e">
        <f>INDEX(BROCK!$B$2:$B$71,MATCH(I125,BROCK!L$2:L$71,0),1)</f>
        <v>#N/A</v>
      </c>
    </row>
    <row r="126" spans="1:16" x14ac:dyDescent="0.25">
      <c r="A126" s="1" t="s">
        <v>807</v>
      </c>
      <c r="B126" s="1" t="s">
        <v>808</v>
      </c>
      <c r="C126" s="1">
        <v>48</v>
      </c>
      <c r="D126" s="1" t="s">
        <v>1064</v>
      </c>
      <c r="E126" s="6">
        <v>90364</v>
      </c>
      <c r="F126" s="6">
        <v>2387</v>
      </c>
      <c r="G126" s="6">
        <v>2165</v>
      </c>
      <c r="H126" s="1" t="s">
        <v>828</v>
      </c>
      <c r="I126" s="1">
        <v>16.809999999999999</v>
      </c>
      <c r="J126" s="1" t="s">
        <v>1065</v>
      </c>
      <c r="K126" s="1">
        <v>20.57</v>
      </c>
      <c r="L126" s="5">
        <f t="shared" si="2"/>
        <v>14.630399531827216</v>
      </c>
      <c r="M126" s="5">
        <f t="shared" si="3"/>
        <v>27.203085385935047</v>
      </c>
      <c r="N126" s="1" t="s">
        <v>1</v>
      </c>
      <c r="O126" s="1" t="s">
        <v>3</v>
      </c>
      <c r="P126" s="1" t="e">
        <f>INDEX(BROCK!$B$2:$B$71,MATCH(I126,BROCK!L$2:L$71,0),1)</f>
        <v>#N/A</v>
      </c>
    </row>
    <row r="127" spans="1:16" x14ac:dyDescent="0.25">
      <c r="A127" s="1" t="s">
        <v>807</v>
      </c>
      <c r="B127" s="1" t="s">
        <v>808</v>
      </c>
      <c r="C127" s="1">
        <v>48</v>
      </c>
      <c r="D127" s="1" t="s">
        <v>1066</v>
      </c>
      <c r="E127" s="6">
        <v>101538</v>
      </c>
      <c r="F127" s="6">
        <v>2682</v>
      </c>
      <c r="G127" s="6">
        <v>2433</v>
      </c>
      <c r="H127" s="1" t="s">
        <v>848</v>
      </c>
      <c r="I127" s="1">
        <v>19.05</v>
      </c>
      <c r="J127" s="1" t="s">
        <v>1067</v>
      </c>
      <c r="K127" s="1">
        <v>22.8</v>
      </c>
      <c r="L127" s="5">
        <f t="shared" si="2"/>
        <v>14.630399531827216</v>
      </c>
      <c r="M127" s="5">
        <f t="shared" si="3"/>
        <v>27.141095059621957</v>
      </c>
      <c r="N127" s="1" t="s">
        <v>1</v>
      </c>
      <c r="O127" s="1" t="s">
        <v>3</v>
      </c>
      <c r="P127" s="1" t="e">
        <f>INDEX(BROCK!$B$2:$B$71,MATCH(I127,BROCK!L$2:L$71,0),1)</f>
        <v>#N/A</v>
      </c>
    </row>
    <row r="128" spans="1:16" x14ac:dyDescent="0.25">
      <c r="A128" s="1" t="s">
        <v>807</v>
      </c>
      <c r="B128" s="1" t="s">
        <v>808</v>
      </c>
      <c r="C128" s="1">
        <v>48</v>
      </c>
      <c r="D128" s="1" t="s">
        <v>1068</v>
      </c>
      <c r="E128" s="6">
        <v>107125</v>
      </c>
      <c r="F128" s="6">
        <v>2830</v>
      </c>
      <c r="G128" s="6">
        <v>2567</v>
      </c>
      <c r="H128" s="1" t="s">
        <v>851</v>
      </c>
      <c r="I128" s="1">
        <v>20.16</v>
      </c>
      <c r="J128" s="1" t="s">
        <v>1069</v>
      </c>
      <c r="K128" s="1">
        <v>23.93</v>
      </c>
      <c r="L128" s="5">
        <f t="shared" si="2"/>
        <v>14.630399531827216</v>
      </c>
      <c r="M128" s="5">
        <f t="shared" si="3"/>
        <v>27.265006841638307</v>
      </c>
      <c r="N128" s="1" t="s">
        <v>1</v>
      </c>
      <c r="O128" s="1" t="s">
        <v>3</v>
      </c>
      <c r="P128" s="1" t="e">
        <f>INDEX(BROCK!$B$2:$B$71,MATCH(I128,BROCK!L$2:L$71,0),1)</f>
        <v>#N/A</v>
      </c>
    </row>
    <row r="129" spans="1:16" x14ac:dyDescent="0.25">
      <c r="A129" s="1" t="s">
        <v>807</v>
      </c>
      <c r="B129" s="1" t="s">
        <v>808</v>
      </c>
      <c r="C129" s="1">
        <v>48</v>
      </c>
      <c r="D129" s="1" t="s">
        <v>1070</v>
      </c>
      <c r="E129" s="6">
        <v>118299</v>
      </c>
      <c r="F129" s="6">
        <v>3125</v>
      </c>
      <c r="G129" s="6">
        <v>2835</v>
      </c>
      <c r="H129" s="1" t="s">
        <v>877</v>
      </c>
      <c r="I129" s="1">
        <v>22.4</v>
      </c>
      <c r="J129" s="1" t="s">
        <v>1071</v>
      </c>
      <c r="K129" s="1">
        <v>26.15</v>
      </c>
      <c r="L129" s="5">
        <f t="shared" si="2"/>
        <v>14.630399531827216</v>
      </c>
      <c r="M129" s="5">
        <f t="shared" si="3"/>
        <v>27.141095059621957</v>
      </c>
      <c r="N129" s="1" t="s">
        <v>1</v>
      </c>
      <c r="O129" s="1" t="s">
        <v>3</v>
      </c>
      <c r="P129" s="1" t="e">
        <f>INDEX(BROCK!$B$2:$B$71,MATCH(I129,BROCK!L$2:L$71,0),1)</f>
        <v>#N/A</v>
      </c>
    </row>
    <row r="130" spans="1:16" x14ac:dyDescent="0.25">
      <c r="A130" s="1" t="s">
        <v>807</v>
      </c>
      <c r="B130" s="1" t="s">
        <v>808</v>
      </c>
      <c r="C130" s="1">
        <v>48</v>
      </c>
      <c r="D130" s="1" t="s">
        <v>1072</v>
      </c>
      <c r="E130" s="6">
        <v>123886</v>
      </c>
      <c r="F130" s="6">
        <v>3272</v>
      </c>
      <c r="G130" s="6">
        <v>2969</v>
      </c>
      <c r="H130" s="1" t="s">
        <v>880</v>
      </c>
      <c r="I130" s="1">
        <v>23.52</v>
      </c>
      <c r="J130" s="1" t="s">
        <v>1073</v>
      </c>
      <c r="K130" s="1">
        <v>27.28</v>
      </c>
      <c r="L130" s="5">
        <f t="shared" si="2"/>
        <v>14.630399531827216</v>
      </c>
      <c r="M130" s="5">
        <f t="shared" si="3"/>
        <v>27.203085385935047</v>
      </c>
      <c r="N130" s="1" t="s">
        <v>1</v>
      </c>
      <c r="O130" s="1" t="s">
        <v>3</v>
      </c>
      <c r="P130" s="1" t="e">
        <f>INDEX(BROCK!$B$2:$B$71,MATCH(I130,BROCK!L$2:L$71,0),1)</f>
        <v>#N/A</v>
      </c>
    </row>
    <row r="131" spans="1:16" x14ac:dyDescent="0.25">
      <c r="A131" s="1" t="s">
        <v>807</v>
      </c>
      <c r="B131" s="1" t="s">
        <v>808</v>
      </c>
      <c r="C131" s="1">
        <v>48</v>
      </c>
      <c r="D131" s="1" t="s">
        <v>1074</v>
      </c>
      <c r="E131" s="6">
        <v>135060</v>
      </c>
      <c r="F131" s="6">
        <v>3568</v>
      </c>
      <c r="G131" s="6">
        <v>3237</v>
      </c>
      <c r="H131" s="1" t="s">
        <v>910</v>
      </c>
      <c r="I131" s="1">
        <v>25.75</v>
      </c>
      <c r="J131" s="1" t="s">
        <v>1075</v>
      </c>
      <c r="K131" s="1">
        <v>29.5</v>
      </c>
      <c r="L131" s="5">
        <f t="shared" ref="L131:L194" si="4">C131/3.28084</f>
        <v>14.630399531827216</v>
      </c>
      <c r="M131" s="5">
        <f t="shared" ref="M131:M194" si="5">DEGREES(ATAN((K131-I131)/(L131/2)))</f>
        <v>27.141095059621957</v>
      </c>
      <c r="N131" s="1" t="s">
        <v>1</v>
      </c>
      <c r="O131" s="1" t="s">
        <v>3</v>
      </c>
      <c r="P131" s="1" t="e">
        <f>INDEX(BROCK!$B$2:$B$71,MATCH(I131,BROCK!L$2:L$71,0),1)</f>
        <v>#N/A</v>
      </c>
    </row>
    <row r="132" spans="1:16" x14ac:dyDescent="0.25">
      <c r="A132" s="1" t="s">
        <v>807</v>
      </c>
      <c r="B132" s="1" t="s">
        <v>808</v>
      </c>
      <c r="C132" s="1">
        <v>48</v>
      </c>
      <c r="D132" s="1" t="s">
        <v>1076</v>
      </c>
      <c r="E132" s="6">
        <v>140647</v>
      </c>
      <c r="F132" s="6">
        <v>3715</v>
      </c>
      <c r="G132" s="6">
        <v>3370</v>
      </c>
      <c r="H132" s="1" t="s">
        <v>913</v>
      </c>
      <c r="I132" s="1">
        <v>26.87</v>
      </c>
      <c r="J132" s="1" t="s">
        <v>1077</v>
      </c>
      <c r="K132" s="1">
        <v>30.63</v>
      </c>
      <c r="L132" s="5">
        <f t="shared" si="4"/>
        <v>14.630399531827216</v>
      </c>
      <c r="M132" s="5">
        <f t="shared" si="5"/>
        <v>27.203085385935029</v>
      </c>
      <c r="N132" s="1" t="s">
        <v>1</v>
      </c>
      <c r="O132" s="1" t="s">
        <v>3</v>
      </c>
      <c r="P132" s="1" t="e">
        <f>INDEX(BROCK!$B$2:$B$71,MATCH(I132,BROCK!L$2:L$71,0),1)</f>
        <v>#N/A</v>
      </c>
    </row>
    <row r="133" spans="1:16" x14ac:dyDescent="0.25">
      <c r="A133" s="1" t="s">
        <v>807</v>
      </c>
      <c r="B133" s="1" t="s">
        <v>808</v>
      </c>
      <c r="C133" s="1">
        <v>54</v>
      </c>
      <c r="D133" s="1" t="s">
        <v>1078</v>
      </c>
      <c r="E133" s="6">
        <v>51751</v>
      </c>
      <c r="F133" s="6">
        <v>1367</v>
      </c>
      <c r="G133" s="6">
        <v>1240</v>
      </c>
      <c r="H133" s="1" t="s">
        <v>810</v>
      </c>
      <c r="I133" s="1">
        <v>6.75</v>
      </c>
      <c r="J133" s="1" t="s">
        <v>1079</v>
      </c>
      <c r="K133" s="1">
        <v>11.03</v>
      </c>
      <c r="L133" s="5">
        <f t="shared" si="4"/>
        <v>16.459199473305617</v>
      </c>
      <c r="M133" s="5">
        <f t="shared" si="5"/>
        <v>27.477764291448263</v>
      </c>
      <c r="N133" s="1" t="s">
        <v>1</v>
      </c>
      <c r="O133" s="1" t="s">
        <v>3</v>
      </c>
      <c r="P133" s="1">
        <f>INDEX(BROCK!$B$2:$B$71,MATCH(I133,BROCK!L$2:L$71,0),1)</f>
        <v>6</v>
      </c>
    </row>
    <row r="134" spans="1:16" x14ac:dyDescent="0.25">
      <c r="A134" s="1" t="s">
        <v>807</v>
      </c>
      <c r="B134" s="1" t="s">
        <v>808</v>
      </c>
      <c r="C134" s="1">
        <v>54</v>
      </c>
      <c r="D134" s="1" t="s">
        <v>1080</v>
      </c>
      <c r="E134" s="6">
        <v>65894</v>
      </c>
      <c r="F134" s="6">
        <v>1741</v>
      </c>
      <c r="G134" s="6">
        <v>1579</v>
      </c>
      <c r="H134" s="1" t="s">
        <v>813</v>
      </c>
      <c r="I134" s="1">
        <v>8.99</v>
      </c>
      <c r="J134" s="1" t="s">
        <v>1081</v>
      </c>
      <c r="K134" s="1">
        <v>13.26</v>
      </c>
      <c r="L134" s="5">
        <f t="shared" si="4"/>
        <v>16.459199473305617</v>
      </c>
      <c r="M134" s="5">
        <f t="shared" si="5"/>
        <v>27.422937465152959</v>
      </c>
      <c r="N134" s="1" t="s">
        <v>1</v>
      </c>
      <c r="O134" s="1" t="s">
        <v>3</v>
      </c>
      <c r="P134" s="1">
        <f>INDEX(BROCK!$B$2:$B$71,MATCH(I134,BROCK!L$2:L$71,0),1)</f>
        <v>8</v>
      </c>
    </row>
    <row r="135" spans="1:16" x14ac:dyDescent="0.25">
      <c r="A135" s="1" t="s">
        <v>807</v>
      </c>
      <c r="B135" s="1" t="s">
        <v>808</v>
      </c>
      <c r="C135" s="1">
        <v>54</v>
      </c>
      <c r="D135" s="1" t="s">
        <v>1082</v>
      </c>
      <c r="E135" s="6">
        <v>72966</v>
      </c>
      <c r="F135" s="6">
        <v>1927</v>
      </c>
      <c r="G135" s="6">
        <v>1749</v>
      </c>
      <c r="H135" s="1" t="s">
        <v>816</v>
      </c>
      <c r="I135" s="1">
        <v>10.11</v>
      </c>
      <c r="J135" s="1" t="s">
        <v>1083</v>
      </c>
      <c r="K135" s="1">
        <v>14.39</v>
      </c>
      <c r="L135" s="5">
        <f t="shared" si="4"/>
        <v>16.459199473305617</v>
      </c>
      <c r="M135" s="5">
        <f t="shared" si="5"/>
        <v>27.477764291448274</v>
      </c>
      <c r="N135" s="1" t="s">
        <v>1</v>
      </c>
      <c r="O135" s="1" t="s">
        <v>3</v>
      </c>
      <c r="P135" s="1">
        <f>INDEX(BROCK!$B$2:$B$71,MATCH(I135,BROCK!L$2:L$71,0),1)</f>
        <v>9</v>
      </c>
    </row>
    <row r="136" spans="1:16" x14ac:dyDescent="0.25">
      <c r="A136" s="1" t="s">
        <v>807</v>
      </c>
      <c r="B136" s="1" t="s">
        <v>808</v>
      </c>
      <c r="C136" s="1">
        <v>54</v>
      </c>
      <c r="D136" s="1" t="s">
        <v>1084</v>
      </c>
      <c r="E136" s="6">
        <v>87109</v>
      </c>
      <c r="F136" s="6">
        <v>2301</v>
      </c>
      <c r="G136" s="6">
        <v>2087</v>
      </c>
      <c r="H136" s="1" t="s">
        <v>819</v>
      </c>
      <c r="I136" s="1">
        <v>12.34</v>
      </c>
      <c r="J136" s="1" t="s">
        <v>1085</v>
      </c>
      <c r="K136" s="1">
        <v>16.61</v>
      </c>
      <c r="L136" s="5">
        <f t="shared" si="4"/>
        <v>16.459199473305617</v>
      </c>
      <c r="M136" s="5">
        <f t="shared" si="5"/>
        <v>27.422937465152959</v>
      </c>
      <c r="N136" s="1" t="s">
        <v>1</v>
      </c>
      <c r="O136" s="1" t="s">
        <v>3</v>
      </c>
      <c r="P136" s="1" t="e">
        <f>INDEX(BROCK!$B$2:$B$71,MATCH(I136,BROCK!L$2:L$71,0),1)</f>
        <v>#N/A</v>
      </c>
    </row>
    <row r="137" spans="1:16" x14ac:dyDescent="0.25">
      <c r="A137" s="1" t="s">
        <v>807</v>
      </c>
      <c r="B137" s="1" t="s">
        <v>808</v>
      </c>
      <c r="C137" s="1">
        <v>54</v>
      </c>
      <c r="D137" s="1" t="s">
        <v>1086</v>
      </c>
      <c r="E137" s="6">
        <v>94180</v>
      </c>
      <c r="F137" s="6">
        <v>2488</v>
      </c>
      <c r="G137" s="6">
        <v>2257</v>
      </c>
      <c r="H137" s="1" t="s">
        <v>822</v>
      </c>
      <c r="I137" s="1">
        <v>13.46</v>
      </c>
      <c r="J137" s="1" t="s">
        <v>1087</v>
      </c>
      <c r="K137" s="1">
        <v>17.739999999999998</v>
      </c>
      <c r="L137" s="5">
        <f t="shared" si="4"/>
        <v>16.459199473305617</v>
      </c>
      <c r="M137" s="5">
        <f t="shared" si="5"/>
        <v>27.477764291448253</v>
      </c>
      <c r="N137" s="1" t="s">
        <v>1</v>
      </c>
      <c r="O137" s="1" t="s">
        <v>3</v>
      </c>
      <c r="P137" s="1" t="e">
        <f>INDEX(BROCK!$B$2:$B$71,MATCH(I137,BROCK!L$2:L$71,0),1)</f>
        <v>#N/A</v>
      </c>
    </row>
    <row r="138" spans="1:16" x14ac:dyDescent="0.25">
      <c r="A138" s="1" t="s">
        <v>807</v>
      </c>
      <c r="B138" s="1" t="s">
        <v>808</v>
      </c>
      <c r="C138" s="1">
        <v>54</v>
      </c>
      <c r="D138" s="1" t="s">
        <v>1088</v>
      </c>
      <c r="E138" s="6">
        <v>108323</v>
      </c>
      <c r="F138" s="6">
        <v>2861</v>
      </c>
      <c r="G138" s="6">
        <v>2596</v>
      </c>
      <c r="H138" s="1" t="s">
        <v>825</v>
      </c>
      <c r="I138" s="1">
        <v>15.69</v>
      </c>
      <c r="J138" s="1" t="s">
        <v>1089</v>
      </c>
      <c r="K138" s="1">
        <v>19.96</v>
      </c>
      <c r="L138" s="5">
        <f t="shared" si="4"/>
        <v>16.459199473305617</v>
      </c>
      <c r="M138" s="5">
        <f t="shared" si="5"/>
        <v>27.422937465152966</v>
      </c>
      <c r="N138" s="1" t="s">
        <v>1</v>
      </c>
      <c r="O138" s="1" t="s">
        <v>3</v>
      </c>
      <c r="P138" s="1" t="e">
        <f>INDEX(BROCK!$B$2:$B$71,MATCH(I138,BROCK!L$2:L$71,0),1)</f>
        <v>#N/A</v>
      </c>
    </row>
    <row r="139" spans="1:16" x14ac:dyDescent="0.25">
      <c r="A139" s="1" t="s">
        <v>807</v>
      </c>
      <c r="B139" s="1" t="s">
        <v>808</v>
      </c>
      <c r="C139" s="1">
        <v>54</v>
      </c>
      <c r="D139" s="1" t="s">
        <v>1090</v>
      </c>
      <c r="E139" s="6">
        <v>115395</v>
      </c>
      <c r="F139" s="6">
        <v>3048</v>
      </c>
      <c r="G139" s="6">
        <v>2765</v>
      </c>
      <c r="H139" s="1" t="s">
        <v>828</v>
      </c>
      <c r="I139" s="1">
        <v>16.809999999999999</v>
      </c>
      <c r="J139" s="1" t="s">
        <v>1091</v>
      </c>
      <c r="K139" s="1">
        <v>21.09</v>
      </c>
      <c r="L139" s="5">
        <f t="shared" si="4"/>
        <v>16.459199473305617</v>
      </c>
      <c r="M139" s="5">
        <f t="shared" si="5"/>
        <v>27.477764291448274</v>
      </c>
      <c r="N139" s="1" t="s">
        <v>1</v>
      </c>
      <c r="O139" s="1" t="s">
        <v>3</v>
      </c>
      <c r="P139" s="1" t="e">
        <f>INDEX(BROCK!$B$2:$B$71,MATCH(I139,BROCK!L$2:L$71,0),1)</f>
        <v>#N/A</v>
      </c>
    </row>
    <row r="140" spans="1:16" x14ac:dyDescent="0.25">
      <c r="A140" s="1" t="s">
        <v>807</v>
      </c>
      <c r="B140" s="1" t="s">
        <v>808</v>
      </c>
      <c r="C140" s="1">
        <v>54</v>
      </c>
      <c r="D140" s="1" t="s">
        <v>1092</v>
      </c>
      <c r="E140" s="6">
        <v>129538</v>
      </c>
      <c r="F140" s="6">
        <v>3422</v>
      </c>
      <c r="G140" s="6">
        <v>3104</v>
      </c>
      <c r="H140" s="1" t="s">
        <v>848</v>
      </c>
      <c r="I140" s="1">
        <v>19.05</v>
      </c>
      <c r="J140" s="1" t="s">
        <v>1093</v>
      </c>
      <c r="K140" s="1">
        <v>23.32</v>
      </c>
      <c r="L140" s="5">
        <f t="shared" si="4"/>
        <v>16.459199473305617</v>
      </c>
      <c r="M140" s="5">
        <f t="shared" si="5"/>
        <v>27.422937465152959</v>
      </c>
      <c r="N140" s="1" t="s">
        <v>1</v>
      </c>
      <c r="O140" s="1" t="s">
        <v>3</v>
      </c>
      <c r="P140" s="1" t="e">
        <f>INDEX(BROCK!$B$2:$B$71,MATCH(I140,BROCK!L$2:L$71,0),1)</f>
        <v>#N/A</v>
      </c>
    </row>
    <row r="141" spans="1:16" x14ac:dyDescent="0.25">
      <c r="A141" s="1" t="s">
        <v>807</v>
      </c>
      <c r="B141" s="1" t="s">
        <v>808</v>
      </c>
      <c r="C141" s="1">
        <v>54</v>
      </c>
      <c r="D141" s="1" t="s">
        <v>1094</v>
      </c>
      <c r="E141" s="6">
        <v>136609</v>
      </c>
      <c r="F141" s="6">
        <v>3609</v>
      </c>
      <c r="G141" s="6">
        <v>3274</v>
      </c>
      <c r="H141" s="1" t="s">
        <v>851</v>
      </c>
      <c r="I141" s="1">
        <v>20.16</v>
      </c>
      <c r="J141" s="1" t="s">
        <v>1095</v>
      </c>
      <c r="K141" s="1">
        <v>24.44</v>
      </c>
      <c r="L141" s="5">
        <f t="shared" si="4"/>
        <v>16.459199473305617</v>
      </c>
      <c r="M141" s="5">
        <f t="shared" si="5"/>
        <v>27.477764291448274</v>
      </c>
      <c r="N141" s="1" t="s">
        <v>1</v>
      </c>
      <c r="O141" s="1" t="s">
        <v>3</v>
      </c>
      <c r="P141" s="1" t="e">
        <f>INDEX(BROCK!$B$2:$B$71,MATCH(I141,BROCK!L$2:L$71,0),1)</f>
        <v>#N/A</v>
      </c>
    </row>
    <row r="142" spans="1:16" x14ac:dyDescent="0.25">
      <c r="A142" s="1" t="s">
        <v>807</v>
      </c>
      <c r="B142" s="1" t="s">
        <v>808</v>
      </c>
      <c r="C142" s="1">
        <v>54</v>
      </c>
      <c r="D142" s="1" t="s">
        <v>1096</v>
      </c>
      <c r="E142" s="6">
        <v>150752</v>
      </c>
      <c r="F142" s="6">
        <v>3982</v>
      </c>
      <c r="G142" s="6">
        <v>3613</v>
      </c>
      <c r="H142" s="1" t="s">
        <v>877</v>
      </c>
      <c r="I142" s="1">
        <v>22.4</v>
      </c>
      <c r="J142" s="1" t="s">
        <v>1097</v>
      </c>
      <c r="K142" s="1">
        <v>26.67</v>
      </c>
      <c r="L142" s="5">
        <f t="shared" si="4"/>
        <v>16.459199473305617</v>
      </c>
      <c r="M142" s="5">
        <f t="shared" si="5"/>
        <v>27.422937465152977</v>
      </c>
      <c r="N142" s="1" t="s">
        <v>1</v>
      </c>
      <c r="O142" s="1" t="s">
        <v>3</v>
      </c>
      <c r="P142" s="1" t="e">
        <f>INDEX(BROCK!$B$2:$B$71,MATCH(I142,BROCK!L$2:L$71,0),1)</f>
        <v>#N/A</v>
      </c>
    </row>
    <row r="143" spans="1:16" x14ac:dyDescent="0.25">
      <c r="A143" s="1" t="s">
        <v>807</v>
      </c>
      <c r="B143" s="1" t="s">
        <v>808</v>
      </c>
      <c r="C143" s="1">
        <v>54</v>
      </c>
      <c r="D143" s="1" t="s">
        <v>1098</v>
      </c>
      <c r="E143" s="6">
        <v>157824</v>
      </c>
      <c r="F143" s="6">
        <v>4169</v>
      </c>
      <c r="G143" s="6">
        <v>3782</v>
      </c>
      <c r="H143" s="1" t="s">
        <v>880</v>
      </c>
      <c r="I143" s="1">
        <v>23.52</v>
      </c>
      <c r="J143" s="1" t="s">
        <v>1099</v>
      </c>
      <c r="K143" s="1">
        <v>27.8</v>
      </c>
      <c r="L143" s="5">
        <f t="shared" si="4"/>
        <v>16.459199473305617</v>
      </c>
      <c r="M143" s="5">
        <f t="shared" si="5"/>
        <v>27.477764291448274</v>
      </c>
      <c r="N143" s="1" t="s">
        <v>1</v>
      </c>
      <c r="O143" s="1" t="s">
        <v>3</v>
      </c>
      <c r="P143" s="1" t="e">
        <f>INDEX(BROCK!$B$2:$B$71,MATCH(I143,BROCK!L$2:L$71,0),1)</f>
        <v>#N/A</v>
      </c>
    </row>
    <row r="144" spans="1:16" x14ac:dyDescent="0.25">
      <c r="A144" s="1" t="s">
        <v>807</v>
      </c>
      <c r="B144" s="1" t="s">
        <v>808</v>
      </c>
      <c r="C144" s="1">
        <v>54</v>
      </c>
      <c r="D144" s="1" t="s">
        <v>1100</v>
      </c>
      <c r="E144" s="6">
        <v>171967</v>
      </c>
      <c r="F144" s="6">
        <v>4543</v>
      </c>
      <c r="G144" s="6">
        <v>4121</v>
      </c>
      <c r="H144" s="1" t="s">
        <v>910</v>
      </c>
      <c r="I144" s="1">
        <v>25.75</v>
      </c>
      <c r="J144" s="1" t="s">
        <v>1101</v>
      </c>
      <c r="K144" s="1">
        <v>30.02</v>
      </c>
      <c r="L144" s="5">
        <f t="shared" si="4"/>
        <v>16.459199473305617</v>
      </c>
      <c r="M144" s="5">
        <f t="shared" si="5"/>
        <v>27.422937465152959</v>
      </c>
      <c r="N144" s="1" t="s">
        <v>1</v>
      </c>
      <c r="O144" s="1" t="s">
        <v>3</v>
      </c>
      <c r="P144" s="1" t="e">
        <f>INDEX(BROCK!$B$2:$B$71,MATCH(I144,BROCK!L$2:L$71,0),1)</f>
        <v>#N/A</v>
      </c>
    </row>
    <row r="145" spans="1:16" x14ac:dyDescent="0.25">
      <c r="A145" s="1" t="s">
        <v>807</v>
      </c>
      <c r="B145" s="1" t="s">
        <v>808</v>
      </c>
      <c r="C145" s="1">
        <v>54</v>
      </c>
      <c r="D145" s="1" t="s">
        <v>1102</v>
      </c>
      <c r="E145" s="6">
        <v>179038</v>
      </c>
      <c r="F145" s="6">
        <v>4729</v>
      </c>
      <c r="G145" s="6">
        <v>4290</v>
      </c>
      <c r="H145" s="1" t="s">
        <v>913</v>
      </c>
      <c r="I145" s="1">
        <v>26.87</v>
      </c>
      <c r="J145" s="1" t="s">
        <v>1103</v>
      </c>
      <c r="K145" s="1">
        <v>31.15</v>
      </c>
      <c r="L145" s="5">
        <f t="shared" si="4"/>
        <v>16.459199473305617</v>
      </c>
      <c r="M145" s="5">
        <f t="shared" si="5"/>
        <v>27.477764291448253</v>
      </c>
      <c r="N145" s="1" t="s">
        <v>1</v>
      </c>
      <c r="O145" s="1" t="s">
        <v>3</v>
      </c>
      <c r="P145" s="1" t="e">
        <f>INDEX(BROCK!$B$2:$B$71,MATCH(I145,BROCK!L$2:L$71,0),1)</f>
        <v>#N/A</v>
      </c>
    </row>
    <row r="146" spans="1:16" x14ac:dyDescent="0.25">
      <c r="A146" s="1" t="s">
        <v>807</v>
      </c>
      <c r="B146" s="1" t="s">
        <v>808</v>
      </c>
      <c r="C146" s="1">
        <v>54</v>
      </c>
      <c r="D146" s="1" t="s">
        <v>1104</v>
      </c>
      <c r="E146" s="6">
        <v>186110</v>
      </c>
      <c r="F146" s="6">
        <v>4916</v>
      </c>
      <c r="G146" s="6">
        <v>4460</v>
      </c>
      <c r="H146" s="1" t="s">
        <v>931</v>
      </c>
      <c r="I146" s="1">
        <v>27.99</v>
      </c>
      <c r="J146" s="1" t="s">
        <v>1105</v>
      </c>
      <c r="K146" s="1">
        <v>32.25</v>
      </c>
      <c r="L146" s="5">
        <f t="shared" si="4"/>
        <v>16.459199473305617</v>
      </c>
      <c r="M146" s="5">
        <f t="shared" si="5"/>
        <v>27.368056141671921</v>
      </c>
      <c r="N146" s="1" t="s">
        <v>1</v>
      </c>
      <c r="O146" s="1" t="s">
        <v>3</v>
      </c>
      <c r="P146" s="1" t="e">
        <f>INDEX(BROCK!$B$2:$B$71,MATCH(I146,BROCK!L$2:L$71,0),1)</f>
        <v>#N/A</v>
      </c>
    </row>
    <row r="147" spans="1:16" x14ac:dyDescent="0.25">
      <c r="A147" s="1" t="s">
        <v>807</v>
      </c>
      <c r="B147" s="1" t="s">
        <v>808</v>
      </c>
      <c r="C147" s="1">
        <v>60</v>
      </c>
      <c r="D147" s="1" t="s">
        <v>1106</v>
      </c>
      <c r="E147" s="6">
        <v>73886</v>
      </c>
      <c r="F147" s="6">
        <v>1952</v>
      </c>
      <c r="G147" s="6">
        <v>1771</v>
      </c>
      <c r="H147" s="1" t="s">
        <v>1107</v>
      </c>
      <c r="I147" s="1">
        <v>7.87</v>
      </c>
      <c r="J147" s="1" t="s">
        <v>939</v>
      </c>
      <c r="K147" s="1">
        <v>12.59</v>
      </c>
      <c r="L147" s="5">
        <f t="shared" si="4"/>
        <v>18.287999414784018</v>
      </c>
      <c r="M147" s="5">
        <f t="shared" si="5"/>
        <v>27.302126644783932</v>
      </c>
      <c r="N147" s="1" t="s">
        <v>1</v>
      </c>
      <c r="O147" s="1" t="s">
        <v>3</v>
      </c>
      <c r="P147" s="1">
        <f>INDEX(BROCK!$B$2:$B$71,MATCH(I147,BROCK!L$2:L$71,0),1)</f>
        <v>7</v>
      </c>
    </row>
    <row r="148" spans="1:16" x14ac:dyDescent="0.25">
      <c r="A148" s="1" t="s">
        <v>807</v>
      </c>
      <c r="B148" s="1" t="s">
        <v>808</v>
      </c>
      <c r="C148" s="1">
        <v>60</v>
      </c>
      <c r="D148" s="1" t="s">
        <v>1108</v>
      </c>
      <c r="E148" s="6">
        <v>91348</v>
      </c>
      <c r="F148" s="6">
        <v>2413</v>
      </c>
      <c r="G148" s="6">
        <v>2189</v>
      </c>
      <c r="H148" s="1" t="s">
        <v>816</v>
      </c>
      <c r="I148" s="1">
        <v>10.11</v>
      </c>
      <c r="J148" s="1" t="s">
        <v>1109</v>
      </c>
      <c r="K148" s="1">
        <v>14.81</v>
      </c>
      <c r="L148" s="5">
        <f t="shared" si="4"/>
        <v>18.287999414784018</v>
      </c>
      <c r="M148" s="5">
        <f t="shared" si="5"/>
        <v>27.203085385935047</v>
      </c>
      <c r="N148" s="1" t="s">
        <v>1</v>
      </c>
      <c r="O148" s="1" t="s">
        <v>3</v>
      </c>
      <c r="P148" s="1">
        <f>INDEX(BROCK!$B$2:$B$71,MATCH(I148,BROCK!L$2:L$71,0),1)</f>
        <v>9</v>
      </c>
    </row>
    <row r="149" spans="1:16" x14ac:dyDescent="0.25">
      <c r="A149" s="1" t="s">
        <v>807</v>
      </c>
      <c r="B149" s="1" t="s">
        <v>808</v>
      </c>
      <c r="C149" s="1">
        <v>60</v>
      </c>
      <c r="D149" s="1" t="s">
        <v>1110</v>
      </c>
      <c r="E149" s="6">
        <v>100079</v>
      </c>
      <c r="F149" s="6">
        <v>2644</v>
      </c>
      <c r="G149" s="6">
        <v>2398</v>
      </c>
      <c r="H149" s="1" t="s">
        <v>917</v>
      </c>
      <c r="I149" s="1">
        <v>11.22</v>
      </c>
      <c r="J149" s="1" t="s">
        <v>943</v>
      </c>
      <c r="K149" s="1">
        <v>15.94</v>
      </c>
      <c r="L149" s="5">
        <f t="shared" si="4"/>
        <v>18.287999414784018</v>
      </c>
      <c r="M149" s="5">
        <f t="shared" si="5"/>
        <v>27.302126644783925</v>
      </c>
      <c r="N149" s="1" t="s">
        <v>1</v>
      </c>
      <c r="O149" s="1" t="s">
        <v>3</v>
      </c>
      <c r="P149" s="1">
        <f>INDEX(BROCK!$B$2:$B$71,MATCH(I149,BROCK!L$2:L$71,0),1)</f>
        <v>10</v>
      </c>
    </row>
    <row r="150" spans="1:16" x14ac:dyDescent="0.25">
      <c r="A150" s="1" t="s">
        <v>807</v>
      </c>
      <c r="B150" s="1" t="s">
        <v>808</v>
      </c>
      <c r="C150" s="1">
        <v>60</v>
      </c>
      <c r="D150" s="1" t="s">
        <v>1111</v>
      </c>
      <c r="E150" s="6">
        <v>117541</v>
      </c>
      <c r="F150" s="6">
        <v>3105</v>
      </c>
      <c r="G150" s="6">
        <v>2817</v>
      </c>
      <c r="H150" s="1" t="s">
        <v>822</v>
      </c>
      <c r="I150" s="1">
        <v>13.46</v>
      </c>
      <c r="J150" s="1" t="s">
        <v>1112</v>
      </c>
      <c r="K150" s="1">
        <v>18.170000000000002</v>
      </c>
      <c r="L150" s="5">
        <f t="shared" si="4"/>
        <v>18.287999414784018</v>
      </c>
      <c r="M150" s="5">
        <f t="shared" si="5"/>
        <v>27.252628061582143</v>
      </c>
      <c r="N150" s="1" t="s">
        <v>1</v>
      </c>
      <c r="O150" s="1" t="s">
        <v>3</v>
      </c>
      <c r="P150" s="1" t="e">
        <f>INDEX(BROCK!$B$2:$B$71,MATCH(I150,BROCK!L$2:L$71,0),1)</f>
        <v>#N/A</v>
      </c>
    </row>
    <row r="151" spans="1:16" x14ac:dyDescent="0.25">
      <c r="A151" s="1" t="s">
        <v>807</v>
      </c>
      <c r="B151" s="1" t="s">
        <v>808</v>
      </c>
      <c r="C151" s="1">
        <v>60</v>
      </c>
      <c r="D151" s="1" t="s">
        <v>1113</v>
      </c>
      <c r="E151" s="6">
        <v>126272</v>
      </c>
      <c r="F151" s="6">
        <v>3336</v>
      </c>
      <c r="G151" s="6">
        <v>3026</v>
      </c>
      <c r="H151" s="1" t="s">
        <v>920</v>
      </c>
      <c r="I151" s="1">
        <v>14.58</v>
      </c>
      <c r="J151" s="1" t="s">
        <v>947</v>
      </c>
      <c r="K151" s="1">
        <v>19.29</v>
      </c>
      <c r="L151" s="5">
        <f t="shared" si="4"/>
        <v>18.287999414784018</v>
      </c>
      <c r="M151" s="5">
        <f t="shared" si="5"/>
        <v>27.252628061582136</v>
      </c>
      <c r="N151" s="1" t="s">
        <v>1</v>
      </c>
      <c r="O151" s="1" t="s">
        <v>3</v>
      </c>
      <c r="P151" s="1" t="e">
        <f>INDEX(BROCK!$B$2:$B$71,MATCH(I151,BROCK!L$2:L$71,0),1)</f>
        <v>#N/A</v>
      </c>
    </row>
    <row r="152" spans="1:16" x14ac:dyDescent="0.25">
      <c r="A152" s="1" t="s">
        <v>807</v>
      </c>
      <c r="B152" s="1" t="s">
        <v>808</v>
      </c>
      <c r="C152" s="1">
        <v>60</v>
      </c>
      <c r="D152" s="1" t="s">
        <v>1114</v>
      </c>
      <c r="E152" s="6">
        <v>143734</v>
      </c>
      <c r="F152" s="6">
        <v>3797</v>
      </c>
      <c r="G152" s="6">
        <v>3444</v>
      </c>
      <c r="H152" s="1" t="s">
        <v>828</v>
      </c>
      <c r="I152" s="1">
        <v>16.809999999999999</v>
      </c>
      <c r="J152" s="1" t="s">
        <v>1115</v>
      </c>
      <c r="K152" s="1">
        <v>21.52</v>
      </c>
      <c r="L152" s="5">
        <f t="shared" si="4"/>
        <v>18.287999414784018</v>
      </c>
      <c r="M152" s="5">
        <f t="shared" si="5"/>
        <v>27.252628061582143</v>
      </c>
      <c r="N152" s="1" t="s">
        <v>1</v>
      </c>
      <c r="O152" s="1" t="s">
        <v>3</v>
      </c>
      <c r="P152" s="1" t="e">
        <f>INDEX(BROCK!$B$2:$B$71,MATCH(I152,BROCK!L$2:L$71,0),1)</f>
        <v>#N/A</v>
      </c>
    </row>
    <row r="153" spans="1:16" x14ac:dyDescent="0.25">
      <c r="A153" s="1" t="s">
        <v>807</v>
      </c>
      <c r="B153" s="1" t="s">
        <v>808</v>
      </c>
      <c r="C153" s="1">
        <v>60</v>
      </c>
      <c r="D153" s="1" t="s">
        <v>1116</v>
      </c>
      <c r="E153" s="6">
        <v>152465</v>
      </c>
      <c r="F153" s="6">
        <v>4027</v>
      </c>
      <c r="G153" s="6">
        <v>3654</v>
      </c>
      <c r="H153" s="1" t="s">
        <v>831</v>
      </c>
      <c r="I153" s="1">
        <v>17.93</v>
      </c>
      <c r="J153" s="1" t="s">
        <v>951</v>
      </c>
      <c r="K153" s="1">
        <v>22.65</v>
      </c>
      <c r="L153" s="5">
        <f t="shared" si="4"/>
        <v>18.287999414784018</v>
      </c>
      <c r="M153" s="5">
        <f t="shared" si="5"/>
        <v>27.302126644783925</v>
      </c>
      <c r="N153" s="1" t="s">
        <v>1</v>
      </c>
      <c r="O153" s="1" t="s">
        <v>3</v>
      </c>
      <c r="P153" s="1" t="e">
        <f>INDEX(BROCK!$B$2:$B$71,MATCH(I153,BROCK!L$2:L$71,0),1)</f>
        <v>#N/A</v>
      </c>
    </row>
    <row r="154" spans="1:16" x14ac:dyDescent="0.25">
      <c r="A154" s="1" t="s">
        <v>807</v>
      </c>
      <c r="B154" s="1" t="s">
        <v>808</v>
      </c>
      <c r="C154" s="1">
        <v>60</v>
      </c>
      <c r="D154" s="1" t="s">
        <v>1117</v>
      </c>
      <c r="E154" s="6">
        <v>169927</v>
      </c>
      <c r="F154" s="6">
        <v>4489</v>
      </c>
      <c r="G154" s="6">
        <v>4072</v>
      </c>
      <c r="H154" s="1" t="s">
        <v>851</v>
      </c>
      <c r="I154" s="1">
        <v>20.16</v>
      </c>
      <c r="J154" s="1" t="s">
        <v>1118</v>
      </c>
      <c r="K154" s="1">
        <v>24.87</v>
      </c>
      <c r="L154" s="5">
        <f t="shared" si="4"/>
        <v>18.287999414784018</v>
      </c>
      <c r="M154" s="5">
        <f t="shared" si="5"/>
        <v>27.252628061582143</v>
      </c>
      <c r="N154" s="1" t="s">
        <v>1</v>
      </c>
      <c r="O154" s="1" t="s">
        <v>3</v>
      </c>
      <c r="P154" s="1" t="e">
        <f>INDEX(BROCK!$B$2:$B$71,MATCH(I154,BROCK!L$2:L$71,0),1)</f>
        <v>#N/A</v>
      </c>
    </row>
    <row r="155" spans="1:16" x14ac:dyDescent="0.25">
      <c r="A155" s="1" t="s">
        <v>807</v>
      </c>
      <c r="B155" s="1" t="s">
        <v>808</v>
      </c>
      <c r="C155" s="1">
        <v>60</v>
      </c>
      <c r="D155" s="1" t="s">
        <v>1119</v>
      </c>
      <c r="E155" s="6">
        <v>178658</v>
      </c>
      <c r="F155" s="6">
        <v>4719</v>
      </c>
      <c r="G155" s="6">
        <v>4281</v>
      </c>
      <c r="H155" s="1" t="s">
        <v>854</v>
      </c>
      <c r="I155" s="1">
        <v>21.28</v>
      </c>
      <c r="J155" s="1" t="s">
        <v>955</v>
      </c>
      <c r="K155" s="1">
        <v>26</v>
      </c>
      <c r="L155" s="5">
        <f t="shared" si="4"/>
        <v>18.287999414784018</v>
      </c>
      <c r="M155" s="5">
        <f t="shared" si="5"/>
        <v>27.302126644783925</v>
      </c>
      <c r="N155" s="1" t="s">
        <v>1</v>
      </c>
      <c r="O155" s="1" t="s">
        <v>3</v>
      </c>
      <c r="P155" s="1" t="e">
        <f>INDEX(BROCK!$B$2:$B$71,MATCH(I155,BROCK!L$2:L$71,0),1)</f>
        <v>#N/A</v>
      </c>
    </row>
    <row r="156" spans="1:16" x14ac:dyDescent="0.25">
      <c r="A156" s="1" t="s">
        <v>807</v>
      </c>
      <c r="B156" s="1" t="s">
        <v>808</v>
      </c>
      <c r="C156" s="1">
        <v>60</v>
      </c>
      <c r="D156" s="1" t="s">
        <v>1120</v>
      </c>
      <c r="E156" s="6">
        <v>196120</v>
      </c>
      <c r="F156" s="6">
        <v>5181</v>
      </c>
      <c r="G156" s="6">
        <v>4700</v>
      </c>
      <c r="H156" s="1" t="s">
        <v>880</v>
      </c>
      <c r="I156" s="1">
        <v>23.52</v>
      </c>
      <c r="J156" s="1" t="s">
        <v>1121</v>
      </c>
      <c r="K156" s="1">
        <v>28.22</v>
      </c>
      <c r="L156" s="5">
        <f t="shared" si="4"/>
        <v>18.287999414784018</v>
      </c>
      <c r="M156" s="5">
        <f t="shared" si="5"/>
        <v>27.20308538593504</v>
      </c>
      <c r="N156" s="1" t="s">
        <v>1</v>
      </c>
      <c r="O156" s="1" t="s">
        <v>3</v>
      </c>
      <c r="P156" s="1" t="e">
        <f>INDEX(BROCK!$B$2:$B$71,MATCH(I156,BROCK!L$2:L$71,0),1)</f>
        <v>#N/A</v>
      </c>
    </row>
    <row r="157" spans="1:16" x14ac:dyDescent="0.25">
      <c r="A157" s="1" t="s">
        <v>807</v>
      </c>
      <c r="B157" s="1" t="s">
        <v>808</v>
      </c>
      <c r="C157" s="1">
        <v>60</v>
      </c>
      <c r="D157" s="1" t="s">
        <v>1122</v>
      </c>
      <c r="E157" s="6">
        <v>204851</v>
      </c>
      <c r="F157" s="6">
        <v>5411</v>
      </c>
      <c r="G157" s="6">
        <v>4909</v>
      </c>
      <c r="H157" s="1" t="s">
        <v>883</v>
      </c>
      <c r="I157" s="1">
        <v>24.63</v>
      </c>
      <c r="J157" s="1" t="s">
        <v>961</v>
      </c>
      <c r="K157" s="1">
        <v>29.35</v>
      </c>
      <c r="L157" s="5">
        <f t="shared" si="4"/>
        <v>18.287999414784018</v>
      </c>
      <c r="M157" s="5">
        <f t="shared" si="5"/>
        <v>27.302126644783947</v>
      </c>
      <c r="N157" s="1" t="s">
        <v>1</v>
      </c>
      <c r="O157" s="1" t="s">
        <v>3</v>
      </c>
      <c r="P157" s="1" t="e">
        <f>INDEX(BROCK!$B$2:$B$71,MATCH(I157,BROCK!L$2:L$71,0),1)</f>
        <v>#N/A</v>
      </c>
    </row>
    <row r="158" spans="1:16" x14ac:dyDescent="0.25">
      <c r="A158" s="1" t="s">
        <v>807</v>
      </c>
      <c r="B158" s="1" t="s">
        <v>808</v>
      </c>
      <c r="C158" s="1">
        <v>60</v>
      </c>
      <c r="D158" s="1" t="s">
        <v>1123</v>
      </c>
      <c r="E158" s="6">
        <v>213582</v>
      </c>
      <c r="F158" s="6">
        <v>5642</v>
      </c>
      <c r="G158" s="6">
        <v>5118</v>
      </c>
      <c r="H158" s="1" t="s">
        <v>910</v>
      </c>
      <c r="I158" s="1">
        <v>25.75</v>
      </c>
      <c r="J158" s="1" t="s">
        <v>1124</v>
      </c>
      <c r="K158" s="1">
        <v>30.45</v>
      </c>
      <c r="L158" s="5">
        <f t="shared" si="4"/>
        <v>18.287999414784018</v>
      </c>
      <c r="M158" s="5">
        <f t="shared" si="5"/>
        <v>27.20308538593504</v>
      </c>
      <c r="N158" s="1" t="s">
        <v>1</v>
      </c>
      <c r="O158" s="1" t="s">
        <v>3</v>
      </c>
      <c r="P158" s="1" t="e">
        <f>INDEX(BROCK!$B$2:$B$71,MATCH(I158,BROCK!L$2:L$71,0),1)</f>
        <v>#N/A</v>
      </c>
    </row>
    <row r="159" spans="1:16" x14ac:dyDescent="0.25">
      <c r="A159" s="1" t="s">
        <v>807</v>
      </c>
      <c r="B159" s="1" t="s">
        <v>808</v>
      </c>
      <c r="C159" s="1">
        <v>60</v>
      </c>
      <c r="D159" s="1" t="s">
        <v>1125</v>
      </c>
      <c r="E159" s="6">
        <v>222313</v>
      </c>
      <c r="F159" s="6">
        <v>5872</v>
      </c>
      <c r="G159" s="6">
        <v>5327</v>
      </c>
      <c r="H159" s="1" t="s">
        <v>913</v>
      </c>
      <c r="I159" s="1">
        <v>26.87</v>
      </c>
      <c r="J159" s="1" t="s">
        <v>1126</v>
      </c>
      <c r="K159" s="1">
        <v>31.58</v>
      </c>
      <c r="L159" s="5">
        <f t="shared" si="4"/>
        <v>18.287999414784018</v>
      </c>
      <c r="M159" s="5">
        <f t="shared" si="5"/>
        <v>27.252628061582126</v>
      </c>
      <c r="N159" s="1" t="s">
        <v>1</v>
      </c>
      <c r="O159" s="1" t="s">
        <v>3</v>
      </c>
      <c r="P159" s="1" t="e">
        <f>INDEX(BROCK!$B$2:$B$71,MATCH(I159,BROCK!L$2:L$71,0),1)</f>
        <v>#N/A</v>
      </c>
    </row>
    <row r="160" spans="1:16" x14ac:dyDescent="0.25">
      <c r="A160" s="1" t="s">
        <v>807</v>
      </c>
      <c r="B160" s="1" t="s">
        <v>808</v>
      </c>
      <c r="C160" s="1">
        <v>60</v>
      </c>
      <c r="D160" s="1" t="s">
        <v>1127</v>
      </c>
      <c r="E160" s="6">
        <v>231044</v>
      </c>
      <c r="F160" s="6">
        <v>6103</v>
      </c>
      <c r="G160" s="6">
        <v>5537</v>
      </c>
      <c r="H160" s="1" t="s">
        <v>931</v>
      </c>
      <c r="I160" s="1">
        <v>27.99</v>
      </c>
      <c r="J160" s="1" t="s">
        <v>1128</v>
      </c>
      <c r="K160" s="1">
        <v>32.71</v>
      </c>
      <c r="L160" s="5">
        <f t="shared" si="4"/>
        <v>18.287999414784018</v>
      </c>
      <c r="M160" s="5">
        <f t="shared" si="5"/>
        <v>27.302126644783947</v>
      </c>
      <c r="N160" s="1" t="s">
        <v>1</v>
      </c>
      <c r="O160" s="1" t="s">
        <v>3</v>
      </c>
      <c r="P160" s="1" t="e">
        <f>INDEX(BROCK!$B$2:$B$71,MATCH(I160,BROCK!L$2:L$71,0),1)</f>
        <v>#N/A</v>
      </c>
    </row>
    <row r="161" spans="1:16" x14ac:dyDescent="0.25">
      <c r="A161" s="1" t="s">
        <v>807</v>
      </c>
      <c r="B161" s="1" t="s">
        <v>808</v>
      </c>
      <c r="C161" s="1">
        <v>72</v>
      </c>
      <c r="D161" s="1" t="s">
        <v>1129</v>
      </c>
      <c r="E161" s="6">
        <v>122611</v>
      </c>
      <c r="F161" s="6">
        <v>3239</v>
      </c>
      <c r="G161" s="6">
        <v>2938</v>
      </c>
      <c r="H161" s="1" t="s">
        <v>813</v>
      </c>
      <c r="I161" s="1">
        <v>8.99</v>
      </c>
      <c r="J161" s="1" t="s">
        <v>1130</v>
      </c>
      <c r="K161" s="1">
        <v>14.75</v>
      </c>
      <c r="L161" s="5">
        <f t="shared" si="4"/>
        <v>21.945599297740824</v>
      </c>
      <c r="M161" s="5">
        <f t="shared" si="5"/>
        <v>27.696526248829322</v>
      </c>
      <c r="N161" s="1" t="s">
        <v>1</v>
      </c>
      <c r="O161" s="1" t="s">
        <v>3</v>
      </c>
      <c r="P161" s="1">
        <f>INDEX(BROCK!$B$2:$B$71,MATCH(I161,BROCK!L$2:L$71,0),1)</f>
        <v>8</v>
      </c>
    </row>
    <row r="162" spans="1:16" x14ac:dyDescent="0.25">
      <c r="A162" s="1" t="s">
        <v>807</v>
      </c>
      <c r="B162" s="1" t="s">
        <v>808</v>
      </c>
      <c r="C162" s="1">
        <v>72</v>
      </c>
      <c r="D162" s="1" t="s">
        <v>1131</v>
      </c>
      <c r="E162" s="6">
        <v>147759</v>
      </c>
      <c r="F162" s="6">
        <v>3903</v>
      </c>
      <c r="G162" s="6">
        <v>3541</v>
      </c>
      <c r="H162" s="1" t="s">
        <v>917</v>
      </c>
      <c r="I162" s="1">
        <v>11.22</v>
      </c>
      <c r="J162" s="1" t="s">
        <v>1132</v>
      </c>
      <c r="K162" s="1">
        <v>16.98</v>
      </c>
      <c r="L162" s="5">
        <f t="shared" si="4"/>
        <v>21.945599297740824</v>
      </c>
      <c r="M162" s="5">
        <f t="shared" si="5"/>
        <v>27.696526248829322</v>
      </c>
      <c r="N162" s="1" t="s">
        <v>1</v>
      </c>
      <c r="O162" s="1" t="s">
        <v>3</v>
      </c>
      <c r="P162" s="1">
        <f>INDEX(BROCK!$B$2:$B$71,MATCH(I162,BROCK!L$2:L$71,0),1)</f>
        <v>10</v>
      </c>
    </row>
    <row r="163" spans="1:16" x14ac:dyDescent="0.25">
      <c r="A163" s="1" t="s">
        <v>807</v>
      </c>
      <c r="B163" s="1" t="s">
        <v>808</v>
      </c>
      <c r="C163" s="1">
        <v>72</v>
      </c>
      <c r="D163" s="1" t="s">
        <v>1133</v>
      </c>
      <c r="E163" s="6">
        <v>160334</v>
      </c>
      <c r="F163" s="6">
        <v>4235</v>
      </c>
      <c r="G163" s="6">
        <v>3842</v>
      </c>
      <c r="H163" s="1" t="s">
        <v>819</v>
      </c>
      <c r="I163" s="1">
        <v>12.34</v>
      </c>
      <c r="J163" s="1" t="s">
        <v>1134</v>
      </c>
      <c r="K163" s="1">
        <v>18.11</v>
      </c>
      <c r="L163" s="5">
        <f t="shared" si="4"/>
        <v>21.945599297740824</v>
      </c>
      <c r="M163" s="5">
        <f t="shared" si="5"/>
        <v>27.737446914092171</v>
      </c>
      <c r="N163" s="1" t="s">
        <v>1</v>
      </c>
      <c r="O163" s="1" t="s">
        <v>3</v>
      </c>
      <c r="P163" s="1" t="e">
        <f>INDEX(BROCK!$B$2:$B$71,MATCH(I163,BROCK!L$2:L$71,0),1)</f>
        <v>#N/A</v>
      </c>
    </row>
    <row r="164" spans="1:16" x14ac:dyDescent="0.25">
      <c r="A164" s="1" t="s">
        <v>807</v>
      </c>
      <c r="B164" s="1" t="s">
        <v>808</v>
      </c>
      <c r="C164" s="1">
        <v>72</v>
      </c>
      <c r="D164" s="1" t="s">
        <v>1135</v>
      </c>
      <c r="E164" s="6">
        <v>185482</v>
      </c>
      <c r="F164" s="6">
        <v>4900</v>
      </c>
      <c r="G164" s="6">
        <v>4445</v>
      </c>
      <c r="H164" s="1" t="s">
        <v>920</v>
      </c>
      <c r="I164" s="1">
        <v>14.58</v>
      </c>
      <c r="J164" s="1" t="s">
        <v>1136</v>
      </c>
      <c r="K164" s="1">
        <v>20.329999999999998</v>
      </c>
      <c r="L164" s="5">
        <f t="shared" si="4"/>
        <v>21.945599297740824</v>
      </c>
      <c r="M164" s="5">
        <f t="shared" si="5"/>
        <v>27.655574877551476</v>
      </c>
      <c r="N164" s="1" t="s">
        <v>1</v>
      </c>
      <c r="O164" s="1" t="s">
        <v>3</v>
      </c>
      <c r="P164" s="1" t="e">
        <f>INDEX(BROCK!$B$2:$B$71,MATCH(I164,BROCK!L$2:L$71,0),1)</f>
        <v>#N/A</v>
      </c>
    </row>
    <row r="165" spans="1:16" x14ac:dyDescent="0.25">
      <c r="A165" s="1" t="s">
        <v>807</v>
      </c>
      <c r="B165" s="1" t="s">
        <v>808</v>
      </c>
      <c r="C165" s="1">
        <v>72</v>
      </c>
      <c r="D165" s="1" t="s">
        <v>1137</v>
      </c>
      <c r="E165" s="6">
        <v>198056</v>
      </c>
      <c r="F165" s="6">
        <v>5232</v>
      </c>
      <c r="G165" s="6">
        <v>4746</v>
      </c>
      <c r="H165" s="1" t="s">
        <v>825</v>
      </c>
      <c r="I165" s="1">
        <v>15.69</v>
      </c>
      <c r="J165" s="1" t="s">
        <v>1138</v>
      </c>
      <c r="K165" s="1">
        <v>21.46</v>
      </c>
      <c r="L165" s="5">
        <f t="shared" si="4"/>
        <v>21.945599297740824</v>
      </c>
      <c r="M165" s="5">
        <f t="shared" si="5"/>
        <v>27.737446914092178</v>
      </c>
      <c r="N165" s="1" t="s">
        <v>1</v>
      </c>
      <c r="O165" s="1" t="s">
        <v>3</v>
      </c>
      <c r="P165" s="1" t="e">
        <f>INDEX(BROCK!$B$2:$B$71,MATCH(I165,BROCK!L$2:L$71,0),1)</f>
        <v>#N/A</v>
      </c>
    </row>
    <row r="166" spans="1:16" x14ac:dyDescent="0.25">
      <c r="A166" s="1" t="s">
        <v>807</v>
      </c>
      <c r="B166" s="1" t="s">
        <v>808</v>
      </c>
      <c r="C166" s="1">
        <v>72</v>
      </c>
      <c r="D166" s="1" t="s">
        <v>1139</v>
      </c>
      <c r="E166" s="6">
        <v>223205</v>
      </c>
      <c r="F166" s="6">
        <v>5896</v>
      </c>
      <c r="G166" s="6">
        <v>5349</v>
      </c>
      <c r="H166" s="1" t="s">
        <v>831</v>
      </c>
      <c r="I166" s="1">
        <v>17.93</v>
      </c>
      <c r="J166" s="1" t="s">
        <v>1140</v>
      </c>
      <c r="K166" s="1">
        <v>23.68</v>
      </c>
      <c r="L166" s="5">
        <f t="shared" si="4"/>
        <v>21.945599297740824</v>
      </c>
      <c r="M166" s="5">
        <f t="shared" si="5"/>
        <v>27.65557487755148</v>
      </c>
      <c r="N166" s="1" t="s">
        <v>1</v>
      </c>
      <c r="O166" s="1" t="s">
        <v>3</v>
      </c>
      <c r="P166" s="1" t="e">
        <f>INDEX(BROCK!$B$2:$B$71,MATCH(I166,BROCK!L$2:L$71,0),1)</f>
        <v>#N/A</v>
      </c>
    </row>
    <row r="167" spans="1:16" x14ac:dyDescent="0.25">
      <c r="A167" s="1" t="s">
        <v>807</v>
      </c>
      <c r="B167" s="1" t="s">
        <v>808</v>
      </c>
      <c r="C167" s="1">
        <v>72</v>
      </c>
      <c r="D167" s="1" t="s">
        <v>1141</v>
      </c>
      <c r="E167" s="6">
        <v>235779</v>
      </c>
      <c r="F167" s="6">
        <v>6228</v>
      </c>
      <c r="G167" s="6">
        <v>5650</v>
      </c>
      <c r="H167" s="1" t="s">
        <v>848</v>
      </c>
      <c r="I167" s="1">
        <v>19.05</v>
      </c>
      <c r="J167" s="1" t="s">
        <v>1142</v>
      </c>
      <c r="K167" s="1">
        <v>24.81</v>
      </c>
      <c r="L167" s="5">
        <f t="shared" si="4"/>
        <v>21.945599297740824</v>
      </c>
      <c r="M167" s="5">
        <f t="shared" si="5"/>
        <v>27.696526248829318</v>
      </c>
      <c r="N167" s="1" t="s">
        <v>1</v>
      </c>
      <c r="O167" s="1" t="s">
        <v>3</v>
      </c>
      <c r="P167" s="1" t="e">
        <f>INDEX(BROCK!$B$2:$B$71,MATCH(I167,BROCK!L$2:L$71,0),1)</f>
        <v>#N/A</v>
      </c>
    </row>
    <row r="168" spans="1:16" x14ac:dyDescent="0.25">
      <c r="A168" s="1" t="s">
        <v>807</v>
      </c>
      <c r="B168" s="1" t="s">
        <v>808</v>
      </c>
      <c r="C168" s="1">
        <v>72</v>
      </c>
      <c r="D168" s="1" t="s">
        <v>1143</v>
      </c>
      <c r="E168" s="6">
        <v>260927</v>
      </c>
      <c r="F168" s="6">
        <v>6892</v>
      </c>
      <c r="G168" s="6">
        <v>6253</v>
      </c>
      <c r="H168" s="1" t="s">
        <v>854</v>
      </c>
      <c r="I168" s="1">
        <v>21.28</v>
      </c>
      <c r="J168" s="1" t="s">
        <v>1144</v>
      </c>
      <c r="K168" s="1">
        <v>27.04</v>
      </c>
      <c r="L168" s="5">
        <f t="shared" si="4"/>
        <v>21.945599297740824</v>
      </c>
      <c r="M168" s="5">
        <f t="shared" si="5"/>
        <v>27.696526248829318</v>
      </c>
      <c r="N168" s="1" t="s">
        <v>1</v>
      </c>
      <c r="O168" s="1" t="s">
        <v>3</v>
      </c>
      <c r="P168" s="1" t="e">
        <f>INDEX(BROCK!$B$2:$B$71,MATCH(I168,BROCK!L$2:L$71,0),1)</f>
        <v>#N/A</v>
      </c>
    </row>
    <row r="169" spans="1:16" x14ac:dyDescent="0.25">
      <c r="A169" s="1" t="s">
        <v>807</v>
      </c>
      <c r="B169" s="1" t="s">
        <v>808</v>
      </c>
      <c r="C169" s="1">
        <v>72</v>
      </c>
      <c r="D169" s="1" t="s">
        <v>1145</v>
      </c>
      <c r="E169" s="6">
        <v>273501</v>
      </c>
      <c r="F169" s="6">
        <v>7225</v>
      </c>
      <c r="G169" s="6">
        <v>6554</v>
      </c>
      <c r="H169" s="1" t="s">
        <v>877</v>
      </c>
      <c r="I169" s="1">
        <v>22.4</v>
      </c>
      <c r="J169" s="1" t="s">
        <v>1146</v>
      </c>
      <c r="K169" s="1">
        <v>28.16</v>
      </c>
      <c r="L169" s="5">
        <f t="shared" si="4"/>
        <v>21.945599297740824</v>
      </c>
      <c r="M169" s="5">
        <f t="shared" si="5"/>
        <v>27.696526248829333</v>
      </c>
      <c r="N169" s="1" t="s">
        <v>1</v>
      </c>
      <c r="O169" s="1" t="s">
        <v>3</v>
      </c>
      <c r="P169" s="1" t="e">
        <f>INDEX(BROCK!$B$2:$B$71,MATCH(I169,BROCK!L$2:L$71,0),1)</f>
        <v>#N/A</v>
      </c>
    </row>
    <row r="170" spans="1:16" x14ac:dyDescent="0.25">
      <c r="A170" s="1" t="s">
        <v>807</v>
      </c>
      <c r="B170" s="1" t="s">
        <v>808</v>
      </c>
      <c r="C170" s="1">
        <v>72</v>
      </c>
      <c r="D170" s="1" t="s">
        <v>1147</v>
      </c>
      <c r="E170" s="6">
        <v>286075</v>
      </c>
      <c r="F170" s="6">
        <v>7557</v>
      </c>
      <c r="G170" s="6">
        <v>6855</v>
      </c>
      <c r="H170" s="1" t="s">
        <v>880</v>
      </c>
      <c r="I170" s="1">
        <v>23.52</v>
      </c>
      <c r="J170" s="1" t="s">
        <v>1148</v>
      </c>
      <c r="K170" s="1">
        <v>29.29</v>
      </c>
      <c r="L170" s="5">
        <f t="shared" si="4"/>
        <v>21.945599297740824</v>
      </c>
      <c r="M170" s="5">
        <f t="shared" si="5"/>
        <v>27.737446914092171</v>
      </c>
      <c r="N170" s="1" t="s">
        <v>1</v>
      </c>
      <c r="O170" s="1" t="s">
        <v>3</v>
      </c>
      <c r="P170" s="1" t="e">
        <f>INDEX(BROCK!$B$2:$B$71,MATCH(I170,BROCK!L$2:L$71,0),1)</f>
        <v>#N/A</v>
      </c>
    </row>
    <row r="171" spans="1:16" x14ac:dyDescent="0.25">
      <c r="A171" s="1" t="s">
        <v>807</v>
      </c>
      <c r="B171" s="1" t="s">
        <v>808</v>
      </c>
      <c r="C171" s="1">
        <v>72</v>
      </c>
      <c r="D171" s="1" t="s">
        <v>1149</v>
      </c>
      <c r="E171" s="6">
        <v>298650</v>
      </c>
      <c r="F171" s="6">
        <v>7889</v>
      </c>
      <c r="G171" s="6">
        <v>7157</v>
      </c>
      <c r="H171" s="1" t="s">
        <v>883</v>
      </c>
      <c r="I171" s="1">
        <v>24.63</v>
      </c>
      <c r="J171" s="1" t="s">
        <v>1150</v>
      </c>
      <c r="K171" s="1">
        <v>30.39</v>
      </c>
      <c r="L171" s="5">
        <f t="shared" si="4"/>
        <v>21.945599297740824</v>
      </c>
      <c r="M171" s="5">
        <f t="shared" si="5"/>
        <v>27.696526248829333</v>
      </c>
      <c r="N171" s="1" t="s">
        <v>1</v>
      </c>
      <c r="O171" s="1" t="s">
        <v>3</v>
      </c>
      <c r="P171" s="1" t="e">
        <f>INDEX(BROCK!$B$2:$B$71,MATCH(I171,BROCK!L$2:L$71,0),1)</f>
        <v>#N/A</v>
      </c>
    </row>
    <row r="172" spans="1:16" x14ac:dyDescent="0.25">
      <c r="A172" s="1" t="s">
        <v>807</v>
      </c>
      <c r="B172" s="1" t="s">
        <v>808</v>
      </c>
      <c r="C172" s="1">
        <v>72</v>
      </c>
      <c r="D172" s="1" t="s">
        <v>1151</v>
      </c>
      <c r="E172" s="6">
        <v>311224</v>
      </c>
      <c r="F172" s="6">
        <v>8221</v>
      </c>
      <c r="G172" s="6">
        <v>7458</v>
      </c>
      <c r="H172" s="1" t="s">
        <v>910</v>
      </c>
      <c r="I172" s="1">
        <v>25.75</v>
      </c>
      <c r="J172" s="1" t="s">
        <v>1152</v>
      </c>
      <c r="K172" s="1">
        <v>31.52</v>
      </c>
      <c r="L172" s="5">
        <f t="shared" si="4"/>
        <v>21.945599297740824</v>
      </c>
      <c r="M172" s="5">
        <f t="shared" si="5"/>
        <v>27.737446914092171</v>
      </c>
      <c r="N172" s="1" t="s">
        <v>1</v>
      </c>
      <c r="O172" s="1" t="s">
        <v>3</v>
      </c>
      <c r="P172" s="1" t="e">
        <f>INDEX(BROCK!$B$2:$B$71,MATCH(I172,BROCK!L$2:L$71,0),1)</f>
        <v>#N/A</v>
      </c>
    </row>
    <row r="173" spans="1:16" x14ac:dyDescent="0.25">
      <c r="A173" s="1" t="s">
        <v>807</v>
      </c>
      <c r="B173" s="1" t="s">
        <v>808</v>
      </c>
      <c r="C173" s="1">
        <v>72</v>
      </c>
      <c r="D173" s="1" t="s">
        <v>1153</v>
      </c>
      <c r="E173" s="6">
        <v>323798</v>
      </c>
      <c r="F173" s="6">
        <v>8553</v>
      </c>
      <c r="G173" s="6">
        <v>7759</v>
      </c>
      <c r="H173" s="1" t="s">
        <v>913</v>
      </c>
      <c r="I173" s="1">
        <v>26.87</v>
      </c>
      <c r="J173" s="1" t="s">
        <v>1154</v>
      </c>
      <c r="K173" s="1">
        <v>32.64</v>
      </c>
      <c r="L173" s="5">
        <f t="shared" si="4"/>
        <v>21.945599297740824</v>
      </c>
      <c r="M173" s="5">
        <f t="shared" si="5"/>
        <v>27.737446914092171</v>
      </c>
      <c r="N173" s="1" t="s">
        <v>1</v>
      </c>
      <c r="O173" s="1" t="s">
        <v>3</v>
      </c>
      <c r="P173" s="1" t="e">
        <f>INDEX(BROCK!$B$2:$B$71,MATCH(I173,BROCK!L$2:L$71,0),1)</f>
        <v>#N/A</v>
      </c>
    </row>
    <row r="174" spans="1:16" x14ac:dyDescent="0.25">
      <c r="A174" s="1" t="s">
        <v>807</v>
      </c>
      <c r="B174" s="1" t="s">
        <v>808</v>
      </c>
      <c r="C174" s="1">
        <v>75</v>
      </c>
      <c r="D174" s="1" t="s">
        <v>1155</v>
      </c>
      <c r="E174" s="6">
        <v>134029</v>
      </c>
      <c r="F174" s="6">
        <v>3540</v>
      </c>
      <c r="G174" s="6">
        <v>3212</v>
      </c>
      <c r="H174" s="1" t="s">
        <v>813</v>
      </c>
      <c r="I174" s="1">
        <v>8.99</v>
      </c>
      <c r="J174" s="1" t="s">
        <v>1109</v>
      </c>
      <c r="K174" s="1">
        <v>14.81</v>
      </c>
      <c r="L174" s="5">
        <f t="shared" si="4"/>
        <v>22.859999268480024</v>
      </c>
      <c r="M174" s="5">
        <f t="shared" si="5"/>
        <v>26.984574187397929</v>
      </c>
      <c r="N174" s="1" t="s">
        <v>1</v>
      </c>
      <c r="O174" s="1" t="s">
        <v>3</v>
      </c>
      <c r="P174" s="1">
        <f>INDEX(BROCK!$B$2:$B$71,MATCH(I174,BROCK!L$2:L$71,0),1)</f>
        <v>8</v>
      </c>
    </row>
    <row r="175" spans="1:16" x14ac:dyDescent="0.25">
      <c r="A175" s="1" t="s">
        <v>807</v>
      </c>
      <c r="B175" s="1" t="s">
        <v>808</v>
      </c>
      <c r="C175" s="1">
        <v>75</v>
      </c>
      <c r="D175" s="1" t="s">
        <v>1156</v>
      </c>
      <c r="E175" s="6">
        <v>161317</v>
      </c>
      <c r="F175" s="6">
        <v>4261</v>
      </c>
      <c r="G175" s="6">
        <v>3866</v>
      </c>
      <c r="H175" s="1" t="s">
        <v>917</v>
      </c>
      <c r="I175" s="1">
        <v>11.22</v>
      </c>
      <c r="J175" s="1" t="s">
        <v>1157</v>
      </c>
      <c r="K175" s="1">
        <v>17.04</v>
      </c>
      <c r="L175" s="5">
        <f t="shared" si="4"/>
        <v>22.859999268480024</v>
      </c>
      <c r="M175" s="5">
        <f t="shared" si="5"/>
        <v>26.984574187397918</v>
      </c>
      <c r="N175" s="1" t="s">
        <v>1</v>
      </c>
      <c r="O175" s="1" t="s">
        <v>3</v>
      </c>
      <c r="P175" s="1">
        <f>INDEX(BROCK!$B$2:$B$71,MATCH(I175,BROCK!L$2:L$71,0),1)</f>
        <v>10</v>
      </c>
    </row>
    <row r="176" spans="1:16" x14ac:dyDescent="0.25">
      <c r="A176" s="1" t="s">
        <v>807</v>
      </c>
      <c r="B176" s="1" t="s">
        <v>808</v>
      </c>
      <c r="C176" s="1">
        <v>75</v>
      </c>
      <c r="D176" s="1" t="s">
        <v>1158</v>
      </c>
      <c r="E176" s="6">
        <v>174962</v>
      </c>
      <c r="F176" s="6">
        <v>4622</v>
      </c>
      <c r="G176" s="6">
        <v>4193</v>
      </c>
      <c r="H176" s="1" t="s">
        <v>819</v>
      </c>
      <c r="I176" s="1">
        <v>12.34</v>
      </c>
      <c r="J176" s="1" t="s">
        <v>1112</v>
      </c>
      <c r="K176" s="1">
        <v>18.170000000000002</v>
      </c>
      <c r="L176" s="5">
        <f t="shared" si="4"/>
        <v>22.859999268480024</v>
      </c>
      <c r="M176" s="5">
        <f t="shared" si="5"/>
        <v>27.024366906657747</v>
      </c>
      <c r="N176" s="1" t="s">
        <v>1</v>
      </c>
      <c r="O176" s="1" t="s">
        <v>3</v>
      </c>
      <c r="P176" s="1" t="e">
        <f>INDEX(BROCK!$B$2:$B$71,MATCH(I176,BROCK!L$2:L$71,0),1)</f>
        <v>#N/A</v>
      </c>
    </row>
    <row r="177" spans="1:16" x14ac:dyDescent="0.25">
      <c r="A177" s="1" t="s">
        <v>807</v>
      </c>
      <c r="B177" s="1" t="s">
        <v>808</v>
      </c>
      <c r="C177" s="1">
        <v>75</v>
      </c>
      <c r="D177" s="1" t="s">
        <v>1159</v>
      </c>
      <c r="E177" s="6">
        <v>202250</v>
      </c>
      <c r="F177" s="6">
        <v>5343</v>
      </c>
      <c r="G177" s="6">
        <v>4847</v>
      </c>
      <c r="H177" s="1" t="s">
        <v>920</v>
      </c>
      <c r="I177" s="1">
        <v>14.58</v>
      </c>
      <c r="J177" s="1" t="s">
        <v>1160</v>
      </c>
      <c r="K177" s="1">
        <v>20.39</v>
      </c>
      <c r="L177" s="5">
        <f t="shared" si="4"/>
        <v>22.859999268480024</v>
      </c>
      <c r="M177" s="5">
        <f t="shared" si="5"/>
        <v>26.944753303863429</v>
      </c>
      <c r="N177" s="1" t="s">
        <v>1</v>
      </c>
      <c r="O177" s="1" t="s">
        <v>3</v>
      </c>
      <c r="P177" s="1" t="e">
        <f>INDEX(BROCK!$B$2:$B$71,MATCH(I177,BROCK!L$2:L$71,0),1)</f>
        <v>#N/A</v>
      </c>
    </row>
    <row r="178" spans="1:16" x14ac:dyDescent="0.25">
      <c r="A178" s="1" t="s">
        <v>807</v>
      </c>
      <c r="B178" s="1" t="s">
        <v>808</v>
      </c>
      <c r="C178" s="1">
        <v>75</v>
      </c>
      <c r="D178" s="1" t="s">
        <v>1161</v>
      </c>
      <c r="E178" s="6">
        <v>215894</v>
      </c>
      <c r="F178" s="6">
        <v>5703</v>
      </c>
      <c r="G178" s="6">
        <v>5174</v>
      </c>
      <c r="H178" s="1" t="s">
        <v>825</v>
      </c>
      <c r="I178" s="1">
        <v>15.69</v>
      </c>
      <c r="J178" s="1" t="s">
        <v>1115</v>
      </c>
      <c r="K178" s="1">
        <v>21.52</v>
      </c>
      <c r="L178" s="5">
        <f t="shared" si="4"/>
        <v>22.859999268480024</v>
      </c>
      <c r="M178" s="5">
        <f t="shared" si="5"/>
        <v>27.02436690665774</v>
      </c>
      <c r="N178" s="1" t="s">
        <v>1</v>
      </c>
      <c r="O178" s="1" t="s">
        <v>3</v>
      </c>
      <c r="P178" s="1" t="e">
        <f>INDEX(BROCK!$B$2:$B$71,MATCH(I178,BROCK!L$2:L$71,0),1)</f>
        <v>#N/A</v>
      </c>
    </row>
    <row r="179" spans="1:16" x14ac:dyDescent="0.25">
      <c r="A179" s="1" t="s">
        <v>807</v>
      </c>
      <c r="B179" s="1" t="s">
        <v>808</v>
      </c>
      <c r="C179" s="1">
        <v>75</v>
      </c>
      <c r="D179" s="1" t="s">
        <v>1162</v>
      </c>
      <c r="E179" s="6">
        <v>243183</v>
      </c>
      <c r="F179" s="6">
        <v>6424</v>
      </c>
      <c r="G179" s="6">
        <v>5828</v>
      </c>
      <c r="H179" s="1" t="s">
        <v>831</v>
      </c>
      <c r="I179" s="1">
        <v>17.93</v>
      </c>
      <c r="J179" s="1" t="s">
        <v>1163</v>
      </c>
      <c r="K179" s="1">
        <v>23.74</v>
      </c>
      <c r="L179" s="5">
        <f t="shared" si="4"/>
        <v>22.859999268480024</v>
      </c>
      <c r="M179" s="5">
        <f t="shared" si="5"/>
        <v>26.944753303863418</v>
      </c>
      <c r="N179" s="1" t="s">
        <v>1</v>
      </c>
      <c r="O179" s="1" t="s">
        <v>3</v>
      </c>
      <c r="P179" s="1" t="e">
        <f>INDEX(BROCK!$B$2:$B$71,MATCH(I179,BROCK!L$2:L$71,0),1)</f>
        <v>#N/A</v>
      </c>
    </row>
    <row r="180" spans="1:16" x14ac:dyDescent="0.25">
      <c r="A180" s="1" t="s">
        <v>807</v>
      </c>
      <c r="B180" s="1" t="s">
        <v>808</v>
      </c>
      <c r="C180" s="1">
        <v>75</v>
      </c>
      <c r="D180" s="1" t="s">
        <v>1164</v>
      </c>
      <c r="E180" s="6">
        <v>256827</v>
      </c>
      <c r="F180" s="6">
        <v>6784</v>
      </c>
      <c r="G180" s="6">
        <v>6155</v>
      </c>
      <c r="H180" s="1" t="s">
        <v>848</v>
      </c>
      <c r="I180" s="1">
        <v>19.05</v>
      </c>
      <c r="J180" s="1" t="s">
        <v>1118</v>
      </c>
      <c r="K180" s="1">
        <v>24.87</v>
      </c>
      <c r="L180" s="5">
        <f t="shared" si="4"/>
        <v>22.859999268480024</v>
      </c>
      <c r="M180" s="5">
        <f t="shared" si="5"/>
        <v>26.984574187397929</v>
      </c>
      <c r="N180" s="1" t="s">
        <v>1</v>
      </c>
      <c r="O180" s="1" t="s">
        <v>3</v>
      </c>
      <c r="P180" s="1" t="e">
        <f>INDEX(BROCK!$B$2:$B$71,MATCH(I180,BROCK!L$2:L$71,0),1)</f>
        <v>#N/A</v>
      </c>
    </row>
    <row r="181" spans="1:16" x14ac:dyDescent="0.25">
      <c r="A181" s="1" t="s">
        <v>807</v>
      </c>
      <c r="B181" s="1" t="s">
        <v>808</v>
      </c>
      <c r="C181" s="1">
        <v>75</v>
      </c>
      <c r="D181" s="1" t="s">
        <v>1165</v>
      </c>
      <c r="E181" s="6">
        <v>284115</v>
      </c>
      <c r="F181" s="6">
        <v>7505</v>
      </c>
      <c r="G181" s="6">
        <v>6808</v>
      </c>
      <c r="H181" s="1" t="s">
        <v>854</v>
      </c>
      <c r="I181" s="1">
        <v>21.28</v>
      </c>
      <c r="J181" s="1" t="s">
        <v>1166</v>
      </c>
      <c r="K181" s="1">
        <v>27.1</v>
      </c>
      <c r="L181" s="5">
        <f t="shared" si="4"/>
        <v>22.859999268480024</v>
      </c>
      <c r="M181" s="5">
        <f t="shared" si="5"/>
        <v>26.984574187397929</v>
      </c>
      <c r="N181" s="1" t="s">
        <v>1</v>
      </c>
      <c r="O181" s="1" t="s">
        <v>3</v>
      </c>
      <c r="P181" s="1" t="e">
        <f>INDEX(BROCK!$B$2:$B$71,MATCH(I181,BROCK!L$2:L$71,0),1)</f>
        <v>#N/A</v>
      </c>
    </row>
    <row r="182" spans="1:16" x14ac:dyDescent="0.25">
      <c r="A182" s="1" t="s">
        <v>807</v>
      </c>
      <c r="B182" s="1" t="s">
        <v>808</v>
      </c>
      <c r="C182" s="1">
        <v>75</v>
      </c>
      <c r="D182" s="1" t="s">
        <v>1167</v>
      </c>
      <c r="E182" s="6">
        <v>297759</v>
      </c>
      <c r="F182" s="6">
        <v>7865</v>
      </c>
      <c r="G182" s="6">
        <v>7135</v>
      </c>
      <c r="H182" s="1" t="s">
        <v>877</v>
      </c>
      <c r="I182" s="1">
        <v>22.4</v>
      </c>
      <c r="J182" s="1" t="s">
        <v>1121</v>
      </c>
      <c r="K182" s="1">
        <v>28.22</v>
      </c>
      <c r="L182" s="5">
        <f t="shared" si="4"/>
        <v>22.859999268480024</v>
      </c>
      <c r="M182" s="5">
        <f t="shared" si="5"/>
        <v>26.984574187397929</v>
      </c>
      <c r="N182" s="1" t="s">
        <v>1</v>
      </c>
      <c r="O182" s="1" t="s">
        <v>3</v>
      </c>
      <c r="P182" s="1" t="e">
        <f>INDEX(BROCK!$B$2:$B$71,MATCH(I182,BROCK!L$2:L$71,0),1)</f>
        <v>#N/A</v>
      </c>
    </row>
    <row r="183" spans="1:16" x14ac:dyDescent="0.25">
      <c r="A183" s="1" t="s">
        <v>807</v>
      </c>
      <c r="B183" s="1" t="s">
        <v>808</v>
      </c>
      <c r="C183" s="1">
        <v>75</v>
      </c>
      <c r="D183" s="1" t="s">
        <v>1168</v>
      </c>
      <c r="E183" s="6">
        <v>311404</v>
      </c>
      <c r="F183" s="6">
        <v>8226</v>
      </c>
      <c r="G183" s="6">
        <v>7462</v>
      </c>
      <c r="H183" s="1" t="s">
        <v>880</v>
      </c>
      <c r="I183" s="1">
        <v>23.52</v>
      </c>
      <c r="J183" s="1" t="s">
        <v>1049</v>
      </c>
      <c r="K183" s="1">
        <v>29.32</v>
      </c>
      <c r="L183" s="5">
        <f t="shared" si="4"/>
        <v>22.859999268480024</v>
      </c>
      <c r="M183" s="5">
        <f t="shared" si="5"/>
        <v>26.904904264653144</v>
      </c>
      <c r="N183" s="1" t="s">
        <v>1</v>
      </c>
      <c r="O183" s="1" t="s">
        <v>3</v>
      </c>
      <c r="P183" s="1" t="e">
        <f>INDEX(BROCK!$B$2:$B$71,MATCH(I183,BROCK!L$2:L$71,0),1)</f>
        <v>#N/A</v>
      </c>
    </row>
    <row r="184" spans="1:16" x14ac:dyDescent="0.25">
      <c r="A184" s="1" t="s">
        <v>807</v>
      </c>
      <c r="B184" s="1" t="s">
        <v>808</v>
      </c>
      <c r="C184" s="1">
        <v>75</v>
      </c>
      <c r="D184" s="1" t="s">
        <v>1169</v>
      </c>
      <c r="E184" s="6">
        <v>325048</v>
      </c>
      <c r="F184" s="6">
        <v>8586</v>
      </c>
      <c r="G184" s="6">
        <v>7789</v>
      </c>
      <c r="H184" s="1" t="s">
        <v>883</v>
      </c>
      <c r="I184" s="1">
        <v>24.63</v>
      </c>
      <c r="J184" s="1" t="s">
        <v>1124</v>
      </c>
      <c r="K184" s="1">
        <v>30.45</v>
      </c>
      <c r="L184" s="5">
        <f t="shared" si="4"/>
        <v>22.859999268480024</v>
      </c>
      <c r="M184" s="5">
        <f t="shared" si="5"/>
        <v>26.984574187397929</v>
      </c>
      <c r="N184" s="1" t="s">
        <v>1</v>
      </c>
      <c r="O184" s="1" t="s">
        <v>3</v>
      </c>
      <c r="P184" s="1" t="e">
        <f>INDEX(BROCK!$B$2:$B$71,MATCH(I184,BROCK!L$2:L$71,0),1)</f>
        <v>#N/A</v>
      </c>
    </row>
    <row r="185" spans="1:16" x14ac:dyDescent="0.25">
      <c r="A185" s="1" t="s">
        <v>807</v>
      </c>
      <c r="B185" s="1" t="s">
        <v>808</v>
      </c>
      <c r="C185" s="1">
        <v>75</v>
      </c>
      <c r="D185" s="1" t="s">
        <v>1170</v>
      </c>
      <c r="E185" s="6">
        <v>338692</v>
      </c>
      <c r="F185" s="6">
        <v>8947</v>
      </c>
      <c r="G185" s="6">
        <v>8116</v>
      </c>
      <c r="H185" s="1" t="s">
        <v>910</v>
      </c>
      <c r="I185" s="1">
        <v>25.75</v>
      </c>
      <c r="J185" s="1" t="s">
        <v>1126</v>
      </c>
      <c r="K185" s="1">
        <v>31.58</v>
      </c>
      <c r="L185" s="5">
        <f t="shared" si="4"/>
        <v>22.859999268480024</v>
      </c>
      <c r="M185" s="5">
        <f t="shared" si="5"/>
        <v>27.024366906657733</v>
      </c>
      <c r="N185" s="1" t="s">
        <v>1</v>
      </c>
      <c r="O185" s="1" t="s">
        <v>3</v>
      </c>
      <c r="P185" s="1" t="e">
        <f>INDEX(BROCK!$B$2:$B$71,MATCH(I185,BROCK!L$2:L$71,0),1)</f>
        <v>#N/A</v>
      </c>
    </row>
    <row r="186" spans="1:16" x14ac:dyDescent="0.25">
      <c r="A186" s="1" t="s">
        <v>807</v>
      </c>
      <c r="B186" s="1" t="s">
        <v>808</v>
      </c>
      <c r="C186" s="1">
        <v>75</v>
      </c>
      <c r="D186" s="1" t="s">
        <v>1171</v>
      </c>
      <c r="E186" s="6">
        <v>352336</v>
      </c>
      <c r="F186" s="6">
        <v>9307</v>
      </c>
      <c r="G186" s="6">
        <v>8443</v>
      </c>
      <c r="H186" s="1" t="s">
        <v>913</v>
      </c>
      <c r="I186" s="1">
        <v>26.87</v>
      </c>
      <c r="J186" s="1" t="s">
        <v>1172</v>
      </c>
      <c r="K186" s="1">
        <v>32.67</v>
      </c>
      <c r="L186" s="5">
        <f t="shared" si="4"/>
        <v>22.859999268480024</v>
      </c>
      <c r="M186" s="5">
        <f t="shared" si="5"/>
        <v>26.904904264653144</v>
      </c>
      <c r="N186" s="1" t="s">
        <v>1</v>
      </c>
      <c r="O186" s="1" t="s">
        <v>3</v>
      </c>
      <c r="P186" s="1" t="e">
        <f>INDEX(BROCK!$B$2:$B$71,MATCH(I186,BROCK!L$2:L$71,0),1)</f>
        <v>#N/A</v>
      </c>
    </row>
    <row r="187" spans="1:16" x14ac:dyDescent="0.25">
      <c r="A187" s="1" t="s">
        <v>807</v>
      </c>
      <c r="B187" s="1" t="s">
        <v>808</v>
      </c>
      <c r="C187" s="1">
        <v>78</v>
      </c>
      <c r="D187" s="1" t="s">
        <v>1173</v>
      </c>
      <c r="E187" s="6">
        <v>160791</v>
      </c>
      <c r="F187" s="6">
        <v>4247</v>
      </c>
      <c r="G187" s="6">
        <v>3853</v>
      </c>
      <c r="H187" s="1" t="s">
        <v>816</v>
      </c>
      <c r="I187" s="1">
        <v>10.11</v>
      </c>
      <c r="J187" s="1" t="s">
        <v>1174</v>
      </c>
      <c r="K187" s="1">
        <v>16.18</v>
      </c>
      <c r="L187" s="5">
        <f t="shared" si="4"/>
        <v>23.774399239219225</v>
      </c>
      <c r="M187" s="5">
        <f t="shared" si="5"/>
        <v>27.050369991163485</v>
      </c>
      <c r="N187" s="1" t="s">
        <v>1</v>
      </c>
      <c r="O187" s="1" t="s">
        <v>3</v>
      </c>
      <c r="P187" s="1">
        <f>INDEX(BROCK!$B$2:$B$71,MATCH(I187,BROCK!L$2:L$71,0),1)</f>
        <v>9</v>
      </c>
    </row>
    <row r="188" spans="1:16" x14ac:dyDescent="0.25">
      <c r="A188" s="1" t="s">
        <v>807</v>
      </c>
      <c r="B188" s="1" t="s">
        <v>808</v>
      </c>
      <c r="C188" s="1">
        <v>78</v>
      </c>
      <c r="D188" s="1" t="s">
        <v>1175</v>
      </c>
      <c r="E188" s="6">
        <v>190307</v>
      </c>
      <c r="F188" s="6">
        <v>5027</v>
      </c>
      <c r="G188" s="6">
        <v>4560</v>
      </c>
      <c r="H188" s="1" t="s">
        <v>819</v>
      </c>
      <c r="I188" s="1">
        <v>12.34</v>
      </c>
      <c r="J188" s="1" t="s">
        <v>1176</v>
      </c>
      <c r="K188" s="1">
        <v>18.41</v>
      </c>
      <c r="L188" s="5">
        <f t="shared" si="4"/>
        <v>23.774399239219225</v>
      </c>
      <c r="M188" s="5">
        <f t="shared" si="5"/>
        <v>27.050369991163485</v>
      </c>
      <c r="N188" s="1" t="s">
        <v>1</v>
      </c>
      <c r="O188" s="1" t="s">
        <v>3</v>
      </c>
      <c r="P188" s="1" t="e">
        <f>INDEX(BROCK!$B$2:$B$71,MATCH(I188,BROCK!L$2:L$71,0),1)</f>
        <v>#N/A</v>
      </c>
    </row>
    <row r="189" spans="1:16" x14ac:dyDescent="0.25">
      <c r="A189" s="1" t="s">
        <v>807</v>
      </c>
      <c r="B189" s="1" t="s">
        <v>808</v>
      </c>
      <c r="C189" s="1">
        <v>78</v>
      </c>
      <c r="D189" s="1" t="s">
        <v>1177</v>
      </c>
      <c r="E189" s="6">
        <v>205065</v>
      </c>
      <c r="F189" s="6">
        <v>5417</v>
      </c>
      <c r="G189" s="6">
        <v>4914</v>
      </c>
      <c r="H189" s="1" t="s">
        <v>822</v>
      </c>
      <c r="I189" s="1">
        <v>13.46</v>
      </c>
      <c r="J189" s="1" t="s">
        <v>1178</v>
      </c>
      <c r="K189" s="1">
        <v>19.54</v>
      </c>
      <c r="L189" s="5">
        <f t="shared" si="4"/>
        <v>23.774399239219225</v>
      </c>
      <c r="M189" s="5">
        <f t="shared" si="5"/>
        <v>27.088587936671516</v>
      </c>
      <c r="N189" s="1" t="s">
        <v>1</v>
      </c>
      <c r="O189" s="1" t="s">
        <v>3</v>
      </c>
      <c r="P189" s="1" t="e">
        <f>INDEX(BROCK!$B$2:$B$71,MATCH(I189,BROCK!L$2:L$71,0),1)</f>
        <v>#N/A</v>
      </c>
    </row>
    <row r="190" spans="1:16" x14ac:dyDescent="0.25">
      <c r="A190" s="1" t="s">
        <v>807</v>
      </c>
      <c r="B190" s="1" t="s">
        <v>808</v>
      </c>
      <c r="C190" s="1">
        <v>78</v>
      </c>
      <c r="D190" s="1" t="s">
        <v>1179</v>
      </c>
      <c r="E190" s="6">
        <v>234581</v>
      </c>
      <c r="F190" s="6">
        <v>6197</v>
      </c>
      <c r="G190" s="6">
        <v>5621</v>
      </c>
      <c r="H190" s="1" t="s">
        <v>825</v>
      </c>
      <c r="I190" s="1">
        <v>15.69</v>
      </c>
      <c r="J190" s="1" t="s">
        <v>1180</v>
      </c>
      <c r="K190" s="1">
        <v>21.76</v>
      </c>
      <c r="L190" s="5">
        <f t="shared" si="4"/>
        <v>23.774399239219225</v>
      </c>
      <c r="M190" s="5">
        <f t="shared" si="5"/>
        <v>27.050369991163493</v>
      </c>
      <c r="N190" s="1" t="s">
        <v>1</v>
      </c>
      <c r="O190" s="1" t="s">
        <v>3</v>
      </c>
      <c r="P190" s="1" t="e">
        <f>INDEX(BROCK!$B$2:$B$71,MATCH(I190,BROCK!L$2:L$71,0),1)</f>
        <v>#N/A</v>
      </c>
    </row>
    <row r="191" spans="1:16" x14ac:dyDescent="0.25">
      <c r="A191" s="1" t="s">
        <v>807</v>
      </c>
      <c r="B191" s="1" t="s">
        <v>808</v>
      </c>
      <c r="C191" s="1">
        <v>78</v>
      </c>
      <c r="D191" s="1" t="s">
        <v>1181</v>
      </c>
      <c r="E191" s="6">
        <v>249339</v>
      </c>
      <c r="F191" s="6">
        <v>6586</v>
      </c>
      <c r="G191" s="6">
        <v>5975</v>
      </c>
      <c r="H191" s="1" t="s">
        <v>828</v>
      </c>
      <c r="I191" s="1">
        <v>16.809999999999999</v>
      </c>
      <c r="J191" s="1" t="s">
        <v>1182</v>
      </c>
      <c r="K191" s="1">
        <v>22.89</v>
      </c>
      <c r="L191" s="5">
        <f t="shared" si="4"/>
        <v>23.774399239219225</v>
      </c>
      <c r="M191" s="5">
        <f t="shared" si="5"/>
        <v>27.08858793667153</v>
      </c>
      <c r="N191" s="1" t="s">
        <v>1</v>
      </c>
      <c r="O191" s="1" t="s">
        <v>3</v>
      </c>
      <c r="P191" s="1" t="e">
        <f>INDEX(BROCK!$B$2:$B$71,MATCH(I191,BROCK!L$2:L$71,0),1)</f>
        <v>#N/A</v>
      </c>
    </row>
    <row r="192" spans="1:16" x14ac:dyDescent="0.25">
      <c r="A192" s="1" t="s">
        <v>807</v>
      </c>
      <c r="B192" s="1" t="s">
        <v>808</v>
      </c>
      <c r="C192" s="1">
        <v>78</v>
      </c>
      <c r="D192" s="1" t="s">
        <v>1183</v>
      </c>
      <c r="E192" s="6">
        <v>264097</v>
      </c>
      <c r="F192" s="6">
        <v>6976</v>
      </c>
      <c r="G192" s="6">
        <v>6329</v>
      </c>
      <c r="H192" s="1" t="s">
        <v>831</v>
      </c>
      <c r="I192" s="1">
        <v>17.93</v>
      </c>
      <c r="J192" s="1" t="s">
        <v>1184</v>
      </c>
      <c r="K192" s="1">
        <v>24.02</v>
      </c>
      <c r="L192" s="5">
        <f t="shared" si="4"/>
        <v>23.774399239219225</v>
      </c>
      <c r="M192" s="5">
        <f t="shared" si="5"/>
        <v>27.126779822458541</v>
      </c>
      <c r="N192" s="1" t="s">
        <v>1</v>
      </c>
      <c r="O192" s="1" t="s">
        <v>3</v>
      </c>
      <c r="P192" s="1" t="e">
        <f>INDEX(BROCK!$B$2:$B$71,MATCH(I192,BROCK!L$2:L$71,0),1)</f>
        <v>#N/A</v>
      </c>
    </row>
    <row r="193" spans="1:16" x14ac:dyDescent="0.25">
      <c r="A193" s="1" t="s">
        <v>807</v>
      </c>
      <c r="B193" s="1" t="s">
        <v>808</v>
      </c>
      <c r="C193" s="1">
        <v>78</v>
      </c>
      <c r="D193" s="1" t="s">
        <v>1185</v>
      </c>
      <c r="E193" s="6">
        <v>278855</v>
      </c>
      <c r="F193" s="6">
        <v>7366</v>
      </c>
      <c r="G193" s="6">
        <v>6682</v>
      </c>
      <c r="H193" s="1" t="s">
        <v>848</v>
      </c>
      <c r="I193" s="1">
        <v>19.05</v>
      </c>
      <c r="J193" s="1" t="s">
        <v>1186</v>
      </c>
      <c r="K193" s="1">
        <v>25.12</v>
      </c>
      <c r="L193" s="5">
        <f t="shared" si="4"/>
        <v>23.774399239219225</v>
      </c>
      <c r="M193" s="5">
        <f t="shared" si="5"/>
        <v>27.050369991163485</v>
      </c>
      <c r="N193" s="1" t="s">
        <v>1</v>
      </c>
      <c r="O193" s="1" t="s">
        <v>3</v>
      </c>
      <c r="P193" s="1" t="e">
        <f>INDEX(BROCK!$B$2:$B$71,MATCH(I193,BROCK!L$2:L$71,0),1)</f>
        <v>#N/A</v>
      </c>
    </row>
    <row r="194" spans="1:16" x14ac:dyDescent="0.25">
      <c r="A194" s="1" t="s">
        <v>807</v>
      </c>
      <c r="B194" s="1" t="s">
        <v>808</v>
      </c>
      <c r="C194" s="1">
        <v>78</v>
      </c>
      <c r="D194" s="1" t="s">
        <v>1187</v>
      </c>
      <c r="E194" s="6">
        <v>293613</v>
      </c>
      <c r="F194" s="6">
        <v>7756</v>
      </c>
      <c r="G194" s="6">
        <v>7036</v>
      </c>
      <c r="H194" s="1" t="s">
        <v>851</v>
      </c>
      <c r="I194" s="1">
        <v>20.16</v>
      </c>
      <c r="J194" s="1" t="s">
        <v>1188</v>
      </c>
      <c r="K194" s="1">
        <v>26.24</v>
      </c>
      <c r="L194" s="5">
        <f t="shared" si="4"/>
        <v>23.774399239219225</v>
      </c>
      <c r="M194" s="5">
        <f t="shared" si="5"/>
        <v>27.088587936671516</v>
      </c>
      <c r="N194" s="1" t="s">
        <v>1</v>
      </c>
      <c r="O194" s="1" t="s">
        <v>3</v>
      </c>
      <c r="P194" s="1" t="e">
        <f>INDEX(BROCK!$B$2:$B$71,MATCH(I194,BROCK!L$2:L$71,0),1)</f>
        <v>#N/A</v>
      </c>
    </row>
    <row r="195" spans="1:16" x14ac:dyDescent="0.25">
      <c r="A195" s="1" t="s">
        <v>807</v>
      </c>
      <c r="B195" s="1" t="s">
        <v>808</v>
      </c>
      <c r="C195" s="1">
        <v>78</v>
      </c>
      <c r="D195" s="1" t="s">
        <v>1189</v>
      </c>
      <c r="E195" s="6">
        <v>308370</v>
      </c>
      <c r="F195" s="6">
        <v>8146</v>
      </c>
      <c r="G195" s="6">
        <v>7390</v>
      </c>
      <c r="H195" s="1" t="s">
        <v>854</v>
      </c>
      <c r="I195" s="1">
        <v>21.28</v>
      </c>
      <c r="J195" s="1" t="s">
        <v>1190</v>
      </c>
      <c r="K195" s="1">
        <v>27.37</v>
      </c>
      <c r="L195" s="5">
        <f t="shared" ref="L195:L258" si="6">C195/3.28084</f>
        <v>23.774399239219225</v>
      </c>
      <c r="M195" s="5">
        <f t="shared" ref="M195:M258" si="7">DEGREES(ATAN((K195-I195)/(L195/2)))</f>
        <v>27.126779822458541</v>
      </c>
      <c r="N195" s="1" t="s">
        <v>1</v>
      </c>
      <c r="O195" s="1" t="s">
        <v>3</v>
      </c>
      <c r="P195" s="1" t="e">
        <f>INDEX(BROCK!$B$2:$B$71,MATCH(I195,BROCK!L$2:L$71,0),1)</f>
        <v>#N/A</v>
      </c>
    </row>
    <row r="196" spans="1:16" x14ac:dyDescent="0.25">
      <c r="A196" s="1" t="s">
        <v>807</v>
      </c>
      <c r="B196" s="1" t="s">
        <v>808</v>
      </c>
      <c r="C196" s="1">
        <v>78</v>
      </c>
      <c r="D196" s="1" t="s">
        <v>1191</v>
      </c>
      <c r="E196" s="6">
        <v>323128</v>
      </c>
      <c r="F196" s="6">
        <v>8536</v>
      </c>
      <c r="G196" s="6">
        <v>7743</v>
      </c>
      <c r="H196" s="1" t="s">
        <v>877</v>
      </c>
      <c r="I196" s="1">
        <v>22.4</v>
      </c>
      <c r="J196" s="1" t="s">
        <v>1192</v>
      </c>
      <c r="K196" s="1">
        <v>28.47</v>
      </c>
      <c r="L196" s="5">
        <f t="shared" si="6"/>
        <v>23.774399239219225</v>
      </c>
      <c r="M196" s="5">
        <f t="shared" si="7"/>
        <v>27.050369991163485</v>
      </c>
      <c r="N196" s="1" t="s">
        <v>1</v>
      </c>
      <c r="O196" s="1" t="s">
        <v>3</v>
      </c>
      <c r="P196" s="1" t="e">
        <f>INDEX(BROCK!$B$2:$B$71,MATCH(I196,BROCK!L$2:L$71,0),1)</f>
        <v>#N/A</v>
      </c>
    </row>
    <row r="197" spans="1:16" x14ac:dyDescent="0.25">
      <c r="A197" s="1" t="s">
        <v>807</v>
      </c>
      <c r="B197" s="1" t="s">
        <v>808</v>
      </c>
      <c r="C197" s="1">
        <v>78</v>
      </c>
      <c r="D197" s="1" t="s">
        <v>1193</v>
      </c>
      <c r="E197" s="6">
        <v>337886</v>
      </c>
      <c r="F197" s="6">
        <v>8925</v>
      </c>
      <c r="G197" s="6">
        <v>8097</v>
      </c>
      <c r="H197" s="1" t="s">
        <v>880</v>
      </c>
      <c r="I197" s="1">
        <v>23.52</v>
      </c>
      <c r="J197" s="1" t="s">
        <v>1194</v>
      </c>
      <c r="K197" s="1">
        <v>29.6</v>
      </c>
      <c r="L197" s="5">
        <f t="shared" si="6"/>
        <v>23.774399239219225</v>
      </c>
      <c r="M197" s="5">
        <f t="shared" si="7"/>
        <v>27.08858793667153</v>
      </c>
      <c r="N197" s="1" t="s">
        <v>1</v>
      </c>
      <c r="O197" s="1" t="s">
        <v>3</v>
      </c>
      <c r="P197" s="1" t="e">
        <f>INDEX(BROCK!$B$2:$B$71,MATCH(I197,BROCK!L$2:L$71,0),1)</f>
        <v>#N/A</v>
      </c>
    </row>
    <row r="198" spans="1:16" x14ac:dyDescent="0.25">
      <c r="A198" s="1" t="s">
        <v>807</v>
      </c>
      <c r="B198" s="1" t="s">
        <v>808</v>
      </c>
      <c r="C198" s="1">
        <v>78</v>
      </c>
      <c r="D198" s="1" t="s">
        <v>1195</v>
      </c>
      <c r="E198" s="6">
        <v>352644</v>
      </c>
      <c r="F198" s="6">
        <v>9315</v>
      </c>
      <c r="G198" s="6">
        <v>8451</v>
      </c>
      <c r="H198" s="1" t="s">
        <v>883</v>
      </c>
      <c r="I198" s="1">
        <v>24.63</v>
      </c>
      <c r="J198" s="1" t="s">
        <v>1196</v>
      </c>
      <c r="K198" s="1">
        <v>30.72</v>
      </c>
      <c r="L198" s="5">
        <f t="shared" si="6"/>
        <v>23.774399239219225</v>
      </c>
      <c r="M198" s="5">
        <f t="shared" si="7"/>
        <v>27.126779822458541</v>
      </c>
      <c r="N198" s="1" t="s">
        <v>1</v>
      </c>
      <c r="O198" s="1" t="s">
        <v>3</v>
      </c>
      <c r="P198" s="1" t="e">
        <f>INDEX(BROCK!$B$2:$B$71,MATCH(I198,BROCK!L$2:L$71,0),1)</f>
        <v>#N/A</v>
      </c>
    </row>
    <row r="199" spans="1:16" x14ac:dyDescent="0.25">
      <c r="A199" s="1" t="s">
        <v>807</v>
      </c>
      <c r="B199" s="1" t="s">
        <v>808</v>
      </c>
      <c r="C199" s="1">
        <v>78</v>
      </c>
      <c r="D199" s="1" t="s">
        <v>1197</v>
      </c>
      <c r="E199" s="6">
        <v>367402</v>
      </c>
      <c r="F199" s="6">
        <v>9705</v>
      </c>
      <c r="G199" s="6">
        <v>8804</v>
      </c>
      <c r="H199" s="1" t="s">
        <v>910</v>
      </c>
      <c r="I199" s="1">
        <v>25.75</v>
      </c>
      <c r="J199" s="1" t="s">
        <v>1198</v>
      </c>
      <c r="K199" s="1">
        <v>31.82</v>
      </c>
      <c r="L199" s="5">
        <f t="shared" si="6"/>
        <v>23.774399239219225</v>
      </c>
      <c r="M199" s="5">
        <f t="shared" si="7"/>
        <v>27.050369991163485</v>
      </c>
      <c r="N199" s="1" t="s">
        <v>1</v>
      </c>
      <c r="O199" s="1" t="s">
        <v>3</v>
      </c>
      <c r="P199" s="1" t="e">
        <f>INDEX(BROCK!$B$2:$B$71,MATCH(I199,BROCK!L$2:L$71,0),1)</f>
        <v>#N/A</v>
      </c>
    </row>
    <row r="200" spans="1:16" x14ac:dyDescent="0.25">
      <c r="A200" s="1" t="s">
        <v>807</v>
      </c>
      <c r="B200" s="1" t="s">
        <v>808</v>
      </c>
      <c r="C200" s="1">
        <v>78</v>
      </c>
      <c r="D200" s="1" t="s">
        <v>1199</v>
      </c>
      <c r="E200" s="6">
        <v>382160</v>
      </c>
      <c r="F200" s="6">
        <v>10095</v>
      </c>
      <c r="G200" s="6">
        <v>9158</v>
      </c>
      <c r="H200" s="1" t="s">
        <v>913</v>
      </c>
      <c r="I200" s="1">
        <v>26.87</v>
      </c>
      <c r="J200" s="1" t="s">
        <v>1200</v>
      </c>
      <c r="K200" s="1">
        <v>32.950000000000003</v>
      </c>
      <c r="L200" s="5">
        <f t="shared" si="6"/>
        <v>23.774399239219225</v>
      </c>
      <c r="M200" s="5">
        <f t="shared" si="7"/>
        <v>27.08858793667153</v>
      </c>
      <c r="N200" s="1" t="s">
        <v>1</v>
      </c>
      <c r="O200" s="1" t="s">
        <v>3</v>
      </c>
      <c r="P200" s="1" t="e">
        <f>INDEX(BROCK!$B$2:$B$71,MATCH(I200,BROCK!L$2:L$71,0),1)</f>
        <v>#N/A</v>
      </c>
    </row>
    <row r="201" spans="1:16" x14ac:dyDescent="0.25">
      <c r="A201" s="1" t="s">
        <v>807</v>
      </c>
      <c r="B201" s="1" t="s">
        <v>808</v>
      </c>
      <c r="C201" s="1">
        <v>90</v>
      </c>
      <c r="D201" s="1" t="s">
        <v>1201</v>
      </c>
      <c r="E201" s="6">
        <v>239406</v>
      </c>
      <c r="F201" s="6">
        <v>6324</v>
      </c>
      <c r="G201" s="6">
        <v>5737</v>
      </c>
      <c r="H201" s="1" t="s">
        <v>917</v>
      </c>
      <c r="I201" s="1">
        <v>11.22</v>
      </c>
      <c r="J201" s="1" t="s">
        <v>1202</v>
      </c>
      <c r="K201" s="1">
        <v>18.350000000000001</v>
      </c>
      <c r="L201" s="5">
        <f t="shared" si="6"/>
        <v>27.431999122176027</v>
      </c>
      <c r="M201" s="5">
        <f t="shared" si="7"/>
        <v>27.466803286888322</v>
      </c>
      <c r="N201" s="1" t="s">
        <v>1</v>
      </c>
      <c r="O201" s="1" t="s">
        <v>3</v>
      </c>
      <c r="P201" s="1">
        <f>INDEX(BROCK!$B$2:$B$71,MATCH(I201,BROCK!L$2:L$71,0),1)</f>
        <v>10</v>
      </c>
    </row>
    <row r="202" spans="1:16" x14ac:dyDescent="0.25">
      <c r="A202" s="1" t="s">
        <v>807</v>
      </c>
      <c r="B202" s="1" t="s">
        <v>808</v>
      </c>
      <c r="C202" s="1">
        <v>90</v>
      </c>
      <c r="D202" s="1" t="s">
        <v>1203</v>
      </c>
      <c r="E202" s="6">
        <v>278706</v>
      </c>
      <c r="F202" s="6">
        <v>7362</v>
      </c>
      <c r="G202" s="6">
        <v>6679</v>
      </c>
      <c r="H202" s="1" t="s">
        <v>822</v>
      </c>
      <c r="I202" s="1">
        <v>13.46</v>
      </c>
      <c r="J202" s="1" t="s">
        <v>1065</v>
      </c>
      <c r="K202" s="1">
        <v>20.57</v>
      </c>
      <c r="L202" s="5">
        <f t="shared" si="6"/>
        <v>27.431999122176027</v>
      </c>
      <c r="M202" s="5">
        <f t="shared" si="7"/>
        <v>27.400991474337175</v>
      </c>
      <c r="N202" s="1" t="s">
        <v>1</v>
      </c>
      <c r="O202" s="1" t="s">
        <v>3</v>
      </c>
      <c r="P202" s="1" t="e">
        <f>INDEX(BROCK!$B$2:$B$71,MATCH(I202,BROCK!L$2:L$71,0),1)</f>
        <v>#N/A</v>
      </c>
    </row>
    <row r="203" spans="1:16" x14ac:dyDescent="0.25">
      <c r="A203" s="1" t="s">
        <v>807</v>
      </c>
      <c r="B203" s="1" t="s">
        <v>808</v>
      </c>
      <c r="C203" s="1">
        <v>90</v>
      </c>
      <c r="D203" s="1" t="s">
        <v>1204</v>
      </c>
      <c r="E203" s="6">
        <v>298355</v>
      </c>
      <c r="F203" s="6">
        <v>7881</v>
      </c>
      <c r="G203" s="6">
        <v>7150</v>
      </c>
      <c r="H203" s="1" t="s">
        <v>920</v>
      </c>
      <c r="I203" s="1">
        <v>14.58</v>
      </c>
      <c r="J203" s="1" t="s">
        <v>1205</v>
      </c>
      <c r="K203" s="1">
        <v>21.7</v>
      </c>
      <c r="L203" s="5">
        <f t="shared" si="6"/>
        <v>27.431999122176027</v>
      </c>
      <c r="M203" s="5">
        <f t="shared" si="7"/>
        <v>27.433907190805147</v>
      </c>
      <c r="N203" s="1" t="s">
        <v>1</v>
      </c>
      <c r="O203" s="1" t="s">
        <v>3</v>
      </c>
      <c r="P203" s="1" t="e">
        <f>INDEX(BROCK!$B$2:$B$71,MATCH(I203,BROCK!L$2:L$71,0),1)</f>
        <v>#N/A</v>
      </c>
    </row>
    <row r="204" spans="1:16" x14ac:dyDescent="0.25">
      <c r="A204" s="1" t="s">
        <v>807</v>
      </c>
      <c r="B204" s="1" t="s">
        <v>808</v>
      </c>
      <c r="C204" s="1">
        <v>90</v>
      </c>
      <c r="D204" s="1" t="s">
        <v>1206</v>
      </c>
      <c r="E204" s="6">
        <v>318005</v>
      </c>
      <c r="F204" s="6">
        <v>8400</v>
      </c>
      <c r="G204" s="6">
        <v>7621</v>
      </c>
      <c r="H204" s="1" t="s">
        <v>825</v>
      </c>
      <c r="I204" s="1">
        <v>15.69</v>
      </c>
      <c r="J204" s="1" t="s">
        <v>1207</v>
      </c>
      <c r="K204" s="1">
        <v>22.83</v>
      </c>
      <c r="L204" s="5">
        <f t="shared" si="6"/>
        <v>27.431999122176027</v>
      </c>
      <c r="M204" s="5">
        <f t="shared" si="7"/>
        <v>27.499679758455894</v>
      </c>
      <c r="N204" s="1" t="s">
        <v>1</v>
      </c>
      <c r="O204" s="1" t="s">
        <v>3</v>
      </c>
      <c r="P204" s="1" t="e">
        <f>INDEX(BROCK!$B$2:$B$71,MATCH(I204,BROCK!L$2:L$71,0),1)</f>
        <v>#N/A</v>
      </c>
    </row>
    <row r="205" spans="1:16" x14ac:dyDescent="0.25">
      <c r="A205" s="1" t="s">
        <v>807</v>
      </c>
      <c r="B205" s="1" t="s">
        <v>808</v>
      </c>
      <c r="C205" s="1">
        <v>90</v>
      </c>
      <c r="D205" s="1" t="s">
        <v>1208</v>
      </c>
      <c r="E205" s="6">
        <v>337654</v>
      </c>
      <c r="F205" s="6">
        <v>8919</v>
      </c>
      <c r="G205" s="6">
        <v>8091</v>
      </c>
      <c r="H205" s="1" t="s">
        <v>828</v>
      </c>
      <c r="I205" s="1">
        <v>16.809999999999999</v>
      </c>
      <c r="J205" s="1" t="s">
        <v>1069</v>
      </c>
      <c r="K205" s="1">
        <v>23.93</v>
      </c>
      <c r="L205" s="5">
        <f t="shared" si="6"/>
        <v>27.431999122176027</v>
      </c>
      <c r="M205" s="5">
        <f t="shared" si="7"/>
        <v>27.433907190805158</v>
      </c>
      <c r="N205" s="1" t="s">
        <v>1</v>
      </c>
      <c r="O205" s="1" t="s">
        <v>3</v>
      </c>
      <c r="P205" s="1" t="e">
        <f>INDEX(BROCK!$B$2:$B$71,MATCH(I205,BROCK!L$2:L$71,0),1)</f>
        <v>#N/A</v>
      </c>
    </row>
    <row r="206" spans="1:16" x14ac:dyDescent="0.25">
      <c r="A206" s="1" t="s">
        <v>807</v>
      </c>
      <c r="B206" s="1" t="s">
        <v>808</v>
      </c>
      <c r="C206" s="1">
        <v>90</v>
      </c>
      <c r="D206" s="1" t="s">
        <v>1209</v>
      </c>
      <c r="E206" s="6">
        <v>357304</v>
      </c>
      <c r="F206" s="6">
        <v>9438</v>
      </c>
      <c r="G206" s="6">
        <v>8562</v>
      </c>
      <c r="H206" s="1" t="s">
        <v>831</v>
      </c>
      <c r="I206" s="1">
        <v>17.93</v>
      </c>
      <c r="J206" s="1" t="s">
        <v>1210</v>
      </c>
      <c r="K206" s="1">
        <v>25.05</v>
      </c>
      <c r="L206" s="5">
        <f t="shared" si="6"/>
        <v>27.431999122176027</v>
      </c>
      <c r="M206" s="5">
        <f t="shared" si="7"/>
        <v>27.433907190805158</v>
      </c>
      <c r="N206" s="1" t="s">
        <v>1</v>
      </c>
      <c r="O206" s="1" t="s">
        <v>3</v>
      </c>
      <c r="P206" s="1" t="e">
        <f>INDEX(BROCK!$B$2:$B$71,MATCH(I206,BROCK!L$2:L$71,0),1)</f>
        <v>#N/A</v>
      </c>
    </row>
    <row r="207" spans="1:16" x14ac:dyDescent="0.25">
      <c r="A207" s="1" t="s">
        <v>807</v>
      </c>
      <c r="B207" s="1" t="s">
        <v>808</v>
      </c>
      <c r="C207" s="1">
        <v>90</v>
      </c>
      <c r="D207" s="1" t="s">
        <v>1211</v>
      </c>
      <c r="E207" s="6">
        <v>376954</v>
      </c>
      <c r="F207" s="6">
        <v>9957</v>
      </c>
      <c r="G207" s="6">
        <v>9033</v>
      </c>
      <c r="H207" s="1" t="s">
        <v>848</v>
      </c>
      <c r="I207" s="1">
        <v>19.05</v>
      </c>
      <c r="J207" s="1" t="s">
        <v>1212</v>
      </c>
      <c r="K207" s="1">
        <v>26.18</v>
      </c>
      <c r="L207" s="5">
        <f t="shared" si="6"/>
        <v>27.431999122176027</v>
      </c>
      <c r="M207" s="5">
        <f t="shared" si="7"/>
        <v>27.466803286888318</v>
      </c>
      <c r="N207" s="1" t="s">
        <v>1</v>
      </c>
      <c r="O207" s="1" t="s">
        <v>3</v>
      </c>
      <c r="P207" s="1" t="e">
        <f>INDEX(BROCK!$B$2:$B$71,MATCH(I207,BROCK!L$2:L$71,0),1)</f>
        <v>#N/A</v>
      </c>
    </row>
    <row r="208" spans="1:16" x14ac:dyDescent="0.25">
      <c r="A208" s="1" t="s">
        <v>807</v>
      </c>
      <c r="B208" s="1" t="s">
        <v>808</v>
      </c>
      <c r="C208" s="1">
        <v>90</v>
      </c>
      <c r="D208" s="1" t="s">
        <v>1213</v>
      </c>
      <c r="E208" s="6">
        <v>396603</v>
      </c>
      <c r="F208" s="6">
        <v>10476</v>
      </c>
      <c r="G208" s="6">
        <v>9504</v>
      </c>
      <c r="H208" s="1" t="s">
        <v>851</v>
      </c>
      <c r="I208" s="1">
        <v>20.16</v>
      </c>
      <c r="J208" s="1" t="s">
        <v>1073</v>
      </c>
      <c r="K208" s="1">
        <v>27.28</v>
      </c>
      <c r="L208" s="5">
        <f t="shared" si="6"/>
        <v>27.431999122176027</v>
      </c>
      <c r="M208" s="5">
        <f t="shared" si="7"/>
        <v>27.433907190805158</v>
      </c>
      <c r="N208" s="1" t="s">
        <v>1</v>
      </c>
      <c r="O208" s="1" t="s">
        <v>3</v>
      </c>
      <c r="P208" s="1" t="e">
        <f>INDEX(BROCK!$B$2:$B$71,MATCH(I208,BROCK!L$2:L$71,0),1)</f>
        <v>#N/A</v>
      </c>
    </row>
    <row r="209" spans="1:16" x14ac:dyDescent="0.25">
      <c r="A209" s="1" t="s">
        <v>807</v>
      </c>
      <c r="B209" s="1" t="s">
        <v>808</v>
      </c>
      <c r="C209" s="1">
        <v>90</v>
      </c>
      <c r="D209" s="1" t="s">
        <v>1214</v>
      </c>
      <c r="E209" s="6">
        <v>416253</v>
      </c>
      <c r="F209" s="6">
        <v>10995</v>
      </c>
      <c r="G209" s="6">
        <v>9975</v>
      </c>
      <c r="H209" s="1" t="s">
        <v>854</v>
      </c>
      <c r="I209" s="1">
        <v>21.28</v>
      </c>
      <c r="J209" s="1" t="s">
        <v>1215</v>
      </c>
      <c r="K209" s="1">
        <v>28.41</v>
      </c>
      <c r="L209" s="5">
        <f t="shared" si="6"/>
        <v>27.431999122176027</v>
      </c>
      <c r="M209" s="5">
        <f t="shared" si="7"/>
        <v>27.466803286888318</v>
      </c>
      <c r="N209" s="1" t="s">
        <v>1</v>
      </c>
      <c r="O209" s="1" t="s">
        <v>3</v>
      </c>
      <c r="P209" s="1" t="e">
        <f>INDEX(BROCK!$B$2:$B$71,MATCH(I209,BROCK!L$2:L$71,0),1)</f>
        <v>#N/A</v>
      </c>
    </row>
    <row r="210" spans="1:16" x14ac:dyDescent="0.25">
      <c r="A210" s="1" t="s">
        <v>807</v>
      </c>
      <c r="B210" s="1" t="s">
        <v>808</v>
      </c>
      <c r="C210" s="1">
        <v>90</v>
      </c>
      <c r="D210" s="1" t="s">
        <v>1216</v>
      </c>
      <c r="E210" s="6">
        <v>435903</v>
      </c>
      <c r="F210" s="6">
        <v>11515</v>
      </c>
      <c r="G210" s="6">
        <v>10446</v>
      </c>
      <c r="H210" s="1" t="s">
        <v>877</v>
      </c>
      <c r="I210" s="1">
        <v>22.4</v>
      </c>
      <c r="J210" s="1" t="s">
        <v>1217</v>
      </c>
      <c r="K210" s="1">
        <v>29.54</v>
      </c>
      <c r="L210" s="5">
        <f t="shared" si="6"/>
        <v>27.431999122176027</v>
      </c>
      <c r="M210" s="5">
        <f t="shared" si="7"/>
        <v>27.499679758455898</v>
      </c>
      <c r="N210" s="1" t="s">
        <v>1</v>
      </c>
      <c r="O210" s="1" t="s">
        <v>3</v>
      </c>
      <c r="P210" s="1" t="e">
        <f>INDEX(BROCK!$B$2:$B$71,MATCH(I210,BROCK!L$2:L$71,0),1)</f>
        <v>#N/A</v>
      </c>
    </row>
    <row r="211" spans="1:16" x14ac:dyDescent="0.25">
      <c r="A211" s="1" t="s">
        <v>807</v>
      </c>
      <c r="B211" s="1" t="s">
        <v>808</v>
      </c>
      <c r="C211" s="1">
        <v>90</v>
      </c>
      <c r="D211" s="1" t="s">
        <v>1218</v>
      </c>
      <c r="E211" s="6">
        <v>455552</v>
      </c>
      <c r="F211" s="6">
        <v>12034</v>
      </c>
      <c r="G211" s="6">
        <v>10917</v>
      </c>
      <c r="H211" s="1" t="s">
        <v>880</v>
      </c>
      <c r="I211" s="1">
        <v>23.52</v>
      </c>
      <c r="J211" s="1" t="s">
        <v>1077</v>
      </c>
      <c r="K211" s="1">
        <v>30.63</v>
      </c>
      <c r="L211" s="5">
        <f t="shared" si="6"/>
        <v>27.431999122176027</v>
      </c>
      <c r="M211" s="5">
        <f t="shared" si="7"/>
        <v>27.400991474337175</v>
      </c>
      <c r="N211" s="1" t="s">
        <v>1</v>
      </c>
      <c r="O211" s="1" t="s">
        <v>3</v>
      </c>
      <c r="P211" s="1" t="e">
        <f>INDEX(BROCK!$B$2:$B$71,MATCH(I211,BROCK!L$2:L$71,0),1)</f>
        <v>#N/A</v>
      </c>
    </row>
    <row r="212" spans="1:16" x14ac:dyDescent="0.25">
      <c r="A212" s="1" t="s">
        <v>807</v>
      </c>
      <c r="B212" s="1" t="s">
        <v>808</v>
      </c>
      <c r="C212" s="1">
        <v>90</v>
      </c>
      <c r="D212" s="1" t="s">
        <v>1219</v>
      </c>
      <c r="E212" s="6">
        <v>475202</v>
      </c>
      <c r="F212" s="6">
        <v>12553</v>
      </c>
      <c r="G212" s="6">
        <v>11388</v>
      </c>
      <c r="H212" s="1" t="s">
        <v>883</v>
      </c>
      <c r="I212" s="1">
        <v>24.63</v>
      </c>
      <c r="J212" s="1" t="s">
        <v>1220</v>
      </c>
      <c r="K212" s="1">
        <v>31.76</v>
      </c>
      <c r="L212" s="5">
        <f t="shared" si="6"/>
        <v>27.431999122176027</v>
      </c>
      <c r="M212" s="5">
        <f t="shared" si="7"/>
        <v>27.466803286888332</v>
      </c>
      <c r="N212" s="1" t="s">
        <v>1</v>
      </c>
      <c r="O212" s="1" t="s">
        <v>3</v>
      </c>
      <c r="P212" s="1" t="e">
        <f>INDEX(BROCK!$B$2:$B$71,MATCH(I212,BROCK!L$2:L$71,0),1)</f>
        <v>#N/A</v>
      </c>
    </row>
    <row r="213" spans="1:16" x14ac:dyDescent="0.25">
      <c r="A213" s="1" t="s">
        <v>807</v>
      </c>
      <c r="B213" s="1" t="s">
        <v>808</v>
      </c>
      <c r="C213" s="1">
        <v>90</v>
      </c>
      <c r="D213" s="1" t="s">
        <v>1221</v>
      </c>
      <c r="E213" s="6">
        <v>494851</v>
      </c>
      <c r="F213" s="6">
        <v>13072</v>
      </c>
      <c r="G213" s="6">
        <v>11859</v>
      </c>
      <c r="H213" s="1" t="s">
        <v>910</v>
      </c>
      <c r="I213" s="1">
        <v>25.75</v>
      </c>
      <c r="J213" s="1" t="s">
        <v>1222</v>
      </c>
      <c r="K213" s="1">
        <v>32.89</v>
      </c>
      <c r="L213" s="5">
        <f t="shared" si="6"/>
        <v>27.431999122176027</v>
      </c>
      <c r="M213" s="5">
        <f t="shared" si="7"/>
        <v>27.499679758455898</v>
      </c>
      <c r="N213" s="1" t="s">
        <v>1</v>
      </c>
      <c r="O213" s="1" t="s">
        <v>3</v>
      </c>
      <c r="P213" s="1" t="e">
        <f>INDEX(BROCK!$B$2:$B$71,MATCH(I213,BROCK!L$2:L$71,0),1)</f>
        <v>#N/A</v>
      </c>
    </row>
    <row r="214" spans="1:16" x14ac:dyDescent="0.25">
      <c r="A214" s="1" t="s">
        <v>807</v>
      </c>
      <c r="B214" s="1" t="s">
        <v>808</v>
      </c>
      <c r="C214" s="1">
        <v>90</v>
      </c>
      <c r="D214" s="1" t="s">
        <v>1223</v>
      </c>
      <c r="E214" s="6">
        <v>514501</v>
      </c>
      <c r="F214" s="6">
        <v>13591</v>
      </c>
      <c r="G214" s="6">
        <v>12329</v>
      </c>
      <c r="H214" s="1" t="s">
        <v>913</v>
      </c>
      <c r="I214" s="1">
        <v>26.87</v>
      </c>
      <c r="J214" s="1" t="s">
        <v>1224</v>
      </c>
      <c r="K214" s="1">
        <v>33.99</v>
      </c>
      <c r="L214" s="5">
        <f t="shared" si="6"/>
        <v>27.431999122176027</v>
      </c>
      <c r="M214" s="5">
        <f t="shared" si="7"/>
        <v>27.433907190805158</v>
      </c>
      <c r="N214" s="1" t="s">
        <v>1</v>
      </c>
      <c r="O214" s="1" t="s">
        <v>3</v>
      </c>
      <c r="P214" s="1" t="e">
        <f>INDEX(BROCK!$B$2:$B$71,MATCH(I214,BROCK!L$2:L$71,0),1)</f>
        <v>#N/A</v>
      </c>
    </row>
    <row r="215" spans="1:16" x14ac:dyDescent="0.25">
      <c r="A215" s="1" t="s">
        <v>807</v>
      </c>
      <c r="B215" s="1" t="s">
        <v>808</v>
      </c>
      <c r="C215" s="1">
        <v>105</v>
      </c>
      <c r="D215" s="1" t="s">
        <v>1225</v>
      </c>
      <c r="E215" s="6">
        <v>335527</v>
      </c>
      <c r="F215" s="6">
        <v>8863</v>
      </c>
      <c r="G215" s="6">
        <v>8041</v>
      </c>
      <c r="H215" s="1" t="s">
        <v>917</v>
      </c>
      <c r="I215" s="1">
        <v>11.22</v>
      </c>
      <c r="J215" s="1" t="s">
        <v>1226</v>
      </c>
      <c r="K215" s="1">
        <v>19.66</v>
      </c>
      <c r="L215" s="5">
        <f t="shared" si="6"/>
        <v>32.00399897587203</v>
      </c>
      <c r="M215" s="5">
        <f t="shared" si="7"/>
        <v>27.808692372869672</v>
      </c>
      <c r="N215" s="1" t="s">
        <v>1</v>
      </c>
      <c r="O215" s="1" t="s">
        <v>3</v>
      </c>
      <c r="P215" s="1">
        <f>INDEX(BROCK!$B$2:$B$71,MATCH(I215,BROCK!L$2:L$71,0),1)</f>
        <v>10</v>
      </c>
    </row>
    <row r="216" spans="1:16" x14ac:dyDescent="0.25">
      <c r="A216" s="1" t="s">
        <v>807</v>
      </c>
      <c r="B216" s="1" t="s">
        <v>808</v>
      </c>
      <c r="C216" s="1">
        <v>105</v>
      </c>
      <c r="D216" s="1" t="s">
        <v>1227</v>
      </c>
      <c r="E216" s="6">
        <v>389022</v>
      </c>
      <c r="F216" s="6">
        <v>10276</v>
      </c>
      <c r="G216" s="6">
        <v>9322</v>
      </c>
      <c r="H216" s="1" t="s">
        <v>822</v>
      </c>
      <c r="I216" s="1">
        <v>13.46</v>
      </c>
      <c r="J216" s="1" t="s">
        <v>1228</v>
      </c>
      <c r="K216" s="1">
        <v>21.92</v>
      </c>
      <c r="L216" s="5">
        <f t="shared" si="6"/>
        <v>32.00399897587203</v>
      </c>
      <c r="M216" s="5">
        <f t="shared" si="7"/>
        <v>27.864688760725201</v>
      </c>
      <c r="N216" s="1" t="s">
        <v>1</v>
      </c>
      <c r="O216" s="1" t="s">
        <v>3</v>
      </c>
      <c r="P216" s="1" t="e">
        <f>INDEX(BROCK!$B$2:$B$71,MATCH(I216,BROCK!L$2:L$71,0),1)</f>
        <v>#N/A</v>
      </c>
    </row>
    <row r="217" spans="1:16" x14ac:dyDescent="0.25">
      <c r="A217" s="1" t="s">
        <v>807</v>
      </c>
      <c r="B217" s="1" t="s">
        <v>808</v>
      </c>
      <c r="C217" s="1">
        <v>105</v>
      </c>
      <c r="D217" s="1" t="s">
        <v>1229</v>
      </c>
      <c r="E217" s="6">
        <v>415769</v>
      </c>
      <c r="F217" s="6">
        <v>10983</v>
      </c>
      <c r="G217" s="6">
        <v>9963</v>
      </c>
      <c r="H217" s="1" t="s">
        <v>920</v>
      </c>
      <c r="I217" s="1">
        <v>14.58</v>
      </c>
      <c r="J217" s="1" t="s">
        <v>1230</v>
      </c>
      <c r="K217" s="1">
        <v>23.01</v>
      </c>
      <c r="L217" s="5">
        <f t="shared" si="6"/>
        <v>32.00399897587203</v>
      </c>
      <c r="M217" s="5">
        <f t="shared" si="7"/>
        <v>27.780672507043672</v>
      </c>
      <c r="N217" s="1" t="s">
        <v>1</v>
      </c>
      <c r="O217" s="1" t="s">
        <v>3</v>
      </c>
      <c r="P217" s="1" t="e">
        <f>INDEX(BROCK!$B$2:$B$71,MATCH(I217,BROCK!L$2:L$71,0),1)</f>
        <v>#N/A</v>
      </c>
    </row>
    <row r="218" spans="1:16" x14ac:dyDescent="0.25">
      <c r="A218" s="1" t="s">
        <v>807</v>
      </c>
      <c r="B218" s="1" t="s">
        <v>808</v>
      </c>
      <c r="C218" s="1">
        <v>105</v>
      </c>
      <c r="D218" s="1" t="s">
        <v>1231</v>
      </c>
      <c r="E218" s="6">
        <v>442516</v>
      </c>
      <c r="F218" s="6">
        <v>11689</v>
      </c>
      <c r="G218" s="6">
        <v>10604</v>
      </c>
      <c r="H218" s="1" t="s">
        <v>825</v>
      </c>
      <c r="I218" s="1">
        <v>15.69</v>
      </c>
      <c r="J218" s="1" t="s">
        <v>1232</v>
      </c>
      <c r="K218" s="1">
        <v>24.14</v>
      </c>
      <c r="L218" s="5">
        <f t="shared" si="6"/>
        <v>32.00399897587203</v>
      </c>
      <c r="M218" s="5">
        <f t="shared" si="7"/>
        <v>27.836697791497066</v>
      </c>
      <c r="N218" s="1" t="s">
        <v>1</v>
      </c>
      <c r="O218" s="1" t="s">
        <v>3</v>
      </c>
      <c r="P218" s="1" t="e">
        <f>INDEX(BROCK!$B$2:$B$71,MATCH(I218,BROCK!L$2:L$71,0),1)</f>
        <v>#N/A</v>
      </c>
    </row>
    <row r="219" spans="1:16" x14ac:dyDescent="0.25">
      <c r="A219" s="1" t="s">
        <v>807</v>
      </c>
      <c r="B219" s="1" t="s">
        <v>808</v>
      </c>
      <c r="C219" s="1">
        <v>105</v>
      </c>
      <c r="D219" s="1" t="s">
        <v>1233</v>
      </c>
      <c r="E219" s="6">
        <v>469264</v>
      </c>
      <c r="F219" s="6">
        <v>12396</v>
      </c>
      <c r="G219" s="6">
        <v>11245</v>
      </c>
      <c r="H219" s="1" t="s">
        <v>828</v>
      </c>
      <c r="I219" s="1">
        <v>16.809999999999999</v>
      </c>
      <c r="J219" s="1" t="s">
        <v>1234</v>
      </c>
      <c r="K219" s="1">
        <v>25.27</v>
      </c>
      <c r="L219" s="5">
        <f t="shared" si="6"/>
        <v>32.00399897587203</v>
      </c>
      <c r="M219" s="5">
        <f t="shared" si="7"/>
        <v>27.864688760725201</v>
      </c>
      <c r="N219" s="1" t="s">
        <v>1</v>
      </c>
      <c r="O219" s="1" t="s">
        <v>3</v>
      </c>
      <c r="P219" s="1" t="e">
        <f>INDEX(BROCK!$B$2:$B$71,MATCH(I219,BROCK!L$2:L$71,0),1)</f>
        <v>#N/A</v>
      </c>
    </row>
    <row r="220" spans="1:16" x14ac:dyDescent="0.25">
      <c r="A220" s="1" t="s">
        <v>807</v>
      </c>
      <c r="B220" s="1" t="s">
        <v>808</v>
      </c>
      <c r="C220" s="1">
        <v>105</v>
      </c>
      <c r="D220" s="1" t="s">
        <v>1235</v>
      </c>
      <c r="E220" s="6">
        <v>496011</v>
      </c>
      <c r="F220" s="6">
        <v>13102</v>
      </c>
      <c r="G220" s="6">
        <v>11886</v>
      </c>
      <c r="H220" s="1" t="s">
        <v>831</v>
      </c>
      <c r="I220" s="1">
        <v>17.93</v>
      </c>
      <c r="J220" s="1" t="s">
        <v>1236</v>
      </c>
      <c r="K220" s="1">
        <v>26.37</v>
      </c>
      <c r="L220" s="5">
        <f t="shared" si="6"/>
        <v>32.00399897587203</v>
      </c>
      <c r="M220" s="5">
        <f t="shared" si="7"/>
        <v>27.808692372869675</v>
      </c>
      <c r="N220" s="1" t="s">
        <v>1</v>
      </c>
      <c r="O220" s="1" t="s">
        <v>3</v>
      </c>
      <c r="P220" s="1" t="e">
        <f>INDEX(BROCK!$B$2:$B$71,MATCH(I220,BROCK!L$2:L$71,0),1)</f>
        <v>#N/A</v>
      </c>
    </row>
    <row r="221" spans="1:16" x14ac:dyDescent="0.25">
      <c r="A221" s="1" t="s">
        <v>807</v>
      </c>
      <c r="B221" s="1" t="s">
        <v>808</v>
      </c>
      <c r="C221" s="1">
        <v>105</v>
      </c>
      <c r="D221" s="1" t="s">
        <v>1237</v>
      </c>
      <c r="E221" s="6">
        <v>522758</v>
      </c>
      <c r="F221" s="6">
        <v>13809</v>
      </c>
      <c r="G221" s="6">
        <v>12527</v>
      </c>
      <c r="H221" s="1" t="s">
        <v>848</v>
      </c>
      <c r="I221" s="1">
        <v>19.05</v>
      </c>
      <c r="J221" s="1" t="s">
        <v>1238</v>
      </c>
      <c r="K221" s="1">
        <v>27.49</v>
      </c>
      <c r="L221" s="5">
        <f t="shared" si="6"/>
        <v>32.00399897587203</v>
      </c>
      <c r="M221" s="5">
        <f t="shared" si="7"/>
        <v>27.808692372869665</v>
      </c>
      <c r="N221" s="1" t="s">
        <v>1</v>
      </c>
      <c r="O221" s="1" t="s">
        <v>3</v>
      </c>
      <c r="P221" s="1" t="e">
        <f>INDEX(BROCK!$B$2:$B$71,MATCH(I221,BROCK!L$2:L$71,0),1)</f>
        <v>#N/A</v>
      </c>
    </row>
    <row r="222" spans="1:16" x14ac:dyDescent="0.25">
      <c r="A222" s="1" t="s">
        <v>807</v>
      </c>
      <c r="B222" s="1" t="s">
        <v>808</v>
      </c>
      <c r="C222" s="1">
        <v>105</v>
      </c>
      <c r="D222" s="1" t="s">
        <v>1239</v>
      </c>
      <c r="E222" s="6">
        <v>549505</v>
      </c>
      <c r="F222" s="6">
        <v>14515</v>
      </c>
      <c r="G222" s="6">
        <v>13168</v>
      </c>
      <c r="H222" s="1" t="s">
        <v>851</v>
      </c>
      <c r="I222" s="1">
        <v>20.16</v>
      </c>
      <c r="J222" s="1" t="s">
        <v>1240</v>
      </c>
      <c r="K222" s="1">
        <v>28.62</v>
      </c>
      <c r="L222" s="5">
        <f t="shared" si="6"/>
        <v>32.00399897587203</v>
      </c>
      <c r="M222" s="5">
        <f t="shared" si="7"/>
        <v>27.864688760725201</v>
      </c>
      <c r="N222" s="1" t="s">
        <v>1</v>
      </c>
      <c r="O222" s="1" t="s">
        <v>3</v>
      </c>
      <c r="P222" s="1" t="e">
        <f>INDEX(BROCK!$B$2:$B$71,MATCH(I222,BROCK!L$2:L$71,0),1)</f>
        <v>#N/A</v>
      </c>
    </row>
    <row r="223" spans="1:16" x14ac:dyDescent="0.25">
      <c r="A223" s="1" t="s">
        <v>807</v>
      </c>
      <c r="B223" s="1" t="s">
        <v>808</v>
      </c>
      <c r="C223" s="1">
        <v>105</v>
      </c>
      <c r="D223" s="1" t="s">
        <v>1241</v>
      </c>
      <c r="E223" s="6">
        <v>576253</v>
      </c>
      <c r="F223" s="6">
        <v>15222</v>
      </c>
      <c r="G223" s="6">
        <v>13809</v>
      </c>
      <c r="H223" s="1" t="s">
        <v>854</v>
      </c>
      <c r="I223" s="1">
        <v>21.28</v>
      </c>
      <c r="J223" s="1" t="s">
        <v>1242</v>
      </c>
      <c r="K223" s="1">
        <v>29.72</v>
      </c>
      <c r="L223" s="5">
        <f t="shared" si="6"/>
        <v>32.00399897587203</v>
      </c>
      <c r="M223" s="5">
        <f t="shared" si="7"/>
        <v>27.808692372869665</v>
      </c>
      <c r="N223" s="1" t="s">
        <v>1</v>
      </c>
      <c r="O223" s="1" t="s">
        <v>3</v>
      </c>
      <c r="P223" s="1" t="e">
        <f>INDEX(BROCK!$B$2:$B$71,MATCH(I223,BROCK!L$2:L$71,0),1)</f>
        <v>#N/A</v>
      </c>
    </row>
    <row r="224" spans="1:16" x14ac:dyDescent="0.25">
      <c r="A224" s="1" t="s">
        <v>807</v>
      </c>
      <c r="B224" s="1" t="s">
        <v>808</v>
      </c>
      <c r="C224" s="1">
        <v>105</v>
      </c>
      <c r="D224" s="1" t="s">
        <v>1243</v>
      </c>
      <c r="E224" s="6">
        <v>603000</v>
      </c>
      <c r="F224" s="6">
        <v>15928</v>
      </c>
      <c r="G224" s="6">
        <v>14450</v>
      </c>
      <c r="H224" s="1" t="s">
        <v>877</v>
      </c>
      <c r="I224" s="1">
        <v>22.4</v>
      </c>
      <c r="J224" s="1" t="s">
        <v>1244</v>
      </c>
      <c r="K224" s="1">
        <v>30.85</v>
      </c>
      <c r="L224" s="5">
        <f t="shared" si="6"/>
        <v>32.00399897587203</v>
      </c>
      <c r="M224" s="5">
        <f t="shared" si="7"/>
        <v>27.836697791497073</v>
      </c>
      <c r="N224" s="1" t="s">
        <v>1</v>
      </c>
      <c r="O224" s="1" t="s">
        <v>3</v>
      </c>
      <c r="P224" s="1" t="e">
        <f>INDEX(BROCK!$B$2:$B$71,MATCH(I224,BROCK!L$2:L$71,0),1)</f>
        <v>#N/A</v>
      </c>
    </row>
    <row r="225" spans="1:16" x14ac:dyDescent="0.25">
      <c r="A225" s="1" t="s">
        <v>807</v>
      </c>
      <c r="B225" s="1" t="s">
        <v>808</v>
      </c>
      <c r="C225" s="1">
        <v>105</v>
      </c>
      <c r="D225" s="1" t="s">
        <v>1245</v>
      </c>
      <c r="E225" s="6">
        <v>629747</v>
      </c>
      <c r="F225" s="6">
        <v>16635</v>
      </c>
      <c r="G225" s="6">
        <v>15091</v>
      </c>
      <c r="H225" s="1" t="s">
        <v>880</v>
      </c>
      <c r="I225" s="1">
        <v>23.52</v>
      </c>
      <c r="J225" s="1" t="s">
        <v>1246</v>
      </c>
      <c r="K225" s="1">
        <v>31.97</v>
      </c>
      <c r="L225" s="5">
        <f t="shared" si="6"/>
        <v>32.00399897587203</v>
      </c>
      <c r="M225" s="5">
        <f t="shared" si="7"/>
        <v>27.836697791497063</v>
      </c>
      <c r="N225" s="1" t="s">
        <v>1</v>
      </c>
      <c r="O225" s="1" t="s">
        <v>3</v>
      </c>
      <c r="P225" s="1" t="e">
        <f>INDEX(BROCK!$B$2:$B$71,MATCH(I225,BROCK!L$2:L$71,0),1)</f>
        <v>#N/A</v>
      </c>
    </row>
    <row r="226" spans="1:16" x14ac:dyDescent="0.25">
      <c r="A226" s="1" t="s">
        <v>807</v>
      </c>
      <c r="B226" s="1" t="s">
        <v>808</v>
      </c>
      <c r="C226" s="1">
        <v>105</v>
      </c>
      <c r="D226" s="1" t="s">
        <v>1247</v>
      </c>
      <c r="E226" s="6">
        <v>656494</v>
      </c>
      <c r="F226" s="6">
        <v>17342</v>
      </c>
      <c r="G226" s="6">
        <v>15732</v>
      </c>
      <c r="H226" s="1" t="s">
        <v>883</v>
      </c>
      <c r="I226" s="1">
        <v>24.63</v>
      </c>
      <c r="J226" s="1" t="s">
        <v>1248</v>
      </c>
      <c r="K226" s="1">
        <v>33.07</v>
      </c>
      <c r="L226" s="5">
        <f t="shared" si="6"/>
        <v>32.00399897587203</v>
      </c>
      <c r="M226" s="5">
        <f t="shared" si="7"/>
        <v>27.808692372869675</v>
      </c>
      <c r="N226" s="1" t="s">
        <v>1</v>
      </c>
      <c r="O226" s="1" t="s">
        <v>3</v>
      </c>
      <c r="P226" s="1" t="e">
        <f>INDEX(BROCK!$B$2:$B$71,MATCH(I226,BROCK!L$2:L$71,0),1)</f>
        <v>#N/A</v>
      </c>
    </row>
    <row r="227" spans="1:16" x14ac:dyDescent="0.25">
      <c r="A227" s="1" t="s">
        <v>807</v>
      </c>
      <c r="B227" s="1" t="s">
        <v>808</v>
      </c>
      <c r="C227" s="1">
        <v>105</v>
      </c>
      <c r="D227" s="1" t="s">
        <v>1249</v>
      </c>
      <c r="E227" s="6">
        <v>683242</v>
      </c>
      <c r="F227" s="6">
        <v>18048</v>
      </c>
      <c r="G227" s="6">
        <v>16373</v>
      </c>
      <c r="H227" s="1" t="s">
        <v>910</v>
      </c>
      <c r="I227" s="1">
        <v>25.75</v>
      </c>
      <c r="J227" s="1" t="s">
        <v>1250</v>
      </c>
      <c r="K227" s="1">
        <v>34.200000000000003</v>
      </c>
      <c r="L227" s="5">
        <f t="shared" si="6"/>
        <v>32.00399897587203</v>
      </c>
      <c r="M227" s="5">
        <f t="shared" si="7"/>
        <v>27.836697791497073</v>
      </c>
      <c r="N227" s="1" t="s">
        <v>1</v>
      </c>
      <c r="O227" s="1" t="s">
        <v>3</v>
      </c>
      <c r="P227" s="1" t="e">
        <f>INDEX(BROCK!$B$2:$B$71,MATCH(I227,BROCK!L$2:L$71,0),1)</f>
        <v>#N/A</v>
      </c>
    </row>
    <row r="228" spans="1:16" x14ac:dyDescent="0.25">
      <c r="A228" s="1" t="s">
        <v>807</v>
      </c>
      <c r="B228" s="1" t="s">
        <v>1251</v>
      </c>
      <c r="C228" s="1">
        <v>15</v>
      </c>
      <c r="D228" s="1" t="s">
        <v>1252</v>
      </c>
      <c r="E228" s="6">
        <v>2978</v>
      </c>
      <c r="F228" s="1">
        <v>79</v>
      </c>
      <c r="G228" s="1">
        <v>71</v>
      </c>
      <c r="H228" s="1" t="s">
        <v>675</v>
      </c>
      <c r="I228" s="1">
        <v>5.73</v>
      </c>
      <c r="J228" s="1" t="s">
        <v>511</v>
      </c>
      <c r="K228" s="1">
        <v>6.92</v>
      </c>
      <c r="L228" s="5">
        <f t="shared" si="6"/>
        <v>4.5719998536960045</v>
      </c>
      <c r="M228" s="5">
        <f t="shared" si="7"/>
        <v>27.499679758455891</v>
      </c>
      <c r="N228" s="1" t="s">
        <v>2</v>
      </c>
      <c r="O228" s="1" t="s">
        <v>3</v>
      </c>
      <c r="P228" s="1">
        <f>INDEX(BROCK!$B$72:$B$180,MATCH(I228,BROCK!L$72:L$180,0),1)</f>
        <v>7</v>
      </c>
    </row>
    <row r="229" spans="1:16" x14ac:dyDescent="0.25">
      <c r="A229" s="1" t="s">
        <v>807</v>
      </c>
      <c r="B229" s="1" t="s">
        <v>1251</v>
      </c>
      <c r="C229" s="1">
        <v>15</v>
      </c>
      <c r="D229" s="1" t="s">
        <v>1253</v>
      </c>
      <c r="E229" s="6">
        <v>4165</v>
      </c>
      <c r="F229" s="1">
        <v>110</v>
      </c>
      <c r="G229" s="1">
        <v>100</v>
      </c>
      <c r="H229" s="1" t="s">
        <v>486</v>
      </c>
      <c r="I229" s="1">
        <v>8.17</v>
      </c>
      <c r="J229" s="1" t="s">
        <v>153</v>
      </c>
      <c r="K229" s="1">
        <v>9.36</v>
      </c>
      <c r="L229" s="5">
        <f t="shared" si="6"/>
        <v>4.5719998536960045</v>
      </c>
      <c r="M229" s="5">
        <f t="shared" si="7"/>
        <v>27.499679758455891</v>
      </c>
      <c r="N229" s="1" t="s">
        <v>2</v>
      </c>
      <c r="O229" s="1" t="s">
        <v>3</v>
      </c>
      <c r="P229" s="1">
        <f>INDEX(BROCK!$B$72:$B$180,MATCH(I229,BROCK!L$72:L$180,0),1)</f>
        <v>10</v>
      </c>
    </row>
    <row r="230" spans="1:16" x14ac:dyDescent="0.25">
      <c r="A230" s="1" t="s">
        <v>807</v>
      </c>
      <c r="B230" s="1" t="s">
        <v>1251</v>
      </c>
      <c r="C230" s="1">
        <v>15</v>
      </c>
      <c r="D230" s="1" t="s">
        <v>1254</v>
      </c>
      <c r="E230" s="6">
        <v>5353</v>
      </c>
      <c r="F230" s="1">
        <v>141</v>
      </c>
      <c r="G230" s="1">
        <v>128</v>
      </c>
      <c r="H230" s="1" t="s">
        <v>218</v>
      </c>
      <c r="I230" s="1">
        <v>10.61</v>
      </c>
      <c r="J230" s="1" t="s">
        <v>586</v>
      </c>
      <c r="K230" s="1">
        <v>11.8</v>
      </c>
      <c r="L230" s="5">
        <f t="shared" si="6"/>
        <v>4.5719998536960045</v>
      </c>
      <c r="M230" s="5">
        <f t="shared" si="7"/>
        <v>27.499679758455926</v>
      </c>
      <c r="N230" s="1" t="s">
        <v>2</v>
      </c>
      <c r="O230" s="1" t="s">
        <v>3</v>
      </c>
      <c r="P230" s="1">
        <f>INDEX(BROCK!$B$72:$B$180,MATCH(I230,BROCK!L$72:L$180,0),1)</f>
        <v>13</v>
      </c>
    </row>
    <row r="231" spans="1:16" x14ac:dyDescent="0.25">
      <c r="A231" s="1" t="s">
        <v>807</v>
      </c>
      <c r="B231" s="1" t="s">
        <v>1251</v>
      </c>
      <c r="C231" s="1">
        <v>15</v>
      </c>
      <c r="D231" s="1" t="s">
        <v>1255</v>
      </c>
      <c r="E231" s="6">
        <v>6540</v>
      </c>
      <c r="F231" s="1">
        <v>173</v>
      </c>
      <c r="G231" s="1">
        <v>157</v>
      </c>
      <c r="H231" s="1" t="s">
        <v>60</v>
      </c>
      <c r="I231" s="1">
        <v>13.05</v>
      </c>
      <c r="J231" s="1" t="s">
        <v>650</v>
      </c>
      <c r="K231" s="1">
        <v>14.23</v>
      </c>
      <c r="L231" s="5">
        <f t="shared" si="6"/>
        <v>4.5719998536960045</v>
      </c>
      <c r="M231" s="5">
        <f t="shared" si="7"/>
        <v>27.302126644783925</v>
      </c>
      <c r="N231" s="1" t="s">
        <v>2</v>
      </c>
      <c r="O231" s="1" t="s">
        <v>3</v>
      </c>
      <c r="P231" s="1" t="e">
        <f>INDEX(BROCK!$B$72:$B$180,MATCH(I231,BROCK!L$72:L$180,0),1)</f>
        <v>#N/A</v>
      </c>
    </row>
    <row r="232" spans="1:16" x14ac:dyDescent="0.25">
      <c r="A232" s="1" t="s">
        <v>807</v>
      </c>
      <c r="B232" s="1" t="s">
        <v>1251</v>
      </c>
      <c r="C232" s="1">
        <v>15</v>
      </c>
      <c r="D232" s="1" t="s">
        <v>1256</v>
      </c>
      <c r="E232" s="6">
        <v>7728</v>
      </c>
      <c r="F232" s="1">
        <v>204</v>
      </c>
      <c r="G232" s="1">
        <v>185</v>
      </c>
      <c r="H232" s="1" t="s">
        <v>232</v>
      </c>
      <c r="I232" s="1">
        <v>15.48</v>
      </c>
      <c r="J232" s="1" t="s">
        <v>74</v>
      </c>
      <c r="K232" s="1">
        <v>16.670000000000002</v>
      </c>
      <c r="L232" s="5">
        <f t="shared" si="6"/>
        <v>4.5719998536960045</v>
      </c>
      <c r="M232" s="5">
        <f t="shared" si="7"/>
        <v>27.499679758455926</v>
      </c>
      <c r="N232" s="1" t="s">
        <v>2</v>
      </c>
      <c r="O232" s="1" t="s">
        <v>3</v>
      </c>
      <c r="P232" s="1" t="e">
        <f>INDEX(BROCK!$B$72:$B$180,MATCH(I232,BROCK!L$72:L$180,0),1)</f>
        <v>#N/A</v>
      </c>
    </row>
    <row r="233" spans="1:16" x14ac:dyDescent="0.25">
      <c r="A233" s="1" t="s">
        <v>807</v>
      </c>
      <c r="B233" s="1" t="s">
        <v>1251</v>
      </c>
      <c r="C233" s="1">
        <v>15</v>
      </c>
      <c r="D233" s="1" t="s">
        <v>1257</v>
      </c>
      <c r="E233" s="6">
        <v>8916</v>
      </c>
      <c r="F233" s="1">
        <v>236</v>
      </c>
      <c r="G233" s="1">
        <v>214</v>
      </c>
      <c r="H233" s="1" t="s">
        <v>238</v>
      </c>
      <c r="I233" s="1">
        <v>17.920000000000002</v>
      </c>
      <c r="J233" s="1" t="s">
        <v>162</v>
      </c>
      <c r="K233" s="1">
        <v>19.11</v>
      </c>
      <c r="L233" s="5">
        <f t="shared" si="6"/>
        <v>4.5719998536960045</v>
      </c>
      <c r="M233" s="5">
        <f t="shared" si="7"/>
        <v>27.499679758455855</v>
      </c>
      <c r="N233" s="1" t="s">
        <v>2</v>
      </c>
      <c r="O233" s="1" t="s">
        <v>3</v>
      </c>
      <c r="P233" s="1" t="e">
        <f>INDEX(BROCK!$B$72:$B$180,MATCH(I233,BROCK!L$72:L$180,0),1)</f>
        <v>#N/A</v>
      </c>
    </row>
    <row r="234" spans="1:16" x14ac:dyDescent="0.25">
      <c r="A234" s="1" t="s">
        <v>807</v>
      </c>
      <c r="B234" s="1" t="s">
        <v>1251</v>
      </c>
      <c r="C234" s="1">
        <v>18</v>
      </c>
      <c r="D234" s="1" t="s">
        <v>1258</v>
      </c>
      <c r="E234" s="6">
        <v>4347</v>
      </c>
      <c r="F234" s="1">
        <v>115</v>
      </c>
      <c r="G234" s="1">
        <v>104</v>
      </c>
      <c r="H234" s="1" t="s">
        <v>675</v>
      </c>
      <c r="I234" s="1">
        <v>5.73</v>
      </c>
      <c r="J234" s="1" t="s">
        <v>87</v>
      </c>
      <c r="K234" s="1">
        <v>7.16</v>
      </c>
      <c r="L234" s="5">
        <f t="shared" si="6"/>
        <v>5.4863998244352059</v>
      </c>
      <c r="M234" s="5">
        <f t="shared" si="7"/>
        <v>27.532536601433705</v>
      </c>
      <c r="N234" s="1" t="s">
        <v>2</v>
      </c>
      <c r="O234" s="1" t="s">
        <v>3</v>
      </c>
      <c r="P234" s="1">
        <f>INDEX(BROCK!$B$72:$B$180,MATCH(I234,BROCK!L$72:L$180,0),1)</f>
        <v>7</v>
      </c>
    </row>
    <row r="235" spans="1:16" x14ac:dyDescent="0.25">
      <c r="A235" s="1" t="s">
        <v>807</v>
      </c>
      <c r="B235" s="1" t="s">
        <v>1251</v>
      </c>
      <c r="C235" s="1">
        <v>18</v>
      </c>
      <c r="D235" s="1" t="s">
        <v>1259</v>
      </c>
      <c r="E235" s="6">
        <v>6058</v>
      </c>
      <c r="F235" s="1">
        <v>160</v>
      </c>
      <c r="G235" s="1">
        <v>145</v>
      </c>
      <c r="H235" s="1" t="s">
        <v>486</v>
      </c>
      <c r="I235" s="1">
        <v>8.17</v>
      </c>
      <c r="J235" s="1" t="s">
        <v>700</v>
      </c>
      <c r="K235" s="1">
        <v>9.6</v>
      </c>
      <c r="L235" s="5">
        <f t="shared" si="6"/>
        <v>5.4863998244352059</v>
      </c>
      <c r="M235" s="5">
        <f t="shared" si="7"/>
        <v>27.532536601433705</v>
      </c>
      <c r="N235" s="1" t="s">
        <v>2</v>
      </c>
      <c r="O235" s="1" t="s">
        <v>3</v>
      </c>
      <c r="P235" s="1">
        <f>INDEX(BROCK!$B$72:$B$180,MATCH(I235,BROCK!L$72:L$180,0),1)</f>
        <v>10</v>
      </c>
    </row>
    <row r="236" spans="1:16" x14ac:dyDescent="0.25">
      <c r="A236" s="1" t="s">
        <v>807</v>
      </c>
      <c r="B236" s="1" t="s">
        <v>1251</v>
      </c>
      <c r="C236" s="1">
        <v>18</v>
      </c>
      <c r="D236" s="1" t="s">
        <v>1260</v>
      </c>
      <c r="E236" s="6">
        <v>7769</v>
      </c>
      <c r="F236" s="1">
        <v>205</v>
      </c>
      <c r="G236" s="1">
        <v>186</v>
      </c>
      <c r="H236" s="1" t="s">
        <v>218</v>
      </c>
      <c r="I236" s="1">
        <v>10.61</v>
      </c>
      <c r="J236" s="1" t="s">
        <v>500</v>
      </c>
      <c r="K236" s="1">
        <v>12.04</v>
      </c>
      <c r="L236" s="5">
        <f t="shared" si="6"/>
        <v>5.4863998244352059</v>
      </c>
      <c r="M236" s="5">
        <f t="shared" si="7"/>
        <v>27.532536601433705</v>
      </c>
      <c r="N236" s="1" t="s">
        <v>2</v>
      </c>
      <c r="O236" s="1" t="s">
        <v>3</v>
      </c>
      <c r="P236" s="1">
        <f>INDEX(BROCK!$B$72:$B$180,MATCH(I236,BROCK!L$72:L$180,0),1)</f>
        <v>13</v>
      </c>
    </row>
    <row r="237" spans="1:16" x14ac:dyDescent="0.25">
      <c r="A237" s="1" t="s">
        <v>807</v>
      </c>
      <c r="B237" s="1" t="s">
        <v>1251</v>
      </c>
      <c r="C237" s="1">
        <v>18</v>
      </c>
      <c r="D237" s="1" t="s">
        <v>1261</v>
      </c>
      <c r="E237" s="6">
        <v>9480</v>
      </c>
      <c r="F237" s="1">
        <v>250</v>
      </c>
      <c r="G237" s="1">
        <v>227</v>
      </c>
      <c r="H237" s="1" t="s">
        <v>60</v>
      </c>
      <c r="I237" s="1">
        <v>13.05</v>
      </c>
      <c r="J237" s="1" t="s">
        <v>1262</v>
      </c>
      <c r="K237" s="1">
        <v>14.48</v>
      </c>
      <c r="L237" s="5">
        <f t="shared" si="6"/>
        <v>5.4863998244352059</v>
      </c>
      <c r="M237" s="5">
        <f t="shared" si="7"/>
        <v>27.532536601433705</v>
      </c>
      <c r="N237" s="1" t="s">
        <v>2</v>
      </c>
      <c r="O237" s="1" t="s">
        <v>3</v>
      </c>
      <c r="P237" s="1" t="e">
        <f>INDEX(BROCK!$B$72:$B$180,MATCH(I237,BROCK!L$72:L$180,0),1)</f>
        <v>#N/A</v>
      </c>
    </row>
    <row r="238" spans="1:16" x14ac:dyDescent="0.25">
      <c r="A238" s="1" t="s">
        <v>807</v>
      </c>
      <c r="B238" s="1" t="s">
        <v>1251</v>
      </c>
      <c r="C238" s="1">
        <v>18</v>
      </c>
      <c r="D238" s="1" t="s">
        <v>1263</v>
      </c>
      <c r="E238" s="6">
        <v>11191</v>
      </c>
      <c r="F238" s="1">
        <v>296</v>
      </c>
      <c r="G238" s="1">
        <v>268</v>
      </c>
      <c r="H238" s="1" t="s">
        <v>232</v>
      </c>
      <c r="I238" s="1">
        <v>15.48</v>
      </c>
      <c r="J238" s="1" t="s">
        <v>518</v>
      </c>
      <c r="K238" s="1">
        <v>16.920000000000002</v>
      </c>
      <c r="L238" s="5">
        <f t="shared" si="6"/>
        <v>5.4863998244352059</v>
      </c>
      <c r="M238" s="5">
        <f t="shared" si="7"/>
        <v>27.696526248829347</v>
      </c>
      <c r="N238" s="1" t="s">
        <v>2</v>
      </c>
      <c r="O238" s="1" t="s">
        <v>3</v>
      </c>
      <c r="P238" s="1" t="e">
        <f>INDEX(BROCK!$B$72:$B$180,MATCH(I238,BROCK!L$72:L$180,0),1)</f>
        <v>#N/A</v>
      </c>
    </row>
    <row r="239" spans="1:16" x14ac:dyDescent="0.25">
      <c r="A239" s="1" t="s">
        <v>807</v>
      </c>
      <c r="B239" s="1" t="s">
        <v>1251</v>
      </c>
      <c r="C239" s="1">
        <v>18</v>
      </c>
      <c r="D239" s="1" t="s">
        <v>1264</v>
      </c>
      <c r="E239" s="6">
        <v>12902</v>
      </c>
      <c r="F239" s="1">
        <v>341</v>
      </c>
      <c r="G239" s="1">
        <v>309</v>
      </c>
      <c r="H239" s="1" t="s">
        <v>238</v>
      </c>
      <c r="I239" s="1">
        <v>17.920000000000002</v>
      </c>
      <c r="J239" s="1" t="s">
        <v>1265</v>
      </c>
      <c r="K239" s="1">
        <v>19.350000000000001</v>
      </c>
      <c r="L239" s="5">
        <f t="shared" si="6"/>
        <v>5.4863998244352059</v>
      </c>
      <c r="M239" s="5">
        <f t="shared" si="7"/>
        <v>27.532536601433705</v>
      </c>
      <c r="N239" s="1" t="s">
        <v>2</v>
      </c>
      <c r="O239" s="1" t="s">
        <v>3</v>
      </c>
      <c r="P239" s="1" t="e">
        <f>INDEX(BROCK!$B$72:$B$180,MATCH(I239,BROCK!L$72:L$180,0),1)</f>
        <v>#N/A</v>
      </c>
    </row>
    <row r="240" spans="1:16" x14ac:dyDescent="0.25">
      <c r="A240" s="1" t="s">
        <v>807</v>
      </c>
      <c r="B240" s="1" t="s">
        <v>1251</v>
      </c>
      <c r="C240" s="1">
        <v>18</v>
      </c>
      <c r="D240" s="1" t="s">
        <v>1266</v>
      </c>
      <c r="E240" s="6">
        <v>14613</v>
      </c>
      <c r="F240" s="1">
        <v>386</v>
      </c>
      <c r="G240" s="1">
        <v>350</v>
      </c>
      <c r="H240" s="1" t="s">
        <v>253</v>
      </c>
      <c r="I240" s="1">
        <v>20.36</v>
      </c>
      <c r="J240" s="1" t="s">
        <v>1267</v>
      </c>
      <c r="K240" s="1">
        <v>21.79</v>
      </c>
      <c r="L240" s="5">
        <f t="shared" si="6"/>
        <v>5.4863998244352059</v>
      </c>
      <c r="M240" s="5">
        <f t="shared" si="7"/>
        <v>27.532536601433705</v>
      </c>
      <c r="N240" s="1" t="s">
        <v>2</v>
      </c>
      <c r="O240" s="1" t="s">
        <v>3</v>
      </c>
      <c r="P240" s="1" t="e">
        <f>INDEX(BROCK!$B$72:$B$180,MATCH(I240,BROCK!L$72:L$180,0),1)</f>
        <v>#N/A</v>
      </c>
    </row>
    <row r="241" spans="1:16" x14ac:dyDescent="0.25">
      <c r="A241" s="1" t="s">
        <v>807</v>
      </c>
      <c r="B241" s="1" t="s">
        <v>1251</v>
      </c>
      <c r="C241" s="1">
        <v>18</v>
      </c>
      <c r="D241" s="1" t="s">
        <v>1268</v>
      </c>
      <c r="E241" s="6">
        <v>15184</v>
      </c>
      <c r="F241" s="1">
        <v>401</v>
      </c>
      <c r="G241" s="1">
        <v>364</v>
      </c>
      <c r="H241" s="1" t="s">
        <v>254</v>
      </c>
      <c r="I241" s="1">
        <v>21.18</v>
      </c>
      <c r="J241" s="1" t="s">
        <v>1269</v>
      </c>
      <c r="K241" s="1">
        <v>22.62</v>
      </c>
      <c r="L241" s="5">
        <f t="shared" si="6"/>
        <v>5.4863998244352059</v>
      </c>
      <c r="M241" s="5">
        <f t="shared" si="7"/>
        <v>27.696526248829347</v>
      </c>
      <c r="N241" s="1" t="s">
        <v>2</v>
      </c>
      <c r="O241" s="1" t="s">
        <v>3</v>
      </c>
      <c r="P241" s="1" t="e">
        <f>INDEX(BROCK!$B$72:$B$180,MATCH(I241,BROCK!L$72:L$180,0),1)</f>
        <v>#N/A</v>
      </c>
    </row>
    <row r="242" spans="1:16" x14ac:dyDescent="0.25">
      <c r="A242" s="1" t="s">
        <v>807</v>
      </c>
      <c r="B242" s="1" t="s">
        <v>1251</v>
      </c>
      <c r="C242" s="1">
        <v>21</v>
      </c>
      <c r="D242" s="1" t="s">
        <v>1270</v>
      </c>
      <c r="E242" s="6">
        <v>5995</v>
      </c>
      <c r="F242" s="1">
        <v>158</v>
      </c>
      <c r="G242" s="1">
        <v>144</v>
      </c>
      <c r="H242" s="1" t="s">
        <v>675</v>
      </c>
      <c r="I242" s="1">
        <v>5.73</v>
      </c>
      <c r="J242" s="1" t="s">
        <v>678</v>
      </c>
      <c r="K242" s="1">
        <v>7.44</v>
      </c>
      <c r="L242" s="5">
        <f t="shared" si="6"/>
        <v>6.4007997951744064</v>
      </c>
      <c r="M242" s="5">
        <f t="shared" si="7"/>
        <v>28.115956912444975</v>
      </c>
      <c r="N242" s="1" t="s">
        <v>2</v>
      </c>
      <c r="O242" s="1" t="s">
        <v>3</v>
      </c>
      <c r="P242" s="1">
        <f>INDEX(BROCK!$B$72:$B$180,MATCH(I242,BROCK!L$72:L$180,0),1)</f>
        <v>7</v>
      </c>
    </row>
    <row r="243" spans="1:16" x14ac:dyDescent="0.25">
      <c r="A243" s="1" t="s">
        <v>807</v>
      </c>
      <c r="B243" s="1" t="s">
        <v>1251</v>
      </c>
      <c r="C243" s="1">
        <v>21</v>
      </c>
      <c r="D243" s="1" t="s">
        <v>1271</v>
      </c>
      <c r="E243" s="6">
        <v>9102</v>
      </c>
      <c r="F243" s="1">
        <v>240</v>
      </c>
      <c r="G243" s="1">
        <v>218</v>
      </c>
      <c r="H243" s="1" t="s">
        <v>482</v>
      </c>
      <c r="I243" s="1">
        <v>8.99</v>
      </c>
      <c r="J243" s="1" t="s">
        <v>584</v>
      </c>
      <c r="K243" s="1">
        <v>10.7</v>
      </c>
      <c r="L243" s="5">
        <f t="shared" si="6"/>
        <v>6.4007997951744064</v>
      </c>
      <c r="M243" s="5">
        <f t="shared" si="7"/>
        <v>28.115956912444961</v>
      </c>
      <c r="N243" s="1" t="s">
        <v>2</v>
      </c>
      <c r="O243" s="1" t="s">
        <v>3</v>
      </c>
      <c r="P243" s="1">
        <f>INDEX(BROCK!$B$72:$B$180,MATCH(I243,BROCK!L$72:L$180,0),1)</f>
        <v>11</v>
      </c>
    </row>
    <row r="244" spans="1:16" x14ac:dyDescent="0.25">
      <c r="A244" s="1" t="s">
        <v>807</v>
      </c>
      <c r="B244" s="1" t="s">
        <v>1251</v>
      </c>
      <c r="C244" s="1">
        <v>21</v>
      </c>
      <c r="D244" s="1" t="s">
        <v>1272</v>
      </c>
      <c r="E244" s="6">
        <v>12209</v>
      </c>
      <c r="F244" s="1">
        <v>322</v>
      </c>
      <c r="G244" s="1">
        <v>293</v>
      </c>
      <c r="H244" s="1" t="s">
        <v>220</v>
      </c>
      <c r="I244" s="1">
        <v>12.25</v>
      </c>
      <c r="J244" s="1" t="s">
        <v>1273</v>
      </c>
      <c r="K244" s="1">
        <v>13.93</v>
      </c>
      <c r="L244" s="5">
        <f t="shared" si="6"/>
        <v>6.4007997951744064</v>
      </c>
      <c r="M244" s="5">
        <f t="shared" si="7"/>
        <v>27.696526248829322</v>
      </c>
      <c r="N244" s="1" t="s">
        <v>2</v>
      </c>
      <c r="O244" s="1" t="s">
        <v>3</v>
      </c>
      <c r="P244" s="1" t="e">
        <f>INDEX(BROCK!$B$72:$B$180,MATCH(I244,BROCK!L$72:L$180,0),1)</f>
        <v>#N/A</v>
      </c>
    </row>
    <row r="245" spans="1:16" x14ac:dyDescent="0.25">
      <c r="A245" s="1" t="s">
        <v>807</v>
      </c>
      <c r="B245" s="1" t="s">
        <v>1251</v>
      </c>
      <c r="C245" s="1">
        <v>21</v>
      </c>
      <c r="D245" s="1" t="s">
        <v>1274</v>
      </c>
      <c r="E245" s="6">
        <v>14538</v>
      </c>
      <c r="F245" s="1">
        <v>384</v>
      </c>
      <c r="G245" s="1">
        <v>348</v>
      </c>
      <c r="H245" s="1" t="s">
        <v>225</v>
      </c>
      <c r="I245" s="1">
        <v>14.69</v>
      </c>
      <c r="J245" s="1" t="s">
        <v>122</v>
      </c>
      <c r="K245" s="1">
        <v>16.37</v>
      </c>
      <c r="L245" s="5">
        <f t="shared" si="6"/>
        <v>6.4007997951744064</v>
      </c>
      <c r="M245" s="5">
        <f t="shared" si="7"/>
        <v>27.696526248829347</v>
      </c>
      <c r="N245" s="1" t="s">
        <v>2</v>
      </c>
      <c r="O245" s="1" t="s">
        <v>3</v>
      </c>
      <c r="P245" s="1" t="e">
        <f>INDEX(BROCK!$B$72:$B$180,MATCH(I245,BROCK!L$72:L$180,0),1)</f>
        <v>#N/A</v>
      </c>
    </row>
    <row r="246" spans="1:16" x14ac:dyDescent="0.25">
      <c r="A246" s="1" t="s">
        <v>807</v>
      </c>
      <c r="B246" s="1" t="s">
        <v>1251</v>
      </c>
      <c r="C246" s="1">
        <v>21</v>
      </c>
      <c r="D246" s="1" t="s">
        <v>1275</v>
      </c>
      <c r="E246" s="6">
        <v>16868</v>
      </c>
      <c r="F246" s="1">
        <v>446</v>
      </c>
      <c r="G246" s="1">
        <v>404</v>
      </c>
      <c r="H246" s="1" t="s">
        <v>236</v>
      </c>
      <c r="I246" s="1">
        <v>17.13</v>
      </c>
      <c r="J246" s="1" t="s">
        <v>1276</v>
      </c>
      <c r="K246" s="1">
        <v>18.809999999999999</v>
      </c>
      <c r="L246" s="5">
        <f t="shared" si="6"/>
        <v>6.4007997951744064</v>
      </c>
      <c r="M246" s="5">
        <f t="shared" si="7"/>
        <v>27.696526248829322</v>
      </c>
      <c r="N246" s="1" t="s">
        <v>2</v>
      </c>
      <c r="O246" s="1" t="s">
        <v>3</v>
      </c>
      <c r="P246" s="1" t="e">
        <f>INDEX(BROCK!$B$72:$B$180,MATCH(I246,BROCK!L$72:L$180,0),1)</f>
        <v>#N/A</v>
      </c>
    </row>
    <row r="247" spans="1:16" x14ac:dyDescent="0.25">
      <c r="A247" s="1" t="s">
        <v>807</v>
      </c>
      <c r="B247" s="1" t="s">
        <v>1251</v>
      </c>
      <c r="C247" s="1">
        <v>21</v>
      </c>
      <c r="D247" s="1" t="s">
        <v>1277</v>
      </c>
      <c r="E247" s="6">
        <v>19198</v>
      </c>
      <c r="F247" s="1">
        <v>507</v>
      </c>
      <c r="G247" s="1">
        <v>460</v>
      </c>
      <c r="H247" s="1" t="s">
        <v>251</v>
      </c>
      <c r="I247" s="1">
        <v>19.57</v>
      </c>
      <c r="J247" s="1" t="s">
        <v>540</v>
      </c>
      <c r="K247" s="1">
        <v>21.24</v>
      </c>
      <c r="L247" s="5">
        <f t="shared" si="6"/>
        <v>6.4007997951744064</v>
      </c>
      <c r="M247" s="5">
        <f t="shared" si="7"/>
        <v>27.555993755257575</v>
      </c>
      <c r="N247" s="1" t="s">
        <v>2</v>
      </c>
      <c r="O247" s="1" t="s">
        <v>3</v>
      </c>
      <c r="P247" s="1" t="e">
        <f>INDEX(BROCK!$B$72:$B$180,MATCH(I247,BROCK!L$72:L$180,0),1)</f>
        <v>#N/A</v>
      </c>
    </row>
    <row r="248" spans="1:16" x14ac:dyDescent="0.25">
      <c r="A248" s="1" t="s">
        <v>807</v>
      </c>
      <c r="B248" s="1" t="s">
        <v>1251</v>
      </c>
      <c r="C248" s="1">
        <v>21</v>
      </c>
      <c r="D248" s="1" t="s">
        <v>1278</v>
      </c>
      <c r="E248" s="6">
        <v>21528</v>
      </c>
      <c r="F248" s="1">
        <v>569</v>
      </c>
      <c r="G248" s="1">
        <v>516</v>
      </c>
      <c r="H248" s="1" t="s">
        <v>256</v>
      </c>
      <c r="I248" s="1">
        <v>22.01</v>
      </c>
      <c r="J248" s="1" t="s">
        <v>1279</v>
      </c>
      <c r="K248" s="1">
        <v>23.68</v>
      </c>
      <c r="L248" s="5">
        <f t="shared" si="6"/>
        <v>6.4007997951744064</v>
      </c>
      <c r="M248" s="5">
        <f t="shared" si="7"/>
        <v>27.555993755257575</v>
      </c>
      <c r="N248" s="1" t="s">
        <v>2</v>
      </c>
      <c r="O248" s="1" t="s">
        <v>3</v>
      </c>
      <c r="P248" s="1" t="e">
        <f>INDEX(BROCK!$B$72:$B$180,MATCH(I248,BROCK!L$72:L$180,0),1)</f>
        <v>#N/A</v>
      </c>
    </row>
    <row r="249" spans="1:16" x14ac:dyDescent="0.25">
      <c r="A249" s="1" t="s">
        <v>807</v>
      </c>
      <c r="B249" s="1" t="s">
        <v>1251</v>
      </c>
      <c r="C249" s="1">
        <v>21</v>
      </c>
      <c r="D249" s="1" t="s">
        <v>1280</v>
      </c>
      <c r="E249" s="6">
        <v>23858</v>
      </c>
      <c r="F249" s="1">
        <v>630</v>
      </c>
      <c r="G249" s="1">
        <v>572</v>
      </c>
      <c r="H249" s="1" t="s">
        <v>270</v>
      </c>
      <c r="I249" s="1">
        <v>24.44</v>
      </c>
      <c r="J249" s="1" t="s">
        <v>527</v>
      </c>
      <c r="K249" s="1">
        <v>26.12</v>
      </c>
      <c r="L249" s="5">
        <f t="shared" si="6"/>
        <v>6.4007997951744064</v>
      </c>
      <c r="M249" s="5">
        <f t="shared" si="7"/>
        <v>27.696526248829322</v>
      </c>
      <c r="N249" s="1" t="s">
        <v>2</v>
      </c>
      <c r="O249" s="1" t="s">
        <v>3</v>
      </c>
      <c r="P249" s="1" t="e">
        <f>INDEX(BROCK!$B$72:$B$180,MATCH(I249,BROCK!L$72:L$180,0),1)</f>
        <v>#N/A</v>
      </c>
    </row>
    <row r="250" spans="1:16" x14ac:dyDescent="0.25">
      <c r="A250" s="1" t="s">
        <v>807</v>
      </c>
      <c r="B250" s="1" t="s">
        <v>1251</v>
      </c>
      <c r="C250" s="1">
        <v>24</v>
      </c>
      <c r="D250" s="1" t="s">
        <v>1281</v>
      </c>
      <c r="E250" s="6">
        <v>7934</v>
      </c>
      <c r="F250" s="1">
        <v>210</v>
      </c>
      <c r="G250" s="1">
        <v>190</v>
      </c>
      <c r="H250" s="1" t="s">
        <v>675</v>
      </c>
      <c r="I250" s="1">
        <v>5.73</v>
      </c>
      <c r="J250" s="1" t="s">
        <v>66</v>
      </c>
      <c r="K250" s="1">
        <v>7.71</v>
      </c>
      <c r="L250" s="5">
        <f t="shared" si="6"/>
        <v>7.3151997659136079</v>
      </c>
      <c r="M250" s="5">
        <f t="shared" si="7"/>
        <v>28.428393772419099</v>
      </c>
      <c r="N250" s="1" t="s">
        <v>2</v>
      </c>
      <c r="O250" s="1" t="s">
        <v>3</v>
      </c>
      <c r="P250" s="1">
        <f>INDEX(BROCK!$B$72:$B$180,MATCH(I250,BROCK!L$72:L$180,0),1)</f>
        <v>7</v>
      </c>
    </row>
    <row r="251" spans="1:16" x14ac:dyDescent="0.25">
      <c r="A251" s="1" t="s">
        <v>807</v>
      </c>
      <c r="B251" s="1" t="s">
        <v>1251</v>
      </c>
      <c r="C251" s="1">
        <v>24</v>
      </c>
      <c r="D251" s="1" t="s">
        <v>1282</v>
      </c>
      <c r="E251" s="6">
        <v>11992</v>
      </c>
      <c r="F251" s="1">
        <v>317</v>
      </c>
      <c r="G251" s="1">
        <v>287</v>
      </c>
      <c r="H251" s="1" t="s">
        <v>482</v>
      </c>
      <c r="I251" s="1">
        <v>8.99</v>
      </c>
      <c r="J251" s="1" t="s">
        <v>598</v>
      </c>
      <c r="K251" s="1">
        <v>10.94</v>
      </c>
      <c r="L251" s="5">
        <f t="shared" si="6"/>
        <v>7.3151997659136079</v>
      </c>
      <c r="M251" s="5">
        <f t="shared" si="7"/>
        <v>28.063705986990211</v>
      </c>
      <c r="N251" s="1" t="s">
        <v>2</v>
      </c>
      <c r="O251" s="1" t="s">
        <v>3</v>
      </c>
      <c r="P251" s="1">
        <f>INDEX(BROCK!$B$72:$B$180,MATCH(I251,BROCK!L$72:L$180,0),1)</f>
        <v>11</v>
      </c>
    </row>
    <row r="252" spans="1:16" x14ac:dyDescent="0.25">
      <c r="A252" s="1" t="s">
        <v>807</v>
      </c>
      <c r="B252" s="1" t="s">
        <v>1251</v>
      </c>
      <c r="C252" s="1">
        <v>24</v>
      </c>
      <c r="D252" s="1" t="s">
        <v>1283</v>
      </c>
      <c r="E252" s="6">
        <v>16051</v>
      </c>
      <c r="F252" s="1">
        <v>424</v>
      </c>
      <c r="G252" s="1">
        <v>385</v>
      </c>
      <c r="H252" s="1" t="s">
        <v>220</v>
      </c>
      <c r="I252" s="1">
        <v>12.25</v>
      </c>
      <c r="J252" s="1" t="s">
        <v>1284</v>
      </c>
      <c r="K252" s="1">
        <v>14.2</v>
      </c>
      <c r="L252" s="5">
        <f t="shared" si="6"/>
        <v>7.3151997659136079</v>
      </c>
      <c r="M252" s="5">
        <f t="shared" si="7"/>
        <v>28.063705986990211</v>
      </c>
      <c r="N252" s="1" t="s">
        <v>2</v>
      </c>
      <c r="O252" s="1" t="s">
        <v>3</v>
      </c>
      <c r="P252" s="1" t="e">
        <f>INDEX(BROCK!$B$72:$B$180,MATCH(I252,BROCK!L$72:L$180,0),1)</f>
        <v>#N/A</v>
      </c>
    </row>
    <row r="253" spans="1:16" x14ac:dyDescent="0.25">
      <c r="A253" s="1" t="s">
        <v>807</v>
      </c>
      <c r="B253" s="1" t="s">
        <v>1251</v>
      </c>
      <c r="C253" s="1">
        <v>24</v>
      </c>
      <c r="D253" s="1" t="s">
        <v>1285</v>
      </c>
      <c r="E253" s="6">
        <v>20110</v>
      </c>
      <c r="F253" s="1">
        <v>531</v>
      </c>
      <c r="G253" s="1">
        <v>482</v>
      </c>
      <c r="H253" s="1" t="s">
        <v>232</v>
      </c>
      <c r="I253" s="1">
        <v>15.48</v>
      </c>
      <c r="J253" s="1" t="s">
        <v>123</v>
      </c>
      <c r="K253" s="1">
        <v>17.47</v>
      </c>
      <c r="L253" s="5">
        <f t="shared" si="6"/>
        <v>7.3151997659136079</v>
      </c>
      <c r="M253" s="5">
        <f t="shared" si="7"/>
        <v>28.549401890056281</v>
      </c>
      <c r="N253" s="1" t="s">
        <v>2</v>
      </c>
      <c r="O253" s="1" t="s">
        <v>3</v>
      </c>
      <c r="P253" s="1" t="e">
        <f>INDEX(BROCK!$B$72:$B$180,MATCH(I253,BROCK!L$72:L$180,0),1)</f>
        <v>#N/A</v>
      </c>
    </row>
    <row r="254" spans="1:16" x14ac:dyDescent="0.25">
      <c r="A254" s="1" t="s">
        <v>807</v>
      </c>
      <c r="B254" s="1" t="s">
        <v>1251</v>
      </c>
      <c r="C254" s="1">
        <v>24</v>
      </c>
      <c r="D254" s="1" t="s">
        <v>1286</v>
      </c>
      <c r="E254" s="6">
        <v>24168</v>
      </c>
      <c r="F254" s="1">
        <v>638</v>
      </c>
      <c r="G254" s="1">
        <v>579</v>
      </c>
      <c r="H254" s="1" t="s">
        <v>250</v>
      </c>
      <c r="I254" s="1">
        <v>18.75</v>
      </c>
      <c r="J254" s="1" t="s">
        <v>537</v>
      </c>
      <c r="K254" s="1">
        <v>20.7</v>
      </c>
      <c r="L254" s="5">
        <f t="shared" si="6"/>
        <v>7.3151997659136079</v>
      </c>
      <c r="M254" s="5">
        <f t="shared" si="7"/>
        <v>28.063705986990211</v>
      </c>
      <c r="N254" s="1" t="s">
        <v>2</v>
      </c>
      <c r="O254" s="1" t="s">
        <v>3</v>
      </c>
      <c r="P254" s="1" t="e">
        <f>INDEX(BROCK!$B$72:$B$180,MATCH(I254,BROCK!L$72:L$180,0),1)</f>
        <v>#N/A</v>
      </c>
    </row>
    <row r="255" spans="1:16" x14ac:dyDescent="0.25">
      <c r="A255" s="1" t="s">
        <v>807</v>
      </c>
      <c r="B255" s="1" t="s">
        <v>1251</v>
      </c>
      <c r="C255" s="1">
        <v>24</v>
      </c>
      <c r="D255" s="1" t="s">
        <v>1287</v>
      </c>
      <c r="E255" s="6">
        <v>28227</v>
      </c>
      <c r="F255" s="1">
        <v>746</v>
      </c>
      <c r="G255" s="1">
        <v>676</v>
      </c>
      <c r="H255" s="1" t="s">
        <v>256</v>
      </c>
      <c r="I255" s="1">
        <v>22.01</v>
      </c>
      <c r="J255" s="1" t="s">
        <v>522</v>
      </c>
      <c r="K255" s="1">
        <v>23.96</v>
      </c>
      <c r="L255" s="5">
        <f t="shared" si="6"/>
        <v>7.3151997659136079</v>
      </c>
      <c r="M255" s="5">
        <f t="shared" si="7"/>
        <v>28.063705986990211</v>
      </c>
      <c r="N255" s="1" t="s">
        <v>2</v>
      </c>
      <c r="O255" s="1" t="s">
        <v>3</v>
      </c>
      <c r="P255" s="1" t="e">
        <f>INDEX(BROCK!$B$72:$B$180,MATCH(I255,BROCK!L$72:L$180,0),1)</f>
        <v>#N/A</v>
      </c>
    </row>
    <row r="256" spans="1:16" x14ac:dyDescent="0.25">
      <c r="A256" s="1" t="s">
        <v>807</v>
      </c>
      <c r="B256" s="1" t="s">
        <v>1251</v>
      </c>
      <c r="C256" s="1">
        <v>24</v>
      </c>
      <c r="D256" s="1" t="s">
        <v>1288</v>
      </c>
      <c r="E256" s="6">
        <v>32286</v>
      </c>
      <c r="F256" s="1">
        <v>853</v>
      </c>
      <c r="G256" s="1">
        <v>774</v>
      </c>
      <c r="H256" s="1" t="s">
        <v>281</v>
      </c>
      <c r="I256" s="1">
        <v>25.24</v>
      </c>
      <c r="J256" s="1" t="s">
        <v>528</v>
      </c>
      <c r="K256" s="1">
        <v>27.22</v>
      </c>
      <c r="L256" s="5">
        <f t="shared" si="6"/>
        <v>7.3151997659136079</v>
      </c>
      <c r="M256" s="5">
        <f t="shared" si="7"/>
        <v>28.42839377241911</v>
      </c>
      <c r="N256" s="1" t="s">
        <v>2</v>
      </c>
      <c r="O256" s="1" t="s">
        <v>3</v>
      </c>
      <c r="P256" s="1" t="e">
        <f>INDEX(BROCK!$B$72:$B$180,MATCH(I256,BROCK!L$72:L$180,0),1)</f>
        <v>#N/A</v>
      </c>
    </row>
    <row r="257" spans="1:16" x14ac:dyDescent="0.25">
      <c r="A257" s="1" t="s">
        <v>807</v>
      </c>
      <c r="B257" s="1" t="s">
        <v>1251</v>
      </c>
      <c r="C257" s="1">
        <v>24</v>
      </c>
      <c r="D257" s="1" t="s">
        <v>1289</v>
      </c>
      <c r="E257" s="6">
        <v>36345</v>
      </c>
      <c r="F257" s="1">
        <v>960</v>
      </c>
      <c r="G257" s="1">
        <v>871</v>
      </c>
      <c r="H257" s="1" t="s">
        <v>347</v>
      </c>
      <c r="I257" s="1">
        <v>28.5</v>
      </c>
      <c r="J257" s="1" t="s">
        <v>1290</v>
      </c>
      <c r="K257" s="1">
        <v>30.45</v>
      </c>
      <c r="L257" s="5">
        <f t="shared" si="6"/>
        <v>7.3151997659136079</v>
      </c>
      <c r="M257" s="5">
        <f t="shared" si="7"/>
        <v>28.063705986990211</v>
      </c>
      <c r="N257" s="1" t="s">
        <v>2</v>
      </c>
      <c r="O257" s="1" t="s">
        <v>3</v>
      </c>
      <c r="P257" s="1" t="e">
        <f>INDEX(BROCK!$B$72:$B$180,MATCH(I257,BROCK!L$72:L$180,0),1)</f>
        <v>#N/A</v>
      </c>
    </row>
    <row r="258" spans="1:16" x14ac:dyDescent="0.25">
      <c r="A258" s="1" t="s">
        <v>807</v>
      </c>
      <c r="B258" s="1" t="s">
        <v>1251</v>
      </c>
      <c r="C258" s="1">
        <v>27</v>
      </c>
      <c r="D258" s="1" t="s">
        <v>1291</v>
      </c>
      <c r="E258" s="6">
        <v>10171</v>
      </c>
      <c r="F258" s="1">
        <v>269</v>
      </c>
      <c r="G258" s="1">
        <v>244</v>
      </c>
      <c r="H258" s="1" t="s">
        <v>675</v>
      </c>
      <c r="I258" s="1">
        <v>5.73</v>
      </c>
      <c r="J258" s="1" t="s">
        <v>488</v>
      </c>
      <c r="K258" s="1">
        <v>7.96</v>
      </c>
      <c r="L258" s="5">
        <f t="shared" si="6"/>
        <v>8.2295997366528084</v>
      </c>
      <c r="M258" s="5">
        <f t="shared" si="7"/>
        <v>28.455308436720362</v>
      </c>
      <c r="N258" s="1" t="s">
        <v>2</v>
      </c>
      <c r="O258" s="1" t="s">
        <v>3</v>
      </c>
      <c r="P258" s="1">
        <f>INDEX(BROCK!$B$72:$B$180,MATCH(I258,BROCK!L$72:L$180,0),1)</f>
        <v>7</v>
      </c>
    </row>
    <row r="259" spans="1:16" x14ac:dyDescent="0.25">
      <c r="A259" s="1" t="s">
        <v>807</v>
      </c>
      <c r="B259" s="1" t="s">
        <v>1251</v>
      </c>
      <c r="C259" s="1">
        <v>27</v>
      </c>
      <c r="D259" s="1" t="s">
        <v>1292</v>
      </c>
      <c r="E259" s="6">
        <v>15309</v>
      </c>
      <c r="F259" s="1">
        <v>404</v>
      </c>
      <c r="G259" s="1">
        <v>367</v>
      </c>
      <c r="H259" s="1" t="s">
        <v>482</v>
      </c>
      <c r="I259" s="1">
        <v>8.99</v>
      </c>
      <c r="J259" s="1" t="s">
        <v>515</v>
      </c>
      <c r="K259" s="1">
        <v>11.22</v>
      </c>
      <c r="L259" s="5">
        <f t="shared" ref="L259:L322" si="8">C259/3.28084</f>
        <v>8.2295997366528084</v>
      </c>
      <c r="M259" s="5">
        <f t="shared" ref="M259:M322" si="9">DEGREES(ATAN((K259-I259)/(L259/2)))</f>
        <v>28.455308436720376</v>
      </c>
      <c r="N259" s="1" t="s">
        <v>2</v>
      </c>
      <c r="O259" s="1" t="s">
        <v>3</v>
      </c>
      <c r="P259" s="1">
        <f>INDEX(BROCK!$B$72:$B$180,MATCH(I259,BROCK!L$72:L$180,0),1)</f>
        <v>11</v>
      </c>
    </row>
    <row r="260" spans="1:16" x14ac:dyDescent="0.25">
      <c r="A260" s="1" t="s">
        <v>807</v>
      </c>
      <c r="B260" s="1" t="s">
        <v>1251</v>
      </c>
      <c r="C260" s="1">
        <v>27</v>
      </c>
      <c r="D260" s="1" t="s">
        <v>1293</v>
      </c>
      <c r="E260" s="6">
        <v>20447</v>
      </c>
      <c r="F260" s="1">
        <v>540</v>
      </c>
      <c r="G260" s="1">
        <v>490</v>
      </c>
      <c r="H260" s="1" t="s">
        <v>220</v>
      </c>
      <c r="I260" s="1">
        <v>12.25</v>
      </c>
      <c r="J260" s="1" t="s">
        <v>1262</v>
      </c>
      <c r="K260" s="1">
        <v>14.48</v>
      </c>
      <c r="L260" s="5">
        <f t="shared" si="8"/>
        <v>8.2295997366528084</v>
      </c>
      <c r="M260" s="5">
        <f t="shared" si="9"/>
        <v>28.455308436720376</v>
      </c>
      <c r="N260" s="1" t="s">
        <v>2</v>
      </c>
      <c r="O260" s="1" t="s">
        <v>3</v>
      </c>
      <c r="P260" s="1" t="e">
        <f>INDEX(BROCK!$B$72:$B$180,MATCH(I260,BROCK!L$72:L$180,0),1)</f>
        <v>#N/A</v>
      </c>
    </row>
    <row r="261" spans="1:16" x14ac:dyDescent="0.25">
      <c r="A261" s="1" t="s">
        <v>807</v>
      </c>
      <c r="B261" s="1" t="s">
        <v>1251</v>
      </c>
      <c r="C261" s="1">
        <v>27</v>
      </c>
      <c r="D261" s="1" t="s">
        <v>1294</v>
      </c>
      <c r="E261" s="6">
        <v>25585</v>
      </c>
      <c r="F261" s="1">
        <v>676</v>
      </c>
      <c r="G261" s="1">
        <v>613</v>
      </c>
      <c r="H261" s="1" t="s">
        <v>232</v>
      </c>
      <c r="I261" s="1">
        <v>15.48</v>
      </c>
      <c r="J261" s="1" t="s">
        <v>179</v>
      </c>
      <c r="K261" s="1">
        <v>17.71</v>
      </c>
      <c r="L261" s="5">
        <f t="shared" si="8"/>
        <v>8.2295997366528084</v>
      </c>
      <c r="M261" s="5">
        <f t="shared" si="9"/>
        <v>28.455308436720376</v>
      </c>
      <c r="N261" s="1" t="s">
        <v>2</v>
      </c>
      <c r="O261" s="1" t="s">
        <v>3</v>
      </c>
      <c r="P261" s="1" t="e">
        <f>INDEX(BROCK!$B$72:$B$180,MATCH(I261,BROCK!L$72:L$180,0),1)</f>
        <v>#N/A</v>
      </c>
    </row>
    <row r="262" spans="1:16" x14ac:dyDescent="0.25">
      <c r="A262" s="1" t="s">
        <v>807</v>
      </c>
      <c r="B262" s="1" t="s">
        <v>1251</v>
      </c>
      <c r="C262" s="1">
        <v>27</v>
      </c>
      <c r="D262" s="1" t="s">
        <v>1295</v>
      </c>
      <c r="E262" s="6">
        <v>30722</v>
      </c>
      <c r="F262" s="1">
        <v>812</v>
      </c>
      <c r="G262" s="1">
        <v>736</v>
      </c>
      <c r="H262" s="1" t="s">
        <v>250</v>
      </c>
      <c r="I262" s="1">
        <v>18.75</v>
      </c>
      <c r="J262" s="1" t="s">
        <v>530</v>
      </c>
      <c r="K262" s="1">
        <v>20.97</v>
      </c>
      <c r="L262" s="5">
        <f t="shared" si="8"/>
        <v>8.2295997366528084</v>
      </c>
      <c r="M262" s="5">
        <f t="shared" si="9"/>
        <v>28.347567612849534</v>
      </c>
      <c r="N262" s="1" t="s">
        <v>2</v>
      </c>
      <c r="O262" s="1" t="s">
        <v>3</v>
      </c>
      <c r="P262" s="1" t="e">
        <f>INDEX(BROCK!$B$72:$B$180,MATCH(I262,BROCK!L$72:L$180,0),1)</f>
        <v>#N/A</v>
      </c>
    </row>
    <row r="263" spans="1:16" x14ac:dyDescent="0.25">
      <c r="A263" s="1" t="s">
        <v>807</v>
      </c>
      <c r="B263" s="1" t="s">
        <v>1251</v>
      </c>
      <c r="C263" s="1">
        <v>27</v>
      </c>
      <c r="D263" s="1" t="s">
        <v>1296</v>
      </c>
      <c r="E263" s="6">
        <v>35860</v>
      </c>
      <c r="F263" s="1">
        <v>947</v>
      </c>
      <c r="G263" s="1">
        <v>859</v>
      </c>
      <c r="H263" s="1" t="s">
        <v>256</v>
      </c>
      <c r="I263" s="1">
        <v>22.01</v>
      </c>
      <c r="J263" s="1" t="s">
        <v>1297</v>
      </c>
      <c r="K263" s="1">
        <v>24.23</v>
      </c>
      <c r="L263" s="5">
        <f t="shared" si="8"/>
        <v>8.2295997366528084</v>
      </c>
      <c r="M263" s="5">
        <f t="shared" si="9"/>
        <v>28.347567612849534</v>
      </c>
      <c r="N263" s="1" t="s">
        <v>2</v>
      </c>
      <c r="O263" s="1" t="s">
        <v>3</v>
      </c>
      <c r="P263" s="1" t="e">
        <f>INDEX(BROCK!$B$72:$B$180,MATCH(I263,BROCK!L$72:L$180,0),1)</f>
        <v>#N/A</v>
      </c>
    </row>
    <row r="264" spans="1:16" x14ac:dyDescent="0.25">
      <c r="A264" s="1" t="s">
        <v>807</v>
      </c>
      <c r="B264" s="1" t="s">
        <v>1251</v>
      </c>
      <c r="C264" s="1">
        <v>27</v>
      </c>
      <c r="D264" s="1" t="s">
        <v>1298</v>
      </c>
      <c r="E264" s="6">
        <v>40998</v>
      </c>
      <c r="F264" s="6">
        <v>1083</v>
      </c>
      <c r="G264" s="1">
        <v>982</v>
      </c>
      <c r="H264" s="1" t="s">
        <v>281</v>
      </c>
      <c r="I264" s="1">
        <v>25.24</v>
      </c>
      <c r="J264" s="1" t="s">
        <v>188</v>
      </c>
      <c r="K264" s="1">
        <v>27.46</v>
      </c>
      <c r="L264" s="5">
        <f t="shared" si="8"/>
        <v>8.2295997366528084</v>
      </c>
      <c r="M264" s="5">
        <f t="shared" si="9"/>
        <v>28.347567612849573</v>
      </c>
      <c r="N264" s="1" t="s">
        <v>2</v>
      </c>
      <c r="O264" s="1" t="s">
        <v>3</v>
      </c>
      <c r="P264" s="1" t="e">
        <f>INDEX(BROCK!$B$72:$B$180,MATCH(I264,BROCK!L$72:L$180,0),1)</f>
        <v>#N/A</v>
      </c>
    </row>
    <row r="265" spans="1:16" x14ac:dyDescent="0.25">
      <c r="A265" s="1" t="s">
        <v>807</v>
      </c>
      <c r="B265" s="1" t="s">
        <v>1251</v>
      </c>
      <c r="C265" s="1">
        <v>27</v>
      </c>
      <c r="D265" s="1" t="s">
        <v>1299</v>
      </c>
      <c r="E265" s="6">
        <v>46136</v>
      </c>
      <c r="F265" s="6">
        <v>1219</v>
      </c>
      <c r="G265" s="6">
        <v>1106</v>
      </c>
      <c r="H265" s="1" t="s">
        <v>347</v>
      </c>
      <c r="I265" s="1">
        <v>28.5</v>
      </c>
      <c r="J265" s="1" t="s">
        <v>1300</v>
      </c>
      <c r="K265" s="1">
        <v>30.72</v>
      </c>
      <c r="L265" s="5">
        <f t="shared" si="8"/>
        <v>8.2295997366528084</v>
      </c>
      <c r="M265" s="5">
        <f t="shared" si="9"/>
        <v>28.347567612849534</v>
      </c>
      <c r="N265" s="1" t="s">
        <v>2</v>
      </c>
      <c r="O265" s="1" t="s">
        <v>3</v>
      </c>
      <c r="P265" s="1" t="e">
        <f>INDEX(BROCK!$B$72:$B$180,MATCH(I265,BROCK!L$72:L$180,0),1)</f>
        <v>#N/A</v>
      </c>
    </row>
    <row r="266" spans="1:16" x14ac:dyDescent="0.25">
      <c r="A266" s="1" t="s">
        <v>807</v>
      </c>
      <c r="B266" s="1" t="s">
        <v>1251</v>
      </c>
      <c r="C266" s="1">
        <v>27</v>
      </c>
      <c r="D266" s="1" t="s">
        <v>1301</v>
      </c>
      <c r="E266" s="6">
        <v>51274</v>
      </c>
      <c r="F266" s="6">
        <v>1354</v>
      </c>
      <c r="G266" s="6">
        <v>1229</v>
      </c>
      <c r="H266" s="1" t="s">
        <v>355</v>
      </c>
      <c r="I266" s="1">
        <v>31.76</v>
      </c>
      <c r="J266" s="1" t="s">
        <v>1302</v>
      </c>
      <c r="K266" s="1">
        <v>33.99</v>
      </c>
      <c r="L266" s="5">
        <f t="shared" si="8"/>
        <v>8.2295997366528084</v>
      </c>
      <c r="M266" s="5">
        <f t="shared" si="9"/>
        <v>28.455308436720376</v>
      </c>
      <c r="N266" s="1" t="s">
        <v>2</v>
      </c>
      <c r="O266" s="1" t="s">
        <v>3</v>
      </c>
      <c r="P266" s="1" t="e">
        <f>INDEX(BROCK!$B$72:$B$180,MATCH(I266,BROCK!L$72:L$180,0),1)</f>
        <v>#N/A</v>
      </c>
    </row>
    <row r="267" spans="1:16" x14ac:dyDescent="0.25">
      <c r="A267" s="1" t="s">
        <v>807</v>
      </c>
      <c r="B267" s="1" t="s">
        <v>1251</v>
      </c>
      <c r="C267" s="1">
        <v>30</v>
      </c>
      <c r="D267" s="1" t="s">
        <v>1303</v>
      </c>
      <c r="E267" s="6">
        <v>12716</v>
      </c>
      <c r="F267" s="1">
        <v>336</v>
      </c>
      <c r="G267" s="1">
        <v>305</v>
      </c>
      <c r="H267" s="1" t="s">
        <v>675</v>
      </c>
      <c r="I267" s="1">
        <v>5.73</v>
      </c>
      <c r="J267" s="1" t="s">
        <v>152</v>
      </c>
      <c r="K267" s="1">
        <v>8.23</v>
      </c>
      <c r="L267" s="5">
        <f t="shared" si="8"/>
        <v>9.143999707392009</v>
      </c>
      <c r="M267" s="5">
        <f t="shared" si="9"/>
        <v>28.670132550695541</v>
      </c>
      <c r="N267" s="1" t="s">
        <v>2</v>
      </c>
      <c r="O267" s="1" t="s">
        <v>3</v>
      </c>
      <c r="P267" s="1">
        <f>INDEX(BROCK!$B$72:$B$180,MATCH(I267,BROCK!L$72:L$180,0),1)</f>
        <v>7</v>
      </c>
    </row>
    <row r="268" spans="1:16" x14ac:dyDescent="0.25">
      <c r="A268" s="1" t="s">
        <v>807</v>
      </c>
      <c r="B268" s="1" t="s">
        <v>1251</v>
      </c>
      <c r="C268" s="1">
        <v>30</v>
      </c>
      <c r="D268" s="1" t="s">
        <v>1304</v>
      </c>
      <c r="E268" s="6">
        <v>19060</v>
      </c>
      <c r="F268" s="1">
        <v>503</v>
      </c>
      <c r="G268" s="1">
        <v>457</v>
      </c>
      <c r="H268" s="1" t="s">
        <v>482</v>
      </c>
      <c r="I268" s="1">
        <v>8.99</v>
      </c>
      <c r="J268" s="1" t="s">
        <v>618</v>
      </c>
      <c r="K268" s="1">
        <v>11.49</v>
      </c>
      <c r="L268" s="5">
        <f t="shared" si="8"/>
        <v>9.143999707392009</v>
      </c>
      <c r="M268" s="5">
        <f t="shared" si="9"/>
        <v>28.670132550695541</v>
      </c>
      <c r="N268" s="1" t="s">
        <v>2</v>
      </c>
      <c r="O268" s="1" t="s">
        <v>3</v>
      </c>
      <c r="P268" s="1">
        <f>INDEX(BROCK!$B$72:$B$180,MATCH(I268,BROCK!L$72:L$180,0),1)</f>
        <v>11</v>
      </c>
    </row>
    <row r="269" spans="1:16" x14ac:dyDescent="0.25">
      <c r="A269" s="1" t="s">
        <v>807</v>
      </c>
      <c r="B269" s="1" t="s">
        <v>1251</v>
      </c>
      <c r="C269" s="1">
        <v>30</v>
      </c>
      <c r="D269" s="1" t="s">
        <v>1305</v>
      </c>
      <c r="E269" s="6">
        <v>25405</v>
      </c>
      <c r="F269" s="1">
        <v>671</v>
      </c>
      <c r="G269" s="1">
        <v>609</v>
      </c>
      <c r="H269" s="1" t="s">
        <v>220</v>
      </c>
      <c r="I269" s="1">
        <v>12.25</v>
      </c>
      <c r="J269" s="1" t="s">
        <v>517</v>
      </c>
      <c r="K269" s="1">
        <v>14.72</v>
      </c>
      <c r="L269" s="5">
        <f t="shared" si="8"/>
        <v>9.143999707392009</v>
      </c>
      <c r="M269" s="5">
        <f t="shared" si="9"/>
        <v>28.37991286520446</v>
      </c>
      <c r="N269" s="1" t="s">
        <v>2</v>
      </c>
      <c r="O269" s="1" t="s">
        <v>3</v>
      </c>
      <c r="P269" s="1" t="e">
        <f>INDEX(BROCK!$B$72:$B$180,MATCH(I269,BROCK!L$72:L$180,0),1)</f>
        <v>#N/A</v>
      </c>
    </row>
    <row r="270" spans="1:16" x14ac:dyDescent="0.25">
      <c r="A270" s="1" t="s">
        <v>807</v>
      </c>
      <c r="B270" s="1" t="s">
        <v>1251</v>
      </c>
      <c r="C270" s="1">
        <v>30</v>
      </c>
      <c r="D270" s="1" t="s">
        <v>1306</v>
      </c>
      <c r="E270" s="6">
        <v>31749</v>
      </c>
      <c r="F270" s="1">
        <v>839</v>
      </c>
      <c r="G270" s="1">
        <v>761</v>
      </c>
      <c r="H270" s="1" t="s">
        <v>232</v>
      </c>
      <c r="I270" s="1">
        <v>15.48</v>
      </c>
      <c r="J270" s="1" t="s">
        <v>213</v>
      </c>
      <c r="K270" s="1">
        <v>17.98</v>
      </c>
      <c r="L270" s="5">
        <f t="shared" si="8"/>
        <v>9.143999707392009</v>
      </c>
      <c r="M270" s="5">
        <f t="shared" si="9"/>
        <v>28.670132550695541</v>
      </c>
      <c r="N270" s="1" t="s">
        <v>2</v>
      </c>
      <c r="O270" s="1" t="s">
        <v>3</v>
      </c>
      <c r="P270" s="1" t="e">
        <f>INDEX(BROCK!$B$72:$B$180,MATCH(I270,BROCK!L$72:L$180,0),1)</f>
        <v>#N/A</v>
      </c>
    </row>
    <row r="271" spans="1:16" x14ac:dyDescent="0.25">
      <c r="A271" s="1" t="s">
        <v>807</v>
      </c>
      <c r="B271" s="1" t="s">
        <v>1251</v>
      </c>
      <c r="C271" s="1">
        <v>30</v>
      </c>
      <c r="D271" s="1" t="s">
        <v>1307</v>
      </c>
      <c r="E271" s="6">
        <v>38093</v>
      </c>
      <c r="F271" s="6">
        <v>1006</v>
      </c>
      <c r="G271" s="1">
        <v>913</v>
      </c>
      <c r="H271" s="1" t="s">
        <v>250</v>
      </c>
      <c r="I271" s="1">
        <v>18.75</v>
      </c>
      <c r="J271" s="1" t="s">
        <v>540</v>
      </c>
      <c r="K271" s="1">
        <v>21.24</v>
      </c>
      <c r="L271" s="5">
        <f t="shared" si="8"/>
        <v>9.143999707392009</v>
      </c>
      <c r="M271" s="5">
        <f t="shared" si="9"/>
        <v>28.573570222581562</v>
      </c>
      <c r="N271" s="1" t="s">
        <v>2</v>
      </c>
      <c r="O271" s="1" t="s">
        <v>3</v>
      </c>
      <c r="P271" s="1" t="e">
        <f>INDEX(BROCK!$B$72:$B$180,MATCH(I271,BROCK!L$72:L$180,0),1)</f>
        <v>#N/A</v>
      </c>
    </row>
    <row r="272" spans="1:16" x14ac:dyDescent="0.25">
      <c r="A272" s="1" t="s">
        <v>807</v>
      </c>
      <c r="B272" s="1" t="s">
        <v>1251</v>
      </c>
      <c r="C272" s="1">
        <v>30</v>
      </c>
      <c r="D272" s="1" t="s">
        <v>1308</v>
      </c>
      <c r="E272" s="6">
        <v>44437</v>
      </c>
      <c r="F272" s="6">
        <v>1174</v>
      </c>
      <c r="G272" s="6">
        <v>1065</v>
      </c>
      <c r="H272" s="1" t="s">
        <v>256</v>
      </c>
      <c r="I272" s="1">
        <v>22.01</v>
      </c>
      <c r="J272" s="1" t="s">
        <v>1309</v>
      </c>
      <c r="K272" s="1">
        <v>24.48</v>
      </c>
      <c r="L272" s="5">
        <f t="shared" si="8"/>
        <v>9.143999707392009</v>
      </c>
      <c r="M272" s="5">
        <f t="shared" si="9"/>
        <v>28.379912865204439</v>
      </c>
      <c r="N272" s="1" t="s">
        <v>2</v>
      </c>
      <c r="O272" s="1" t="s">
        <v>3</v>
      </c>
      <c r="P272" s="1" t="e">
        <f>INDEX(BROCK!$B$72:$B$180,MATCH(I272,BROCK!L$72:L$180,0),1)</f>
        <v>#N/A</v>
      </c>
    </row>
    <row r="273" spans="1:16" x14ac:dyDescent="0.25">
      <c r="A273" s="1" t="s">
        <v>807</v>
      </c>
      <c r="B273" s="1" t="s">
        <v>1251</v>
      </c>
      <c r="C273" s="1">
        <v>30</v>
      </c>
      <c r="D273" s="1" t="s">
        <v>1310</v>
      </c>
      <c r="E273" s="6">
        <v>50782</v>
      </c>
      <c r="F273" s="6">
        <v>1341</v>
      </c>
      <c r="G273" s="6">
        <v>1217</v>
      </c>
      <c r="H273" s="1" t="s">
        <v>281</v>
      </c>
      <c r="I273" s="1">
        <v>25.24</v>
      </c>
      <c r="J273" s="1" t="s">
        <v>1311</v>
      </c>
      <c r="K273" s="1">
        <v>27.74</v>
      </c>
      <c r="L273" s="5">
        <f t="shared" si="8"/>
        <v>9.143999707392009</v>
      </c>
      <c r="M273" s="5">
        <f t="shared" si="9"/>
        <v>28.670132550695541</v>
      </c>
      <c r="N273" s="1" t="s">
        <v>2</v>
      </c>
      <c r="O273" s="1" t="s">
        <v>3</v>
      </c>
      <c r="P273" s="1" t="e">
        <f>INDEX(BROCK!$B$72:$B$180,MATCH(I273,BROCK!L$72:L$180,0),1)</f>
        <v>#N/A</v>
      </c>
    </row>
    <row r="274" spans="1:16" x14ac:dyDescent="0.25">
      <c r="A274" s="1" t="s">
        <v>807</v>
      </c>
      <c r="B274" s="1" t="s">
        <v>1251</v>
      </c>
      <c r="C274" s="1">
        <v>30</v>
      </c>
      <c r="D274" s="1" t="s">
        <v>1312</v>
      </c>
      <c r="E274" s="6">
        <v>57126</v>
      </c>
      <c r="F274" s="6">
        <v>1509</v>
      </c>
      <c r="G274" s="6">
        <v>1369</v>
      </c>
      <c r="H274" s="1" t="s">
        <v>347</v>
      </c>
      <c r="I274" s="1">
        <v>28.5</v>
      </c>
      <c r="J274" s="1" t="s">
        <v>1313</v>
      </c>
      <c r="K274" s="1">
        <v>31</v>
      </c>
      <c r="L274" s="5">
        <f t="shared" si="8"/>
        <v>9.143999707392009</v>
      </c>
      <c r="M274" s="5">
        <f t="shared" si="9"/>
        <v>28.670132550695541</v>
      </c>
      <c r="N274" s="1" t="s">
        <v>2</v>
      </c>
      <c r="O274" s="1" t="s">
        <v>3</v>
      </c>
      <c r="P274" s="1" t="e">
        <f>INDEX(BROCK!$B$72:$B$180,MATCH(I274,BROCK!L$72:L$180,0),1)</f>
        <v>#N/A</v>
      </c>
    </row>
    <row r="275" spans="1:16" x14ac:dyDescent="0.25">
      <c r="A275" s="1" t="s">
        <v>807</v>
      </c>
      <c r="B275" s="1" t="s">
        <v>1251</v>
      </c>
      <c r="C275" s="1">
        <v>30</v>
      </c>
      <c r="D275" s="1" t="s">
        <v>1314</v>
      </c>
      <c r="E275" s="6">
        <v>63470</v>
      </c>
      <c r="F275" s="6">
        <v>1677</v>
      </c>
      <c r="G275" s="6">
        <v>1521</v>
      </c>
      <c r="H275" s="1" t="s">
        <v>355</v>
      </c>
      <c r="I275" s="1">
        <v>31.76</v>
      </c>
      <c r="J275" s="1" t="s">
        <v>1315</v>
      </c>
      <c r="K275" s="1">
        <v>34.229999999999997</v>
      </c>
      <c r="L275" s="5">
        <f t="shared" si="8"/>
        <v>9.143999707392009</v>
      </c>
      <c r="M275" s="5">
        <f t="shared" si="9"/>
        <v>28.379912865204407</v>
      </c>
      <c r="N275" s="1" t="s">
        <v>2</v>
      </c>
      <c r="O275" s="1" t="s">
        <v>3</v>
      </c>
      <c r="P275" s="1" t="e">
        <f>INDEX(BROCK!$B$72:$B$180,MATCH(I275,BROCK!L$72:L$180,0),1)</f>
        <v>#N/A</v>
      </c>
    </row>
    <row r="276" spans="1:16" x14ac:dyDescent="0.25">
      <c r="A276" s="1" t="s">
        <v>807</v>
      </c>
      <c r="B276" s="1" t="s">
        <v>1251</v>
      </c>
      <c r="C276" s="1">
        <v>30</v>
      </c>
      <c r="D276" s="1" t="s">
        <v>1316</v>
      </c>
      <c r="E276" s="6">
        <v>65056</v>
      </c>
      <c r="F276" s="6">
        <v>1718</v>
      </c>
      <c r="G276" s="6">
        <v>1559</v>
      </c>
      <c r="H276" s="1" t="s">
        <v>357</v>
      </c>
      <c r="I276" s="1">
        <v>32.549999999999997</v>
      </c>
      <c r="J276" s="1" t="s">
        <v>1317</v>
      </c>
      <c r="K276" s="1">
        <v>35.049999999999997</v>
      </c>
      <c r="L276" s="5">
        <f t="shared" si="8"/>
        <v>9.143999707392009</v>
      </c>
      <c r="M276" s="5">
        <f t="shared" si="9"/>
        <v>28.670132550695541</v>
      </c>
      <c r="N276" s="1" t="s">
        <v>2</v>
      </c>
      <c r="O276" s="1" t="s">
        <v>3</v>
      </c>
      <c r="P276" s="1" t="e">
        <f>INDEX(BROCK!$B$72:$B$180,MATCH(I276,BROCK!L$72:L$180,0),1)</f>
        <v>#N/A</v>
      </c>
    </row>
    <row r="277" spans="1:16" x14ac:dyDescent="0.25">
      <c r="A277" s="1" t="s">
        <v>807</v>
      </c>
      <c r="B277" s="1" t="s">
        <v>1251</v>
      </c>
      <c r="C277" s="1">
        <v>33</v>
      </c>
      <c r="D277" s="1" t="s">
        <v>1318</v>
      </c>
      <c r="E277" s="6">
        <v>15579</v>
      </c>
      <c r="F277" s="1">
        <v>412</v>
      </c>
      <c r="G277" s="1">
        <v>373</v>
      </c>
      <c r="H277" s="1" t="s">
        <v>675</v>
      </c>
      <c r="I277" s="1">
        <v>5.73</v>
      </c>
      <c r="J277" s="1" t="s">
        <v>719</v>
      </c>
      <c r="K277" s="1">
        <v>8.5</v>
      </c>
      <c r="L277" s="5">
        <f t="shared" si="8"/>
        <v>10.058399678131209</v>
      </c>
      <c r="M277" s="5">
        <f t="shared" si="9"/>
        <v>28.8452452547305</v>
      </c>
      <c r="N277" s="1" t="s">
        <v>2</v>
      </c>
      <c r="O277" s="1" t="s">
        <v>3</v>
      </c>
      <c r="P277" s="1">
        <f>INDEX(BROCK!$B$72:$B$180,MATCH(I277,BROCK!L$72:L$180,0),1)</f>
        <v>7</v>
      </c>
    </row>
    <row r="278" spans="1:16" x14ac:dyDescent="0.25">
      <c r="A278" s="1" t="s">
        <v>807</v>
      </c>
      <c r="B278" s="1" t="s">
        <v>1251</v>
      </c>
      <c r="C278" s="1">
        <v>33</v>
      </c>
      <c r="D278" s="1" t="s">
        <v>1319</v>
      </c>
      <c r="E278" s="6">
        <v>23257</v>
      </c>
      <c r="F278" s="1">
        <v>614</v>
      </c>
      <c r="G278" s="1">
        <v>557</v>
      </c>
      <c r="H278" s="1" t="s">
        <v>482</v>
      </c>
      <c r="I278" s="1">
        <v>8.99</v>
      </c>
      <c r="J278" s="1" t="s">
        <v>632</v>
      </c>
      <c r="K278" s="1">
        <v>11.73</v>
      </c>
      <c r="L278" s="5">
        <f t="shared" si="8"/>
        <v>10.058399678131209</v>
      </c>
      <c r="M278" s="5">
        <f t="shared" si="9"/>
        <v>28.582355955301193</v>
      </c>
      <c r="N278" s="1" t="s">
        <v>2</v>
      </c>
      <c r="O278" s="1" t="s">
        <v>3</v>
      </c>
      <c r="P278" s="1">
        <f>INDEX(BROCK!$B$72:$B$180,MATCH(I278,BROCK!L$72:L$180,0),1)</f>
        <v>11</v>
      </c>
    </row>
    <row r="279" spans="1:16" x14ac:dyDescent="0.25">
      <c r="A279" s="1" t="s">
        <v>807</v>
      </c>
      <c r="B279" s="1" t="s">
        <v>1251</v>
      </c>
      <c r="C279" s="1">
        <v>33</v>
      </c>
      <c r="D279" s="1" t="s">
        <v>1320</v>
      </c>
      <c r="E279" s="6">
        <v>30934</v>
      </c>
      <c r="F279" s="1">
        <v>817</v>
      </c>
      <c r="G279" s="1">
        <v>741</v>
      </c>
      <c r="H279" s="1" t="s">
        <v>220</v>
      </c>
      <c r="I279" s="1">
        <v>12.25</v>
      </c>
      <c r="J279" s="1" t="s">
        <v>94</v>
      </c>
      <c r="K279" s="1">
        <v>15</v>
      </c>
      <c r="L279" s="5">
        <f t="shared" si="8"/>
        <v>10.058399678131209</v>
      </c>
      <c r="M279" s="5">
        <f t="shared" si="9"/>
        <v>28.670132550695541</v>
      </c>
      <c r="N279" s="1" t="s">
        <v>2</v>
      </c>
      <c r="O279" s="1" t="s">
        <v>3</v>
      </c>
      <c r="P279" s="1" t="e">
        <f>INDEX(BROCK!$B$72:$B$180,MATCH(I279,BROCK!L$72:L$180,0),1)</f>
        <v>#N/A</v>
      </c>
    </row>
    <row r="280" spans="1:16" x14ac:dyDescent="0.25">
      <c r="A280" s="1" t="s">
        <v>807</v>
      </c>
      <c r="B280" s="1" t="s">
        <v>1251</v>
      </c>
      <c r="C280" s="1">
        <v>33</v>
      </c>
      <c r="D280" s="1" t="s">
        <v>1321</v>
      </c>
      <c r="E280" s="6">
        <v>38612</v>
      </c>
      <c r="F280" s="6">
        <v>1020</v>
      </c>
      <c r="G280" s="1">
        <v>925</v>
      </c>
      <c r="H280" s="1" t="s">
        <v>232</v>
      </c>
      <c r="I280" s="1">
        <v>15.48</v>
      </c>
      <c r="J280" s="1" t="s">
        <v>1322</v>
      </c>
      <c r="K280" s="1">
        <v>18.260000000000002</v>
      </c>
      <c r="L280" s="5">
        <f t="shared" si="8"/>
        <v>10.058399678131209</v>
      </c>
      <c r="M280" s="5">
        <f t="shared" si="9"/>
        <v>28.932581284461843</v>
      </c>
      <c r="N280" s="1" t="s">
        <v>2</v>
      </c>
      <c r="O280" s="1" t="s">
        <v>3</v>
      </c>
      <c r="P280" s="1" t="e">
        <f>INDEX(BROCK!$B$72:$B$180,MATCH(I280,BROCK!L$72:L$180,0),1)</f>
        <v>#N/A</v>
      </c>
    </row>
    <row r="281" spans="1:16" x14ac:dyDescent="0.25">
      <c r="A281" s="1" t="s">
        <v>807</v>
      </c>
      <c r="B281" s="1" t="s">
        <v>1251</v>
      </c>
      <c r="C281" s="1">
        <v>33</v>
      </c>
      <c r="D281" s="1" t="s">
        <v>1323</v>
      </c>
      <c r="E281" s="6">
        <v>46290</v>
      </c>
      <c r="F281" s="6">
        <v>1223</v>
      </c>
      <c r="G281" s="6">
        <v>1109</v>
      </c>
      <c r="H281" s="1" t="s">
        <v>250</v>
      </c>
      <c r="I281" s="1">
        <v>18.75</v>
      </c>
      <c r="J281" s="1" t="s">
        <v>1324</v>
      </c>
      <c r="K281" s="1">
        <v>21.49</v>
      </c>
      <c r="L281" s="5">
        <f t="shared" si="8"/>
        <v>10.058399678131209</v>
      </c>
      <c r="M281" s="5">
        <f t="shared" si="9"/>
        <v>28.582355955301175</v>
      </c>
      <c r="N281" s="1" t="s">
        <v>2</v>
      </c>
      <c r="O281" s="1" t="s">
        <v>3</v>
      </c>
      <c r="P281" s="1" t="e">
        <f>INDEX(BROCK!$B$72:$B$180,MATCH(I281,BROCK!L$72:L$180,0),1)</f>
        <v>#N/A</v>
      </c>
    </row>
    <row r="282" spans="1:16" x14ac:dyDescent="0.25">
      <c r="A282" s="1" t="s">
        <v>807</v>
      </c>
      <c r="B282" s="1" t="s">
        <v>1251</v>
      </c>
      <c r="C282" s="1">
        <v>33</v>
      </c>
      <c r="D282" s="1" t="s">
        <v>1325</v>
      </c>
      <c r="E282" s="6">
        <v>53968</v>
      </c>
      <c r="F282" s="6">
        <v>1426</v>
      </c>
      <c r="G282" s="6">
        <v>1293</v>
      </c>
      <c r="H282" s="1" t="s">
        <v>256</v>
      </c>
      <c r="I282" s="1">
        <v>22.01</v>
      </c>
      <c r="J282" s="1" t="s">
        <v>526</v>
      </c>
      <c r="K282" s="1">
        <v>24.75</v>
      </c>
      <c r="L282" s="5">
        <f t="shared" si="8"/>
        <v>10.058399678131209</v>
      </c>
      <c r="M282" s="5">
        <f t="shared" si="9"/>
        <v>28.582355955301175</v>
      </c>
      <c r="N282" s="1" t="s">
        <v>2</v>
      </c>
      <c r="O282" s="1" t="s">
        <v>3</v>
      </c>
      <c r="P282" s="1" t="e">
        <f>INDEX(BROCK!$B$72:$B$180,MATCH(I282,BROCK!L$72:L$180,0),1)</f>
        <v>#N/A</v>
      </c>
    </row>
    <row r="283" spans="1:16" x14ac:dyDescent="0.25">
      <c r="A283" s="1" t="s">
        <v>807</v>
      </c>
      <c r="B283" s="1" t="s">
        <v>1251</v>
      </c>
      <c r="C283" s="1">
        <v>33</v>
      </c>
      <c r="D283" s="1" t="s">
        <v>1326</v>
      </c>
      <c r="E283" s="6">
        <v>61645</v>
      </c>
      <c r="F283" s="6">
        <v>1628</v>
      </c>
      <c r="G283" s="6">
        <v>1477</v>
      </c>
      <c r="H283" s="1" t="s">
        <v>281</v>
      </c>
      <c r="I283" s="1">
        <v>25.24</v>
      </c>
      <c r="J283" s="1" t="s">
        <v>1327</v>
      </c>
      <c r="K283" s="1">
        <v>28.01</v>
      </c>
      <c r="L283" s="5">
        <f t="shared" si="8"/>
        <v>10.058399678131209</v>
      </c>
      <c r="M283" s="5">
        <f t="shared" si="9"/>
        <v>28.845245254730532</v>
      </c>
      <c r="N283" s="1" t="s">
        <v>2</v>
      </c>
      <c r="O283" s="1" t="s">
        <v>3</v>
      </c>
      <c r="P283" s="1" t="e">
        <f>INDEX(BROCK!$B$72:$B$180,MATCH(I283,BROCK!L$72:L$180,0),1)</f>
        <v>#N/A</v>
      </c>
    </row>
    <row r="284" spans="1:16" x14ac:dyDescent="0.25">
      <c r="A284" s="1" t="s">
        <v>807</v>
      </c>
      <c r="B284" s="1" t="s">
        <v>1251</v>
      </c>
      <c r="C284" s="1">
        <v>33</v>
      </c>
      <c r="D284" s="1" t="s">
        <v>1328</v>
      </c>
      <c r="E284" s="6">
        <v>69323</v>
      </c>
      <c r="F284" s="6">
        <v>1831</v>
      </c>
      <c r="G284" s="6">
        <v>1661</v>
      </c>
      <c r="H284" s="1" t="s">
        <v>347</v>
      </c>
      <c r="I284" s="1">
        <v>28.5</v>
      </c>
      <c r="J284" s="1" t="s">
        <v>1329</v>
      </c>
      <c r="K284" s="1">
        <v>31.24</v>
      </c>
      <c r="L284" s="5">
        <f t="shared" si="8"/>
        <v>10.058399678131209</v>
      </c>
      <c r="M284" s="5">
        <f t="shared" si="9"/>
        <v>28.582355955301175</v>
      </c>
      <c r="N284" s="1" t="s">
        <v>2</v>
      </c>
      <c r="O284" s="1" t="s">
        <v>3</v>
      </c>
      <c r="P284" s="1" t="e">
        <f>INDEX(BROCK!$B$72:$B$180,MATCH(I284,BROCK!L$72:L$180,0),1)</f>
        <v>#N/A</v>
      </c>
    </row>
    <row r="285" spans="1:16" x14ac:dyDescent="0.25">
      <c r="A285" s="1" t="s">
        <v>807</v>
      </c>
      <c r="B285" s="1" t="s">
        <v>1251</v>
      </c>
      <c r="C285" s="1">
        <v>33</v>
      </c>
      <c r="D285" s="1" t="s">
        <v>1330</v>
      </c>
      <c r="E285" s="6">
        <v>77001</v>
      </c>
      <c r="F285" s="6">
        <v>2034</v>
      </c>
      <c r="G285" s="6">
        <v>1845</v>
      </c>
      <c r="H285" s="1" t="s">
        <v>355</v>
      </c>
      <c r="I285" s="1">
        <v>31.76</v>
      </c>
      <c r="J285" s="1" t="s">
        <v>1331</v>
      </c>
      <c r="K285" s="1">
        <v>34.5</v>
      </c>
      <c r="L285" s="5">
        <f t="shared" si="8"/>
        <v>10.058399678131209</v>
      </c>
      <c r="M285" s="5">
        <f t="shared" si="9"/>
        <v>28.582355955301175</v>
      </c>
      <c r="N285" s="1" t="s">
        <v>2</v>
      </c>
      <c r="O285" s="1" t="s">
        <v>3</v>
      </c>
      <c r="P285" s="1" t="e">
        <f>INDEX(BROCK!$B$72:$B$180,MATCH(I285,BROCK!L$72:L$180,0),1)</f>
        <v>#N/A</v>
      </c>
    </row>
    <row r="286" spans="1:16" x14ac:dyDescent="0.25">
      <c r="A286" s="1" t="s">
        <v>807</v>
      </c>
      <c r="B286" s="1" t="s">
        <v>1251</v>
      </c>
      <c r="C286" s="1">
        <v>33</v>
      </c>
      <c r="D286" s="1" t="s">
        <v>1332</v>
      </c>
      <c r="E286" s="6">
        <v>78920</v>
      </c>
      <c r="F286" s="6">
        <v>2085</v>
      </c>
      <c r="G286" s="6">
        <v>1891</v>
      </c>
      <c r="H286" s="1" t="s">
        <v>357</v>
      </c>
      <c r="I286" s="1">
        <v>32.549999999999997</v>
      </c>
      <c r="J286" s="1" t="s">
        <v>1333</v>
      </c>
      <c r="K286" s="1">
        <v>35.33</v>
      </c>
      <c r="L286" s="5">
        <f t="shared" si="8"/>
        <v>10.058399678131209</v>
      </c>
      <c r="M286" s="5">
        <f t="shared" si="9"/>
        <v>28.932581284461843</v>
      </c>
      <c r="N286" s="1" t="s">
        <v>2</v>
      </c>
      <c r="O286" s="1" t="s">
        <v>3</v>
      </c>
      <c r="P286" s="1" t="e">
        <f>INDEX(BROCK!$B$72:$B$180,MATCH(I286,BROCK!L$72:L$180,0),1)</f>
        <v>#N/A</v>
      </c>
    </row>
    <row r="287" spans="1:16" x14ac:dyDescent="0.25">
      <c r="A287" s="1" t="s">
        <v>807</v>
      </c>
      <c r="B287" s="1" t="s">
        <v>1251</v>
      </c>
      <c r="C287" s="1">
        <v>36</v>
      </c>
      <c r="D287" s="1" t="s">
        <v>1334</v>
      </c>
      <c r="E287" s="6">
        <v>18769</v>
      </c>
      <c r="F287" s="1">
        <v>496</v>
      </c>
      <c r="G287" s="1">
        <v>450</v>
      </c>
      <c r="H287" s="1" t="s">
        <v>675</v>
      </c>
      <c r="I287" s="1">
        <v>5.73</v>
      </c>
      <c r="J287" s="1" t="s">
        <v>513</v>
      </c>
      <c r="K287" s="1">
        <v>8.75</v>
      </c>
      <c r="L287" s="5">
        <f t="shared" si="8"/>
        <v>10.972799648870412</v>
      </c>
      <c r="M287" s="5">
        <f t="shared" si="9"/>
        <v>28.830674967403862</v>
      </c>
      <c r="N287" s="1" t="s">
        <v>2</v>
      </c>
      <c r="O287" s="1" t="s">
        <v>3</v>
      </c>
      <c r="P287" s="1">
        <f>INDEX(BROCK!$B$72:$B$180,MATCH(I287,BROCK!L$72:L$180,0),1)</f>
        <v>7</v>
      </c>
    </row>
    <row r="288" spans="1:16" x14ac:dyDescent="0.25">
      <c r="A288" s="1" t="s">
        <v>807</v>
      </c>
      <c r="B288" s="1" t="s">
        <v>1251</v>
      </c>
      <c r="C288" s="1">
        <v>36</v>
      </c>
      <c r="D288" s="1" t="s">
        <v>1335</v>
      </c>
      <c r="E288" s="6">
        <v>25623</v>
      </c>
      <c r="F288" s="1">
        <v>677</v>
      </c>
      <c r="G288" s="1">
        <v>614</v>
      </c>
      <c r="H288" s="1" t="s">
        <v>486</v>
      </c>
      <c r="I288" s="1">
        <v>8.17</v>
      </c>
      <c r="J288" s="1" t="s">
        <v>514</v>
      </c>
      <c r="K288" s="1">
        <v>11.19</v>
      </c>
      <c r="L288" s="5">
        <f t="shared" si="8"/>
        <v>10.972799648870412</v>
      </c>
      <c r="M288" s="5">
        <f t="shared" si="9"/>
        <v>28.830674967403862</v>
      </c>
      <c r="N288" s="1" t="s">
        <v>2</v>
      </c>
      <c r="O288" s="1" t="s">
        <v>3</v>
      </c>
      <c r="P288" s="1">
        <f>INDEX(BROCK!$B$72:$B$180,MATCH(I288,BROCK!L$72:L$180,0),1)</f>
        <v>10</v>
      </c>
    </row>
    <row r="289" spans="1:16" x14ac:dyDescent="0.25">
      <c r="A289" s="1" t="s">
        <v>807</v>
      </c>
      <c r="B289" s="1" t="s">
        <v>1251</v>
      </c>
      <c r="C289" s="1">
        <v>36</v>
      </c>
      <c r="D289" s="1" t="s">
        <v>1336</v>
      </c>
      <c r="E289" s="6">
        <v>32476</v>
      </c>
      <c r="F289" s="1">
        <v>858</v>
      </c>
      <c r="G289" s="1">
        <v>778</v>
      </c>
      <c r="H289" s="1" t="s">
        <v>218</v>
      </c>
      <c r="I289" s="1">
        <v>10.61</v>
      </c>
      <c r="J289" s="1" t="s">
        <v>499</v>
      </c>
      <c r="K289" s="1">
        <v>13.62</v>
      </c>
      <c r="L289" s="5">
        <f t="shared" si="8"/>
        <v>10.972799648870412</v>
      </c>
      <c r="M289" s="5">
        <f t="shared" si="9"/>
        <v>28.750465457672473</v>
      </c>
      <c r="N289" s="1" t="s">
        <v>2</v>
      </c>
      <c r="O289" s="1" t="s">
        <v>3</v>
      </c>
      <c r="P289" s="1">
        <f>INDEX(BROCK!$B$72:$B$180,MATCH(I289,BROCK!L$72:L$180,0),1)</f>
        <v>13</v>
      </c>
    </row>
    <row r="290" spans="1:16" x14ac:dyDescent="0.25">
      <c r="A290" s="1" t="s">
        <v>807</v>
      </c>
      <c r="B290" s="1" t="s">
        <v>1251</v>
      </c>
      <c r="C290" s="1">
        <v>36</v>
      </c>
      <c r="D290" s="1" t="s">
        <v>1337</v>
      </c>
      <c r="E290" s="6">
        <v>39330</v>
      </c>
      <c r="F290" s="6">
        <v>1039</v>
      </c>
      <c r="G290" s="1">
        <v>943</v>
      </c>
      <c r="H290" s="1" t="s">
        <v>60</v>
      </c>
      <c r="I290" s="1">
        <v>13.05</v>
      </c>
      <c r="J290" s="1" t="s">
        <v>159</v>
      </c>
      <c r="K290" s="1">
        <v>16.059999999999999</v>
      </c>
      <c r="L290" s="5">
        <f t="shared" si="8"/>
        <v>10.972799648870412</v>
      </c>
      <c r="M290" s="5">
        <f t="shared" si="9"/>
        <v>28.750465457672455</v>
      </c>
      <c r="N290" s="1" t="s">
        <v>2</v>
      </c>
      <c r="O290" s="1" t="s">
        <v>3</v>
      </c>
      <c r="P290" s="1" t="e">
        <f>INDEX(BROCK!$B$72:$B$180,MATCH(I290,BROCK!L$72:L$180,0),1)</f>
        <v>#N/A</v>
      </c>
    </row>
    <row r="291" spans="1:16" x14ac:dyDescent="0.25">
      <c r="A291" s="1" t="s">
        <v>807</v>
      </c>
      <c r="B291" s="1" t="s">
        <v>1251</v>
      </c>
      <c r="C291" s="1">
        <v>36</v>
      </c>
      <c r="D291" s="1" t="s">
        <v>1338</v>
      </c>
      <c r="E291" s="6">
        <v>46184</v>
      </c>
      <c r="F291" s="6">
        <v>1220</v>
      </c>
      <c r="G291" s="6">
        <v>1107</v>
      </c>
      <c r="H291" s="1" t="s">
        <v>232</v>
      </c>
      <c r="I291" s="1">
        <v>15.48</v>
      </c>
      <c r="J291" s="1" t="s">
        <v>1339</v>
      </c>
      <c r="K291" s="1">
        <v>18.5</v>
      </c>
      <c r="L291" s="5">
        <f t="shared" si="8"/>
        <v>10.972799648870412</v>
      </c>
      <c r="M291" s="5">
        <f t="shared" si="9"/>
        <v>28.830674967403862</v>
      </c>
      <c r="N291" s="1" t="s">
        <v>2</v>
      </c>
      <c r="O291" s="1" t="s">
        <v>3</v>
      </c>
      <c r="P291" s="1" t="e">
        <f>INDEX(BROCK!$B$72:$B$180,MATCH(I291,BROCK!L$72:L$180,0),1)</f>
        <v>#N/A</v>
      </c>
    </row>
    <row r="292" spans="1:16" x14ac:dyDescent="0.25">
      <c r="A292" s="1" t="s">
        <v>807</v>
      </c>
      <c r="B292" s="1" t="s">
        <v>1251</v>
      </c>
      <c r="C292" s="1">
        <v>36</v>
      </c>
      <c r="D292" s="1" t="s">
        <v>1340</v>
      </c>
      <c r="E292" s="6">
        <v>53037</v>
      </c>
      <c r="F292" s="6">
        <v>1401</v>
      </c>
      <c r="G292" s="6">
        <v>1271</v>
      </c>
      <c r="H292" s="1" t="s">
        <v>238</v>
      </c>
      <c r="I292" s="1">
        <v>17.920000000000002</v>
      </c>
      <c r="J292" s="1" t="s">
        <v>1341</v>
      </c>
      <c r="K292" s="1">
        <v>20.94</v>
      </c>
      <c r="L292" s="5">
        <f t="shared" si="8"/>
        <v>10.972799648870412</v>
      </c>
      <c r="M292" s="5">
        <f t="shared" si="9"/>
        <v>28.830674967403862</v>
      </c>
      <c r="N292" s="1" t="s">
        <v>2</v>
      </c>
      <c r="O292" s="1" t="s">
        <v>3</v>
      </c>
      <c r="P292" s="1" t="e">
        <f>INDEX(BROCK!$B$72:$B$180,MATCH(I292,BROCK!L$72:L$180,0),1)</f>
        <v>#N/A</v>
      </c>
    </row>
    <row r="293" spans="1:16" x14ac:dyDescent="0.25">
      <c r="A293" s="1" t="s">
        <v>807</v>
      </c>
      <c r="B293" s="1" t="s">
        <v>1251</v>
      </c>
      <c r="C293" s="1">
        <v>36</v>
      </c>
      <c r="D293" s="1" t="s">
        <v>1342</v>
      </c>
      <c r="E293" s="6">
        <v>59891</v>
      </c>
      <c r="F293" s="6">
        <v>1582</v>
      </c>
      <c r="G293" s="6">
        <v>1435</v>
      </c>
      <c r="H293" s="1" t="s">
        <v>253</v>
      </c>
      <c r="I293" s="1">
        <v>20.36</v>
      </c>
      <c r="J293" s="1" t="s">
        <v>1343</v>
      </c>
      <c r="K293" s="1">
        <v>23.38</v>
      </c>
      <c r="L293" s="5">
        <f t="shared" si="8"/>
        <v>10.972799648870412</v>
      </c>
      <c r="M293" s="5">
        <f t="shared" si="9"/>
        <v>28.830674967403862</v>
      </c>
      <c r="N293" s="1" t="s">
        <v>2</v>
      </c>
      <c r="O293" s="1" t="s">
        <v>3</v>
      </c>
      <c r="P293" s="1" t="e">
        <f>INDEX(BROCK!$B$72:$B$180,MATCH(I293,BROCK!L$72:L$180,0),1)</f>
        <v>#N/A</v>
      </c>
    </row>
    <row r="294" spans="1:16" x14ac:dyDescent="0.25">
      <c r="A294" s="1" t="s">
        <v>807</v>
      </c>
      <c r="B294" s="1" t="s">
        <v>1251</v>
      </c>
      <c r="C294" s="1">
        <v>36</v>
      </c>
      <c r="D294" s="1" t="s">
        <v>1344</v>
      </c>
      <c r="E294" s="6">
        <v>66745</v>
      </c>
      <c r="F294" s="6">
        <v>1763</v>
      </c>
      <c r="G294" s="6">
        <v>1599</v>
      </c>
      <c r="H294" s="1" t="s">
        <v>106</v>
      </c>
      <c r="I294" s="1">
        <v>22.8</v>
      </c>
      <c r="J294" s="1" t="s">
        <v>168</v>
      </c>
      <c r="K294" s="1">
        <v>25.82</v>
      </c>
      <c r="L294" s="5">
        <f t="shared" si="8"/>
        <v>10.972799648870412</v>
      </c>
      <c r="M294" s="5">
        <f t="shared" si="9"/>
        <v>28.830674967403862</v>
      </c>
      <c r="N294" s="1" t="s">
        <v>2</v>
      </c>
      <c r="O294" s="1" t="s">
        <v>3</v>
      </c>
      <c r="P294" s="1" t="e">
        <f>INDEX(BROCK!$B$72:$B$180,MATCH(I294,BROCK!L$72:L$180,0),1)</f>
        <v>#N/A</v>
      </c>
    </row>
    <row r="295" spans="1:16" x14ac:dyDescent="0.25">
      <c r="A295" s="1" t="s">
        <v>807</v>
      </c>
      <c r="B295" s="1" t="s">
        <v>1251</v>
      </c>
      <c r="C295" s="1">
        <v>36</v>
      </c>
      <c r="D295" s="1" t="s">
        <v>1345</v>
      </c>
      <c r="E295" s="6">
        <v>73599</v>
      </c>
      <c r="F295" s="6">
        <v>1944</v>
      </c>
      <c r="G295" s="6">
        <v>1764</v>
      </c>
      <c r="H295" s="1" t="s">
        <v>281</v>
      </c>
      <c r="I295" s="1">
        <v>25.24</v>
      </c>
      <c r="J295" s="1" t="s">
        <v>1346</v>
      </c>
      <c r="K295" s="1">
        <v>28.25</v>
      </c>
      <c r="L295" s="5">
        <f t="shared" si="8"/>
        <v>10.972799648870412</v>
      </c>
      <c r="M295" s="5">
        <f t="shared" si="9"/>
        <v>28.750465457672487</v>
      </c>
      <c r="N295" s="1" t="s">
        <v>2</v>
      </c>
      <c r="O295" s="1" t="s">
        <v>3</v>
      </c>
      <c r="P295" s="1" t="e">
        <f>INDEX(BROCK!$B$72:$B$180,MATCH(I295,BROCK!L$72:L$180,0),1)</f>
        <v>#N/A</v>
      </c>
    </row>
    <row r="296" spans="1:16" x14ac:dyDescent="0.25">
      <c r="A296" s="1" t="s">
        <v>807</v>
      </c>
      <c r="B296" s="1" t="s">
        <v>1251</v>
      </c>
      <c r="C296" s="1">
        <v>36</v>
      </c>
      <c r="D296" s="1" t="s">
        <v>1347</v>
      </c>
      <c r="E296" s="6">
        <v>80452</v>
      </c>
      <c r="F296" s="6">
        <v>2125</v>
      </c>
      <c r="G296" s="6">
        <v>1928</v>
      </c>
      <c r="H296" s="1" t="s">
        <v>345</v>
      </c>
      <c r="I296" s="1">
        <v>27.68</v>
      </c>
      <c r="J296" s="1" t="s">
        <v>1348</v>
      </c>
      <c r="K296" s="1">
        <v>30.69</v>
      </c>
      <c r="L296" s="5">
        <f t="shared" si="8"/>
        <v>10.972799648870412</v>
      </c>
      <c r="M296" s="5">
        <f t="shared" si="9"/>
        <v>28.750465457672487</v>
      </c>
      <c r="N296" s="1" t="s">
        <v>2</v>
      </c>
      <c r="O296" s="1" t="s">
        <v>3</v>
      </c>
      <c r="P296" s="1" t="e">
        <f>INDEX(BROCK!$B$72:$B$180,MATCH(I296,BROCK!L$72:L$180,0),1)</f>
        <v>#N/A</v>
      </c>
    </row>
    <row r="297" spans="1:16" x14ac:dyDescent="0.25">
      <c r="A297" s="1" t="s">
        <v>807</v>
      </c>
      <c r="B297" s="1" t="s">
        <v>1251</v>
      </c>
      <c r="C297" s="1">
        <v>36</v>
      </c>
      <c r="D297" s="1" t="s">
        <v>1349</v>
      </c>
      <c r="E297" s="6">
        <v>87306</v>
      </c>
      <c r="F297" s="6">
        <v>2306</v>
      </c>
      <c r="G297" s="6">
        <v>2092</v>
      </c>
      <c r="H297" s="1" t="s">
        <v>351</v>
      </c>
      <c r="I297" s="1">
        <v>30.11</v>
      </c>
      <c r="J297" s="1" t="s">
        <v>1350</v>
      </c>
      <c r="K297" s="1">
        <v>33.130000000000003</v>
      </c>
      <c r="L297" s="5">
        <f t="shared" si="8"/>
        <v>10.972799648870412</v>
      </c>
      <c r="M297" s="5">
        <f t="shared" si="9"/>
        <v>28.830674967403894</v>
      </c>
      <c r="N297" s="1" t="s">
        <v>2</v>
      </c>
      <c r="O297" s="1" t="s">
        <v>3</v>
      </c>
      <c r="P297" s="1" t="e">
        <f>INDEX(BROCK!$B$72:$B$180,MATCH(I297,BROCK!L$72:L$180,0),1)</f>
        <v>#N/A</v>
      </c>
    </row>
    <row r="298" spans="1:16" x14ac:dyDescent="0.25">
      <c r="A298" s="1" t="s">
        <v>807</v>
      </c>
      <c r="B298" s="1" t="s">
        <v>1251</v>
      </c>
      <c r="C298" s="1">
        <v>36</v>
      </c>
      <c r="D298" s="1" t="s">
        <v>1351</v>
      </c>
      <c r="E298" s="6">
        <v>91875</v>
      </c>
      <c r="F298" s="6">
        <v>2427</v>
      </c>
      <c r="G298" s="6">
        <v>2202</v>
      </c>
      <c r="H298" s="1" t="s">
        <v>355</v>
      </c>
      <c r="I298" s="1">
        <v>31.76</v>
      </c>
      <c r="J298" s="1" t="s">
        <v>1352</v>
      </c>
      <c r="K298" s="1">
        <v>34.75</v>
      </c>
      <c r="L298" s="5">
        <f t="shared" si="8"/>
        <v>10.972799648870412</v>
      </c>
      <c r="M298" s="5">
        <f t="shared" si="9"/>
        <v>28.589676278063084</v>
      </c>
      <c r="N298" s="1" t="s">
        <v>2</v>
      </c>
      <c r="O298" s="1" t="s">
        <v>3</v>
      </c>
      <c r="P298" s="1" t="e">
        <f>INDEX(BROCK!$B$72:$B$180,MATCH(I298,BROCK!L$72:L$180,0),1)</f>
        <v>#N/A</v>
      </c>
    </row>
    <row r="299" spans="1:16" x14ac:dyDescent="0.25">
      <c r="A299" s="1" t="s">
        <v>807</v>
      </c>
      <c r="B299" s="1" t="s">
        <v>1251</v>
      </c>
      <c r="C299" s="1">
        <v>36</v>
      </c>
      <c r="D299" s="1" t="s">
        <v>1353</v>
      </c>
      <c r="E299" s="6">
        <v>94160</v>
      </c>
      <c r="F299" s="6">
        <v>2487</v>
      </c>
      <c r="G299" s="6">
        <v>2256</v>
      </c>
      <c r="H299" s="1" t="s">
        <v>357</v>
      </c>
      <c r="I299" s="1">
        <v>32.549999999999997</v>
      </c>
      <c r="J299" s="1" t="s">
        <v>1354</v>
      </c>
      <c r="K299" s="1">
        <v>35.57</v>
      </c>
      <c r="L299" s="5">
        <f t="shared" si="8"/>
        <v>10.972799648870412</v>
      </c>
      <c r="M299" s="5">
        <f t="shared" si="9"/>
        <v>28.830674967403894</v>
      </c>
      <c r="N299" s="1" t="s">
        <v>2</v>
      </c>
      <c r="O299" s="1" t="s">
        <v>3</v>
      </c>
      <c r="P299" s="1" t="e">
        <f>INDEX(BROCK!$B$72:$B$180,MATCH(I299,BROCK!L$72:L$180,0),1)</f>
        <v>#N/A</v>
      </c>
    </row>
    <row r="300" spans="1:16" x14ac:dyDescent="0.25">
      <c r="A300" s="1" t="s">
        <v>807</v>
      </c>
      <c r="B300" s="1" t="s">
        <v>1251</v>
      </c>
      <c r="C300" s="1">
        <v>42</v>
      </c>
      <c r="D300" s="1" t="s">
        <v>1355</v>
      </c>
      <c r="E300" s="6">
        <v>29279</v>
      </c>
      <c r="F300" s="1">
        <v>773</v>
      </c>
      <c r="G300" s="1">
        <v>702</v>
      </c>
      <c r="H300" s="1" t="s">
        <v>483</v>
      </c>
      <c r="I300" s="1">
        <v>6.55</v>
      </c>
      <c r="J300" s="1" t="s">
        <v>490</v>
      </c>
      <c r="K300" s="1">
        <v>10.119999999999999</v>
      </c>
      <c r="L300" s="5">
        <f t="shared" si="8"/>
        <v>12.801599590348813</v>
      </c>
      <c r="M300" s="5">
        <f t="shared" si="9"/>
        <v>29.15027847293733</v>
      </c>
      <c r="N300" s="1" t="s">
        <v>2</v>
      </c>
      <c r="O300" s="1" t="s">
        <v>3</v>
      </c>
      <c r="P300" s="1">
        <f>INDEX(BROCK!$B$72:$B$180,MATCH(I300,BROCK!L$72:L$180,0),1)</f>
        <v>8</v>
      </c>
    </row>
    <row r="301" spans="1:16" x14ac:dyDescent="0.25">
      <c r="A301" s="1" t="s">
        <v>807</v>
      </c>
      <c r="B301" s="1" t="s">
        <v>1251</v>
      </c>
      <c r="C301" s="1">
        <v>42</v>
      </c>
      <c r="D301" s="1" t="s">
        <v>1356</v>
      </c>
      <c r="E301" s="6">
        <v>38609</v>
      </c>
      <c r="F301" s="6">
        <v>1020</v>
      </c>
      <c r="G301" s="1">
        <v>925</v>
      </c>
      <c r="H301" s="1" t="s">
        <v>482</v>
      </c>
      <c r="I301" s="1">
        <v>8.99</v>
      </c>
      <c r="J301" s="1" t="s">
        <v>494</v>
      </c>
      <c r="K301" s="1">
        <v>12.56</v>
      </c>
      <c r="L301" s="5">
        <f t="shared" si="8"/>
        <v>12.801599590348813</v>
      </c>
      <c r="M301" s="5">
        <f t="shared" si="9"/>
        <v>29.150278472937341</v>
      </c>
      <c r="N301" s="1" t="s">
        <v>2</v>
      </c>
      <c r="O301" s="1" t="s">
        <v>3</v>
      </c>
      <c r="P301" s="1">
        <f>INDEX(BROCK!$B$72:$B$180,MATCH(I301,BROCK!L$72:L$180,0),1)</f>
        <v>11</v>
      </c>
    </row>
    <row r="302" spans="1:16" x14ac:dyDescent="0.25">
      <c r="A302" s="1" t="s">
        <v>807</v>
      </c>
      <c r="B302" s="1" t="s">
        <v>1251</v>
      </c>
      <c r="C302" s="1">
        <v>42</v>
      </c>
      <c r="D302" s="1" t="s">
        <v>1357</v>
      </c>
      <c r="E302" s="6">
        <v>47940</v>
      </c>
      <c r="F302" s="6">
        <v>1266</v>
      </c>
      <c r="G302" s="6">
        <v>1149</v>
      </c>
      <c r="H302" s="1" t="s">
        <v>240</v>
      </c>
      <c r="I302" s="1">
        <v>11.43</v>
      </c>
      <c r="J302" s="1" t="s">
        <v>94</v>
      </c>
      <c r="K302" s="1">
        <v>15</v>
      </c>
      <c r="L302" s="5">
        <f t="shared" si="8"/>
        <v>12.801599590348813</v>
      </c>
      <c r="M302" s="5">
        <f t="shared" si="9"/>
        <v>29.150278472937341</v>
      </c>
      <c r="N302" s="1" t="s">
        <v>2</v>
      </c>
      <c r="O302" s="1" t="s">
        <v>3</v>
      </c>
      <c r="P302" s="1" t="e">
        <f>INDEX(BROCK!$B$72:$B$180,MATCH(I302,BROCK!L$72:L$180,0),1)</f>
        <v>#N/A</v>
      </c>
    </row>
    <row r="303" spans="1:16" x14ac:dyDescent="0.25">
      <c r="A303" s="1" t="s">
        <v>807</v>
      </c>
      <c r="B303" s="1" t="s">
        <v>1251</v>
      </c>
      <c r="C303" s="1">
        <v>42</v>
      </c>
      <c r="D303" s="1" t="s">
        <v>1358</v>
      </c>
      <c r="E303" s="6">
        <v>57270</v>
      </c>
      <c r="F303" s="6">
        <v>1513</v>
      </c>
      <c r="G303" s="6">
        <v>1372</v>
      </c>
      <c r="H303" s="1" t="s">
        <v>93</v>
      </c>
      <c r="I303" s="1">
        <v>13.87</v>
      </c>
      <c r="J303" s="1" t="s">
        <v>520</v>
      </c>
      <c r="K303" s="1">
        <v>17.43</v>
      </c>
      <c r="L303" s="5">
        <f t="shared" si="8"/>
        <v>12.801599590348813</v>
      </c>
      <c r="M303" s="5">
        <f t="shared" si="9"/>
        <v>29.081958338916159</v>
      </c>
      <c r="N303" s="1" t="s">
        <v>2</v>
      </c>
      <c r="O303" s="1" t="s">
        <v>3</v>
      </c>
      <c r="P303" s="1" t="e">
        <f>INDEX(BROCK!$B$72:$B$180,MATCH(I303,BROCK!L$72:L$180,0),1)</f>
        <v>#N/A</v>
      </c>
    </row>
    <row r="304" spans="1:16" x14ac:dyDescent="0.25">
      <c r="A304" s="1" t="s">
        <v>807</v>
      </c>
      <c r="B304" s="1" t="s">
        <v>1251</v>
      </c>
      <c r="C304" s="1">
        <v>42</v>
      </c>
      <c r="D304" s="1" t="s">
        <v>1359</v>
      </c>
      <c r="E304" s="6">
        <v>66600</v>
      </c>
      <c r="F304" s="6">
        <v>1759</v>
      </c>
      <c r="G304" s="6">
        <v>1596</v>
      </c>
      <c r="H304" s="1" t="s">
        <v>234</v>
      </c>
      <c r="I304" s="1">
        <v>16.309999999999999</v>
      </c>
      <c r="J304" s="1" t="s">
        <v>529</v>
      </c>
      <c r="K304" s="1">
        <v>19.87</v>
      </c>
      <c r="L304" s="5">
        <f t="shared" si="8"/>
        <v>12.801599590348813</v>
      </c>
      <c r="M304" s="5">
        <f t="shared" si="9"/>
        <v>29.081958338916177</v>
      </c>
      <c r="N304" s="1" t="s">
        <v>2</v>
      </c>
      <c r="O304" s="1" t="s">
        <v>3</v>
      </c>
      <c r="P304" s="1" t="e">
        <f>INDEX(BROCK!$B$72:$B$180,MATCH(I304,BROCK!L$72:L$180,0),1)</f>
        <v>#N/A</v>
      </c>
    </row>
    <row r="305" spans="1:16" x14ac:dyDescent="0.25">
      <c r="A305" s="1" t="s">
        <v>807</v>
      </c>
      <c r="B305" s="1" t="s">
        <v>1251</v>
      </c>
      <c r="C305" s="1">
        <v>42</v>
      </c>
      <c r="D305" s="1" t="s">
        <v>1360</v>
      </c>
      <c r="E305" s="6">
        <v>75931</v>
      </c>
      <c r="F305" s="6">
        <v>2006</v>
      </c>
      <c r="G305" s="6">
        <v>1820</v>
      </c>
      <c r="H305" s="1" t="s">
        <v>250</v>
      </c>
      <c r="I305" s="1">
        <v>18.75</v>
      </c>
      <c r="J305" s="1" t="s">
        <v>1361</v>
      </c>
      <c r="K305" s="1">
        <v>22.31</v>
      </c>
      <c r="L305" s="5">
        <f t="shared" si="8"/>
        <v>12.801599590348813</v>
      </c>
      <c r="M305" s="5">
        <f t="shared" si="9"/>
        <v>29.081958338916152</v>
      </c>
      <c r="N305" s="1" t="s">
        <v>2</v>
      </c>
      <c r="O305" s="1" t="s">
        <v>3</v>
      </c>
      <c r="P305" s="1" t="e">
        <f>INDEX(BROCK!$B$72:$B$180,MATCH(I305,BROCK!L$72:L$180,0),1)</f>
        <v>#N/A</v>
      </c>
    </row>
    <row r="306" spans="1:16" x14ac:dyDescent="0.25">
      <c r="A306" s="1" t="s">
        <v>807</v>
      </c>
      <c r="B306" s="1" t="s">
        <v>1251</v>
      </c>
      <c r="C306" s="1">
        <v>42</v>
      </c>
      <c r="D306" s="1" t="s">
        <v>1362</v>
      </c>
      <c r="E306" s="6">
        <v>85261</v>
      </c>
      <c r="F306" s="6">
        <v>2252</v>
      </c>
      <c r="G306" s="6">
        <v>2043</v>
      </c>
      <c r="H306" s="1" t="s">
        <v>254</v>
      </c>
      <c r="I306" s="1">
        <v>21.18</v>
      </c>
      <c r="J306" s="1" t="s">
        <v>526</v>
      </c>
      <c r="K306" s="1">
        <v>24.75</v>
      </c>
      <c r="L306" s="5">
        <f t="shared" si="8"/>
        <v>12.801599590348813</v>
      </c>
      <c r="M306" s="5">
        <f t="shared" si="9"/>
        <v>29.150278472937341</v>
      </c>
      <c r="N306" s="1" t="s">
        <v>2</v>
      </c>
      <c r="O306" s="1" t="s">
        <v>3</v>
      </c>
      <c r="P306" s="1" t="e">
        <f>INDEX(BROCK!$B$72:$B$180,MATCH(I306,BROCK!L$72:L$180,0),1)</f>
        <v>#N/A</v>
      </c>
    </row>
    <row r="307" spans="1:16" x14ac:dyDescent="0.25">
      <c r="A307" s="1" t="s">
        <v>807</v>
      </c>
      <c r="B307" s="1" t="s">
        <v>1251</v>
      </c>
      <c r="C307" s="1">
        <v>42</v>
      </c>
      <c r="D307" s="1" t="s">
        <v>1363</v>
      </c>
      <c r="E307" s="6">
        <v>94592</v>
      </c>
      <c r="F307" s="6">
        <v>2499</v>
      </c>
      <c r="G307" s="6">
        <v>2267</v>
      </c>
      <c r="H307" s="1" t="s">
        <v>268</v>
      </c>
      <c r="I307" s="1">
        <v>23.62</v>
      </c>
      <c r="J307" s="1" t="s">
        <v>1364</v>
      </c>
      <c r="K307" s="1">
        <v>27.19</v>
      </c>
      <c r="L307" s="5">
        <f t="shared" si="8"/>
        <v>12.801599590348813</v>
      </c>
      <c r="M307" s="5">
        <f t="shared" si="9"/>
        <v>29.150278472937341</v>
      </c>
      <c r="N307" s="1" t="s">
        <v>2</v>
      </c>
      <c r="O307" s="1" t="s">
        <v>3</v>
      </c>
      <c r="P307" s="1" t="e">
        <f>INDEX(BROCK!$B$72:$B$180,MATCH(I307,BROCK!L$72:L$180,0),1)</f>
        <v>#N/A</v>
      </c>
    </row>
    <row r="308" spans="1:16" x14ac:dyDescent="0.25">
      <c r="A308" s="1" t="s">
        <v>807</v>
      </c>
      <c r="B308" s="1" t="s">
        <v>1251</v>
      </c>
      <c r="C308" s="1">
        <v>42</v>
      </c>
      <c r="D308" s="1" t="s">
        <v>1365</v>
      </c>
      <c r="E308" s="6">
        <v>103922</v>
      </c>
      <c r="F308" s="6">
        <v>2745</v>
      </c>
      <c r="G308" s="6">
        <v>2490</v>
      </c>
      <c r="H308" s="1" t="s">
        <v>283</v>
      </c>
      <c r="I308" s="1">
        <v>26.06</v>
      </c>
      <c r="J308" s="1" t="s">
        <v>1366</v>
      </c>
      <c r="K308" s="1">
        <v>29.63</v>
      </c>
      <c r="L308" s="5">
        <f t="shared" si="8"/>
        <v>12.801599590348813</v>
      </c>
      <c r="M308" s="5">
        <f t="shared" si="9"/>
        <v>29.150278472937341</v>
      </c>
      <c r="N308" s="1" t="s">
        <v>2</v>
      </c>
      <c r="O308" s="1" t="s">
        <v>3</v>
      </c>
      <c r="P308" s="1" t="e">
        <f>INDEX(BROCK!$B$72:$B$180,MATCH(I308,BROCK!L$72:L$180,0),1)</f>
        <v>#N/A</v>
      </c>
    </row>
    <row r="309" spans="1:16" x14ac:dyDescent="0.25">
      <c r="A309" s="1" t="s">
        <v>807</v>
      </c>
      <c r="B309" s="1" t="s">
        <v>1251</v>
      </c>
      <c r="C309" s="1">
        <v>42</v>
      </c>
      <c r="D309" s="1" t="s">
        <v>1367</v>
      </c>
      <c r="E309" s="6">
        <v>113253</v>
      </c>
      <c r="F309" s="6">
        <v>2992</v>
      </c>
      <c r="G309" s="6">
        <v>2714</v>
      </c>
      <c r="H309" s="1" t="s">
        <v>347</v>
      </c>
      <c r="I309" s="1">
        <v>28.5</v>
      </c>
      <c r="J309" s="1" t="s">
        <v>1368</v>
      </c>
      <c r="K309" s="1">
        <v>32.06</v>
      </c>
      <c r="L309" s="5">
        <f t="shared" si="8"/>
        <v>12.801599590348813</v>
      </c>
      <c r="M309" s="5">
        <f t="shared" si="9"/>
        <v>29.081958338916177</v>
      </c>
      <c r="N309" s="1" t="s">
        <v>2</v>
      </c>
      <c r="O309" s="1" t="s">
        <v>3</v>
      </c>
      <c r="P309" s="1" t="e">
        <f>INDEX(BROCK!$B$72:$B$180,MATCH(I309,BROCK!L$72:L$180,0),1)</f>
        <v>#N/A</v>
      </c>
    </row>
    <row r="310" spans="1:16" x14ac:dyDescent="0.25">
      <c r="A310" s="1" t="s">
        <v>807</v>
      </c>
      <c r="B310" s="1" t="s">
        <v>1251</v>
      </c>
      <c r="C310" s="1">
        <v>42</v>
      </c>
      <c r="D310" s="1" t="s">
        <v>1369</v>
      </c>
      <c r="E310" s="6">
        <v>122583</v>
      </c>
      <c r="F310" s="6">
        <v>3238</v>
      </c>
      <c r="G310" s="6">
        <v>2938</v>
      </c>
      <c r="H310" s="1" t="s">
        <v>359</v>
      </c>
      <c r="I310" s="1">
        <v>30.94</v>
      </c>
      <c r="J310" s="1" t="s">
        <v>1331</v>
      </c>
      <c r="K310" s="1">
        <v>34.5</v>
      </c>
      <c r="L310" s="5">
        <f t="shared" si="8"/>
        <v>12.801599590348813</v>
      </c>
      <c r="M310" s="5">
        <f t="shared" si="9"/>
        <v>29.081958338916152</v>
      </c>
      <c r="N310" s="1" t="s">
        <v>2</v>
      </c>
      <c r="O310" s="1" t="s">
        <v>3</v>
      </c>
      <c r="P310" s="1" t="e">
        <f>INDEX(BROCK!$B$72:$B$180,MATCH(I310,BROCK!L$72:L$180,0),1)</f>
        <v>#N/A</v>
      </c>
    </row>
    <row r="311" spans="1:16" x14ac:dyDescent="0.25">
      <c r="A311" s="1" t="s">
        <v>807</v>
      </c>
      <c r="B311" s="1" t="s">
        <v>1251</v>
      </c>
      <c r="C311" s="1">
        <v>42</v>
      </c>
      <c r="D311" s="1" t="s">
        <v>1370</v>
      </c>
      <c r="E311" s="6">
        <v>125693</v>
      </c>
      <c r="F311" s="6">
        <v>3320</v>
      </c>
      <c r="G311" s="6">
        <v>3012</v>
      </c>
      <c r="H311" s="1" t="s">
        <v>355</v>
      </c>
      <c r="I311" s="1">
        <v>31.76</v>
      </c>
      <c r="J311" s="1" t="s">
        <v>1371</v>
      </c>
      <c r="K311" s="1">
        <v>35.299999999999997</v>
      </c>
      <c r="L311" s="5">
        <f t="shared" si="8"/>
        <v>12.801599590348813</v>
      </c>
      <c r="M311" s="5">
        <f t="shared" si="9"/>
        <v>28.945045866689103</v>
      </c>
      <c r="N311" s="1" t="s">
        <v>2</v>
      </c>
      <c r="O311" s="1" t="s">
        <v>3</v>
      </c>
      <c r="P311" s="1" t="e">
        <f>INDEX(BROCK!$B$72:$B$180,MATCH(I311,BROCK!L$72:L$180,0),1)</f>
        <v>#N/A</v>
      </c>
    </row>
    <row r="312" spans="1:16" x14ac:dyDescent="0.25">
      <c r="A312" s="1" t="s">
        <v>807</v>
      </c>
      <c r="B312" s="1" t="s">
        <v>1251</v>
      </c>
      <c r="C312" s="1">
        <v>42</v>
      </c>
      <c r="D312" s="1" t="s">
        <v>1372</v>
      </c>
      <c r="E312" s="6">
        <v>128803</v>
      </c>
      <c r="F312" s="6">
        <v>3402</v>
      </c>
      <c r="G312" s="6">
        <v>3087</v>
      </c>
      <c r="H312" s="1" t="s">
        <v>357</v>
      </c>
      <c r="I312" s="1">
        <v>32.549999999999997</v>
      </c>
      <c r="J312" s="1" t="s">
        <v>1373</v>
      </c>
      <c r="K312" s="1">
        <v>36.119999999999997</v>
      </c>
      <c r="L312" s="5">
        <f t="shared" si="8"/>
        <v>12.801599590348813</v>
      </c>
      <c r="M312" s="5">
        <f t="shared" si="9"/>
        <v>29.150278472937341</v>
      </c>
      <c r="N312" s="1" t="s">
        <v>2</v>
      </c>
      <c r="O312" s="1" t="s">
        <v>3</v>
      </c>
      <c r="P312" s="1" t="e">
        <f>INDEX(BROCK!$B$72:$B$180,MATCH(I312,BROCK!L$72:L$180,0),1)</f>
        <v>#N/A</v>
      </c>
    </row>
    <row r="313" spans="1:16" x14ac:dyDescent="0.25">
      <c r="A313" s="1" t="s">
        <v>807</v>
      </c>
      <c r="B313" s="1" t="s">
        <v>1251</v>
      </c>
      <c r="C313" s="1">
        <v>48</v>
      </c>
      <c r="D313" s="1" t="s">
        <v>1374</v>
      </c>
      <c r="E313" s="6">
        <v>39053</v>
      </c>
      <c r="F313" s="6">
        <v>1032</v>
      </c>
      <c r="G313" s="1">
        <v>936</v>
      </c>
      <c r="H313" s="1" t="s">
        <v>483</v>
      </c>
      <c r="I313" s="1">
        <v>6.55</v>
      </c>
      <c r="J313" s="1" t="s">
        <v>493</v>
      </c>
      <c r="K313" s="1">
        <v>10.3</v>
      </c>
      <c r="L313" s="5">
        <f t="shared" si="8"/>
        <v>14.630399531827216</v>
      </c>
      <c r="M313" s="5">
        <f t="shared" si="9"/>
        <v>27.141095059621961</v>
      </c>
      <c r="N313" s="1" t="s">
        <v>2</v>
      </c>
      <c r="O313" s="1" t="s">
        <v>3</v>
      </c>
      <c r="P313" s="1">
        <f>INDEX(BROCK!$B$72:$B$180,MATCH(I313,BROCK!L$72:L$180,0),1)</f>
        <v>8</v>
      </c>
    </row>
    <row r="314" spans="1:16" x14ac:dyDescent="0.25">
      <c r="A314" s="1" t="s">
        <v>807</v>
      </c>
      <c r="B314" s="1" t="s">
        <v>1251</v>
      </c>
      <c r="C314" s="1">
        <v>48</v>
      </c>
      <c r="D314" s="1" t="s">
        <v>1375</v>
      </c>
      <c r="E314" s="6">
        <v>51241</v>
      </c>
      <c r="F314" s="6">
        <v>1354</v>
      </c>
      <c r="G314" s="6">
        <v>1228</v>
      </c>
      <c r="H314" s="1" t="s">
        <v>482</v>
      </c>
      <c r="I314" s="1">
        <v>8.99</v>
      </c>
      <c r="J314" s="1" t="s">
        <v>92</v>
      </c>
      <c r="K314" s="1">
        <v>12.74</v>
      </c>
      <c r="L314" s="5">
        <f t="shared" si="8"/>
        <v>14.630399531827216</v>
      </c>
      <c r="M314" s="5">
        <f t="shared" si="9"/>
        <v>27.141095059621957</v>
      </c>
      <c r="N314" s="1" t="s">
        <v>2</v>
      </c>
      <c r="O314" s="1" t="s">
        <v>3</v>
      </c>
      <c r="P314" s="1">
        <f>INDEX(BROCK!$B$72:$B$180,MATCH(I314,BROCK!L$72:L$180,0),1)</f>
        <v>11</v>
      </c>
    </row>
    <row r="315" spans="1:16" x14ac:dyDescent="0.25">
      <c r="A315" s="1" t="s">
        <v>807</v>
      </c>
      <c r="B315" s="1" t="s">
        <v>1251</v>
      </c>
      <c r="C315" s="1">
        <v>48</v>
      </c>
      <c r="D315" s="1" t="s">
        <v>1376</v>
      </c>
      <c r="E315" s="6">
        <v>63430</v>
      </c>
      <c r="F315" s="6">
        <v>1676</v>
      </c>
      <c r="G315" s="6">
        <v>1520</v>
      </c>
      <c r="H315" s="1" t="s">
        <v>240</v>
      </c>
      <c r="I315" s="1">
        <v>11.43</v>
      </c>
      <c r="J315" s="1" t="s">
        <v>519</v>
      </c>
      <c r="K315" s="1">
        <v>15.18</v>
      </c>
      <c r="L315" s="5">
        <f t="shared" si="8"/>
        <v>14.630399531827216</v>
      </c>
      <c r="M315" s="5">
        <f t="shared" si="9"/>
        <v>27.141095059621957</v>
      </c>
      <c r="N315" s="1" t="s">
        <v>2</v>
      </c>
      <c r="O315" s="1" t="s">
        <v>3</v>
      </c>
      <c r="P315" s="1" t="e">
        <f>INDEX(BROCK!$B$72:$B$180,MATCH(I315,BROCK!L$72:L$180,0),1)</f>
        <v>#N/A</v>
      </c>
    </row>
    <row r="316" spans="1:16" x14ac:dyDescent="0.25">
      <c r="A316" s="1" t="s">
        <v>807</v>
      </c>
      <c r="B316" s="1" t="s">
        <v>1251</v>
      </c>
      <c r="C316" s="1">
        <v>48</v>
      </c>
      <c r="D316" s="1" t="s">
        <v>1377</v>
      </c>
      <c r="E316" s="6">
        <v>75618</v>
      </c>
      <c r="F316" s="6">
        <v>1997</v>
      </c>
      <c r="G316" s="6">
        <v>1812</v>
      </c>
      <c r="H316" s="1" t="s">
        <v>93</v>
      </c>
      <c r="I316" s="1">
        <v>13.87</v>
      </c>
      <c r="J316" s="1" t="s">
        <v>521</v>
      </c>
      <c r="K316" s="1">
        <v>17.62</v>
      </c>
      <c r="L316" s="5">
        <f t="shared" si="8"/>
        <v>14.630399531827216</v>
      </c>
      <c r="M316" s="5">
        <f t="shared" si="9"/>
        <v>27.141095059621968</v>
      </c>
      <c r="N316" s="1" t="s">
        <v>2</v>
      </c>
      <c r="O316" s="1" t="s">
        <v>3</v>
      </c>
      <c r="P316" s="1" t="e">
        <f>INDEX(BROCK!$B$72:$B$180,MATCH(I316,BROCK!L$72:L$180,0),1)</f>
        <v>#N/A</v>
      </c>
    </row>
    <row r="317" spans="1:16" x14ac:dyDescent="0.25">
      <c r="A317" s="1" t="s">
        <v>807</v>
      </c>
      <c r="B317" s="1" t="s">
        <v>1251</v>
      </c>
      <c r="C317" s="1">
        <v>48</v>
      </c>
      <c r="D317" s="1" t="s">
        <v>1378</v>
      </c>
      <c r="E317" s="6">
        <v>87807</v>
      </c>
      <c r="F317" s="6">
        <v>2319</v>
      </c>
      <c r="G317" s="6">
        <v>2104</v>
      </c>
      <c r="H317" s="1" t="s">
        <v>234</v>
      </c>
      <c r="I317" s="1">
        <v>16.309999999999999</v>
      </c>
      <c r="J317" s="1" t="s">
        <v>1379</v>
      </c>
      <c r="K317" s="1">
        <v>20.059999999999999</v>
      </c>
      <c r="L317" s="5">
        <f t="shared" si="8"/>
        <v>14.630399531827216</v>
      </c>
      <c r="M317" s="5">
        <f t="shared" si="9"/>
        <v>27.141095059621957</v>
      </c>
      <c r="N317" s="1" t="s">
        <v>2</v>
      </c>
      <c r="O317" s="1" t="s">
        <v>3</v>
      </c>
      <c r="P317" s="1" t="e">
        <f>INDEX(BROCK!$B$72:$B$180,MATCH(I317,BROCK!L$72:L$180,0),1)</f>
        <v>#N/A</v>
      </c>
    </row>
    <row r="318" spans="1:16" x14ac:dyDescent="0.25">
      <c r="A318" s="1" t="s">
        <v>807</v>
      </c>
      <c r="B318" s="1" t="s">
        <v>1251</v>
      </c>
      <c r="C318" s="1">
        <v>48</v>
      </c>
      <c r="D318" s="1" t="s">
        <v>1380</v>
      </c>
      <c r="E318" s="6">
        <v>99995</v>
      </c>
      <c r="F318" s="6">
        <v>2641</v>
      </c>
      <c r="G318" s="6">
        <v>2396</v>
      </c>
      <c r="H318" s="1" t="s">
        <v>250</v>
      </c>
      <c r="I318" s="1">
        <v>18.75</v>
      </c>
      <c r="J318" s="1" t="s">
        <v>525</v>
      </c>
      <c r="K318" s="1">
        <v>22.49</v>
      </c>
      <c r="L318" s="5">
        <f t="shared" si="8"/>
        <v>14.630399531827216</v>
      </c>
      <c r="M318" s="5">
        <f t="shared" si="9"/>
        <v>27.07903589310753</v>
      </c>
      <c r="N318" s="1" t="s">
        <v>2</v>
      </c>
      <c r="O318" s="1" t="s">
        <v>3</v>
      </c>
      <c r="P318" s="1" t="e">
        <f>INDEX(BROCK!$B$72:$B$180,MATCH(I318,BROCK!L$72:L$180,0),1)</f>
        <v>#N/A</v>
      </c>
    </row>
    <row r="319" spans="1:16" x14ac:dyDescent="0.25">
      <c r="A319" s="1" t="s">
        <v>807</v>
      </c>
      <c r="B319" s="1" t="s">
        <v>1251</v>
      </c>
      <c r="C319" s="1">
        <v>48</v>
      </c>
      <c r="D319" s="1" t="s">
        <v>1381</v>
      </c>
      <c r="E319" s="6">
        <v>112184</v>
      </c>
      <c r="F319" s="6">
        <v>2963</v>
      </c>
      <c r="G319" s="6">
        <v>2688</v>
      </c>
      <c r="H319" s="1" t="s">
        <v>254</v>
      </c>
      <c r="I319" s="1">
        <v>21.18</v>
      </c>
      <c r="J319" s="1" t="s">
        <v>1382</v>
      </c>
      <c r="K319" s="1">
        <v>24.93</v>
      </c>
      <c r="L319" s="5">
        <f t="shared" si="8"/>
        <v>14.630399531827216</v>
      </c>
      <c r="M319" s="5">
        <f t="shared" si="9"/>
        <v>27.141095059621957</v>
      </c>
      <c r="N319" s="1" t="s">
        <v>2</v>
      </c>
      <c r="O319" s="1" t="s">
        <v>3</v>
      </c>
      <c r="P319" s="1" t="e">
        <f>INDEX(BROCK!$B$72:$B$180,MATCH(I319,BROCK!L$72:L$180,0),1)</f>
        <v>#N/A</v>
      </c>
    </row>
    <row r="320" spans="1:16" x14ac:dyDescent="0.25">
      <c r="A320" s="1" t="s">
        <v>807</v>
      </c>
      <c r="B320" s="1" t="s">
        <v>1251</v>
      </c>
      <c r="C320" s="1">
        <v>48</v>
      </c>
      <c r="D320" s="1" t="s">
        <v>1383</v>
      </c>
      <c r="E320" s="6">
        <v>124372</v>
      </c>
      <c r="F320" s="6">
        <v>3285</v>
      </c>
      <c r="G320" s="6">
        <v>2980</v>
      </c>
      <c r="H320" s="1" t="s">
        <v>268</v>
      </c>
      <c r="I320" s="1">
        <v>23.62</v>
      </c>
      <c r="J320" s="1" t="s">
        <v>1384</v>
      </c>
      <c r="K320" s="1">
        <v>27.37</v>
      </c>
      <c r="L320" s="5">
        <f t="shared" si="8"/>
        <v>14.630399531827216</v>
      </c>
      <c r="M320" s="5">
        <f t="shared" si="9"/>
        <v>27.141095059621957</v>
      </c>
      <c r="N320" s="1" t="s">
        <v>2</v>
      </c>
      <c r="O320" s="1" t="s">
        <v>3</v>
      </c>
      <c r="P320" s="1" t="e">
        <f>INDEX(BROCK!$B$72:$B$180,MATCH(I320,BROCK!L$72:L$180,0),1)</f>
        <v>#N/A</v>
      </c>
    </row>
    <row r="321" spans="1:16" x14ac:dyDescent="0.25">
      <c r="A321" s="1" t="s">
        <v>807</v>
      </c>
      <c r="B321" s="1" t="s">
        <v>1251</v>
      </c>
      <c r="C321" s="1">
        <v>48</v>
      </c>
      <c r="D321" s="1" t="s">
        <v>1385</v>
      </c>
      <c r="E321" s="6">
        <v>128435</v>
      </c>
      <c r="F321" s="6">
        <v>3393</v>
      </c>
      <c r="G321" s="6">
        <v>3078</v>
      </c>
      <c r="H321" s="1" t="s">
        <v>270</v>
      </c>
      <c r="I321" s="1">
        <v>24.44</v>
      </c>
      <c r="J321" s="1" t="s">
        <v>1386</v>
      </c>
      <c r="K321" s="1">
        <v>28.19</v>
      </c>
      <c r="L321" s="5">
        <f t="shared" si="8"/>
        <v>14.630399531827216</v>
      </c>
      <c r="M321" s="5">
        <f t="shared" si="9"/>
        <v>27.141095059621957</v>
      </c>
      <c r="N321" s="1" t="s">
        <v>2</v>
      </c>
      <c r="O321" s="1" t="s">
        <v>3</v>
      </c>
      <c r="P321" s="1" t="e">
        <f>INDEX(BROCK!$B$72:$B$180,MATCH(I321,BROCK!L$72:L$180,0),1)</f>
        <v>#N/A</v>
      </c>
    </row>
    <row r="322" spans="1:16" x14ac:dyDescent="0.25">
      <c r="A322" s="1" t="s">
        <v>807</v>
      </c>
      <c r="B322" s="1" t="s">
        <v>1251</v>
      </c>
      <c r="C322" s="1">
        <v>48</v>
      </c>
      <c r="D322" s="1" t="s">
        <v>1387</v>
      </c>
      <c r="E322" s="6">
        <v>136561</v>
      </c>
      <c r="F322" s="6">
        <v>3607</v>
      </c>
      <c r="G322" s="6">
        <v>3273</v>
      </c>
      <c r="H322" s="1" t="s">
        <v>283</v>
      </c>
      <c r="I322" s="1">
        <v>26.06</v>
      </c>
      <c r="J322" s="1" t="s">
        <v>1388</v>
      </c>
      <c r="K322" s="1">
        <v>29.81</v>
      </c>
      <c r="L322" s="5">
        <f t="shared" si="8"/>
        <v>14.630399531827216</v>
      </c>
      <c r="M322" s="5">
        <f t="shared" si="9"/>
        <v>27.141095059621957</v>
      </c>
      <c r="N322" s="1" t="s">
        <v>2</v>
      </c>
      <c r="O322" s="1" t="s">
        <v>3</v>
      </c>
      <c r="P322" s="1" t="e">
        <f>INDEX(BROCK!$B$72:$B$180,MATCH(I322,BROCK!L$72:L$180,0),1)</f>
        <v>#N/A</v>
      </c>
    </row>
    <row r="323" spans="1:16" x14ac:dyDescent="0.25">
      <c r="A323" s="1" t="s">
        <v>807</v>
      </c>
      <c r="B323" s="1" t="s">
        <v>1251</v>
      </c>
      <c r="C323" s="1">
        <v>48</v>
      </c>
      <c r="D323" s="1" t="s">
        <v>1389</v>
      </c>
      <c r="E323" s="6">
        <v>140623</v>
      </c>
      <c r="F323" s="6">
        <v>3715</v>
      </c>
      <c r="G323" s="6">
        <v>3370</v>
      </c>
      <c r="H323" s="1" t="s">
        <v>343</v>
      </c>
      <c r="I323" s="1">
        <v>26.88</v>
      </c>
      <c r="J323" s="1" t="s">
        <v>1390</v>
      </c>
      <c r="K323" s="1">
        <v>30.63</v>
      </c>
      <c r="L323" s="5">
        <f t="shared" ref="L323:L386" si="10">C323/3.28084</f>
        <v>14.630399531827216</v>
      </c>
      <c r="M323" s="5">
        <f t="shared" ref="M323:M386" si="11">DEGREES(ATAN((K323-I323)/(L323/2)))</f>
        <v>27.141095059621957</v>
      </c>
      <c r="N323" s="1" t="s">
        <v>2</v>
      </c>
      <c r="O323" s="1" t="s">
        <v>3</v>
      </c>
      <c r="P323" s="1" t="e">
        <f>INDEX(BROCK!$B$72:$B$180,MATCH(I323,BROCK!L$72:L$180,0),1)</f>
        <v>#N/A</v>
      </c>
    </row>
    <row r="324" spans="1:16" x14ac:dyDescent="0.25">
      <c r="A324" s="1" t="s">
        <v>807</v>
      </c>
      <c r="B324" s="1" t="s">
        <v>1251</v>
      </c>
      <c r="C324" s="1">
        <v>48</v>
      </c>
      <c r="D324" s="1" t="s">
        <v>1391</v>
      </c>
      <c r="E324" s="6">
        <v>148749</v>
      </c>
      <c r="F324" s="6">
        <v>3929</v>
      </c>
      <c r="G324" s="6">
        <v>3565</v>
      </c>
      <c r="H324" s="1" t="s">
        <v>347</v>
      </c>
      <c r="I324" s="1">
        <v>28.5</v>
      </c>
      <c r="J324" s="1" t="s">
        <v>1392</v>
      </c>
      <c r="K324" s="1">
        <v>32.25</v>
      </c>
      <c r="L324" s="5">
        <f t="shared" si="10"/>
        <v>14.630399531827216</v>
      </c>
      <c r="M324" s="5">
        <f t="shared" si="11"/>
        <v>27.141095059621957</v>
      </c>
      <c r="N324" s="1" t="s">
        <v>2</v>
      </c>
      <c r="O324" s="1" t="s">
        <v>3</v>
      </c>
      <c r="P324" s="1" t="e">
        <f>INDEX(BROCK!$B$72:$B$180,MATCH(I324,BROCK!L$72:L$180,0),1)</f>
        <v>#N/A</v>
      </c>
    </row>
    <row r="325" spans="1:16" x14ac:dyDescent="0.25">
      <c r="A325" s="1" t="s">
        <v>807</v>
      </c>
      <c r="B325" s="1" t="s">
        <v>1251</v>
      </c>
      <c r="C325" s="1">
        <v>48</v>
      </c>
      <c r="D325" s="1" t="s">
        <v>1393</v>
      </c>
      <c r="E325" s="6">
        <v>152812</v>
      </c>
      <c r="F325" s="6">
        <v>4037</v>
      </c>
      <c r="G325" s="6">
        <v>3662</v>
      </c>
      <c r="H325" s="1" t="s">
        <v>349</v>
      </c>
      <c r="I325" s="1">
        <v>29.32</v>
      </c>
      <c r="J325" s="1" t="s">
        <v>1394</v>
      </c>
      <c r="K325" s="1">
        <v>33.07</v>
      </c>
      <c r="L325" s="5">
        <f t="shared" si="10"/>
        <v>14.630399531827216</v>
      </c>
      <c r="M325" s="5">
        <f t="shared" si="11"/>
        <v>27.141095059621957</v>
      </c>
      <c r="N325" s="1" t="s">
        <v>2</v>
      </c>
      <c r="O325" s="1" t="s">
        <v>3</v>
      </c>
      <c r="P325" s="1" t="e">
        <f>INDEX(BROCK!$B$72:$B$180,MATCH(I325,BROCK!L$72:L$180,0),1)</f>
        <v>#N/A</v>
      </c>
    </row>
    <row r="326" spans="1:16" x14ac:dyDescent="0.25">
      <c r="A326" s="1" t="s">
        <v>807</v>
      </c>
      <c r="B326" s="1" t="s">
        <v>1251</v>
      </c>
      <c r="C326" s="1">
        <v>48</v>
      </c>
      <c r="D326" s="1" t="s">
        <v>1395</v>
      </c>
      <c r="E326" s="6">
        <v>160937</v>
      </c>
      <c r="F326" s="6">
        <v>4251</v>
      </c>
      <c r="G326" s="6">
        <v>3857</v>
      </c>
      <c r="H326" s="1" t="s">
        <v>359</v>
      </c>
      <c r="I326" s="1">
        <v>30.94</v>
      </c>
      <c r="J326" s="1" t="s">
        <v>1396</v>
      </c>
      <c r="K326" s="1">
        <v>34.69</v>
      </c>
      <c r="L326" s="5">
        <f t="shared" si="10"/>
        <v>14.630399531827216</v>
      </c>
      <c r="M326" s="5">
        <f t="shared" si="11"/>
        <v>27.141095059621936</v>
      </c>
      <c r="N326" s="1" t="s">
        <v>2</v>
      </c>
      <c r="O326" s="1" t="s">
        <v>3</v>
      </c>
      <c r="P326" s="1" t="e">
        <f>INDEX(BROCK!$B$72:$B$180,MATCH(I326,BROCK!L$72:L$180,0),1)</f>
        <v>#N/A</v>
      </c>
    </row>
    <row r="327" spans="1:16" x14ac:dyDescent="0.25">
      <c r="A327" s="1" t="s">
        <v>807</v>
      </c>
      <c r="B327" s="1" t="s">
        <v>1251</v>
      </c>
      <c r="C327" s="1">
        <v>48</v>
      </c>
      <c r="D327" s="1" t="s">
        <v>1397</v>
      </c>
      <c r="E327" s="6">
        <v>165000</v>
      </c>
      <c r="F327" s="6">
        <v>4359</v>
      </c>
      <c r="G327" s="6">
        <v>3954</v>
      </c>
      <c r="H327" s="1" t="s">
        <v>355</v>
      </c>
      <c r="I327" s="1">
        <v>31.76</v>
      </c>
      <c r="J327" s="1" t="s">
        <v>1398</v>
      </c>
      <c r="K327" s="1">
        <v>35.51</v>
      </c>
      <c r="L327" s="5">
        <f t="shared" si="10"/>
        <v>14.630399531827216</v>
      </c>
      <c r="M327" s="5">
        <f t="shared" si="11"/>
        <v>27.141095059621936</v>
      </c>
      <c r="N327" s="1" t="s">
        <v>2</v>
      </c>
      <c r="O327" s="1" t="s">
        <v>3</v>
      </c>
      <c r="P327" s="1" t="e">
        <f>INDEX(BROCK!$B$72:$B$180,MATCH(I327,BROCK!L$72:L$180,0),1)</f>
        <v>#N/A</v>
      </c>
    </row>
    <row r="328" spans="1:16" x14ac:dyDescent="0.25">
      <c r="A328" s="1" t="s">
        <v>807</v>
      </c>
      <c r="B328" s="1" t="s">
        <v>1251</v>
      </c>
      <c r="C328" s="1">
        <v>48</v>
      </c>
      <c r="D328" s="1" t="s">
        <v>1399</v>
      </c>
      <c r="E328" s="6">
        <v>169063</v>
      </c>
      <c r="F328" s="6">
        <v>4466</v>
      </c>
      <c r="G328" s="6">
        <v>4051</v>
      </c>
      <c r="H328" s="1" t="s">
        <v>357</v>
      </c>
      <c r="I328" s="1">
        <v>32.549999999999997</v>
      </c>
      <c r="J328" s="1" t="s">
        <v>436</v>
      </c>
      <c r="K328" s="1">
        <v>36.299999999999997</v>
      </c>
      <c r="L328" s="5">
        <f t="shared" si="10"/>
        <v>14.630399531827216</v>
      </c>
      <c r="M328" s="5">
        <f t="shared" si="11"/>
        <v>27.141095059621957</v>
      </c>
      <c r="N328" s="1" t="s">
        <v>2</v>
      </c>
      <c r="O328" s="1" t="s">
        <v>3</v>
      </c>
      <c r="P328" s="1" t="e">
        <f>INDEX(BROCK!$B$72:$B$180,MATCH(I328,BROCK!L$72:L$180,0),1)</f>
        <v>#N/A</v>
      </c>
    </row>
    <row r="329" spans="1:16" x14ac:dyDescent="0.25">
      <c r="A329" s="1" t="s">
        <v>807</v>
      </c>
      <c r="B329" s="1" t="s">
        <v>1251</v>
      </c>
      <c r="C329" s="1">
        <v>54</v>
      </c>
      <c r="D329" s="1" t="s">
        <v>1400</v>
      </c>
      <c r="E329" s="6">
        <v>50450</v>
      </c>
      <c r="F329" s="6">
        <v>1333</v>
      </c>
      <c r="G329" s="6">
        <v>1209</v>
      </c>
      <c r="H329" s="1" t="s">
        <v>483</v>
      </c>
      <c r="I329" s="1">
        <v>6.55</v>
      </c>
      <c r="J329" s="1" t="s">
        <v>58</v>
      </c>
      <c r="K329" s="1">
        <v>10.82</v>
      </c>
      <c r="L329" s="5">
        <f t="shared" si="10"/>
        <v>16.459199473305617</v>
      </c>
      <c r="M329" s="5">
        <f t="shared" si="11"/>
        <v>27.422937465152959</v>
      </c>
      <c r="N329" s="1" t="s">
        <v>2</v>
      </c>
      <c r="O329" s="1" t="s">
        <v>3</v>
      </c>
      <c r="P329" s="1">
        <f>INDEX(BROCK!$B$72:$B$180,MATCH(I329,BROCK!L$72:L$180,0),1)</f>
        <v>8</v>
      </c>
    </row>
    <row r="330" spans="1:16" x14ac:dyDescent="0.25">
      <c r="A330" s="1" t="s">
        <v>807</v>
      </c>
      <c r="B330" s="1" t="s">
        <v>1251</v>
      </c>
      <c r="C330" s="1">
        <v>54</v>
      </c>
      <c r="D330" s="1" t="s">
        <v>1401</v>
      </c>
      <c r="E330" s="6">
        <v>65877</v>
      </c>
      <c r="F330" s="6">
        <v>1740</v>
      </c>
      <c r="G330" s="6">
        <v>1579</v>
      </c>
      <c r="H330" s="1" t="s">
        <v>482</v>
      </c>
      <c r="I330" s="1">
        <v>8.99</v>
      </c>
      <c r="J330" s="1" t="s">
        <v>227</v>
      </c>
      <c r="K330" s="1">
        <v>13.26</v>
      </c>
      <c r="L330" s="5">
        <f t="shared" si="10"/>
        <v>16.459199473305617</v>
      </c>
      <c r="M330" s="5">
        <f t="shared" si="11"/>
        <v>27.422937465152959</v>
      </c>
      <c r="N330" s="1" t="s">
        <v>2</v>
      </c>
      <c r="O330" s="1" t="s">
        <v>3</v>
      </c>
      <c r="P330" s="1">
        <f>INDEX(BROCK!$B$72:$B$180,MATCH(I330,BROCK!L$72:L$180,0),1)</f>
        <v>11</v>
      </c>
    </row>
    <row r="331" spans="1:16" x14ac:dyDescent="0.25">
      <c r="A331" s="1" t="s">
        <v>807</v>
      </c>
      <c r="B331" s="1" t="s">
        <v>1251</v>
      </c>
      <c r="C331" s="1">
        <v>54</v>
      </c>
      <c r="D331" s="1" t="s">
        <v>1402</v>
      </c>
      <c r="E331" s="6">
        <v>81305</v>
      </c>
      <c r="F331" s="6">
        <v>2148</v>
      </c>
      <c r="G331" s="6">
        <v>1948</v>
      </c>
      <c r="H331" s="1" t="s">
        <v>240</v>
      </c>
      <c r="I331" s="1">
        <v>11.43</v>
      </c>
      <c r="J331" s="1" t="s">
        <v>230</v>
      </c>
      <c r="K331" s="1">
        <v>15.7</v>
      </c>
      <c r="L331" s="5">
        <f t="shared" si="10"/>
        <v>16.459199473305617</v>
      </c>
      <c r="M331" s="5">
        <f t="shared" si="11"/>
        <v>27.422937465152959</v>
      </c>
      <c r="N331" s="1" t="s">
        <v>2</v>
      </c>
      <c r="O331" s="1" t="s">
        <v>3</v>
      </c>
      <c r="P331" s="1" t="e">
        <f>INDEX(BROCK!$B$72:$B$180,MATCH(I331,BROCK!L$72:L$180,0),1)</f>
        <v>#N/A</v>
      </c>
    </row>
    <row r="332" spans="1:16" x14ac:dyDescent="0.25">
      <c r="A332" s="1" t="s">
        <v>807</v>
      </c>
      <c r="B332" s="1" t="s">
        <v>1251</v>
      </c>
      <c r="C332" s="1">
        <v>54</v>
      </c>
      <c r="D332" s="1" t="s">
        <v>1403</v>
      </c>
      <c r="E332" s="6">
        <v>96732</v>
      </c>
      <c r="F332" s="6">
        <v>2555</v>
      </c>
      <c r="G332" s="6">
        <v>2318</v>
      </c>
      <c r="H332" s="1" t="s">
        <v>93</v>
      </c>
      <c r="I332" s="1">
        <v>13.87</v>
      </c>
      <c r="J332" s="1" t="s">
        <v>235</v>
      </c>
      <c r="K332" s="1">
        <v>18.14</v>
      </c>
      <c r="L332" s="5">
        <f t="shared" si="10"/>
        <v>16.459199473305617</v>
      </c>
      <c r="M332" s="5">
        <f t="shared" si="11"/>
        <v>27.422937465152966</v>
      </c>
      <c r="N332" s="1" t="s">
        <v>2</v>
      </c>
      <c r="O332" s="1" t="s">
        <v>3</v>
      </c>
      <c r="P332" s="1" t="e">
        <f>INDEX(BROCK!$B$72:$B$180,MATCH(I332,BROCK!L$72:L$180,0),1)</f>
        <v>#N/A</v>
      </c>
    </row>
    <row r="333" spans="1:16" x14ac:dyDescent="0.25">
      <c r="A333" s="1" t="s">
        <v>807</v>
      </c>
      <c r="B333" s="1" t="s">
        <v>1251</v>
      </c>
      <c r="C333" s="1">
        <v>54</v>
      </c>
      <c r="D333" s="1" t="s">
        <v>1404</v>
      </c>
      <c r="E333" s="6">
        <v>112159</v>
      </c>
      <c r="F333" s="6">
        <v>2963</v>
      </c>
      <c r="G333" s="6">
        <v>2688</v>
      </c>
      <c r="H333" s="1" t="s">
        <v>234</v>
      </c>
      <c r="I333" s="1">
        <v>16.309999999999999</v>
      </c>
      <c r="J333" s="1" t="s">
        <v>102</v>
      </c>
      <c r="K333" s="1">
        <v>20.57</v>
      </c>
      <c r="L333" s="5">
        <f t="shared" si="10"/>
        <v>16.459199473305617</v>
      </c>
      <c r="M333" s="5">
        <f t="shared" si="11"/>
        <v>27.368056141671921</v>
      </c>
      <c r="N333" s="1" t="s">
        <v>2</v>
      </c>
      <c r="O333" s="1" t="s">
        <v>3</v>
      </c>
      <c r="P333" s="1" t="e">
        <f>INDEX(BROCK!$B$72:$B$180,MATCH(I333,BROCK!L$72:L$180,0),1)</f>
        <v>#N/A</v>
      </c>
    </row>
    <row r="334" spans="1:16" x14ac:dyDescent="0.25">
      <c r="A334" s="1" t="s">
        <v>807</v>
      </c>
      <c r="B334" s="1" t="s">
        <v>1251</v>
      </c>
      <c r="C334" s="1">
        <v>54</v>
      </c>
      <c r="D334" s="1" t="s">
        <v>1405</v>
      </c>
      <c r="E334" s="6">
        <v>127586</v>
      </c>
      <c r="F334" s="6">
        <v>3370</v>
      </c>
      <c r="G334" s="6">
        <v>3057</v>
      </c>
      <c r="H334" s="1" t="s">
        <v>250</v>
      </c>
      <c r="I334" s="1">
        <v>18.75</v>
      </c>
      <c r="J334" s="1" t="s">
        <v>275</v>
      </c>
      <c r="K334" s="1">
        <v>23.01</v>
      </c>
      <c r="L334" s="5">
        <f t="shared" si="10"/>
        <v>16.459199473305617</v>
      </c>
      <c r="M334" s="5">
        <f t="shared" si="11"/>
        <v>27.368056141671921</v>
      </c>
      <c r="N334" s="1" t="s">
        <v>2</v>
      </c>
      <c r="O334" s="1" t="s">
        <v>3</v>
      </c>
      <c r="P334" s="1" t="e">
        <f>INDEX(BROCK!$B$72:$B$180,MATCH(I334,BROCK!L$72:L$180,0),1)</f>
        <v>#N/A</v>
      </c>
    </row>
    <row r="335" spans="1:16" x14ac:dyDescent="0.25">
      <c r="A335" s="1" t="s">
        <v>807</v>
      </c>
      <c r="B335" s="1" t="s">
        <v>1251</v>
      </c>
      <c r="C335" s="1">
        <v>54</v>
      </c>
      <c r="D335" s="1" t="s">
        <v>1406</v>
      </c>
      <c r="E335" s="6">
        <v>143014</v>
      </c>
      <c r="F335" s="6">
        <v>3778</v>
      </c>
      <c r="G335" s="6">
        <v>3427</v>
      </c>
      <c r="H335" s="1" t="s">
        <v>254</v>
      </c>
      <c r="I335" s="1">
        <v>21.18</v>
      </c>
      <c r="J335" s="1" t="s">
        <v>278</v>
      </c>
      <c r="K335" s="1">
        <v>25.45</v>
      </c>
      <c r="L335" s="5">
        <f t="shared" si="10"/>
        <v>16.459199473305617</v>
      </c>
      <c r="M335" s="5">
        <f t="shared" si="11"/>
        <v>27.422937465152959</v>
      </c>
      <c r="N335" s="1" t="s">
        <v>2</v>
      </c>
      <c r="O335" s="1" t="s">
        <v>3</v>
      </c>
      <c r="P335" s="1" t="e">
        <f>INDEX(BROCK!$B$72:$B$180,MATCH(I335,BROCK!L$72:L$180,0),1)</f>
        <v>#N/A</v>
      </c>
    </row>
    <row r="336" spans="1:16" x14ac:dyDescent="0.25">
      <c r="A336" s="1" t="s">
        <v>807</v>
      </c>
      <c r="B336" s="1" t="s">
        <v>1251</v>
      </c>
      <c r="C336" s="1">
        <v>54</v>
      </c>
      <c r="D336" s="1" t="s">
        <v>1407</v>
      </c>
      <c r="E336" s="6">
        <v>148156</v>
      </c>
      <c r="F336" s="6">
        <v>3914</v>
      </c>
      <c r="G336" s="6">
        <v>3550</v>
      </c>
      <c r="H336" s="1" t="s">
        <v>256</v>
      </c>
      <c r="I336" s="1">
        <v>22.01</v>
      </c>
      <c r="J336" s="1" t="s">
        <v>279</v>
      </c>
      <c r="K336" s="1">
        <v>26.27</v>
      </c>
      <c r="L336" s="5">
        <f t="shared" si="10"/>
        <v>16.459199473305617</v>
      </c>
      <c r="M336" s="5">
        <f t="shared" si="11"/>
        <v>27.3680561416719</v>
      </c>
      <c r="N336" s="1" t="s">
        <v>2</v>
      </c>
      <c r="O336" s="1" t="s">
        <v>3</v>
      </c>
      <c r="P336" s="1" t="e">
        <f>INDEX(BROCK!$B$72:$B$180,MATCH(I336,BROCK!L$72:L$180,0),1)</f>
        <v>#N/A</v>
      </c>
    </row>
    <row r="337" spans="1:16" x14ac:dyDescent="0.25">
      <c r="A337" s="1" t="s">
        <v>807</v>
      </c>
      <c r="B337" s="1" t="s">
        <v>1251</v>
      </c>
      <c r="C337" s="1">
        <v>54</v>
      </c>
      <c r="D337" s="1" t="s">
        <v>1408</v>
      </c>
      <c r="E337" s="6">
        <v>163583</v>
      </c>
      <c r="F337" s="6">
        <v>4321</v>
      </c>
      <c r="G337" s="6">
        <v>3920</v>
      </c>
      <c r="H337" s="1" t="s">
        <v>270</v>
      </c>
      <c r="I337" s="1">
        <v>24.44</v>
      </c>
      <c r="J337" s="1" t="s">
        <v>284</v>
      </c>
      <c r="K337" s="1">
        <v>28.71</v>
      </c>
      <c r="L337" s="5">
        <f t="shared" si="10"/>
        <v>16.459199473305617</v>
      </c>
      <c r="M337" s="5">
        <f t="shared" si="11"/>
        <v>27.422937465152959</v>
      </c>
      <c r="N337" s="1" t="s">
        <v>2</v>
      </c>
      <c r="O337" s="1" t="s">
        <v>3</v>
      </c>
      <c r="P337" s="1" t="e">
        <f>INDEX(BROCK!$B$72:$B$180,MATCH(I337,BROCK!L$72:L$180,0),1)</f>
        <v>#N/A</v>
      </c>
    </row>
    <row r="338" spans="1:16" x14ac:dyDescent="0.25">
      <c r="A338" s="1" t="s">
        <v>807</v>
      </c>
      <c r="B338" s="1" t="s">
        <v>1251</v>
      </c>
      <c r="C338" s="1">
        <v>54</v>
      </c>
      <c r="D338" s="1" t="s">
        <v>1409</v>
      </c>
      <c r="E338" s="6">
        <v>168726</v>
      </c>
      <c r="F338" s="6">
        <v>4457</v>
      </c>
      <c r="G338" s="6">
        <v>4043</v>
      </c>
      <c r="H338" s="1" t="s">
        <v>281</v>
      </c>
      <c r="I338" s="1">
        <v>25.24</v>
      </c>
      <c r="J338" s="1" t="s">
        <v>1410</v>
      </c>
      <c r="K338" s="1">
        <v>29.5</v>
      </c>
      <c r="L338" s="5">
        <f t="shared" si="10"/>
        <v>16.459199473305617</v>
      </c>
      <c r="M338" s="5">
        <f t="shared" si="11"/>
        <v>27.368056141671921</v>
      </c>
      <c r="N338" s="1" t="s">
        <v>2</v>
      </c>
      <c r="O338" s="1" t="s">
        <v>3</v>
      </c>
      <c r="P338" s="1" t="e">
        <f>INDEX(BROCK!$B$72:$B$180,MATCH(I338,BROCK!L$72:L$180,0),1)</f>
        <v>#N/A</v>
      </c>
    </row>
    <row r="339" spans="1:16" x14ac:dyDescent="0.25">
      <c r="A339" s="1" t="s">
        <v>807</v>
      </c>
      <c r="B339" s="1" t="s">
        <v>1251</v>
      </c>
      <c r="C339" s="1">
        <v>54</v>
      </c>
      <c r="D339" s="1" t="s">
        <v>1411</v>
      </c>
      <c r="E339" s="6">
        <v>173868</v>
      </c>
      <c r="F339" s="6">
        <v>4593</v>
      </c>
      <c r="G339" s="6">
        <v>4167</v>
      </c>
      <c r="H339" s="1" t="s">
        <v>283</v>
      </c>
      <c r="I339" s="1">
        <v>26.06</v>
      </c>
      <c r="J339" s="1" t="s">
        <v>403</v>
      </c>
      <c r="K339" s="1">
        <v>30.33</v>
      </c>
      <c r="L339" s="5">
        <f t="shared" si="10"/>
        <v>16.459199473305617</v>
      </c>
      <c r="M339" s="5">
        <f t="shared" si="11"/>
        <v>27.422937465152959</v>
      </c>
      <c r="N339" s="1" t="s">
        <v>2</v>
      </c>
      <c r="O339" s="1" t="s">
        <v>3</v>
      </c>
      <c r="P339" s="1" t="e">
        <f>INDEX(BROCK!$B$72:$B$180,MATCH(I339,BROCK!L$72:L$180,0),1)</f>
        <v>#N/A</v>
      </c>
    </row>
    <row r="340" spans="1:16" x14ac:dyDescent="0.25">
      <c r="A340" s="1" t="s">
        <v>807</v>
      </c>
      <c r="B340" s="1" t="s">
        <v>1251</v>
      </c>
      <c r="C340" s="1">
        <v>54</v>
      </c>
      <c r="D340" s="1" t="s">
        <v>1412</v>
      </c>
      <c r="E340" s="6">
        <v>184153</v>
      </c>
      <c r="F340" s="6">
        <v>4864</v>
      </c>
      <c r="G340" s="6">
        <v>4413</v>
      </c>
      <c r="H340" s="1" t="s">
        <v>345</v>
      </c>
      <c r="I340" s="1">
        <v>27.68</v>
      </c>
      <c r="J340" s="1" t="s">
        <v>533</v>
      </c>
      <c r="K340" s="1">
        <v>31.94</v>
      </c>
      <c r="L340" s="5">
        <f t="shared" si="10"/>
        <v>16.459199473305617</v>
      </c>
      <c r="M340" s="5">
        <f t="shared" si="11"/>
        <v>27.368056141671921</v>
      </c>
      <c r="N340" s="1" t="s">
        <v>2</v>
      </c>
      <c r="O340" s="1" t="s">
        <v>3</v>
      </c>
      <c r="P340" s="1" t="e">
        <f>INDEX(BROCK!$B$72:$B$180,MATCH(I340,BROCK!L$72:L$180,0),1)</f>
        <v>#N/A</v>
      </c>
    </row>
    <row r="341" spans="1:16" x14ac:dyDescent="0.25">
      <c r="A341" s="1" t="s">
        <v>807</v>
      </c>
      <c r="B341" s="1" t="s">
        <v>1251</v>
      </c>
      <c r="C341" s="1">
        <v>54</v>
      </c>
      <c r="D341" s="1" t="s">
        <v>1413</v>
      </c>
      <c r="E341" s="6">
        <v>189295</v>
      </c>
      <c r="F341" s="6">
        <v>5000</v>
      </c>
      <c r="G341" s="6">
        <v>4536</v>
      </c>
      <c r="H341" s="1" t="s">
        <v>347</v>
      </c>
      <c r="I341" s="1">
        <v>28.5</v>
      </c>
      <c r="J341" s="1" t="s">
        <v>406</v>
      </c>
      <c r="K341" s="1">
        <v>32.770000000000003</v>
      </c>
      <c r="L341" s="5">
        <f t="shared" si="10"/>
        <v>16.459199473305617</v>
      </c>
      <c r="M341" s="5">
        <f t="shared" si="11"/>
        <v>27.422937465152977</v>
      </c>
      <c r="N341" s="1" t="s">
        <v>2</v>
      </c>
      <c r="O341" s="1" t="s">
        <v>3</v>
      </c>
      <c r="P341" s="1" t="e">
        <f>INDEX(BROCK!$B$72:$B$180,MATCH(I341,BROCK!L$72:L$180,0),1)</f>
        <v>#N/A</v>
      </c>
    </row>
    <row r="342" spans="1:16" x14ac:dyDescent="0.25">
      <c r="A342" s="1" t="s">
        <v>807</v>
      </c>
      <c r="B342" s="1" t="s">
        <v>1251</v>
      </c>
      <c r="C342" s="1">
        <v>54</v>
      </c>
      <c r="D342" s="1" t="s">
        <v>1414</v>
      </c>
      <c r="E342" s="6">
        <v>194438</v>
      </c>
      <c r="F342" s="6">
        <v>5136</v>
      </c>
      <c r="G342" s="6">
        <v>4659</v>
      </c>
      <c r="H342" s="1" t="s">
        <v>349</v>
      </c>
      <c r="I342" s="1">
        <v>29.32</v>
      </c>
      <c r="J342" s="1" t="s">
        <v>1415</v>
      </c>
      <c r="K342" s="1">
        <v>33.590000000000003</v>
      </c>
      <c r="L342" s="5">
        <f t="shared" si="10"/>
        <v>16.459199473305617</v>
      </c>
      <c r="M342" s="5">
        <f t="shared" si="11"/>
        <v>27.422937465152977</v>
      </c>
      <c r="N342" s="1" t="s">
        <v>2</v>
      </c>
      <c r="O342" s="1" t="s">
        <v>3</v>
      </c>
      <c r="P342" s="1" t="e">
        <f>INDEX(BROCK!$B$72:$B$180,MATCH(I342,BROCK!L$72:L$180,0),1)</f>
        <v>#N/A</v>
      </c>
    </row>
    <row r="343" spans="1:16" x14ac:dyDescent="0.25">
      <c r="A343" s="1" t="s">
        <v>807</v>
      </c>
      <c r="B343" s="1" t="s">
        <v>1251</v>
      </c>
      <c r="C343" s="1">
        <v>54</v>
      </c>
      <c r="D343" s="1" t="s">
        <v>1416</v>
      </c>
      <c r="E343" s="6">
        <v>204723</v>
      </c>
      <c r="F343" s="6">
        <v>5408</v>
      </c>
      <c r="G343" s="6">
        <v>4906</v>
      </c>
      <c r="H343" s="1" t="s">
        <v>359</v>
      </c>
      <c r="I343" s="1">
        <v>30.94</v>
      </c>
      <c r="J343" s="1" t="s">
        <v>409</v>
      </c>
      <c r="K343" s="1">
        <v>35.200000000000003</v>
      </c>
      <c r="L343" s="5">
        <f t="shared" si="10"/>
        <v>16.459199473305617</v>
      </c>
      <c r="M343" s="5">
        <f t="shared" si="11"/>
        <v>27.368056141671921</v>
      </c>
      <c r="N343" s="1" t="s">
        <v>2</v>
      </c>
      <c r="O343" s="1" t="s">
        <v>3</v>
      </c>
      <c r="P343" s="1" t="e">
        <f>INDEX(BROCK!$B$72:$B$180,MATCH(I343,BROCK!L$72:L$180,0),1)</f>
        <v>#N/A</v>
      </c>
    </row>
    <row r="344" spans="1:16" x14ac:dyDescent="0.25">
      <c r="A344" s="1" t="s">
        <v>807</v>
      </c>
      <c r="B344" s="1" t="s">
        <v>1251</v>
      </c>
      <c r="C344" s="1">
        <v>54</v>
      </c>
      <c r="D344" s="1" t="s">
        <v>1417</v>
      </c>
      <c r="E344" s="6">
        <v>209865</v>
      </c>
      <c r="F344" s="6">
        <v>5544</v>
      </c>
      <c r="G344" s="6">
        <v>5029</v>
      </c>
      <c r="H344" s="1" t="s">
        <v>355</v>
      </c>
      <c r="I344" s="1">
        <v>31.76</v>
      </c>
      <c r="J344" s="1" t="s">
        <v>1418</v>
      </c>
      <c r="K344" s="1">
        <v>36.03</v>
      </c>
      <c r="L344" s="5">
        <f t="shared" si="10"/>
        <v>16.459199473305617</v>
      </c>
      <c r="M344" s="5">
        <f t="shared" si="11"/>
        <v>27.422937465152959</v>
      </c>
      <c r="N344" s="1" t="s">
        <v>2</v>
      </c>
      <c r="O344" s="1" t="s">
        <v>3</v>
      </c>
      <c r="P344" s="1" t="e">
        <f>INDEX(BROCK!$B$72:$B$180,MATCH(I344,BROCK!L$72:L$180,0),1)</f>
        <v>#N/A</v>
      </c>
    </row>
    <row r="345" spans="1:16" x14ac:dyDescent="0.25">
      <c r="A345" s="1" t="s">
        <v>807</v>
      </c>
      <c r="B345" s="1" t="s">
        <v>1251</v>
      </c>
      <c r="C345" s="1">
        <v>54</v>
      </c>
      <c r="D345" s="1" t="s">
        <v>1419</v>
      </c>
      <c r="E345" s="6">
        <v>215008</v>
      </c>
      <c r="F345" s="6">
        <v>5679</v>
      </c>
      <c r="G345" s="6">
        <v>5152</v>
      </c>
      <c r="H345" s="1" t="s">
        <v>357</v>
      </c>
      <c r="I345" s="1">
        <v>32.549999999999997</v>
      </c>
      <c r="J345" s="1" t="s">
        <v>1420</v>
      </c>
      <c r="K345" s="1">
        <v>36.82</v>
      </c>
      <c r="L345" s="5">
        <f t="shared" si="10"/>
        <v>16.459199473305617</v>
      </c>
      <c r="M345" s="5">
        <f t="shared" si="11"/>
        <v>27.422937465152977</v>
      </c>
      <c r="N345" s="1" t="s">
        <v>2</v>
      </c>
      <c r="O345" s="1" t="s">
        <v>3</v>
      </c>
      <c r="P345" s="1" t="e">
        <f>INDEX(BROCK!$B$72:$B$180,MATCH(I345,BROCK!L$72:L$180,0),1)</f>
        <v>#N/A</v>
      </c>
    </row>
    <row r="346" spans="1:16" x14ac:dyDescent="0.25">
      <c r="A346" s="1" t="s">
        <v>807</v>
      </c>
      <c r="B346" s="1" t="s">
        <v>1251</v>
      </c>
      <c r="C346" s="1">
        <v>60</v>
      </c>
      <c r="D346" s="1" t="s">
        <v>1421</v>
      </c>
      <c r="E346" s="6">
        <v>63549</v>
      </c>
      <c r="F346" s="6">
        <v>1679</v>
      </c>
      <c r="G346" s="6">
        <v>1523</v>
      </c>
      <c r="H346" s="1" t="s">
        <v>483</v>
      </c>
      <c r="I346" s="1">
        <v>6.55</v>
      </c>
      <c r="J346" s="1" t="s">
        <v>703</v>
      </c>
      <c r="K346" s="1">
        <v>11.25</v>
      </c>
      <c r="L346" s="5">
        <f t="shared" si="10"/>
        <v>18.287999414784018</v>
      </c>
      <c r="M346" s="5">
        <f t="shared" si="11"/>
        <v>27.203085385935044</v>
      </c>
      <c r="N346" s="1" t="s">
        <v>2</v>
      </c>
      <c r="O346" s="1" t="s">
        <v>3</v>
      </c>
      <c r="P346" s="1">
        <f>INDEX(BROCK!$B$72:$B$180,MATCH(I346,BROCK!L$72:L$180,0),1)</f>
        <v>8</v>
      </c>
    </row>
    <row r="347" spans="1:16" x14ac:dyDescent="0.25">
      <c r="A347" s="1" t="s">
        <v>807</v>
      </c>
      <c r="B347" s="1" t="s">
        <v>1251</v>
      </c>
      <c r="C347" s="1">
        <v>60</v>
      </c>
      <c r="D347" s="1" t="s">
        <v>1422</v>
      </c>
      <c r="E347" s="6">
        <v>82597</v>
      </c>
      <c r="F347" s="6">
        <v>2182</v>
      </c>
      <c r="G347" s="6">
        <v>1979</v>
      </c>
      <c r="H347" s="1" t="s">
        <v>482</v>
      </c>
      <c r="I347" s="1">
        <v>8.99</v>
      </c>
      <c r="J347" s="1" t="s">
        <v>1423</v>
      </c>
      <c r="K347" s="1">
        <v>13.69</v>
      </c>
      <c r="L347" s="5">
        <f t="shared" si="10"/>
        <v>18.287999414784018</v>
      </c>
      <c r="M347" s="5">
        <f t="shared" si="11"/>
        <v>27.20308538593504</v>
      </c>
      <c r="N347" s="1" t="s">
        <v>2</v>
      </c>
      <c r="O347" s="1" t="s">
        <v>3</v>
      </c>
      <c r="P347" s="1">
        <f>INDEX(BROCK!$B$72:$B$180,MATCH(I347,BROCK!L$72:L$180,0),1)</f>
        <v>11</v>
      </c>
    </row>
    <row r="348" spans="1:16" x14ac:dyDescent="0.25">
      <c r="A348" s="1" t="s">
        <v>807</v>
      </c>
      <c r="B348" s="1" t="s">
        <v>1251</v>
      </c>
      <c r="C348" s="1">
        <v>60</v>
      </c>
      <c r="D348" s="1" t="s">
        <v>1424</v>
      </c>
      <c r="E348" s="6">
        <v>101645</v>
      </c>
      <c r="F348" s="6">
        <v>2685</v>
      </c>
      <c r="G348" s="6">
        <v>2436</v>
      </c>
      <c r="H348" s="1" t="s">
        <v>240</v>
      </c>
      <c r="I348" s="1">
        <v>11.43</v>
      </c>
      <c r="J348" s="1" t="s">
        <v>52</v>
      </c>
      <c r="K348" s="1">
        <v>16.12</v>
      </c>
      <c r="L348" s="5">
        <f t="shared" si="10"/>
        <v>18.287999414784018</v>
      </c>
      <c r="M348" s="5">
        <f t="shared" si="11"/>
        <v>27.153498633084016</v>
      </c>
      <c r="N348" s="1" t="s">
        <v>2</v>
      </c>
      <c r="O348" s="1" t="s">
        <v>3</v>
      </c>
      <c r="P348" s="1" t="e">
        <f>INDEX(BROCK!$B$72:$B$180,MATCH(I348,BROCK!L$72:L$180,0),1)</f>
        <v>#N/A</v>
      </c>
    </row>
    <row r="349" spans="1:16" x14ac:dyDescent="0.25">
      <c r="A349" s="1" t="s">
        <v>807</v>
      </c>
      <c r="B349" s="1" t="s">
        <v>1251</v>
      </c>
      <c r="C349" s="1">
        <v>60</v>
      </c>
      <c r="D349" s="1" t="s">
        <v>1425</v>
      </c>
      <c r="E349" s="6">
        <v>120693</v>
      </c>
      <c r="F349" s="6">
        <v>3188</v>
      </c>
      <c r="G349" s="6">
        <v>2892</v>
      </c>
      <c r="H349" s="1" t="s">
        <v>93</v>
      </c>
      <c r="I349" s="1">
        <v>13.87</v>
      </c>
      <c r="J349" s="1" t="s">
        <v>1426</v>
      </c>
      <c r="K349" s="1">
        <v>18.559999999999999</v>
      </c>
      <c r="L349" s="5">
        <f t="shared" si="10"/>
        <v>18.287999414784018</v>
      </c>
      <c r="M349" s="5">
        <f t="shared" si="11"/>
        <v>27.153498633084013</v>
      </c>
      <c r="N349" s="1" t="s">
        <v>2</v>
      </c>
      <c r="O349" s="1" t="s">
        <v>3</v>
      </c>
      <c r="P349" s="1" t="e">
        <f>INDEX(BROCK!$B$72:$B$180,MATCH(I349,BROCK!L$72:L$180,0),1)</f>
        <v>#N/A</v>
      </c>
    </row>
    <row r="350" spans="1:16" x14ac:dyDescent="0.25">
      <c r="A350" s="1" t="s">
        <v>807</v>
      </c>
      <c r="B350" s="1" t="s">
        <v>1251</v>
      </c>
      <c r="C350" s="1">
        <v>60</v>
      </c>
      <c r="D350" s="1" t="s">
        <v>1427</v>
      </c>
      <c r="E350" s="6">
        <v>139740</v>
      </c>
      <c r="F350" s="6">
        <v>3691</v>
      </c>
      <c r="G350" s="6">
        <v>3349</v>
      </c>
      <c r="H350" s="1" t="s">
        <v>234</v>
      </c>
      <c r="I350" s="1">
        <v>16.309999999999999</v>
      </c>
      <c r="J350" s="1" t="s">
        <v>1428</v>
      </c>
      <c r="K350" s="1">
        <v>21</v>
      </c>
      <c r="L350" s="5">
        <f t="shared" si="10"/>
        <v>18.287999414784018</v>
      </c>
      <c r="M350" s="5">
        <f t="shared" si="11"/>
        <v>27.153498633084016</v>
      </c>
      <c r="N350" s="1" t="s">
        <v>2</v>
      </c>
      <c r="O350" s="1" t="s">
        <v>3</v>
      </c>
      <c r="P350" s="1" t="e">
        <f>INDEX(BROCK!$B$72:$B$180,MATCH(I350,BROCK!L$72:L$180,0),1)</f>
        <v>#N/A</v>
      </c>
    </row>
    <row r="351" spans="1:16" x14ac:dyDescent="0.25">
      <c r="A351" s="1" t="s">
        <v>807</v>
      </c>
      <c r="B351" s="1" t="s">
        <v>1251</v>
      </c>
      <c r="C351" s="1">
        <v>60</v>
      </c>
      <c r="D351" s="1" t="s">
        <v>1429</v>
      </c>
      <c r="E351" s="6">
        <v>158788</v>
      </c>
      <c r="F351" s="6">
        <v>4194</v>
      </c>
      <c r="G351" s="6">
        <v>3805</v>
      </c>
      <c r="H351" s="1" t="s">
        <v>250</v>
      </c>
      <c r="I351" s="1">
        <v>18.75</v>
      </c>
      <c r="J351" s="1" t="s">
        <v>1430</v>
      </c>
      <c r="K351" s="1">
        <v>23.44</v>
      </c>
      <c r="L351" s="5">
        <f t="shared" si="10"/>
        <v>18.287999414784018</v>
      </c>
      <c r="M351" s="5">
        <f t="shared" si="11"/>
        <v>27.153498633084016</v>
      </c>
      <c r="N351" s="1" t="s">
        <v>2</v>
      </c>
      <c r="O351" s="1" t="s">
        <v>3</v>
      </c>
      <c r="P351" s="1" t="e">
        <f>INDEX(BROCK!$B$72:$B$180,MATCH(I351,BROCK!L$72:L$180,0),1)</f>
        <v>#N/A</v>
      </c>
    </row>
    <row r="352" spans="1:16" x14ac:dyDescent="0.25">
      <c r="A352" s="1" t="s">
        <v>807</v>
      </c>
      <c r="B352" s="1" t="s">
        <v>1251</v>
      </c>
      <c r="C352" s="1">
        <v>60</v>
      </c>
      <c r="D352" s="1" t="s">
        <v>1431</v>
      </c>
      <c r="E352" s="6">
        <v>177836</v>
      </c>
      <c r="F352" s="6">
        <v>4698</v>
      </c>
      <c r="G352" s="6">
        <v>4262</v>
      </c>
      <c r="H352" s="1" t="s">
        <v>254</v>
      </c>
      <c r="I352" s="1">
        <v>21.18</v>
      </c>
      <c r="J352" s="1" t="s">
        <v>1432</v>
      </c>
      <c r="K352" s="1">
        <v>25.88</v>
      </c>
      <c r="L352" s="5">
        <f t="shared" si="10"/>
        <v>18.287999414784018</v>
      </c>
      <c r="M352" s="5">
        <f t="shared" si="11"/>
        <v>27.20308538593504</v>
      </c>
      <c r="N352" s="1" t="s">
        <v>2</v>
      </c>
      <c r="O352" s="1" t="s">
        <v>3</v>
      </c>
      <c r="P352" s="1" t="e">
        <f>INDEX(BROCK!$B$72:$B$180,MATCH(I352,BROCK!L$72:L$180,0),1)</f>
        <v>#N/A</v>
      </c>
    </row>
    <row r="353" spans="1:16" x14ac:dyDescent="0.25">
      <c r="A353" s="1" t="s">
        <v>807</v>
      </c>
      <c r="B353" s="1" t="s">
        <v>1251</v>
      </c>
      <c r="C353" s="1">
        <v>60</v>
      </c>
      <c r="D353" s="1" t="s">
        <v>1433</v>
      </c>
      <c r="E353" s="6">
        <v>196884</v>
      </c>
      <c r="F353" s="6">
        <v>5201</v>
      </c>
      <c r="G353" s="6">
        <v>4718</v>
      </c>
      <c r="H353" s="1" t="s">
        <v>268</v>
      </c>
      <c r="I353" s="1">
        <v>23.62</v>
      </c>
      <c r="J353" s="1" t="s">
        <v>541</v>
      </c>
      <c r="K353" s="1">
        <v>28.32</v>
      </c>
      <c r="L353" s="5">
        <f t="shared" si="10"/>
        <v>18.287999414784018</v>
      </c>
      <c r="M353" s="5">
        <f t="shared" si="11"/>
        <v>27.20308538593504</v>
      </c>
      <c r="N353" s="1" t="s">
        <v>2</v>
      </c>
      <c r="O353" s="1" t="s">
        <v>3</v>
      </c>
      <c r="P353" s="1" t="e">
        <f>INDEX(BROCK!$B$72:$B$180,MATCH(I353,BROCK!L$72:L$180,0),1)</f>
        <v>#N/A</v>
      </c>
    </row>
    <row r="354" spans="1:16" x14ac:dyDescent="0.25">
      <c r="A354" s="1" t="s">
        <v>807</v>
      </c>
      <c r="B354" s="1" t="s">
        <v>1251</v>
      </c>
      <c r="C354" s="1">
        <v>60</v>
      </c>
      <c r="D354" s="1" t="s">
        <v>1434</v>
      </c>
      <c r="E354" s="6">
        <v>215931</v>
      </c>
      <c r="F354" s="6">
        <v>5704</v>
      </c>
      <c r="G354" s="6">
        <v>5175</v>
      </c>
      <c r="H354" s="1" t="s">
        <v>283</v>
      </c>
      <c r="I354" s="1">
        <v>26.06</v>
      </c>
      <c r="J354" s="1" t="s">
        <v>538</v>
      </c>
      <c r="K354" s="1">
        <v>30.75</v>
      </c>
      <c r="L354" s="5">
        <f t="shared" si="10"/>
        <v>18.287999414784018</v>
      </c>
      <c r="M354" s="5">
        <f t="shared" si="11"/>
        <v>27.153498633084016</v>
      </c>
      <c r="N354" s="1" t="s">
        <v>2</v>
      </c>
      <c r="O354" s="1" t="s">
        <v>3</v>
      </c>
      <c r="P354" s="1" t="e">
        <f>INDEX(BROCK!$B$72:$B$180,MATCH(I354,BROCK!L$72:L$180,0),1)</f>
        <v>#N/A</v>
      </c>
    </row>
    <row r="355" spans="1:16" x14ac:dyDescent="0.25">
      <c r="A355" s="1" t="s">
        <v>807</v>
      </c>
      <c r="B355" s="1" t="s">
        <v>1251</v>
      </c>
      <c r="C355" s="1">
        <v>60</v>
      </c>
      <c r="D355" s="1" t="s">
        <v>1435</v>
      </c>
      <c r="E355" s="6">
        <v>234979</v>
      </c>
      <c r="F355" s="6">
        <v>6207</v>
      </c>
      <c r="G355" s="6">
        <v>5631</v>
      </c>
      <c r="H355" s="1" t="s">
        <v>347</v>
      </c>
      <c r="I355" s="1">
        <v>28.5</v>
      </c>
      <c r="J355" s="1" t="s">
        <v>1436</v>
      </c>
      <c r="K355" s="1">
        <v>33.19</v>
      </c>
      <c r="L355" s="5">
        <f t="shared" si="10"/>
        <v>18.287999414784018</v>
      </c>
      <c r="M355" s="5">
        <f t="shared" si="11"/>
        <v>27.153498633084006</v>
      </c>
      <c r="N355" s="1" t="s">
        <v>2</v>
      </c>
      <c r="O355" s="1" t="s">
        <v>3</v>
      </c>
      <c r="P355" s="1" t="e">
        <f>INDEX(BROCK!$B$72:$B$180,MATCH(I355,BROCK!L$72:L$180,0),1)</f>
        <v>#N/A</v>
      </c>
    </row>
    <row r="356" spans="1:16" x14ac:dyDescent="0.25">
      <c r="A356" s="1" t="s">
        <v>807</v>
      </c>
      <c r="B356" s="1" t="s">
        <v>1251</v>
      </c>
      <c r="C356" s="1">
        <v>60</v>
      </c>
      <c r="D356" s="1" t="s">
        <v>1437</v>
      </c>
      <c r="E356" s="6">
        <v>254027</v>
      </c>
      <c r="F356" s="6">
        <v>6710</v>
      </c>
      <c r="G356" s="6">
        <v>6087</v>
      </c>
      <c r="H356" s="1" t="s">
        <v>359</v>
      </c>
      <c r="I356" s="1">
        <v>30.94</v>
      </c>
      <c r="J356" s="1" t="s">
        <v>1438</v>
      </c>
      <c r="K356" s="1">
        <v>35.630000000000003</v>
      </c>
      <c r="L356" s="5">
        <f t="shared" si="10"/>
        <v>18.287999414784018</v>
      </c>
      <c r="M356" s="5">
        <f t="shared" si="11"/>
        <v>27.153498633084016</v>
      </c>
      <c r="N356" s="1" t="s">
        <v>2</v>
      </c>
      <c r="O356" s="1" t="s">
        <v>3</v>
      </c>
      <c r="P356" s="1" t="e">
        <f>INDEX(BROCK!$B$72:$B$180,MATCH(I356,BROCK!L$72:L$180,0),1)</f>
        <v>#N/A</v>
      </c>
    </row>
    <row r="357" spans="1:16" x14ac:dyDescent="0.25">
      <c r="A357" s="1" t="s">
        <v>807</v>
      </c>
      <c r="B357" s="1" t="s">
        <v>1251</v>
      </c>
      <c r="C357" s="1">
        <v>60</v>
      </c>
      <c r="D357" s="1" t="s">
        <v>1439</v>
      </c>
      <c r="E357" s="6">
        <v>260376</v>
      </c>
      <c r="F357" s="6">
        <v>6878</v>
      </c>
      <c r="G357" s="6">
        <v>6240</v>
      </c>
      <c r="H357" s="1" t="s">
        <v>355</v>
      </c>
      <c r="I357" s="1">
        <v>31.76</v>
      </c>
      <c r="J357" s="1" t="s">
        <v>1440</v>
      </c>
      <c r="K357" s="1">
        <v>36.450000000000003</v>
      </c>
      <c r="L357" s="5">
        <f t="shared" si="10"/>
        <v>18.287999414784018</v>
      </c>
      <c r="M357" s="5">
        <f t="shared" si="11"/>
        <v>27.153498633084016</v>
      </c>
      <c r="N357" s="1" t="s">
        <v>2</v>
      </c>
      <c r="O357" s="1" t="s">
        <v>3</v>
      </c>
      <c r="P357" s="1" t="e">
        <f>INDEX(BROCK!$B$72:$B$180,MATCH(I357,BROCK!L$72:L$180,0),1)</f>
        <v>#N/A</v>
      </c>
    </row>
    <row r="358" spans="1:16" x14ac:dyDescent="0.25">
      <c r="A358" s="1" t="s">
        <v>807</v>
      </c>
      <c r="B358" s="1" t="s">
        <v>1251</v>
      </c>
      <c r="C358" s="1">
        <v>60</v>
      </c>
      <c r="D358" s="1" t="s">
        <v>1441</v>
      </c>
      <c r="E358" s="6">
        <v>266725</v>
      </c>
      <c r="F358" s="6">
        <v>7046</v>
      </c>
      <c r="G358" s="6">
        <v>6392</v>
      </c>
      <c r="H358" s="1" t="s">
        <v>357</v>
      </c>
      <c r="I358" s="1">
        <v>32.549999999999997</v>
      </c>
      <c r="J358" s="1" t="s">
        <v>1442</v>
      </c>
      <c r="K358" s="1">
        <v>37.28</v>
      </c>
      <c r="L358" s="5">
        <f t="shared" si="10"/>
        <v>18.287999414784018</v>
      </c>
      <c r="M358" s="5">
        <f t="shared" si="11"/>
        <v>27.351581120589454</v>
      </c>
      <c r="N358" s="1" t="s">
        <v>2</v>
      </c>
      <c r="O358" s="1" t="s">
        <v>3</v>
      </c>
      <c r="P358" s="1" t="e">
        <f>INDEX(BROCK!$B$72:$B$180,MATCH(I358,BROCK!L$72:L$180,0),1)</f>
        <v>#N/A</v>
      </c>
    </row>
    <row r="359" spans="1:16" x14ac:dyDescent="0.25">
      <c r="A359" s="1" t="s">
        <v>807</v>
      </c>
      <c r="B359" s="1" t="s">
        <v>1251</v>
      </c>
      <c r="C359" s="1">
        <v>72</v>
      </c>
      <c r="D359" s="1" t="s">
        <v>1443</v>
      </c>
      <c r="E359" s="6">
        <v>95151</v>
      </c>
      <c r="F359" s="6">
        <v>2513</v>
      </c>
      <c r="G359" s="6">
        <v>2280</v>
      </c>
      <c r="H359" s="1" t="s">
        <v>483</v>
      </c>
      <c r="I359" s="1">
        <v>6.55</v>
      </c>
      <c r="J359" s="1" t="s">
        <v>25</v>
      </c>
      <c r="K359" s="1">
        <v>12.31</v>
      </c>
      <c r="L359" s="5">
        <f t="shared" si="10"/>
        <v>21.945599297740824</v>
      </c>
      <c r="M359" s="5">
        <f t="shared" si="11"/>
        <v>27.696526248829329</v>
      </c>
      <c r="N359" s="1" t="s">
        <v>2</v>
      </c>
      <c r="O359" s="1" t="s">
        <v>3</v>
      </c>
      <c r="P359" s="1">
        <f>INDEX(BROCK!$B$72:$B$180,MATCH(I359,BROCK!L$72:L$180,0),1)</f>
        <v>8</v>
      </c>
    </row>
    <row r="360" spans="1:16" x14ac:dyDescent="0.25">
      <c r="A360" s="1" t="s">
        <v>807</v>
      </c>
      <c r="B360" s="1" t="s">
        <v>1251</v>
      </c>
      <c r="C360" s="1">
        <v>72</v>
      </c>
      <c r="D360" s="1" t="s">
        <v>1444</v>
      </c>
      <c r="E360" s="6">
        <v>122584</v>
      </c>
      <c r="F360" s="6">
        <v>3238</v>
      </c>
      <c r="G360" s="6">
        <v>2938</v>
      </c>
      <c r="H360" s="1" t="s">
        <v>482</v>
      </c>
      <c r="I360" s="1">
        <v>8.99</v>
      </c>
      <c r="J360" s="1" t="s">
        <v>40</v>
      </c>
      <c r="K360" s="1">
        <v>14.75</v>
      </c>
      <c r="L360" s="5">
        <f t="shared" si="10"/>
        <v>21.945599297740824</v>
      </c>
      <c r="M360" s="5">
        <f t="shared" si="11"/>
        <v>27.696526248829322</v>
      </c>
      <c r="N360" s="1" t="s">
        <v>2</v>
      </c>
      <c r="O360" s="1" t="s">
        <v>3</v>
      </c>
      <c r="P360" s="1">
        <f>INDEX(BROCK!$B$72:$B$180,MATCH(I360,BROCK!L$72:L$180,0),1)</f>
        <v>11</v>
      </c>
    </row>
    <row r="361" spans="1:16" x14ac:dyDescent="0.25">
      <c r="A361" s="1" t="s">
        <v>807</v>
      </c>
      <c r="B361" s="1" t="s">
        <v>1251</v>
      </c>
      <c r="C361" s="1">
        <v>72</v>
      </c>
      <c r="D361" s="1" t="s">
        <v>1445</v>
      </c>
      <c r="E361" s="6">
        <v>150016</v>
      </c>
      <c r="F361" s="6">
        <v>3963</v>
      </c>
      <c r="G361" s="6">
        <v>3595</v>
      </c>
      <c r="H361" s="1" t="s">
        <v>240</v>
      </c>
      <c r="I361" s="1">
        <v>11.43</v>
      </c>
      <c r="J361" s="1" t="s">
        <v>1446</v>
      </c>
      <c r="K361" s="1">
        <v>17.190000000000001</v>
      </c>
      <c r="L361" s="5">
        <f t="shared" si="10"/>
        <v>21.945599297740824</v>
      </c>
      <c r="M361" s="5">
        <f t="shared" si="11"/>
        <v>27.696526248829333</v>
      </c>
      <c r="N361" s="1" t="s">
        <v>2</v>
      </c>
      <c r="O361" s="1" t="s">
        <v>3</v>
      </c>
      <c r="P361" s="1" t="e">
        <f>INDEX(BROCK!$B$72:$B$180,MATCH(I361,BROCK!L$72:L$180,0),1)</f>
        <v>#N/A</v>
      </c>
    </row>
    <row r="362" spans="1:16" x14ac:dyDescent="0.25">
      <c r="A362" s="1" t="s">
        <v>807</v>
      </c>
      <c r="B362" s="1" t="s">
        <v>1251</v>
      </c>
      <c r="C362" s="1">
        <v>72</v>
      </c>
      <c r="D362" s="1" t="s">
        <v>1447</v>
      </c>
      <c r="E362" s="6">
        <v>177449</v>
      </c>
      <c r="F362" s="6">
        <v>4687</v>
      </c>
      <c r="G362" s="6">
        <v>4252</v>
      </c>
      <c r="H362" s="1" t="s">
        <v>93</v>
      </c>
      <c r="I362" s="1">
        <v>13.87</v>
      </c>
      <c r="J362" s="1" t="s">
        <v>181</v>
      </c>
      <c r="K362" s="1">
        <v>19.63</v>
      </c>
      <c r="L362" s="5">
        <f t="shared" si="10"/>
        <v>21.945599297740824</v>
      </c>
      <c r="M362" s="5">
        <f t="shared" si="11"/>
        <v>27.696526248829322</v>
      </c>
      <c r="N362" s="1" t="s">
        <v>2</v>
      </c>
      <c r="O362" s="1" t="s">
        <v>3</v>
      </c>
      <c r="P362" s="1" t="e">
        <f>INDEX(BROCK!$B$72:$B$180,MATCH(I362,BROCK!L$72:L$180,0),1)</f>
        <v>#N/A</v>
      </c>
    </row>
    <row r="363" spans="1:16" x14ac:dyDescent="0.25">
      <c r="A363" s="1" t="s">
        <v>807</v>
      </c>
      <c r="B363" s="1" t="s">
        <v>1251</v>
      </c>
      <c r="C363" s="1">
        <v>72</v>
      </c>
      <c r="D363" s="1" t="s">
        <v>1448</v>
      </c>
      <c r="E363" s="6">
        <v>204882</v>
      </c>
      <c r="F363" s="6">
        <v>5412</v>
      </c>
      <c r="G363" s="6">
        <v>4910</v>
      </c>
      <c r="H363" s="1" t="s">
        <v>234</v>
      </c>
      <c r="I363" s="1">
        <v>16.309999999999999</v>
      </c>
      <c r="J363" s="1" t="s">
        <v>1449</v>
      </c>
      <c r="K363" s="1">
        <v>22.07</v>
      </c>
      <c r="L363" s="5">
        <f t="shared" si="10"/>
        <v>21.945599297740824</v>
      </c>
      <c r="M363" s="5">
        <f t="shared" si="11"/>
        <v>27.696526248829333</v>
      </c>
      <c r="N363" s="1" t="s">
        <v>2</v>
      </c>
      <c r="O363" s="1" t="s">
        <v>3</v>
      </c>
      <c r="P363" s="1" t="e">
        <f>INDEX(BROCK!$B$72:$B$180,MATCH(I363,BROCK!L$72:L$180,0),1)</f>
        <v>#N/A</v>
      </c>
    </row>
    <row r="364" spans="1:16" x14ac:dyDescent="0.25">
      <c r="A364" s="1" t="s">
        <v>807</v>
      </c>
      <c r="B364" s="1" t="s">
        <v>1251</v>
      </c>
      <c r="C364" s="1">
        <v>72</v>
      </c>
      <c r="D364" s="1" t="s">
        <v>1450</v>
      </c>
      <c r="E364" s="6">
        <v>232314</v>
      </c>
      <c r="F364" s="6">
        <v>6137</v>
      </c>
      <c r="G364" s="6">
        <v>5567</v>
      </c>
      <c r="H364" s="1" t="s">
        <v>250</v>
      </c>
      <c r="I364" s="1">
        <v>18.75</v>
      </c>
      <c r="J364" s="1" t="s">
        <v>204</v>
      </c>
      <c r="K364" s="1">
        <v>24.51</v>
      </c>
      <c r="L364" s="5">
        <f t="shared" si="10"/>
        <v>21.945599297740824</v>
      </c>
      <c r="M364" s="5">
        <f t="shared" si="11"/>
        <v>27.696526248829333</v>
      </c>
      <c r="N364" s="1" t="s">
        <v>2</v>
      </c>
      <c r="O364" s="1" t="s">
        <v>3</v>
      </c>
      <c r="P364" s="1" t="e">
        <f>INDEX(BROCK!$B$72:$B$180,MATCH(I364,BROCK!L$72:L$180,0),1)</f>
        <v>#N/A</v>
      </c>
    </row>
    <row r="365" spans="1:16" x14ac:dyDescent="0.25">
      <c r="A365" s="1" t="s">
        <v>807</v>
      </c>
      <c r="B365" s="1" t="s">
        <v>1251</v>
      </c>
      <c r="C365" s="1">
        <v>72</v>
      </c>
      <c r="D365" s="1" t="s">
        <v>1451</v>
      </c>
      <c r="E365" s="6">
        <v>259747</v>
      </c>
      <c r="F365" s="6">
        <v>6861</v>
      </c>
      <c r="G365" s="6">
        <v>6225</v>
      </c>
      <c r="H365" s="1" t="s">
        <v>254</v>
      </c>
      <c r="I365" s="1">
        <v>21.18</v>
      </c>
      <c r="J365" s="1" t="s">
        <v>531</v>
      </c>
      <c r="K365" s="1">
        <v>26.94</v>
      </c>
      <c r="L365" s="5">
        <f t="shared" si="10"/>
        <v>21.945599297740824</v>
      </c>
      <c r="M365" s="5">
        <f t="shared" si="11"/>
        <v>27.696526248829333</v>
      </c>
      <c r="N365" s="1" t="s">
        <v>2</v>
      </c>
      <c r="O365" s="1" t="s">
        <v>3</v>
      </c>
      <c r="P365" s="1" t="e">
        <f>INDEX(BROCK!$B$72:$B$180,MATCH(I365,BROCK!L$72:L$180,0),1)</f>
        <v>#N/A</v>
      </c>
    </row>
    <row r="366" spans="1:16" x14ac:dyDescent="0.25">
      <c r="A366" s="1" t="s">
        <v>807</v>
      </c>
      <c r="B366" s="1" t="s">
        <v>1251</v>
      </c>
      <c r="C366" s="1">
        <v>72</v>
      </c>
      <c r="D366" s="1" t="s">
        <v>1452</v>
      </c>
      <c r="E366" s="6">
        <v>287179</v>
      </c>
      <c r="F366" s="6">
        <v>7586</v>
      </c>
      <c r="G366" s="6">
        <v>6882</v>
      </c>
      <c r="H366" s="1" t="s">
        <v>268</v>
      </c>
      <c r="I366" s="1">
        <v>23.62</v>
      </c>
      <c r="J366" s="1" t="s">
        <v>1453</v>
      </c>
      <c r="K366" s="1">
        <v>29.38</v>
      </c>
      <c r="L366" s="5">
        <f t="shared" si="10"/>
        <v>21.945599297740824</v>
      </c>
      <c r="M366" s="5">
        <f t="shared" si="11"/>
        <v>27.696526248829318</v>
      </c>
      <c r="N366" s="1" t="s">
        <v>2</v>
      </c>
      <c r="O366" s="1" t="s">
        <v>3</v>
      </c>
      <c r="P366" s="1" t="e">
        <f>INDEX(BROCK!$B$72:$B$180,MATCH(I366,BROCK!L$72:L$180,0),1)</f>
        <v>#N/A</v>
      </c>
    </row>
    <row r="367" spans="1:16" x14ac:dyDescent="0.25">
      <c r="A367" s="1" t="s">
        <v>807</v>
      </c>
      <c r="B367" s="1" t="s">
        <v>1251</v>
      </c>
      <c r="C367" s="1">
        <v>72</v>
      </c>
      <c r="D367" s="1" t="s">
        <v>1454</v>
      </c>
      <c r="E367" s="6">
        <v>314612</v>
      </c>
      <c r="F367" s="6">
        <v>8311</v>
      </c>
      <c r="G367" s="6">
        <v>7539</v>
      </c>
      <c r="H367" s="1" t="s">
        <v>283</v>
      </c>
      <c r="I367" s="1">
        <v>26.06</v>
      </c>
      <c r="J367" s="1" t="s">
        <v>1455</v>
      </c>
      <c r="K367" s="1">
        <v>31.82</v>
      </c>
      <c r="L367" s="5">
        <f t="shared" si="10"/>
        <v>21.945599297740824</v>
      </c>
      <c r="M367" s="5">
        <f t="shared" si="11"/>
        <v>27.696526248829333</v>
      </c>
      <c r="N367" s="1" t="s">
        <v>2</v>
      </c>
      <c r="O367" s="1" t="s">
        <v>3</v>
      </c>
      <c r="P367" s="1" t="e">
        <f>INDEX(BROCK!$B$72:$B$180,MATCH(I367,BROCK!L$72:L$180,0),1)</f>
        <v>#N/A</v>
      </c>
    </row>
    <row r="368" spans="1:16" x14ac:dyDescent="0.25">
      <c r="A368" s="1" t="s">
        <v>807</v>
      </c>
      <c r="B368" s="1" t="s">
        <v>1251</v>
      </c>
      <c r="C368" s="1">
        <v>72</v>
      </c>
      <c r="D368" s="1" t="s">
        <v>1456</v>
      </c>
      <c r="E368" s="6">
        <v>342045</v>
      </c>
      <c r="F368" s="6">
        <v>9035</v>
      </c>
      <c r="G368" s="6">
        <v>8197</v>
      </c>
      <c r="H368" s="1" t="s">
        <v>347</v>
      </c>
      <c r="I368" s="1">
        <v>28.5</v>
      </c>
      <c r="J368" s="1" t="s">
        <v>1457</v>
      </c>
      <c r="K368" s="1">
        <v>34.26</v>
      </c>
      <c r="L368" s="5">
        <f t="shared" si="10"/>
        <v>21.945599297740824</v>
      </c>
      <c r="M368" s="5">
        <f t="shared" si="11"/>
        <v>27.696526248829318</v>
      </c>
      <c r="N368" s="1" t="s">
        <v>2</v>
      </c>
      <c r="O368" s="1" t="s">
        <v>3</v>
      </c>
      <c r="P368" s="1" t="e">
        <f>INDEX(BROCK!$B$72:$B$180,MATCH(I368,BROCK!L$72:L$180,0),1)</f>
        <v>#N/A</v>
      </c>
    </row>
    <row r="369" spans="1:16" x14ac:dyDescent="0.25">
      <c r="A369" s="1" t="s">
        <v>807</v>
      </c>
      <c r="B369" s="1" t="s">
        <v>1251</v>
      </c>
      <c r="C369" s="1">
        <v>72</v>
      </c>
      <c r="D369" s="1" t="s">
        <v>1458</v>
      </c>
      <c r="E369" s="6">
        <v>369477</v>
      </c>
      <c r="F369" s="6">
        <v>9760</v>
      </c>
      <c r="G369" s="6">
        <v>8854</v>
      </c>
      <c r="H369" s="1" t="s">
        <v>359</v>
      </c>
      <c r="I369" s="1">
        <v>30.94</v>
      </c>
      <c r="J369" s="1" t="s">
        <v>1459</v>
      </c>
      <c r="K369" s="1">
        <v>36.700000000000003</v>
      </c>
      <c r="L369" s="5">
        <f t="shared" si="10"/>
        <v>21.945599297740824</v>
      </c>
      <c r="M369" s="5">
        <f t="shared" si="11"/>
        <v>27.696526248829333</v>
      </c>
      <c r="N369" s="1" t="s">
        <v>2</v>
      </c>
      <c r="O369" s="1" t="s">
        <v>3</v>
      </c>
      <c r="P369" s="1" t="e">
        <f>INDEX(BROCK!$B$72:$B$180,MATCH(I369,BROCK!L$72:L$180,0),1)</f>
        <v>#N/A</v>
      </c>
    </row>
    <row r="370" spans="1:16" x14ac:dyDescent="0.25">
      <c r="A370" s="1" t="s">
        <v>807</v>
      </c>
      <c r="B370" s="1" t="s">
        <v>1251</v>
      </c>
      <c r="C370" s="1">
        <v>72</v>
      </c>
      <c r="D370" s="1" t="s">
        <v>1460</v>
      </c>
      <c r="E370" s="6">
        <v>378622</v>
      </c>
      <c r="F370" s="6">
        <v>10001</v>
      </c>
      <c r="G370" s="6">
        <v>9073</v>
      </c>
      <c r="H370" s="1" t="s">
        <v>355</v>
      </c>
      <c r="I370" s="1">
        <v>31.76</v>
      </c>
      <c r="J370" s="1" t="s">
        <v>1461</v>
      </c>
      <c r="K370" s="1">
        <v>37.520000000000003</v>
      </c>
      <c r="L370" s="5">
        <f t="shared" si="10"/>
        <v>21.945599297740824</v>
      </c>
      <c r="M370" s="5">
        <f t="shared" si="11"/>
        <v>27.696526248829333</v>
      </c>
      <c r="N370" s="1" t="s">
        <v>2</v>
      </c>
      <c r="O370" s="1" t="s">
        <v>3</v>
      </c>
      <c r="P370" s="1" t="e">
        <f>INDEX(BROCK!$B$72:$B$180,MATCH(I370,BROCK!L$72:L$180,0),1)</f>
        <v>#N/A</v>
      </c>
    </row>
    <row r="371" spans="1:16" x14ac:dyDescent="0.25">
      <c r="A371" s="1" t="s">
        <v>807</v>
      </c>
      <c r="B371" s="1" t="s">
        <v>1251</v>
      </c>
      <c r="C371" s="1">
        <v>72</v>
      </c>
      <c r="D371" s="1" t="s">
        <v>1462</v>
      </c>
      <c r="E371" s="6">
        <v>387766</v>
      </c>
      <c r="F371" s="6">
        <v>10243</v>
      </c>
      <c r="G371" s="6">
        <v>9292</v>
      </c>
      <c r="H371" s="1" t="s">
        <v>357</v>
      </c>
      <c r="I371" s="1">
        <v>32.549999999999997</v>
      </c>
      <c r="J371" s="1" t="s">
        <v>1463</v>
      </c>
      <c r="K371" s="1">
        <v>38.31</v>
      </c>
      <c r="L371" s="5">
        <f t="shared" si="10"/>
        <v>21.945599297740824</v>
      </c>
      <c r="M371" s="5">
        <f t="shared" si="11"/>
        <v>27.696526248829347</v>
      </c>
      <c r="N371" s="1" t="s">
        <v>2</v>
      </c>
      <c r="O371" s="1" t="s">
        <v>3</v>
      </c>
      <c r="P371" s="1" t="e">
        <f>INDEX(BROCK!$B$72:$B$180,MATCH(I371,BROCK!L$72:L$180,0),1)</f>
        <v>#N/A</v>
      </c>
    </row>
    <row r="372" spans="1:16" x14ac:dyDescent="0.25">
      <c r="A372" s="1" t="s">
        <v>807</v>
      </c>
      <c r="B372" s="1" t="s">
        <v>1251</v>
      </c>
      <c r="C372" s="1">
        <v>75</v>
      </c>
      <c r="D372" s="1" t="s">
        <v>1464</v>
      </c>
      <c r="E372" s="6">
        <v>114155</v>
      </c>
      <c r="F372" s="6">
        <v>3015</v>
      </c>
      <c r="G372" s="6">
        <v>2736</v>
      </c>
      <c r="H372" s="1" t="s">
        <v>680</v>
      </c>
      <c r="I372" s="1">
        <v>7.38</v>
      </c>
      <c r="J372" s="1" t="s">
        <v>501</v>
      </c>
      <c r="K372" s="1">
        <v>13.17</v>
      </c>
      <c r="L372" s="5">
        <f t="shared" si="10"/>
        <v>22.859999268480024</v>
      </c>
      <c r="M372" s="5">
        <f t="shared" si="11"/>
        <v>26.865027078487081</v>
      </c>
      <c r="N372" s="1" t="s">
        <v>2</v>
      </c>
      <c r="O372" s="1" t="s">
        <v>3</v>
      </c>
      <c r="P372" s="1">
        <f>INDEX(BROCK!$B$72:$B$180,MATCH(I372,BROCK!L$72:L$180,0),1)</f>
        <v>9</v>
      </c>
    </row>
    <row r="373" spans="1:16" x14ac:dyDescent="0.25">
      <c r="A373" s="1" t="s">
        <v>807</v>
      </c>
      <c r="B373" s="1" t="s">
        <v>1251</v>
      </c>
      <c r="C373" s="1">
        <v>75</v>
      </c>
      <c r="D373" s="1" t="s">
        <v>1465</v>
      </c>
      <c r="E373" s="6">
        <v>143922</v>
      </c>
      <c r="F373" s="6">
        <v>3802</v>
      </c>
      <c r="G373" s="6">
        <v>3449</v>
      </c>
      <c r="H373" s="1" t="s">
        <v>217</v>
      </c>
      <c r="I373" s="1">
        <v>9.81</v>
      </c>
      <c r="J373" s="1" t="s">
        <v>1466</v>
      </c>
      <c r="K373" s="1">
        <v>15.61</v>
      </c>
      <c r="L373" s="5">
        <f t="shared" si="10"/>
        <v>22.859999268480024</v>
      </c>
      <c r="M373" s="5">
        <f t="shared" si="11"/>
        <v>26.90490426465314</v>
      </c>
      <c r="N373" s="1" t="s">
        <v>2</v>
      </c>
      <c r="O373" s="1" t="s">
        <v>3</v>
      </c>
      <c r="P373" s="1">
        <f>INDEX(BROCK!$B$72:$B$180,MATCH(I373,BROCK!L$72:L$180,0),1)</f>
        <v>12</v>
      </c>
    </row>
    <row r="374" spans="1:16" x14ac:dyDescent="0.25">
      <c r="A374" s="1" t="s">
        <v>807</v>
      </c>
      <c r="B374" s="1" t="s">
        <v>1251</v>
      </c>
      <c r="C374" s="1">
        <v>75</v>
      </c>
      <c r="D374" s="1" t="s">
        <v>1467</v>
      </c>
      <c r="E374" s="6">
        <v>173689</v>
      </c>
      <c r="F374" s="6">
        <v>4588</v>
      </c>
      <c r="G374" s="6">
        <v>4162</v>
      </c>
      <c r="H374" s="1" t="s">
        <v>220</v>
      </c>
      <c r="I374" s="1">
        <v>12.25</v>
      </c>
      <c r="J374" s="1" t="s">
        <v>523</v>
      </c>
      <c r="K374" s="1">
        <v>18.04</v>
      </c>
      <c r="L374" s="5">
        <f t="shared" si="10"/>
        <v>22.859999268480024</v>
      </c>
      <c r="M374" s="5">
        <f t="shared" si="11"/>
        <v>26.865027078487081</v>
      </c>
      <c r="N374" s="1" t="s">
        <v>2</v>
      </c>
      <c r="O374" s="1" t="s">
        <v>3</v>
      </c>
      <c r="P374" s="1" t="e">
        <f>INDEX(BROCK!$B$72:$B$180,MATCH(I374,BROCK!L$72:L$180,0),1)</f>
        <v>#N/A</v>
      </c>
    </row>
    <row r="375" spans="1:16" x14ac:dyDescent="0.25">
      <c r="A375" s="1" t="s">
        <v>807</v>
      </c>
      <c r="B375" s="1" t="s">
        <v>1251</v>
      </c>
      <c r="C375" s="1">
        <v>75</v>
      </c>
      <c r="D375" s="1" t="s">
        <v>1468</v>
      </c>
      <c r="E375" s="6">
        <v>203456</v>
      </c>
      <c r="F375" s="6">
        <v>5374</v>
      </c>
      <c r="G375" s="6">
        <v>4876</v>
      </c>
      <c r="H375" s="1" t="s">
        <v>225</v>
      </c>
      <c r="I375" s="1">
        <v>14.69</v>
      </c>
      <c r="J375" s="1" t="s">
        <v>1469</v>
      </c>
      <c r="K375" s="1">
        <v>20.48</v>
      </c>
      <c r="L375" s="5">
        <f t="shared" si="10"/>
        <v>22.859999268480024</v>
      </c>
      <c r="M375" s="5">
        <f t="shared" si="11"/>
        <v>26.865027078487088</v>
      </c>
      <c r="N375" s="1" t="s">
        <v>2</v>
      </c>
      <c r="O375" s="1" t="s">
        <v>3</v>
      </c>
      <c r="P375" s="1" t="e">
        <f>INDEX(BROCK!$B$72:$B$180,MATCH(I375,BROCK!L$72:L$180,0),1)</f>
        <v>#N/A</v>
      </c>
    </row>
    <row r="376" spans="1:16" x14ac:dyDescent="0.25">
      <c r="A376" s="1" t="s">
        <v>807</v>
      </c>
      <c r="B376" s="1" t="s">
        <v>1251</v>
      </c>
      <c r="C376" s="1">
        <v>75</v>
      </c>
      <c r="D376" s="1" t="s">
        <v>1470</v>
      </c>
      <c r="E376" s="6">
        <v>233223</v>
      </c>
      <c r="F376" s="6">
        <v>6161</v>
      </c>
      <c r="G376" s="6">
        <v>5589</v>
      </c>
      <c r="H376" s="1" t="s">
        <v>236</v>
      </c>
      <c r="I376" s="1">
        <v>17.13</v>
      </c>
      <c r="J376" s="1" t="s">
        <v>1471</v>
      </c>
      <c r="K376" s="1">
        <v>22.92</v>
      </c>
      <c r="L376" s="5">
        <f t="shared" si="10"/>
        <v>22.859999268480024</v>
      </c>
      <c r="M376" s="5">
        <f t="shared" si="11"/>
        <v>26.865027078487092</v>
      </c>
      <c r="N376" s="1" t="s">
        <v>2</v>
      </c>
      <c r="O376" s="1" t="s">
        <v>3</v>
      </c>
      <c r="P376" s="1" t="e">
        <f>INDEX(BROCK!$B$72:$B$180,MATCH(I376,BROCK!L$72:L$180,0),1)</f>
        <v>#N/A</v>
      </c>
    </row>
    <row r="377" spans="1:16" x14ac:dyDescent="0.25">
      <c r="A377" s="1" t="s">
        <v>807</v>
      </c>
      <c r="B377" s="1" t="s">
        <v>1251</v>
      </c>
      <c r="C377" s="1">
        <v>75</v>
      </c>
      <c r="D377" s="1" t="s">
        <v>1472</v>
      </c>
      <c r="E377" s="6">
        <v>262990</v>
      </c>
      <c r="F377" s="6">
        <v>6947</v>
      </c>
      <c r="G377" s="6">
        <v>6302</v>
      </c>
      <c r="H377" s="1" t="s">
        <v>251</v>
      </c>
      <c r="I377" s="1">
        <v>19.57</v>
      </c>
      <c r="J377" s="1" t="s">
        <v>1473</v>
      </c>
      <c r="K377" s="1">
        <v>25.36</v>
      </c>
      <c r="L377" s="5">
        <f t="shared" si="10"/>
        <v>22.859999268480024</v>
      </c>
      <c r="M377" s="5">
        <f t="shared" si="11"/>
        <v>26.865027078487081</v>
      </c>
      <c r="N377" s="1" t="s">
        <v>2</v>
      </c>
      <c r="O377" s="1" t="s">
        <v>3</v>
      </c>
      <c r="P377" s="1" t="e">
        <f>INDEX(BROCK!$B$72:$B$180,MATCH(I377,BROCK!L$72:L$180,0),1)</f>
        <v>#N/A</v>
      </c>
    </row>
    <row r="378" spans="1:16" x14ac:dyDescent="0.25">
      <c r="A378" s="1" t="s">
        <v>807</v>
      </c>
      <c r="B378" s="1" t="s">
        <v>1251</v>
      </c>
      <c r="C378" s="1">
        <v>75</v>
      </c>
      <c r="D378" s="1" t="s">
        <v>1474</v>
      </c>
      <c r="E378" s="6">
        <v>292758</v>
      </c>
      <c r="F378" s="6">
        <v>7733</v>
      </c>
      <c r="G378" s="6">
        <v>7016</v>
      </c>
      <c r="H378" s="1" t="s">
        <v>256</v>
      </c>
      <c r="I378" s="1">
        <v>22.01</v>
      </c>
      <c r="J378" s="1" t="s">
        <v>1475</v>
      </c>
      <c r="K378" s="1">
        <v>27.8</v>
      </c>
      <c r="L378" s="5">
        <f t="shared" si="10"/>
        <v>22.859999268480024</v>
      </c>
      <c r="M378" s="5">
        <f t="shared" si="11"/>
        <v>26.865027078487081</v>
      </c>
      <c r="N378" s="1" t="s">
        <v>2</v>
      </c>
      <c r="O378" s="1" t="s">
        <v>3</v>
      </c>
      <c r="P378" s="1" t="e">
        <f>INDEX(BROCK!$B$72:$B$180,MATCH(I378,BROCK!L$72:L$180,0),1)</f>
        <v>#N/A</v>
      </c>
    </row>
    <row r="379" spans="1:16" x14ac:dyDescent="0.25">
      <c r="A379" s="1" t="s">
        <v>807</v>
      </c>
      <c r="B379" s="1" t="s">
        <v>1251</v>
      </c>
      <c r="C379" s="1">
        <v>75</v>
      </c>
      <c r="D379" s="1" t="s">
        <v>1476</v>
      </c>
      <c r="E379" s="6">
        <v>322525</v>
      </c>
      <c r="F379" s="6">
        <v>8520</v>
      </c>
      <c r="G379" s="6">
        <v>7729</v>
      </c>
      <c r="H379" s="1" t="s">
        <v>270</v>
      </c>
      <c r="I379" s="1">
        <v>24.44</v>
      </c>
      <c r="J379" s="1" t="s">
        <v>535</v>
      </c>
      <c r="K379" s="1">
        <v>30.24</v>
      </c>
      <c r="L379" s="5">
        <f t="shared" si="10"/>
        <v>22.859999268480024</v>
      </c>
      <c r="M379" s="5">
        <f t="shared" si="11"/>
        <v>26.90490426465313</v>
      </c>
      <c r="N379" s="1" t="s">
        <v>2</v>
      </c>
      <c r="O379" s="1" t="s">
        <v>3</v>
      </c>
      <c r="P379" s="1" t="e">
        <f>INDEX(BROCK!$B$72:$B$180,MATCH(I379,BROCK!L$72:L$180,0),1)</f>
        <v>#N/A</v>
      </c>
    </row>
    <row r="380" spans="1:16" x14ac:dyDescent="0.25">
      <c r="A380" s="1" t="s">
        <v>807</v>
      </c>
      <c r="B380" s="1" t="s">
        <v>1251</v>
      </c>
      <c r="C380" s="1">
        <v>75</v>
      </c>
      <c r="D380" s="1" t="s">
        <v>1477</v>
      </c>
      <c r="E380" s="6">
        <v>342369</v>
      </c>
      <c r="F380" s="6">
        <v>9044</v>
      </c>
      <c r="G380" s="6">
        <v>8204</v>
      </c>
      <c r="H380" s="1" t="s">
        <v>283</v>
      </c>
      <c r="I380" s="1">
        <v>26.06</v>
      </c>
      <c r="J380" s="1" t="s">
        <v>539</v>
      </c>
      <c r="K380" s="1">
        <v>31.88</v>
      </c>
      <c r="L380" s="5">
        <f t="shared" si="10"/>
        <v>22.859999268480024</v>
      </c>
      <c r="M380" s="5">
        <f t="shared" si="11"/>
        <v>26.984574187397929</v>
      </c>
      <c r="N380" s="1" t="s">
        <v>2</v>
      </c>
      <c r="O380" s="1" t="s">
        <v>3</v>
      </c>
      <c r="P380" s="1" t="e">
        <f>INDEX(BROCK!$B$72:$B$180,MATCH(I380,BROCK!L$72:L$180,0),1)</f>
        <v>#N/A</v>
      </c>
    </row>
    <row r="381" spans="1:16" x14ac:dyDescent="0.25">
      <c r="A381" s="1" t="s">
        <v>807</v>
      </c>
      <c r="B381" s="1" t="s">
        <v>1251</v>
      </c>
      <c r="C381" s="1">
        <v>75</v>
      </c>
      <c r="D381" s="1" t="s">
        <v>1478</v>
      </c>
      <c r="E381" s="6">
        <v>362214</v>
      </c>
      <c r="F381" s="6">
        <v>9568</v>
      </c>
      <c r="G381" s="6">
        <v>8680</v>
      </c>
      <c r="H381" s="1" t="s">
        <v>345</v>
      </c>
      <c r="I381" s="1">
        <v>27.68</v>
      </c>
      <c r="J381" s="1" t="s">
        <v>1479</v>
      </c>
      <c r="K381" s="1">
        <v>33.5</v>
      </c>
      <c r="L381" s="5">
        <f t="shared" si="10"/>
        <v>22.859999268480024</v>
      </c>
      <c r="M381" s="5">
        <f t="shared" si="11"/>
        <v>26.984574187397929</v>
      </c>
      <c r="N381" s="1" t="s">
        <v>2</v>
      </c>
      <c r="O381" s="1" t="s">
        <v>3</v>
      </c>
      <c r="P381" s="1" t="e">
        <f>INDEX(BROCK!$B$72:$B$180,MATCH(I381,BROCK!L$72:L$180,0),1)</f>
        <v>#N/A</v>
      </c>
    </row>
    <row r="382" spans="1:16" x14ac:dyDescent="0.25">
      <c r="A382" s="1" t="s">
        <v>807</v>
      </c>
      <c r="B382" s="1" t="s">
        <v>1251</v>
      </c>
      <c r="C382" s="1">
        <v>75</v>
      </c>
      <c r="D382" s="1" t="s">
        <v>1480</v>
      </c>
      <c r="E382" s="6">
        <v>382059</v>
      </c>
      <c r="F382" s="6">
        <v>10092</v>
      </c>
      <c r="G382" s="6">
        <v>9156</v>
      </c>
      <c r="H382" s="1" t="s">
        <v>349</v>
      </c>
      <c r="I382" s="1">
        <v>29.32</v>
      </c>
      <c r="J382" s="1" t="s">
        <v>1481</v>
      </c>
      <c r="K382" s="1">
        <v>35.11</v>
      </c>
      <c r="L382" s="5">
        <f t="shared" si="10"/>
        <v>22.859999268480024</v>
      </c>
      <c r="M382" s="5">
        <f t="shared" si="11"/>
        <v>26.865027078487081</v>
      </c>
      <c r="N382" s="1" t="s">
        <v>2</v>
      </c>
      <c r="O382" s="1" t="s">
        <v>3</v>
      </c>
      <c r="P382" s="1" t="e">
        <f>INDEX(BROCK!$B$72:$B$180,MATCH(I382,BROCK!L$72:L$180,0),1)</f>
        <v>#N/A</v>
      </c>
    </row>
    <row r="383" spans="1:16" x14ac:dyDescent="0.25">
      <c r="A383" s="1" t="s">
        <v>807</v>
      </c>
      <c r="B383" s="1" t="s">
        <v>1251</v>
      </c>
      <c r="C383" s="1">
        <v>75</v>
      </c>
      <c r="D383" s="1" t="s">
        <v>1482</v>
      </c>
      <c r="E383" s="6">
        <v>401904</v>
      </c>
      <c r="F383" s="6">
        <v>10616</v>
      </c>
      <c r="G383" s="6">
        <v>9631</v>
      </c>
      <c r="H383" s="1" t="s">
        <v>359</v>
      </c>
      <c r="I383" s="1">
        <v>30.94</v>
      </c>
      <c r="J383" s="1" t="s">
        <v>1483</v>
      </c>
      <c r="K383" s="1">
        <v>36.76</v>
      </c>
      <c r="L383" s="5">
        <f t="shared" si="10"/>
        <v>22.859999268480024</v>
      </c>
      <c r="M383" s="5">
        <f t="shared" si="11"/>
        <v>26.984574187397911</v>
      </c>
      <c r="N383" s="1" t="s">
        <v>2</v>
      </c>
      <c r="O383" s="1" t="s">
        <v>3</v>
      </c>
      <c r="P383" s="1" t="e">
        <f>INDEX(BROCK!$B$72:$B$180,MATCH(I383,BROCK!L$72:L$180,0),1)</f>
        <v>#N/A</v>
      </c>
    </row>
    <row r="384" spans="1:16" x14ac:dyDescent="0.25">
      <c r="A384" s="1" t="s">
        <v>807</v>
      </c>
      <c r="B384" s="1" t="s">
        <v>1251</v>
      </c>
      <c r="C384" s="1">
        <v>75</v>
      </c>
      <c r="D384" s="1" t="s">
        <v>1484</v>
      </c>
      <c r="E384" s="6">
        <v>411826</v>
      </c>
      <c r="F384" s="6">
        <v>10879</v>
      </c>
      <c r="G384" s="6">
        <v>9869</v>
      </c>
      <c r="H384" s="1" t="s">
        <v>355</v>
      </c>
      <c r="I384" s="1">
        <v>31.76</v>
      </c>
      <c r="J384" s="1" t="s">
        <v>1485</v>
      </c>
      <c r="K384" s="1">
        <v>37.549999999999997</v>
      </c>
      <c r="L384" s="5">
        <f t="shared" si="10"/>
        <v>22.859999268480024</v>
      </c>
      <c r="M384" s="5">
        <f t="shared" si="11"/>
        <v>26.865027078487064</v>
      </c>
      <c r="N384" s="1" t="s">
        <v>2</v>
      </c>
      <c r="O384" s="1" t="s">
        <v>3</v>
      </c>
      <c r="P384" s="1" t="e">
        <f>INDEX(BROCK!$B$72:$B$180,MATCH(I384,BROCK!L$72:L$180,0),1)</f>
        <v>#N/A</v>
      </c>
    </row>
    <row r="385" spans="1:16" x14ac:dyDescent="0.25">
      <c r="A385" s="1" t="s">
        <v>807</v>
      </c>
      <c r="B385" s="1" t="s">
        <v>1251</v>
      </c>
      <c r="C385" s="1">
        <v>75</v>
      </c>
      <c r="D385" s="1" t="s">
        <v>1486</v>
      </c>
      <c r="E385" s="6">
        <v>421749</v>
      </c>
      <c r="F385" s="6">
        <v>11141</v>
      </c>
      <c r="G385" s="6">
        <v>10107</v>
      </c>
      <c r="H385" s="1" t="s">
        <v>357</v>
      </c>
      <c r="I385" s="1">
        <v>32.549999999999997</v>
      </c>
      <c r="J385" s="1" t="s">
        <v>1487</v>
      </c>
      <c r="K385" s="1">
        <v>38.369999999999997</v>
      </c>
      <c r="L385" s="5">
        <f t="shared" si="10"/>
        <v>22.859999268480024</v>
      </c>
      <c r="M385" s="5">
        <f t="shared" si="11"/>
        <v>26.984574187397929</v>
      </c>
      <c r="N385" s="1" t="s">
        <v>2</v>
      </c>
      <c r="O385" s="1" t="s">
        <v>3</v>
      </c>
      <c r="P385" s="1" t="e">
        <f>INDEX(BROCK!$B$72:$B$180,MATCH(I385,BROCK!L$72:L$180,0),1)</f>
        <v>#N/A</v>
      </c>
    </row>
    <row r="386" spans="1:16" x14ac:dyDescent="0.25">
      <c r="A386" s="1" t="s">
        <v>807</v>
      </c>
      <c r="B386" s="1" t="s">
        <v>1251</v>
      </c>
      <c r="C386" s="1">
        <v>78</v>
      </c>
      <c r="D386" s="1" t="s">
        <v>1488</v>
      </c>
      <c r="E386" s="6">
        <v>135270</v>
      </c>
      <c r="F386" s="6">
        <v>3573</v>
      </c>
      <c r="G386" s="6">
        <v>3242</v>
      </c>
      <c r="H386" s="1" t="s">
        <v>486</v>
      </c>
      <c r="I386" s="1">
        <v>8.17</v>
      </c>
      <c r="J386" s="1" t="s">
        <v>502</v>
      </c>
      <c r="K386" s="1">
        <v>14.26</v>
      </c>
      <c r="L386" s="5">
        <f t="shared" si="10"/>
        <v>23.774399239219225</v>
      </c>
      <c r="M386" s="5">
        <f t="shared" si="11"/>
        <v>27.126779822458541</v>
      </c>
      <c r="N386" s="1" t="s">
        <v>2</v>
      </c>
      <c r="O386" s="1" t="s">
        <v>3</v>
      </c>
      <c r="P386" s="1">
        <f>INDEX(BROCK!$B$72:$B$180,MATCH(I386,BROCK!L$72:L$180,0),1)</f>
        <v>10</v>
      </c>
    </row>
    <row r="387" spans="1:16" x14ac:dyDescent="0.25">
      <c r="A387" s="1" t="s">
        <v>807</v>
      </c>
      <c r="B387" s="1" t="s">
        <v>1251</v>
      </c>
      <c r="C387" s="1">
        <v>78</v>
      </c>
      <c r="D387" s="1" t="s">
        <v>1489</v>
      </c>
      <c r="E387" s="6">
        <v>167467</v>
      </c>
      <c r="F387" s="6">
        <v>4424</v>
      </c>
      <c r="G387" s="6">
        <v>4013</v>
      </c>
      <c r="H387" s="1" t="s">
        <v>218</v>
      </c>
      <c r="I387" s="1">
        <v>10.61</v>
      </c>
      <c r="J387" s="1" t="s">
        <v>1490</v>
      </c>
      <c r="K387" s="1">
        <v>16.7</v>
      </c>
      <c r="L387" s="5">
        <f t="shared" ref="L387:L450" si="12">C387/3.28084</f>
        <v>23.774399239219225</v>
      </c>
      <c r="M387" s="5">
        <f t="shared" ref="M387:M450" si="13">DEGREES(ATAN((K387-I387)/(L387/2)))</f>
        <v>27.126779822458541</v>
      </c>
      <c r="N387" s="1" t="s">
        <v>2</v>
      </c>
      <c r="O387" s="1" t="s">
        <v>3</v>
      </c>
      <c r="P387" s="1">
        <f>INDEX(BROCK!$B$72:$B$180,MATCH(I387,BROCK!L$72:L$180,0),1)</f>
        <v>13</v>
      </c>
    </row>
    <row r="388" spans="1:16" x14ac:dyDescent="0.25">
      <c r="A388" s="1" t="s">
        <v>807</v>
      </c>
      <c r="B388" s="1" t="s">
        <v>1251</v>
      </c>
      <c r="C388" s="1">
        <v>78</v>
      </c>
      <c r="D388" s="1" t="s">
        <v>1491</v>
      </c>
      <c r="E388" s="6">
        <v>199664</v>
      </c>
      <c r="F388" s="6">
        <v>5274</v>
      </c>
      <c r="G388" s="6">
        <v>4785</v>
      </c>
      <c r="H388" s="1" t="s">
        <v>60</v>
      </c>
      <c r="I388" s="1">
        <v>13.05</v>
      </c>
      <c r="J388" s="1" t="s">
        <v>524</v>
      </c>
      <c r="K388" s="1">
        <v>19.14</v>
      </c>
      <c r="L388" s="5">
        <f t="shared" si="12"/>
        <v>23.774399239219225</v>
      </c>
      <c r="M388" s="5">
        <f t="shared" si="13"/>
        <v>27.126779822458541</v>
      </c>
      <c r="N388" s="1" t="s">
        <v>2</v>
      </c>
      <c r="O388" s="1" t="s">
        <v>3</v>
      </c>
      <c r="P388" s="1" t="e">
        <f>INDEX(BROCK!$B$72:$B$180,MATCH(I388,BROCK!L$72:L$180,0),1)</f>
        <v>#N/A</v>
      </c>
    </row>
    <row r="389" spans="1:16" x14ac:dyDescent="0.25">
      <c r="A389" s="1" t="s">
        <v>807</v>
      </c>
      <c r="B389" s="1" t="s">
        <v>1251</v>
      </c>
      <c r="C389" s="1">
        <v>78</v>
      </c>
      <c r="D389" s="1" t="s">
        <v>1492</v>
      </c>
      <c r="E389" s="6">
        <v>231860</v>
      </c>
      <c r="F389" s="6">
        <v>6125</v>
      </c>
      <c r="G389" s="6">
        <v>5556</v>
      </c>
      <c r="H389" s="1" t="s">
        <v>232</v>
      </c>
      <c r="I389" s="1">
        <v>15.48</v>
      </c>
      <c r="J389" s="1" t="s">
        <v>1493</v>
      </c>
      <c r="K389" s="1">
        <v>21.58</v>
      </c>
      <c r="L389" s="5">
        <f t="shared" si="12"/>
        <v>23.774399239219225</v>
      </c>
      <c r="M389" s="5">
        <f t="shared" si="13"/>
        <v>27.164945641265302</v>
      </c>
      <c r="N389" s="1" t="s">
        <v>2</v>
      </c>
      <c r="O389" s="1" t="s">
        <v>3</v>
      </c>
      <c r="P389" s="1" t="e">
        <f>INDEX(BROCK!$B$72:$B$180,MATCH(I389,BROCK!L$72:L$180,0),1)</f>
        <v>#N/A</v>
      </c>
    </row>
    <row r="390" spans="1:16" x14ac:dyDescent="0.25">
      <c r="A390" s="1" t="s">
        <v>807</v>
      </c>
      <c r="B390" s="1" t="s">
        <v>1251</v>
      </c>
      <c r="C390" s="1">
        <v>78</v>
      </c>
      <c r="D390" s="1" t="s">
        <v>1494</v>
      </c>
      <c r="E390" s="6">
        <v>264057</v>
      </c>
      <c r="F390" s="6">
        <v>6975</v>
      </c>
      <c r="G390" s="6">
        <v>6328</v>
      </c>
      <c r="H390" s="1" t="s">
        <v>238</v>
      </c>
      <c r="I390" s="1">
        <v>17.920000000000002</v>
      </c>
      <c r="J390" s="1" t="s">
        <v>1495</v>
      </c>
      <c r="K390" s="1">
        <v>24.02</v>
      </c>
      <c r="L390" s="5">
        <f t="shared" si="12"/>
        <v>23.774399239219225</v>
      </c>
      <c r="M390" s="5">
        <f t="shared" si="13"/>
        <v>27.164945641265302</v>
      </c>
      <c r="N390" s="1" t="s">
        <v>2</v>
      </c>
      <c r="O390" s="1" t="s">
        <v>3</v>
      </c>
      <c r="P390" s="1" t="e">
        <f>INDEX(BROCK!$B$72:$B$180,MATCH(I390,BROCK!L$72:L$180,0),1)</f>
        <v>#N/A</v>
      </c>
    </row>
    <row r="391" spans="1:16" x14ac:dyDescent="0.25">
      <c r="A391" s="1" t="s">
        <v>807</v>
      </c>
      <c r="B391" s="1" t="s">
        <v>1251</v>
      </c>
      <c r="C391" s="1">
        <v>78</v>
      </c>
      <c r="D391" s="1" t="s">
        <v>1496</v>
      </c>
      <c r="E391" s="6">
        <v>296254</v>
      </c>
      <c r="F391" s="6">
        <v>7826</v>
      </c>
      <c r="G391" s="6">
        <v>7099</v>
      </c>
      <c r="H391" s="1" t="s">
        <v>253</v>
      </c>
      <c r="I391" s="1">
        <v>20.36</v>
      </c>
      <c r="J391" s="1" t="s">
        <v>1497</v>
      </c>
      <c r="K391" s="1">
        <v>26.46</v>
      </c>
      <c r="L391" s="5">
        <f t="shared" si="12"/>
        <v>23.774399239219225</v>
      </c>
      <c r="M391" s="5">
        <f t="shared" si="13"/>
        <v>27.164945641265312</v>
      </c>
      <c r="N391" s="1" t="s">
        <v>2</v>
      </c>
      <c r="O391" s="1" t="s">
        <v>3</v>
      </c>
      <c r="P391" s="1" t="e">
        <f>INDEX(BROCK!$B$72:$B$180,MATCH(I391,BROCK!L$72:L$180,0),1)</f>
        <v>#N/A</v>
      </c>
    </row>
    <row r="392" spans="1:16" x14ac:dyDescent="0.25">
      <c r="A392" s="1" t="s">
        <v>807</v>
      </c>
      <c r="B392" s="1" t="s">
        <v>1251</v>
      </c>
      <c r="C392" s="1">
        <v>78</v>
      </c>
      <c r="D392" s="1" t="s">
        <v>1498</v>
      </c>
      <c r="E392" s="6">
        <v>328451</v>
      </c>
      <c r="F392" s="6">
        <v>8676</v>
      </c>
      <c r="G392" s="6">
        <v>7871</v>
      </c>
      <c r="H392" s="1" t="s">
        <v>106</v>
      </c>
      <c r="I392" s="1">
        <v>22.8</v>
      </c>
      <c r="J392" s="1" t="s">
        <v>1499</v>
      </c>
      <c r="K392" s="1">
        <v>28.9</v>
      </c>
      <c r="L392" s="5">
        <f t="shared" si="12"/>
        <v>23.774399239219225</v>
      </c>
      <c r="M392" s="5">
        <f t="shared" si="13"/>
        <v>27.164945641265302</v>
      </c>
      <c r="N392" s="1" t="s">
        <v>2</v>
      </c>
      <c r="O392" s="1" t="s">
        <v>3</v>
      </c>
      <c r="P392" s="1" t="e">
        <f>INDEX(BROCK!$B$72:$B$180,MATCH(I392,BROCK!L$72:L$180,0),1)</f>
        <v>#N/A</v>
      </c>
    </row>
    <row r="393" spans="1:16" x14ac:dyDescent="0.25">
      <c r="A393" s="1" t="s">
        <v>807</v>
      </c>
      <c r="B393" s="1" t="s">
        <v>1251</v>
      </c>
      <c r="C393" s="1">
        <v>78</v>
      </c>
      <c r="D393" s="1" t="s">
        <v>1500</v>
      </c>
      <c r="E393" s="6">
        <v>360648</v>
      </c>
      <c r="F393" s="6">
        <v>9527</v>
      </c>
      <c r="G393" s="6">
        <v>8643</v>
      </c>
      <c r="H393" s="1" t="s">
        <v>281</v>
      </c>
      <c r="I393" s="1">
        <v>25.24</v>
      </c>
      <c r="J393" s="1" t="s">
        <v>536</v>
      </c>
      <c r="K393" s="1">
        <v>31.33</v>
      </c>
      <c r="L393" s="5">
        <f t="shared" si="12"/>
        <v>23.774399239219225</v>
      </c>
      <c r="M393" s="5">
        <f t="shared" si="13"/>
        <v>27.126779822458541</v>
      </c>
      <c r="N393" s="1" t="s">
        <v>2</v>
      </c>
      <c r="O393" s="1" t="s">
        <v>3</v>
      </c>
      <c r="P393" s="1" t="e">
        <f>INDEX(BROCK!$B$72:$B$180,MATCH(I393,BROCK!L$72:L$180,0),1)</f>
        <v>#N/A</v>
      </c>
    </row>
    <row r="394" spans="1:16" x14ac:dyDescent="0.25">
      <c r="A394" s="1" t="s">
        <v>807</v>
      </c>
      <c r="B394" s="1" t="s">
        <v>1251</v>
      </c>
      <c r="C394" s="1">
        <v>78</v>
      </c>
      <c r="D394" s="1" t="s">
        <v>1501</v>
      </c>
      <c r="E394" s="6">
        <v>392845</v>
      </c>
      <c r="F394" s="6">
        <v>10377</v>
      </c>
      <c r="G394" s="6">
        <v>9414</v>
      </c>
      <c r="H394" s="1" t="s">
        <v>345</v>
      </c>
      <c r="I394" s="1">
        <v>27.68</v>
      </c>
      <c r="J394" s="1" t="s">
        <v>1502</v>
      </c>
      <c r="K394" s="1">
        <v>33.770000000000003</v>
      </c>
      <c r="L394" s="5">
        <f t="shared" si="12"/>
        <v>23.774399239219225</v>
      </c>
      <c r="M394" s="5">
        <f t="shared" si="13"/>
        <v>27.126779822458552</v>
      </c>
      <c r="N394" s="1" t="s">
        <v>2</v>
      </c>
      <c r="O394" s="1" t="s">
        <v>3</v>
      </c>
      <c r="P394" s="1" t="e">
        <f>INDEX(BROCK!$B$72:$B$180,MATCH(I394,BROCK!L$72:L$180,0),1)</f>
        <v>#N/A</v>
      </c>
    </row>
    <row r="395" spans="1:16" x14ac:dyDescent="0.25">
      <c r="A395" s="1" t="s">
        <v>807</v>
      </c>
      <c r="B395" s="1" t="s">
        <v>1251</v>
      </c>
      <c r="C395" s="1">
        <v>78</v>
      </c>
      <c r="D395" s="1" t="s">
        <v>1503</v>
      </c>
      <c r="E395" s="6">
        <v>403578</v>
      </c>
      <c r="F395" s="6">
        <v>10661</v>
      </c>
      <c r="G395" s="6">
        <v>9671</v>
      </c>
      <c r="H395" s="1" t="s">
        <v>347</v>
      </c>
      <c r="I395" s="1">
        <v>28.5</v>
      </c>
      <c r="J395" s="1" t="s">
        <v>467</v>
      </c>
      <c r="K395" s="1">
        <v>34.56</v>
      </c>
      <c r="L395" s="5">
        <f t="shared" si="12"/>
        <v>23.774399239219225</v>
      </c>
      <c r="M395" s="5">
        <f t="shared" si="13"/>
        <v>27.012125993296323</v>
      </c>
      <c r="N395" s="1" t="s">
        <v>2</v>
      </c>
      <c r="O395" s="1" t="s">
        <v>3</v>
      </c>
      <c r="P395" s="1" t="e">
        <f>INDEX(BROCK!$B$72:$B$180,MATCH(I395,BROCK!L$72:L$180,0),1)</f>
        <v>#N/A</v>
      </c>
    </row>
    <row r="396" spans="1:16" x14ac:dyDescent="0.25">
      <c r="A396" s="1" t="s">
        <v>807</v>
      </c>
      <c r="B396" s="1" t="s">
        <v>1251</v>
      </c>
      <c r="C396" s="1">
        <v>78</v>
      </c>
      <c r="D396" s="1" t="s">
        <v>1504</v>
      </c>
      <c r="E396" s="6">
        <v>414310</v>
      </c>
      <c r="F396" s="6">
        <v>10944</v>
      </c>
      <c r="G396" s="6">
        <v>9928</v>
      </c>
      <c r="H396" s="1" t="s">
        <v>349</v>
      </c>
      <c r="I396" s="1">
        <v>29.32</v>
      </c>
      <c r="J396" s="1" t="s">
        <v>468</v>
      </c>
      <c r="K396" s="1">
        <v>35.39</v>
      </c>
      <c r="L396" s="5">
        <f t="shared" si="12"/>
        <v>23.774399239219225</v>
      </c>
      <c r="M396" s="5">
        <f t="shared" si="13"/>
        <v>27.050369991163485</v>
      </c>
      <c r="N396" s="1" t="s">
        <v>2</v>
      </c>
      <c r="O396" s="1" t="s">
        <v>3</v>
      </c>
      <c r="P396" s="1" t="e">
        <f>INDEX(BROCK!$B$72:$B$180,MATCH(I396,BROCK!L$72:L$180,0),1)</f>
        <v>#N/A</v>
      </c>
    </row>
    <row r="397" spans="1:16" x14ac:dyDescent="0.25">
      <c r="A397" s="1" t="s">
        <v>807</v>
      </c>
      <c r="B397" s="1" t="s">
        <v>1251</v>
      </c>
      <c r="C397" s="1">
        <v>78</v>
      </c>
      <c r="D397" s="1" t="s">
        <v>1505</v>
      </c>
      <c r="E397" s="6">
        <v>435775</v>
      </c>
      <c r="F397" s="6">
        <v>11511</v>
      </c>
      <c r="G397" s="6">
        <v>10443</v>
      </c>
      <c r="H397" s="1" t="s">
        <v>359</v>
      </c>
      <c r="I397" s="1">
        <v>30.94</v>
      </c>
      <c r="J397" s="1" t="s">
        <v>470</v>
      </c>
      <c r="K397" s="1">
        <v>37</v>
      </c>
      <c r="L397" s="5">
        <f t="shared" si="12"/>
        <v>23.774399239219225</v>
      </c>
      <c r="M397" s="5">
        <f t="shared" si="13"/>
        <v>27.012125993296312</v>
      </c>
      <c r="N397" s="1" t="s">
        <v>2</v>
      </c>
      <c r="O397" s="1" t="s">
        <v>3</v>
      </c>
      <c r="P397" s="1" t="e">
        <f>INDEX(BROCK!$B$72:$B$180,MATCH(I397,BROCK!L$72:L$180,0),1)</f>
        <v>#N/A</v>
      </c>
    </row>
    <row r="398" spans="1:16" x14ac:dyDescent="0.25">
      <c r="A398" s="1" t="s">
        <v>807</v>
      </c>
      <c r="B398" s="1" t="s">
        <v>1251</v>
      </c>
      <c r="C398" s="1">
        <v>78</v>
      </c>
      <c r="D398" s="1" t="s">
        <v>1506</v>
      </c>
      <c r="E398" s="6">
        <v>446507</v>
      </c>
      <c r="F398" s="6">
        <v>11795</v>
      </c>
      <c r="G398" s="6">
        <v>10700</v>
      </c>
      <c r="H398" s="1" t="s">
        <v>355</v>
      </c>
      <c r="I398" s="1">
        <v>31.76</v>
      </c>
      <c r="J398" s="1" t="s">
        <v>471</v>
      </c>
      <c r="K398" s="1">
        <v>37.83</v>
      </c>
      <c r="L398" s="5">
        <f t="shared" si="12"/>
        <v>23.774399239219225</v>
      </c>
      <c r="M398" s="5">
        <f t="shared" si="13"/>
        <v>27.050369991163475</v>
      </c>
      <c r="N398" s="1" t="s">
        <v>2</v>
      </c>
      <c r="O398" s="1" t="s">
        <v>3</v>
      </c>
      <c r="P398" s="1" t="e">
        <f>INDEX(BROCK!$B$72:$B$180,MATCH(I398,BROCK!L$72:L$180,0),1)</f>
        <v>#N/A</v>
      </c>
    </row>
    <row r="399" spans="1:16" x14ac:dyDescent="0.25">
      <c r="A399" s="1" t="s">
        <v>807</v>
      </c>
      <c r="B399" s="1" t="s">
        <v>1251</v>
      </c>
      <c r="C399" s="1">
        <v>78</v>
      </c>
      <c r="D399" s="1" t="s">
        <v>1507</v>
      </c>
      <c r="E399" s="6">
        <v>457239</v>
      </c>
      <c r="F399" s="6">
        <v>12078</v>
      </c>
      <c r="G399" s="6">
        <v>10957</v>
      </c>
      <c r="H399" s="1" t="s">
        <v>357</v>
      </c>
      <c r="I399" s="1">
        <v>32.549999999999997</v>
      </c>
      <c r="J399" s="1" t="s">
        <v>1508</v>
      </c>
      <c r="K399" s="1">
        <v>38.65</v>
      </c>
      <c r="L399" s="5">
        <f t="shared" si="12"/>
        <v>23.774399239219225</v>
      </c>
      <c r="M399" s="5">
        <f t="shared" si="13"/>
        <v>27.164945641265312</v>
      </c>
      <c r="N399" s="1" t="s">
        <v>2</v>
      </c>
      <c r="O399" s="1" t="s">
        <v>3</v>
      </c>
      <c r="P399" s="1" t="e">
        <f>INDEX(BROCK!$B$72:$B$180,MATCH(I399,BROCK!L$72:L$180,0),1)</f>
        <v>#N/A</v>
      </c>
    </row>
    <row r="400" spans="1:16" x14ac:dyDescent="0.25">
      <c r="A400" s="1" t="s">
        <v>807</v>
      </c>
      <c r="B400" s="1" t="s">
        <v>1251</v>
      </c>
      <c r="C400" s="1">
        <v>90</v>
      </c>
      <c r="D400" s="1" t="s">
        <v>1509</v>
      </c>
      <c r="E400" s="6">
        <v>200066</v>
      </c>
      <c r="F400" s="6">
        <v>5285</v>
      </c>
      <c r="G400" s="6">
        <v>4794</v>
      </c>
      <c r="H400" s="1" t="s">
        <v>482</v>
      </c>
      <c r="I400" s="1">
        <v>8.99</v>
      </c>
      <c r="J400" s="1" t="s">
        <v>52</v>
      </c>
      <c r="K400" s="1">
        <v>16.12</v>
      </c>
      <c r="L400" s="5">
        <f t="shared" si="12"/>
        <v>27.431999122176027</v>
      </c>
      <c r="M400" s="5">
        <f t="shared" si="13"/>
        <v>27.466803286888322</v>
      </c>
      <c r="N400" s="1" t="s">
        <v>2</v>
      </c>
      <c r="O400" s="1" t="s">
        <v>3</v>
      </c>
      <c r="P400" s="1">
        <f>INDEX(BROCK!$B$72:$B$180,MATCH(I400,BROCK!L$72:L$180,0),1)</f>
        <v>11</v>
      </c>
    </row>
    <row r="401" spans="1:16" x14ac:dyDescent="0.25">
      <c r="A401" s="1" t="s">
        <v>807</v>
      </c>
      <c r="B401" s="1" t="s">
        <v>1251</v>
      </c>
      <c r="C401" s="1">
        <v>90</v>
      </c>
      <c r="D401" s="1" t="s">
        <v>1510</v>
      </c>
      <c r="E401" s="6">
        <v>242936</v>
      </c>
      <c r="F401" s="6">
        <v>6417</v>
      </c>
      <c r="G401" s="6">
        <v>5822</v>
      </c>
      <c r="H401" s="1" t="s">
        <v>240</v>
      </c>
      <c r="I401" s="1">
        <v>11.43</v>
      </c>
      <c r="J401" s="1" t="s">
        <v>1426</v>
      </c>
      <c r="K401" s="1">
        <v>18.559999999999999</v>
      </c>
      <c r="L401" s="5">
        <f t="shared" si="12"/>
        <v>27.431999122176027</v>
      </c>
      <c r="M401" s="5">
        <f t="shared" si="13"/>
        <v>27.466803286888318</v>
      </c>
      <c r="N401" s="1" t="s">
        <v>2</v>
      </c>
      <c r="O401" s="1" t="s">
        <v>3</v>
      </c>
      <c r="P401" s="1" t="e">
        <f>INDEX(BROCK!$B$72:$B$180,MATCH(I401,BROCK!L$72:L$180,0),1)</f>
        <v>#N/A</v>
      </c>
    </row>
    <row r="402" spans="1:16" x14ac:dyDescent="0.25">
      <c r="A402" s="1" t="s">
        <v>807</v>
      </c>
      <c r="B402" s="1" t="s">
        <v>1251</v>
      </c>
      <c r="C402" s="1">
        <v>90</v>
      </c>
      <c r="D402" s="1" t="s">
        <v>1511</v>
      </c>
      <c r="E402" s="6">
        <v>285805</v>
      </c>
      <c r="F402" s="6">
        <v>7550</v>
      </c>
      <c r="G402" s="6">
        <v>6849</v>
      </c>
      <c r="H402" s="1" t="s">
        <v>93</v>
      </c>
      <c r="I402" s="1">
        <v>13.87</v>
      </c>
      <c r="J402" s="1" t="s">
        <v>1428</v>
      </c>
      <c r="K402" s="1">
        <v>21</v>
      </c>
      <c r="L402" s="5">
        <f t="shared" si="12"/>
        <v>27.431999122176027</v>
      </c>
      <c r="M402" s="5">
        <f t="shared" si="13"/>
        <v>27.466803286888322</v>
      </c>
      <c r="N402" s="1" t="s">
        <v>2</v>
      </c>
      <c r="O402" s="1" t="s">
        <v>3</v>
      </c>
      <c r="P402" s="1" t="e">
        <f>INDEX(BROCK!$B$72:$B$180,MATCH(I402,BROCK!L$72:L$180,0),1)</f>
        <v>#N/A</v>
      </c>
    </row>
    <row r="403" spans="1:16" x14ac:dyDescent="0.25">
      <c r="A403" s="1" t="s">
        <v>807</v>
      </c>
      <c r="B403" s="1" t="s">
        <v>1251</v>
      </c>
      <c r="C403" s="1">
        <v>90</v>
      </c>
      <c r="D403" s="1" t="s">
        <v>1512</v>
      </c>
      <c r="E403" s="6">
        <v>328675</v>
      </c>
      <c r="F403" s="6">
        <v>8682</v>
      </c>
      <c r="G403" s="6">
        <v>7876</v>
      </c>
      <c r="H403" s="1" t="s">
        <v>234</v>
      </c>
      <c r="I403" s="1">
        <v>16.309999999999999</v>
      </c>
      <c r="J403" s="1" t="s">
        <v>1430</v>
      </c>
      <c r="K403" s="1">
        <v>23.44</v>
      </c>
      <c r="L403" s="5">
        <f t="shared" si="12"/>
        <v>27.431999122176027</v>
      </c>
      <c r="M403" s="5">
        <f t="shared" si="13"/>
        <v>27.466803286888332</v>
      </c>
      <c r="N403" s="1" t="s">
        <v>2</v>
      </c>
      <c r="O403" s="1" t="s">
        <v>3</v>
      </c>
      <c r="P403" s="1" t="e">
        <f>INDEX(BROCK!$B$72:$B$180,MATCH(I403,BROCK!L$72:L$180,0),1)</f>
        <v>#N/A</v>
      </c>
    </row>
    <row r="404" spans="1:16" x14ac:dyDescent="0.25">
      <c r="A404" s="1" t="s">
        <v>807</v>
      </c>
      <c r="B404" s="1" t="s">
        <v>1251</v>
      </c>
      <c r="C404" s="1">
        <v>90</v>
      </c>
      <c r="D404" s="1" t="s">
        <v>1513</v>
      </c>
      <c r="E404" s="6">
        <v>371544</v>
      </c>
      <c r="F404" s="6">
        <v>9814</v>
      </c>
      <c r="G404" s="6">
        <v>8904</v>
      </c>
      <c r="H404" s="1" t="s">
        <v>250</v>
      </c>
      <c r="I404" s="1">
        <v>18.75</v>
      </c>
      <c r="J404" s="1" t="s">
        <v>1432</v>
      </c>
      <c r="K404" s="1">
        <v>25.88</v>
      </c>
      <c r="L404" s="5">
        <f t="shared" si="12"/>
        <v>27.431999122176027</v>
      </c>
      <c r="M404" s="5">
        <f t="shared" si="13"/>
        <v>27.466803286888318</v>
      </c>
      <c r="N404" s="1" t="s">
        <v>2</v>
      </c>
      <c r="O404" s="1" t="s">
        <v>3</v>
      </c>
      <c r="P404" s="1" t="e">
        <f>INDEX(BROCK!$B$72:$B$180,MATCH(I404,BROCK!L$72:L$180,0),1)</f>
        <v>#N/A</v>
      </c>
    </row>
    <row r="405" spans="1:16" x14ac:dyDescent="0.25">
      <c r="A405" s="1" t="s">
        <v>807</v>
      </c>
      <c r="B405" s="1" t="s">
        <v>1251</v>
      </c>
      <c r="C405" s="1">
        <v>90</v>
      </c>
      <c r="D405" s="1" t="s">
        <v>1514</v>
      </c>
      <c r="E405" s="6">
        <v>400124</v>
      </c>
      <c r="F405" s="6">
        <v>10569</v>
      </c>
      <c r="G405" s="6">
        <v>9589</v>
      </c>
      <c r="H405" s="1" t="s">
        <v>253</v>
      </c>
      <c r="I405" s="1">
        <v>20.36</v>
      </c>
      <c r="J405" s="1" t="s">
        <v>532</v>
      </c>
      <c r="K405" s="1">
        <v>27.49</v>
      </c>
      <c r="L405" s="5">
        <f t="shared" si="12"/>
        <v>27.431999122176027</v>
      </c>
      <c r="M405" s="5">
        <f t="shared" si="13"/>
        <v>27.466803286888318</v>
      </c>
      <c r="N405" s="1" t="s">
        <v>2</v>
      </c>
      <c r="O405" s="1" t="s">
        <v>3</v>
      </c>
      <c r="P405" s="1" t="e">
        <f>INDEX(BROCK!$B$72:$B$180,MATCH(I405,BROCK!L$72:L$180,0),1)</f>
        <v>#N/A</v>
      </c>
    </row>
    <row r="406" spans="1:16" x14ac:dyDescent="0.25">
      <c r="A406" s="1" t="s">
        <v>807</v>
      </c>
      <c r="B406" s="1" t="s">
        <v>1251</v>
      </c>
      <c r="C406" s="1">
        <v>90</v>
      </c>
      <c r="D406" s="1" t="s">
        <v>1515</v>
      </c>
      <c r="E406" s="6">
        <v>428704</v>
      </c>
      <c r="F406" s="6">
        <v>11324</v>
      </c>
      <c r="G406" s="6">
        <v>10273</v>
      </c>
      <c r="H406" s="1" t="s">
        <v>256</v>
      </c>
      <c r="I406" s="1">
        <v>22.01</v>
      </c>
      <c r="J406" s="1" t="s">
        <v>534</v>
      </c>
      <c r="K406" s="1">
        <v>29.11</v>
      </c>
      <c r="L406" s="5">
        <f t="shared" si="12"/>
        <v>27.431999122176027</v>
      </c>
      <c r="M406" s="5">
        <f t="shared" si="13"/>
        <v>27.368056141671904</v>
      </c>
      <c r="N406" s="1" t="s">
        <v>2</v>
      </c>
      <c r="O406" s="1" t="s">
        <v>3</v>
      </c>
      <c r="P406" s="1" t="e">
        <f>INDEX(BROCK!$B$72:$B$180,MATCH(I406,BROCK!L$72:L$180,0),1)</f>
        <v>#N/A</v>
      </c>
    </row>
    <row r="407" spans="1:16" x14ac:dyDescent="0.25">
      <c r="A407" s="1" t="s">
        <v>807</v>
      </c>
      <c r="B407" s="1" t="s">
        <v>1251</v>
      </c>
      <c r="C407" s="1">
        <v>90</v>
      </c>
      <c r="D407" s="1" t="s">
        <v>1516</v>
      </c>
      <c r="E407" s="6">
        <v>457283</v>
      </c>
      <c r="F407" s="6">
        <v>12079</v>
      </c>
      <c r="G407" s="6">
        <v>10958</v>
      </c>
      <c r="H407" s="1" t="s">
        <v>268</v>
      </c>
      <c r="I407" s="1">
        <v>23.62</v>
      </c>
      <c r="J407" s="1" t="s">
        <v>538</v>
      </c>
      <c r="K407" s="1">
        <v>30.75</v>
      </c>
      <c r="L407" s="5">
        <f t="shared" si="12"/>
        <v>27.431999122176027</v>
      </c>
      <c r="M407" s="5">
        <f t="shared" si="13"/>
        <v>27.466803286888318</v>
      </c>
      <c r="N407" s="1" t="s">
        <v>2</v>
      </c>
      <c r="O407" s="1" t="s">
        <v>3</v>
      </c>
      <c r="P407" s="1" t="e">
        <f>INDEX(BROCK!$B$72:$B$180,MATCH(I407,BROCK!L$72:L$180,0),1)</f>
        <v>#N/A</v>
      </c>
    </row>
    <row r="408" spans="1:16" x14ac:dyDescent="0.25">
      <c r="A408" s="1" t="s">
        <v>807</v>
      </c>
      <c r="B408" s="1" t="s">
        <v>1251</v>
      </c>
      <c r="C408" s="1">
        <v>90</v>
      </c>
      <c r="D408" s="1" t="s">
        <v>1517</v>
      </c>
      <c r="E408" s="6">
        <v>485863</v>
      </c>
      <c r="F408" s="6">
        <v>12834</v>
      </c>
      <c r="G408" s="6">
        <v>11643</v>
      </c>
      <c r="H408" s="1" t="s">
        <v>281</v>
      </c>
      <c r="I408" s="1">
        <v>25.24</v>
      </c>
      <c r="J408" s="1" t="s">
        <v>1518</v>
      </c>
      <c r="K408" s="1">
        <v>32.369999999999997</v>
      </c>
      <c r="L408" s="5">
        <f t="shared" si="12"/>
        <v>27.431999122176027</v>
      </c>
      <c r="M408" s="5">
        <f t="shared" si="13"/>
        <v>27.466803286888318</v>
      </c>
      <c r="N408" s="1" t="s">
        <v>2</v>
      </c>
      <c r="O408" s="1" t="s">
        <v>3</v>
      </c>
      <c r="P408" s="1" t="e">
        <f>INDEX(BROCK!$B$72:$B$180,MATCH(I408,BROCK!L$72:L$180,0),1)</f>
        <v>#N/A</v>
      </c>
    </row>
    <row r="409" spans="1:16" x14ac:dyDescent="0.25">
      <c r="A409" s="1" t="s">
        <v>807</v>
      </c>
      <c r="B409" s="1" t="s">
        <v>1251</v>
      </c>
      <c r="C409" s="1">
        <v>90</v>
      </c>
      <c r="D409" s="1" t="s">
        <v>1519</v>
      </c>
      <c r="E409" s="6">
        <v>514443</v>
      </c>
      <c r="F409" s="6">
        <v>13589</v>
      </c>
      <c r="G409" s="6">
        <v>12328</v>
      </c>
      <c r="H409" s="1" t="s">
        <v>343</v>
      </c>
      <c r="I409" s="1">
        <v>26.88</v>
      </c>
      <c r="J409" s="1" t="s">
        <v>1302</v>
      </c>
      <c r="K409" s="1">
        <v>33.99</v>
      </c>
      <c r="L409" s="5">
        <f t="shared" si="12"/>
        <v>27.431999122176027</v>
      </c>
      <c r="M409" s="5">
        <f t="shared" si="13"/>
        <v>27.400991474337186</v>
      </c>
      <c r="N409" s="1" t="s">
        <v>2</v>
      </c>
      <c r="O409" s="1" t="s">
        <v>3</v>
      </c>
      <c r="P409" s="1" t="e">
        <f>INDEX(BROCK!$B$72:$B$180,MATCH(I409,BROCK!L$72:L$180,0),1)</f>
        <v>#N/A</v>
      </c>
    </row>
    <row r="410" spans="1:16" x14ac:dyDescent="0.25">
      <c r="A410" s="1" t="s">
        <v>807</v>
      </c>
      <c r="B410" s="1" t="s">
        <v>1251</v>
      </c>
      <c r="C410" s="1">
        <v>90</v>
      </c>
      <c r="D410" s="1" t="s">
        <v>1520</v>
      </c>
      <c r="E410" s="6">
        <v>543022</v>
      </c>
      <c r="F410" s="6">
        <v>14344</v>
      </c>
      <c r="G410" s="6">
        <v>13013</v>
      </c>
      <c r="H410" s="1" t="s">
        <v>347</v>
      </c>
      <c r="I410" s="1">
        <v>28.5</v>
      </c>
      <c r="J410" s="1" t="s">
        <v>1438</v>
      </c>
      <c r="K410" s="1">
        <v>35.630000000000003</v>
      </c>
      <c r="L410" s="5">
        <f t="shared" si="12"/>
        <v>27.431999122176027</v>
      </c>
      <c r="M410" s="5">
        <f t="shared" si="13"/>
        <v>27.466803286888332</v>
      </c>
      <c r="N410" s="1" t="s">
        <v>2</v>
      </c>
      <c r="O410" s="1" t="s">
        <v>3</v>
      </c>
      <c r="P410" s="1" t="e">
        <f>INDEX(BROCK!$B$72:$B$180,MATCH(I410,BROCK!L$72:L$180,0),1)</f>
        <v>#N/A</v>
      </c>
    </row>
    <row r="411" spans="1:16" x14ac:dyDescent="0.25">
      <c r="A411" s="1" t="s">
        <v>807</v>
      </c>
      <c r="B411" s="1" t="s">
        <v>1251</v>
      </c>
      <c r="C411" s="1">
        <v>90</v>
      </c>
      <c r="D411" s="1" t="s">
        <v>1521</v>
      </c>
      <c r="E411" s="6">
        <v>571602</v>
      </c>
      <c r="F411" s="6">
        <v>15099</v>
      </c>
      <c r="G411" s="6">
        <v>13698</v>
      </c>
      <c r="H411" s="1" t="s">
        <v>351</v>
      </c>
      <c r="I411" s="1">
        <v>30.11</v>
      </c>
      <c r="J411" s="1" t="s">
        <v>1522</v>
      </c>
      <c r="K411" s="1">
        <v>37.25</v>
      </c>
      <c r="L411" s="5">
        <f t="shared" si="12"/>
        <v>27.431999122176027</v>
      </c>
      <c r="M411" s="5">
        <f t="shared" si="13"/>
        <v>27.499679758455898</v>
      </c>
      <c r="N411" s="1" t="s">
        <v>2</v>
      </c>
      <c r="O411" s="1" t="s">
        <v>3</v>
      </c>
      <c r="P411" s="1" t="e">
        <f>INDEX(BROCK!$B$72:$B$180,MATCH(I411,BROCK!L$72:L$180,0),1)</f>
        <v>#N/A</v>
      </c>
    </row>
    <row r="412" spans="1:16" x14ac:dyDescent="0.25">
      <c r="A412" s="1" t="s">
        <v>807</v>
      </c>
      <c r="B412" s="1" t="s">
        <v>1251</v>
      </c>
      <c r="C412" s="1">
        <v>90</v>
      </c>
      <c r="D412" s="1" t="s">
        <v>1523</v>
      </c>
      <c r="E412" s="6">
        <v>585892</v>
      </c>
      <c r="F412" s="6">
        <v>15477</v>
      </c>
      <c r="G412" s="6">
        <v>14040</v>
      </c>
      <c r="H412" s="1" t="s">
        <v>359</v>
      </c>
      <c r="I412" s="1">
        <v>30.94</v>
      </c>
      <c r="J412" s="1" t="s">
        <v>1524</v>
      </c>
      <c r="K412" s="1">
        <v>38.07</v>
      </c>
      <c r="L412" s="5">
        <f t="shared" si="12"/>
        <v>27.431999122176027</v>
      </c>
      <c r="M412" s="5">
        <f t="shared" si="13"/>
        <v>27.466803286888318</v>
      </c>
      <c r="N412" s="1" t="s">
        <v>2</v>
      </c>
      <c r="O412" s="1" t="s">
        <v>3</v>
      </c>
      <c r="P412" s="1" t="e">
        <f>INDEX(BROCK!$B$72:$B$180,MATCH(I412,BROCK!L$72:L$180,0),1)</f>
        <v>#N/A</v>
      </c>
    </row>
    <row r="413" spans="1:16" x14ac:dyDescent="0.25">
      <c r="A413" s="1" t="s">
        <v>807</v>
      </c>
      <c r="B413" s="1" t="s">
        <v>1251</v>
      </c>
      <c r="C413" s="1">
        <v>90</v>
      </c>
      <c r="D413" s="1" t="s">
        <v>1525</v>
      </c>
      <c r="E413" s="6">
        <v>600182</v>
      </c>
      <c r="F413" s="6">
        <v>15854</v>
      </c>
      <c r="G413" s="6">
        <v>14383</v>
      </c>
      <c r="H413" s="1" t="s">
        <v>355</v>
      </c>
      <c r="I413" s="1">
        <v>31.76</v>
      </c>
      <c r="J413" s="1" t="s">
        <v>1526</v>
      </c>
      <c r="K413" s="1">
        <v>38.86</v>
      </c>
      <c r="L413" s="5">
        <f t="shared" si="12"/>
        <v>27.431999122176027</v>
      </c>
      <c r="M413" s="5">
        <f t="shared" si="13"/>
        <v>27.368056141671904</v>
      </c>
      <c r="N413" s="1" t="s">
        <v>2</v>
      </c>
      <c r="O413" s="1" t="s">
        <v>3</v>
      </c>
      <c r="P413" s="1" t="e">
        <f>INDEX(BROCK!$B$72:$B$180,MATCH(I413,BROCK!L$72:L$180,0),1)</f>
        <v>#N/A</v>
      </c>
    </row>
    <row r="414" spans="1:16" x14ac:dyDescent="0.25">
      <c r="A414" s="1" t="s">
        <v>807</v>
      </c>
      <c r="B414" s="1" t="s">
        <v>1251</v>
      </c>
      <c r="C414" s="1">
        <v>90</v>
      </c>
      <c r="D414" s="1" t="s">
        <v>1527</v>
      </c>
      <c r="E414" s="6">
        <v>614471</v>
      </c>
      <c r="F414" s="6">
        <v>16231</v>
      </c>
      <c r="G414" s="6">
        <v>14725</v>
      </c>
      <c r="H414" s="1" t="s">
        <v>357</v>
      </c>
      <c r="I414" s="1">
        <v>32.549999999999997</v>
      </c>
      <c r="J414" s="1" t="s">
        <v>1528</v>
      </c>
      <c r="K414" s="1">
        <v>39.68</v>
      </c>
      <c r="L414" s="5">
        <f t="shared" si="12"/>
        <v>27.431999122176027</v>
      </c>
      <c r="M414" s="5">
        <f t="shared" si="13"/>
        <v>27.466803286888332</v>
      </c>
      <c r="N414" s="1" t="s">
        <v>2</v>
      </c>
      <c r="O414" s="1" t="s">
        <v>3</v>
      </c>
      <c r="P414" s="1" t="e">
        <f>INDEX(BROCK!$B$72:$B$180,MATCH(I414,BROCK!L$72:L$180,0),1)</f>
        <v>#N/A</v>
      </c>
    </row>
    <row r="415" spans="1:16" x14ac:dyDescent="0.25">
      <c r="A415" s="1" t="s">
        <v>807</v>
      </c>
      <c r="B415" s="1" t="s">
        <v>1251</v>
      </c>
      <c r="C415" s="1">
        <v>105</v>
      </c>
      <c r="D415" s="1" t="s">
        <v>1529</v>
      </c>
      <c r="E415" s="6">
        <v>301431</v>
      </c>
      <c r="F415" s="6">
        <v>7962</v>
      </c>
      <c r="G415" s="6">
        <v>7223</v>
      </c>
      <c r="H415" s="1" t="s">
        <v>217</v>
      </c>
      <c r="I415" s="1">
        <v>9.81</v>
      </c>
      <c r="J415" s="1" t="s">
        <v>1322</v>
      </c>
      <c r="K415" s="1">
        <v>18.260000000000002</v>
      </c>
      <c r="L415" s="5">
        <f t="shared" si="12"/>
        <v>32.00399897587203</v>
      </c>
      <c r="M415" s="5">
        <f t="shared" si="13"/>
        <v>27.836697791497066</v>
      </c>
      <c r="N415" s="1" t="s">
        <v>2</v>
      </c>
      <c r="O415" s="1" t="s">
        <v>3</v>
      </c>
      <c r="P415" s="1">
        <f>INDEX(BROCK!$B$72:$B$180,MATCH(I415,BROCK!L$72:L$180,0),1)</f>
        <v>12</v>
      </c>
    </row>
    <row r="416" spans="1:16" x14ac:dyDescent="0.25">
      <c r="A416" s="1" t="s">
        <v>807</v>
      </c>
      <c r="B416" s="1" t="s">
        <v>1251</v>
      </c>
      <c r="C416" s="1">
        <v>105</v>
      </c>
      <c r="D416" s="1" t="s">
        <v>1530</v>
      </c>
      <c r="E416" s="6">
        <v>359786</v>
      </c>
      <c r="F416" s="6">
        <v>9504</v>
      </c>
      <c r="G416" s="6">
        <v>8622</v>
      </c>
      <c r="H416" s="1" t="s">
        <v>220</v>
      </c>
      <c r="I416" s="1">
        <v>12.25</v>
      </c>
      <c r="J416" s="1" t="s">
        <v>537</v>
      </c>
      <c r="K416" s="1">
        <v>20.7</v>
      </c>
      <c r="L416" s="5">
        <f t="shared" si="12"/>
        <v>32.00399897587203</v>
      </c>
      <c r="M416" s="5">
        <f t="shared" si="13"/>
        <v>27.836697791497063</v>
      </c>
      <c r="N416" s="1" t="s">
        <v>2</v>
      </c>
      <c r="O416" s="1" t="s">
        <v>3</v>
      </c>
      <c r="P416" s="1" t="e">
        <f>INDEX(BROCK!$B$72:$B$180,MATCH(I416,BROCK!L$72:L$180,0),1)</f>
        <v>#N/A</v>
      </c>
    </row>
    <row r="417" spans="1:16" x14ac:dyDescent="0.25">
      <c r="A417" s="1" t="s">
        <v>807</v>
      </c>
      <c r="B417" s="1" t="s">
        <v>1251</v>
      </c>
      <c r="C417" s="1">
        <v>105</v>
      </c>
      <c r="D417" s="1" t="s">
        <v>1531</v>
      </c>
      <c r="E417" s="6">
        <v>418141</v>
      </c>
      <c r="F417" s="6">
        <v>11045</v>
      </c>
      <c r="G417" s="6">
        <v>10020</v>
      </c>
      <c r="H417" s="1" t="s">
        <v>225</v>
      </c>
      <c r="I417" s="1">
        <v>14.69</v>
      </c>
      <c r="J417" s="1" t="s">
        <v>1532</v>
      </c>
      <c r="K417" s="1">
        <v>23.13</v>
      </c>
      <c r="L417" s="5">
        <f t="shared" si="12"/>
        <v>32.00399897587203</v>
      </c>
      <c r="M417" s="5">
        <f t="shared" si="13"/>
        <v>27.808692372869672</v>
      </c>
      <c r="N417" s="1" t="s">
        <v>2</v>
      </c>
      <c r="O417" s="1" t="s">
        <v>3</v>
      </c>
      <c r="P417" s="1" t="e">
        <f>INDEX(BROCK!$B$72:$B$180,MATCH(I417,BROCK!L$72:L$180,0),1)</f>
        <v>#N/A</v>
      </c>
    </row>
    <row r="418" spans="1:16" x14ac:dyDescent="0.25">
      <c r="A418" s="1" t="s">
        <v>807</v>
      </c>
      <c r="B418" s="1" t="s">
        <v>1251</v>
      </c>
      <c r="C418" s="1">
        <v>105</v>
      </c>
      <c r="D418" s="1" t="s">
        <v>1533</v>
      </c>
      <c r="E418" s="6">
        <v>476495</v>
      </c>
      <c r="F418" s="6">
        <v>12587</v>
      </c>
      <c r="G418" s="6">
        <v>11419</v>
      </c>
      <c r="H418" s="1" t="s">
        <v>236</v>
      </c>
      <c r="I418" s="1">
        <v>17.13</v>
      </c>
      <c r="J418" s="1" t="s">
        <v>149</v>
      </c>
      <c r="K418" s="1">
        <v>25.57</v>
      </c>
      <c r="L418" s="5">
        <f t="shared" si="12"/>
        <v>32.00399897587203</v>
      </c>
      <c r="M418" s="5">
        <f t="shared" si="13"/>
        <v>27.808692372869675</v>
      </c>
      <c r="N418" s="1" t="s">
        <v>2</v>
      </c>
      <c r="O418" s="1" t="s">
        <v>3</v>
      </c>
      <c r="P418" s="1" t="e">
        <f>INDEX(BROCK!$B$72:$B$180,MATCH(I418,BROCK!L$72:L$180,0),1)</f>
        <v>#N/A</v>
      </c>
    </row>
    <row r="419" spans="1:16" x14ac:dyDescent="0.25">
      <c r="A419" s="1" t="s">
        <v>807</v>
      </c>
      <c r="B419" s="1" t="s">
        <v>1251</v>
      </c>
      <c r="C419" s="1">
        <v>105</v>
      </c>
      <c r="D419" s="1" t="s">
        <v>1534</v>
      </c>
      <c r="E419" s="6">
        <v>534850</v>
      </c>
      <c r="F419" s="6">
        <v>14128</v>
      </c>
      <c r="G419" s="6">
        <v>12817</v>
      </c>
      <c r="H419" s="1" t="s">
        <v>251</v>
      </c>
      <c r="I419" s="1">
        <v>19.57</v>
      </c>
      <c r="J419" s="1" t="s">
        <v>1327</v>
      </c>
      <c r="K419" s="1">
        <v>28.01</v>
      </c>
      <c r="L419" s="5">
        <f t="shared" si="12"/>
        <v>32.00399897587203</v>
      </c>
      <c r="M419" s="5">
        <f t="shared" si="13"/>
        <v>27.808692372869675</v>
      </c>
      <c r="N419" s="1" t="s">
        <v>2</v>
      </c>
      <c r="O419" s="1" t="s">
        <v>3</v>
      </c>
      <c r="P419" s="1" t="e">
        <f>INDEX(BROCK!$B$72:$B$180,MATCH(I419,BROCK!L$72:L$180,0),1)</f>
        <v>#N/A</v>
      </c>
    </row>
    <row r="420" spans="1:16" x14ac:dyDescent="0.25">
      <c r="A420" s="1" t="s">
        <v>807</v>
      </c>
      <c r="B420" s="1" t="s">
        <v>1251</v>
      </c>
      <c r="C420" s="1">
        <v>105</v>
      </c>
      <c r="D420" s="1" t="s">
        <v>1535</v>
      </c>
      <c r="E420" s="6">
        <v>573753</v>
      </c>
      <c r="F420" s="6">
        <v>15156</v>
      </c>
      <c r="G420" s="6">
        <v>13749</v>
      </c>
      <c r="H420" s="1" t="s">
        <v>254</v>
      </c>
      <c r="I420" s="1">
        <v>21.18</v>
      </c>
      <c r="J420" s="1" t="s">
        <v>1366</v>
      </c>
      <c r="K420" s="1">
        <v>29.63</v>
      </c>
      <c r="L420" s="5">
        <f t="shared" si="12"/>
        <v>32.00399897587203</v>
      </c>
      <c r="M420" s="5">
        <f t="shared" si="13"/>
        <v>27.836697791497063</v>
      </c>
      <c r="N420" s="1" t="s">
        <v>2</v>
      </c>
      <c r="O420" s="1" t="s">
        <v>3</v>
      </c>
      <c r="P420" s="1" t="e">
        <f>INDEX(BROCK!$B$72:$B$180,MATCH(I420,BROCK!L$72:L$180,0),1)</f>
        <v>#N/A</v>
      </c>
    </row>
    <row r="421" spans="1:16" x14ac:dyDescent="0.25">
      <c r="A421" s="1" t="s">
        <v>807</v>
      </c>
      <c r="B421" s="1" t="s">
        <v>1251</v>
      </c>
      <c r="C421" s="1">
        <v>105</v>
      </c>
      <c r="D421" s="1" t="s">
        <v>1536</v>
      </c>
      <c r="E421" s="6">
        <v>612657</v>
      </c>
      <c r="F421" s="6">
        <v>16184</v>
      </c>
      <c r="G421" s="6">
        <v>14682</v>
      </c>
      <c r="H421" s="1" t="s">
        <v>106</v>
      </c>
      <c r="I421" s="1">
        <v>22.8</v>
      </c>
      <c r="J421" s="1" t="s">
        <v>1329</v>
      </c>
      <c r="K421" s="1">
        <v>31.24</v>
      </c>
      <c r="L421" s="5">
        <f t="shared" si="12"/>
        <v>32.00399897587203</v>
      </c>
      <c r="M421" s="5">
        <f t="shared" si="13"/>
        <v>27.808692372869665</v>
      </c>
      <c r="N421" s="1" t="s">
        <v>2</v>
      </c>
      <c r="O421" s="1" t="s">
        <v>3</v>
      </c>
      <c r="P421" s="1" t="e">
        <f>INDEX(BROCK!$B$72:$B$180,MATCH(I421,BROCK!L$72:L$180,0),1)</f>
        <v>#N/A</v>
      </c>
    </row>
    <row r="422" spans="1:16" x14ac:dyDescent="0.25">
      <c r="A422" s="1" t="s">
        <v>807</v>
      </c>
      <c r="B422" s="1" t="s">
        <v>1251</v>
      </c>
      <c r="C422" s="1">
        <v>105</v>
      </c>
      <c r="D422" s="1" t="s">
        <v>1537</v>
      </c>
      <c r="E422" s="6">
        <v>651560</v>
      </c>
      <c r="F422" s="6">
        <v>17211</v>
      </c>
      <c r="G422" s="6">
        <v>15614</v>
      </c>
      <c r="H422" s="1" t="s">
        <v>270</v>
      </c>
      <c r="I422" s="1">
        <v>24.44</v>
      </c>
      <c r="J422" s="1" t="s">
        <v>1538</v>
      </c>
      <c r="K422" s="1">
        <v>32.89</v>
      </c>
      <c r="L422" s="5">
        <f t="shared" si="12"/>
        <v>32.00399897587203</v>
      </c>
      <c r="M422" s="5">
        <f t="shared" si="13"/>
        <v>27.836697791497063</v>
      </c>
      <c r="N422" s="1" t="s">
        <v>2</v>
      </c>
      <c r="O422" s="1" t="s">
        <v>3</v>
      </c>
      <c r="P422" s="1" t="e">
        <f>INDEX(BROCK!$B$72:$B$180,MATCH(I422,BROCK!L$72:L$180,0),1)</f>
        <v>#N/A</v>
      </c>
    </row>
    <row r="423" spans="1:16" x14ac:dyDescent="0.25">
      <c r="A423" s="1" t="s">
        <v>807</v>
      </c>
      <c r="B423" s="1" t="s">
        <v>1251</v>
      </c>
      <c r="C423" s="1">
        <v>105</v>
      </c>
      <c r="D423" s="1" t="s">
        <v>1539</v>
      </c>
      <c r="E423" s="6">
        <v>690463</v>
      </c>
      <c r="F423" s="6">
        <v>18239</v>
      </c>
      <c r="G423" s="6">
        <v>16546</v>
      </c>
      <c r="H423" s="1" t="s">
        <v>283</v>
      </c>
      <c r="I423" s="1">
        <v>26.06</v>
      </c>
      <c r="J423" s="1" t="s">
        <v>1331</v>
      </c>
      <c r="K423" s="1">
        <v>34.5</v>
      </c>
      <c r="L423" s="5">
        <f t="shared" si="12"/>
        <v>32.00399897587203</v>
      </c>
      <c r="M423" s="5">
        <f t="shared" si="13"/>
        <v>27.808692372869675</v>
      </c>
      <c r="N423" s="1" t="s">
        <v>2</v>
      </c>
      <c r="O423" s="1" t="s">
        <v>3</v>
      </c>
      <c r="P423" s="1" t="e">
        <f>INDEX(BROCK!$B$72:$B$180,MATCH(I423,BROCK!L$72:L$180,0),1)</f>
        <v>#N/A</v>
      </c>
    </row>
    <row r="424" spans="1:16" x14ac:dyDescent="0.25">
      <c r="A424" s="1" t="s">
        <v>807</v>
      </c>
      <c r="B424" s="1" t="s">
        <v>1251</v>
      </c>
      <c r="C424" s="1">
        <v>105</v>
      </c>
      <c r="D424" s="1" t="s">
        <v>1540</v>
      </c>
      <c r="E424" s="6">
        <v>729366</v>
      </c>
      <c r="F424" s="6">
        <v>19266</v>
      </c>
      <c r="G424" s="6">
        <v>17478</v>
      </c>
      <c r="H424" s="1" t="s">
        <v>345</v>
      </c>
      <c r="I424" s="1">
        <v>27.68</v>
      </c>
      <c r="J424" s="1" t="s">
        <v>1373</v>
      </c>
      <c r="K424" s="1">
        <v>36.119999999999997</v>
      </c>
      <c r="L424" s="5">
        <f t="shared" si="12"/>
        <v>32.00399897587203</v>
      </c>
      <c r="M424" s="5">
        <f t="shared" si="13"/>
        <v>27.808692372869665</v>
      </c>
      <c r="N424" s="1" t="s">
        <v>2</v>
      </c>
      <c r="O424" s="1" t="s">
        <v>3</v>
      </c>
      <c r="P424" s="1" t="e">
        <f>INDEX(BROCK!$B$72:$B$180,MATCH(I424,BROCK!L$72:L$180,0),1)</f>
        <v>#N/A</v>
      </c>
    </row>
    <row r="425" spans="1:16" x14ac:dyDescent="0.25">
      <c r="A425" s="1" t="s">
        <v>807</v>
      </c>
      <c r="B425" s="1" t="s">
        <v>1251</v>
      </c>
      <c r="C425" s="1">
        <v>105</v>
      </c>
      <c r="D425" s="1" t="s">
        <v>1541</v>
      </c>
      <c r="E425" s="6">
        <v>768269</v>
      </c>
      <c r="F425" s="6">
        <v>20294</v>
      </c>
      <c r="G425" s="6">
        <v>18411</v>
      </c>
      <c r="H425" s="1" t="s">
        <v>349</v>
      </c>
      <c r="I425" s="1">
        <v>29.32</v>
      </c>
      <c r="J425" s="1" t="s">
        <v>1542</v>
      </c>
      <c r="K425" s="1">
        <v>37.76</v>
      </c>
      <c r="L425" s="5">
        <f t="shared" si="12"/>
        <v>32.00399897587203</v>
      </c>
      <c r="M425" s="5">
        <f t="shared" si="13"/>
        <v>27.808692372869665</v>
      </c>
      <c r="N425" s="1" t="s">
        <v>2</v>
      </c>
      <c r="O425" s="1" t="s">
        <v>3</v>
      </c>
      <c r="P425" s="1" t="e">
        <f>INDEX(BROCK!$B$72:$B$180,MATCH(I425,BROCK!L$72:L$180,0),1)</f>
        <v>#N/A</v>
      </c>
    </row>
    <row r="426" spans="1:16" x14ac:dyDescent="0.25">
      <c r="A426" s="1" t="s">
        <v>807</v>
      </c>
      <c r="B426" s="1" t="s">
        <v>1251</v>
      </c>
      <c r="C426" s="1">
        <v>105</v>
      </c>
      <c r="D426" s="1" t="s">
        <v>1543</v>
      </c>
      <c r="E426" s="6">
        <v>787721</v>
      </c>
      <c r="F426" s="6">
        <v>20808</v>
      </c>
      <c r="G426" s="6">
        <v>18877</v>
      </c>
      <c r="H426" s="1" t="s">
        <v>351</v>
      </c>
      <c r="I426" s="1">
        <v>30.11</v>
      </c>
      <c r="J426" s="1" t="s">
        <v>1544</v>
      </c>
      <c r="K426" s="1">
        <v>38.56</v>
      </c>
      <c r="L426" s="5">
        <f t="shared" si="12"/>
        <v>32.00399897587203</v>
      </c>
      <c r="M426" s="5">
        <f t="shared" si="13"/>
        <v>27.836697791497073</v>
      </c>
      <c r="N426" s="1" t="s">
        <v>2</v>
      </c>
      <c r="O426" s="1" t="s">
        <v>3</v>
      </c>
      <c r="P426" s="1" t="e">
        <f>INDEX(BROCK!$B$72:$B$180,MATCH(I426,BROCK!L$72:L$180,0),1)</f>
        <v>#N/A</v>
      </c>
    </row>
    <row r="427" spans="1:16" x14ac:dyDescent="0.25">
      <c r="A427" s="1" t="s">
        <v>807</v>
      </c>
      <c r="B427" s="1" t="s">
        <v>1251</v>
      </c>
      <c r="C427" s="1">
        <v>105</v>
      </c>
      <c r="D427" s="1" t="s">
        <v>1545</v>
      </c>
      <c r="E427" s="6">
        <v>807173</v>
      </c>
      <c r="F427" s="6">
        <v>21322</v>
      </c>
      <c r="G427" s="6">
        <v>19343</v>
      </c>
      <c r="H427" s="1" t="s">
        <v>359</v>
      </c>
      <c r="I427" s="1">
        <v>30.94</v>
      </c>
      <c r="J427" s="1" t="s">
        <v>1546</v>
      </c>
      <c r="K427" s="1">
        <v>39.380000000000003</v>
      </c>
      <c r="L427" s="5">
        <f t="shared" si="12"/>
        <v>32.00399897587203</v>
      </c>
      <c r="M427" s="5">
        <f t="shared" si="13"/>
        <v>27.808692372869675</v>
      </c>
      <c r="N427" s="1" t="s">
        <v>2</v>
      </c>
      <c r="O427" s="1" t="s">
        <v>3</v>
      </c>
      <c r="P427" s="1" t="e">
        <f>INDEX(BROCK!$B$72:$B$180,MATCH(I427,BROCK!L$72:L$180,0),1)</f>
        <v>#N/A</v>
      </c>
    </row>
    <row r="428" spans="1:16" x14ac:dyDescent="0.25">
      <c r="A428" s="1" t="s">
        <v>807</v>
      </c>
      <c r="B428" s="1" t="s">
        <v>1251</v>
      </c>
      <c r="C428" s="1">
        <v>105</v>
      </c>
      <c r="D428" s="1" t="s">
        <v>1547</v>
      </c>
      <c r="E428" s="6">
        <v>826624</v>
      </c>
      <c r="F428" s="6">
        <v>21836</v>
      </c>
      <c r="G428" s="6">
        <v>19809</v>
      </c>
      <c r="H428" s="1" t="s">
        <v>355</v>
      </c>
      <c r="I428" s="1">
        <v>31.76</v>
      </c>
      <c r="J428" s="1" t="s">
        <v>1548</v>
      </c>
      <c r="K428" s="1">
        <v>40.200000000000003</v>
      </c>
      <c r="L428" s="5">
        <f t="shared" si="12"/>
        <v>32.00399897587203</v>
      </c>
      <c r="M428" s="5">
        <f t="shared" si="13"/>
        <v>27.808692372869675</v>
      </c>
      <c r="N428" s="1" t="s">
        <v>2</v>
      </c>
      <c r="O428" s="1" t="s">
        <v>3</v>
      </c>
      <c r="P428" s="1" t="e">
        <f>INDEX(BROCK!$B$72:$B$180,MATCH(I428,BROCK!L$72:L$180,0),1)</f>
        <v>#N/A</v>
      </c>
    </row>
    <row r="429" spans="1:16" x14ac:dyDescent="0.25">
      <c r="A429" s="1" t="s">
        <v>807</v>
      </c>
      <c r="B429" s="1" t="s">
        <v>1251</v>
      </c>
      <c r="C429" s="1">
        <v>105</v>
      </c>
      <c r="D429" s="1" t="s">
        <v>1549</v>
      </c>
      <c r="E429" s="6">
        <v>846076</v>
      </c>
      <c r="F429" s="6">
        <v>22349</v>
      </c>
      <c r="G429" s="6">
        <v>20275</v>
      </c>
      <c r="H429" s="1" t="s">
        <v>357</v>
      </c>
      <c r="I429" s="1">
        <v>32.549999999999997</v>
      </c>
      <c r="J429" s="1" t="s">
        <v>1550</v>
      </c>
      <c r="K429" s="1">
        <v>41</v>
      </c>
      <c r="L429" s="5">
        <f t="shared" si="12"/>
        <v>32.00399897587203</v>
      </c>
      <c r="M429" s="5">
        <f t="shared" si="13"/>
        <v>27.836697791497073</v>
      </c>
      <c r="N429" s="1" t="s">
        <v>2</v>
      </c>
      <c r="O429" s="1" t="s">
        <v>3</v>
      </c>
      <c r="P429" s="1" t="e">
        <f>INDEX(BROCK!$B$72:$B$180,MATCH(I429,BROCK!L$72:L$180,0),1)</f>
        <v>#N/A</v>
      </c>
    </row>
    <row r="430" spans="1:16" x14ac:dyDescent="0.25">
      <c r="A430" s="1" t="s">
        <v>807</v>
      </c>
      <c r="B430" s="1" t="s">
        <v>1251</v>
      </c>
      <c r="C430" s="1">
        <v>132</v>
      </c>
      <c r="D430" s="1" t="s">
        <v>1551</v>
      </c>
      <c r="E430" s="6">
        <v>688033</v>
      </c>
      <c r="F430" s="6">
        <v>18175</v>
      </c>
      <c r="G430" s="6">
        <v>16488</v>
      </c>
      <c r="H430" s="1" t="s">
        <v>225</v>
      </c>
      <c r="I430" s="1">
        <v>14.69</v>
      </c>
      <c r="J430" s="1" t="s">
        <v>149</v>
      </c>
      <c r="K430" s="1">
        <v>25.57</v>
      </c>
      <c r="L430" s="5">
        <f t="shared" si="12"/>
        <v>40.233598712524838</v>
      </c>
      <c r="M430" s="5">
        <f t="shared" si="13"/>
        <v>28.406362496708098</v>
      </c>
      <c r="N430" s="1" t="s">
        <v>2</v>
      </c>
      <c r="O430" s="1" t="s">
        <v>3</v>
      </c>
      <c r="P430" s="1" t="e">
        <f>INDEX(BROCK!$B$72:$B$180,MATCH(I430,BROCK!L$72:L$180,0),1)</f>
        <v>#N/A</v>
      </c>
    </row>
    <row r="431" spans="1:16" x14ac:dyDescent="0.25">
      <c r="A431" s="1" t="s">
        <v>807</v>
      </c>
      <c r="B431" s="1" t="s">
        <v>1251</v>
      </c>
      <c r="C431" s="1">
        <v>132</v>
      </c>
      <c r="D431" s="1" t="s">
        <v>1552</v>
      </c>
      <c r="E431" s="6">
        <v>749498</v>
      </c>
      <c r="F431" s="6">
        <v>19798</v>
      </c>
      <c r="G431" s="6">
        <v>17961</v>
      </c>
      <c r="H431" s="1" t="s">
        <v>234</v>
      </c>
      <c r="I431" s="1">
        <v>16.309999999999999</v>
      </c>
      <c r="J431" s="1" t="s">
        <v>528</v>
      </c>
      <c r="K431" s="1">
        <v>27.22</v>
      </c>
      <c r="L431" s="5">
        <f t="shared" si="12"/>
        <v>40.233598712524838</v>
      </c>
      <c r="M431" s="5">
        <f t="shared" si="13"/>
        <v>28.4724288190435</v>
      </c>
      <c r="N431" s="1" t="s">
        <v>2</v>
      </c>
      <c r="O431" s="1" t="s">
        <v>3</v>
      </c>
      <c r="P431" s="1" t="e">
        <f>INDEX(BROCK!$B$72:$B$180,MATCH(I431,BROCK!L$72:L$180,0),1)</f>
        <v>#N/A</v>
      </c>
    </row>
    <row r="432" spans="1:16" x14ac:dyDescent="0.25">
      <c r="A432" s="1" t="s">
        <v>807</v>
      </c>
      <c r="B432" s="1" t="s">
        <v>1251</v>
      </c>
      <c r="C432" s="1">
        <v>132</v>
      </c>
      <c r="D432" s="1" t="s">
        <v>1553</v>
      </c>
      <c r="E432" s="6">
        <v>780230</v>
      </c>
      <c r="F432" s="6">
        <v>20610</v>
      </c>
      <c r="G432" s="6">
        <v>18697</v>
      </c>
      <c r="H432" s="1" t="s">
        <v>236</v>
      </c>
      <c r="I432" s="1">
        <v>17.13</v>
      </c>
      <c r="J432" s="1" t="s">
        <v>1327</v>
      </c>
      <c r="K432" s="1">
        <v>28.01</v>
      </c>
      <c r="L432" s="5">
        <f t="shared" si="12"/>
        <v>40.233598712524838</v>
      </c>
      <c r="M432" s="5">
        <f t="shared" si="13"/>
        <v>28.406362496708102</v>
      </c>
      <c r="N432" s="1" t="s">
        <v>2</v>
      </c>
      <c r="O432" s="1" t="s">
        <v>3</v>
      </c>
      <c r="P432" s="1" t="e">
        <f>INDEX(BROCK!$B$72:$B$180,MATCH(I432,BROCK!L$72:L$180,0),1)</f>
        <v>#N/A</v>
      </c>
    </row>
    <row r="433" spans="1:16" x14ac:dyDescent="0.25">
      <c r="A433" s="1" t="s">
        <v>807</v>
      </c>
      <c r="B433" s="1" t="s">
        <v>1251</v>
      </c>
      <c r="C433" s="1">
        <v>132</v>
      </c>
      <c r="D433" s="1" t="s">
        <v>1554</v>
      </c>
      <c r="E433" s="6">
        <v>841694</v>
      </c>
      <c r="F433" s="6">
        <v>22234</v>
      </c>
      <c r="G433" s="6">
        <v>20170</v>
      </c>
      <c r="H433" s="1" t="s">
        <v>250</v>
      </c>
      <c r="I433" s="1">
        <v>18.75</v>
      </c>
      <c r="J433" s="1" t="s">
        <v>1555</v>
      </c>
      <c r="K433" s="1">
        <v>29.66</v>
      </c>
      <c r="L433" s="5">
        <f t="shared" si="12"/>
        <v>40.233598712524838</v>
      </c>
      <c r="M433" s="5">
        <f t="shared" si="13"/>
        <v>28.4724288190435</v>
      </c>
      <c r="N433" s="1" t="s">
        <v>2</v>
      </c>
      <c r="O433" s="1" t="s">
        <v>3</v>
      </c>
      <c r="P433" s="1" t="e">
        <f>INDEX(BROCK!$B$72:$B$180,MATCH(I433,BROCK!L$72:L$180,0),1)</f>
        <v>#N/A</v>
      </c>
    </row>
    <row r="434" spans="1:16" x14ac:dyDescent="0.25">
      <c r="A434" s="1" t="s">
        <v>807</v>
      </c>
      <c r="B434" s="1" t="s">
        <v>1251</v>
      </c>
      <c r="C434" s="1">
        <v>132</v>
      </c>
      <c r="D434" s="1" t="s">
        <v>1556</v>
      </c>
      <c r="E434" s="6">
        <v>872426</v>
      </c>
      <c r="F434" s="6">
        <v>23045</v>
      </c>
      <c r="G434" s="6">
        <v>20907</v>
      </c>
      <c r="H434" s="1" t="s">
        <v>251</v>
      </c>
      <c r="I434" s="1">
        <v>19.57</v>
      </c>
      <c r="J434" s="1" t="s">
        <v>1290</v>
      </c>
      <c r="K434" s="1">
        <v>30.45</v>
      </c>
      <c r="L434" s="5">
        <f t="shared" si="12"/>
        <v>40.233598712524838</v>
      </c>
      <c r="M434" s="5">
        <f t="shared" si="13"/>
        <v>28.406362496708091</v>
      </c>
      <c r="N434" s="1" t="s">
        <v>2</v>
      </c>
      <c r="O434" s="1" t="s">
        <v>3</v>
      </c>
      <c r="P434" s="1" t="e">
        <f>INDEX(BROCK!$B$72:$B$180,MATCH(I434,BROCK!L$72:L$180,0),1)</f>
        <v>#N/A</v>
      </c>
    </row>
    <row r="435" spans="1:16" x14ac:dyDescent="0.25">
      <c r="A435" s="1" t="s">
        <v>807</v>
      </c>
      <c r="B435" s="1" t="s">
        <v>1251</v>
      </c>
      <c r="C435" s="1">
        <v>132</v>
      </c>
      <c r="D435" s="1" t="s">
        <v>1557</v>
      </c>
      <c r="E435" s="6">
        <v>933890</v>
      </c>
      <c r="F435" s="6">
        <v>24669</v>
      </c>
      <c r="G435" s="6">
        <v>22380</v>
      </c>
      <c r="H435" s="1" t="s">
        <v>254</v>
      </c>
      <c r="I435" s="1">
        <v>21.18</v>
      </c>
      <c r="J435" s="1" t="s">
        <v>1558</v>
      </c>
      <c r="K435" s="1">
        <v>32.1</v>
      </c>
      <c r="L435" s="5">
        <f t="shared" si="12"/>
        <v>40.233598712524838</v>
      </c>
      <c r="M435" s="5">
        <f t="shared" si="13"/>
        <v>28.494432588406095</v>
      </c>
      <c r="N435" s="1" t="s">
        <v>2</v>
      </c>
      <c r="O435" s="1" t="s">
        <v>3</v>
      </c>
      <c r="P435" s="1" t="e">
        <f>INDEX(BROCK!$B$72:$B$180,MATCH(I435,BROCK!L$72:L$180,0),1)</f>
        <v>#N/A</v>
      </c>
    </row>
    <row r="436" spans="1:16" x14ac:dyDescent="0.25">
      <c r="A436" s="1" t="s">
        <v>807</v>
      </c>
      <c r="B436" s="1" t="s">
        <v>1251</v>
      </c>
      <c r="C436" s="1">
        <v>132</v>
      </c>
      <c r="D436" s="1" t="s">
        <v>1559</v>
      </c>
      <c r="E436" s="6">
        <v>964622</v>
      </c>
      <c r="F436" s="6">
        <v>25481</v>
      </c>
      <c r="G436" s="6">
        <v>23116</v>
      </c>
      <c r="H436" s="1" t="s">
        <v>256</v>
      </c>
      <c r="I436" s="1">
        <v>22.01</v>
      </c>
      <c r="J436" s="1" t="s">
        <v>1538</v>
      </c>
      <c r="K436" s="1">
        <v>32.89</v>
      </c>
      <c r="L436" s="5">
        <f t="shared" si="12"/>
        <v>40.233598712524838</v>
      </c>
      <c r="M436" s="5">
        <f t="shared" si="13"/>
        <v>28.406362496708091</v>
      </c>
      <c r="N436" s="1" t="s">
        <v>2</v>
      </c>
      <c r="O436" s="1" t="s">
        <v>3</v>
      </c>
      <c r="P436" s="1" t="e">
        <f>INDEX(BROCK!$B$72:$B$180,MATCH(I436,BROCK!L$72:L$180,0),1)</f>
        <v>#N/A</v>
      </c>
    </row>
    <row r="437" spans="1:16" x14ac:dyDescent="0.25">
      <c r="A437" s="1" t="s">
        <v>807</v>
      </c>
      <c r="B437" s="1" t="s">
        <v>1251</v>
      </c>
      <c r="C437" s="1">
        <v>132</v>
      </c>
      <c r="D437" s="1" t="s">
        <v>1560</v>
      </c>
      <c r="E437" s="6">
        <v>995355</v>
      </c>
      <c r="F437" s="6">
        <v>26293</v>
      </c>
      <c r="G437" s="6">
        <v>23853</v>
      </c>
      <c r="H437" s="1" t="s">
        <v>106</v>
      </c>
      <c r="I437" s="1">
        <v>22.8</v>
      </c>
      <c r="J437" s="1" t="s">
        <v>1561</v>
      </c>
      <c r="K437" s="1">
        <v>33.71</v>
      </c>
      <c r="L437" s="5">
        <f t="shared" si="12"/>
        <v>40.233598712524838</v>
      </c>
      <c r="M437" s="5">
        <f t="shared" si="13"/>
        <v>28.4724288190435</v>
      </c>
      <c r="N437" s="1" t="s">
        <v>2</v>
      </c>
      <c r="O437" s="1" t="s">
        <v>3</v>
      </c>
      <c r="P437" s="1" t="e">
        <f>INDEX(BROCK!$B$72:$B$180,MATCH(I437,BROCK!L$72:L$180,0),1)</f>
        <v>#N/A</v>
      </c>
    </row>
    <row r="438" spans="1:16" x14ac:dyDescent="0.25">
      <c r="A438" s="1" t="s">
        <v>807</v>
      </c>
      <c r="B438" s="1" t="s">
        <v>1251</v>
      </c>
      <c r="C438" s="1">
        <v>132</v>
      </c>
      <c r="D438" s="1" t="s">
        <v>1562</v>
      </c>
      <c r="E438" s="6">
        <v>1026087</v>
      </c>
      <c r="F438" s="6">
        <v>27104</v>
      </c>
      <c r="G438" s="6">
        <v>24589</v>
      </c>
      <c r="H438" s="1" t="s">
        <v>268</v>
      </c>
      <c r="I438" s="1">
        <v>23.62</v>
      </c>
      <c r="J438" s="1" t="s">
        <v>1563</v>
      </c>
      <c r="K438" s="1">
        <v>34.53</v>
      </c>
      <c r="L438" s="5">
        <f t="shared" si="12"/>
        <v>40.233598712524838</v>
      </c>
      <c r="M438" s="5">
        <f t="shared" si="13"/>
        <v>28.4724288190435</v>
      </c>
      <c r="N438" s="1" t="s">
        <v>2</v>
      </c>
      <c r="O438" s="1" t="s">
        <v>3</v>
      </c>
      <c r="P438" s="1" t="e">
        <f>INDEX(BROCK!$B$72:$B$180,MATCH(I438,BROCK!L$72:L$180,0),1)</f>
        <v>#N/A</v>
      </c>
    </row>
    <row r="439" spans="1:16" x14ac:dyDescent="0.25">
      <c r="A439" s="1" t="s">
        <v>807</v>
      </c>
      <c r="B439" s="1" t="s">
        <v>1251</v>
      </c>
      <c r="C439" s="1">
        <v>132</v>
      </c>
      <c r="D439" s="1" t="s">
        <v>1564</v>
      </c>
      <c r="E439" s="6">
        <v>1056819</v>
      </c>
      <c r="F439" s="6">
        <v>27916</v>
      </c>
      <c r="G439" s="6">
        <v>25325</v>
      </c>
      <c r="H439" s="1" t="s">
        <v>270</v>
      </c>
      <c r="I439" s="1">
        <v>24.44</v>
      </c>
      <c r="J439" s="1" t="s">
        <v>1333</v>
      </c>
      <c r="K439" s="1">
        <v>35.33</v>
      </c>
      <c r="L439" s="5">
        <f t="shared" si="12"/>
        <v>40.233598712524838</v>
      </c>
      <c r="M439" s="5">
        <f t="shared" si="13"/>
        <v>28.428393772419099</v>
      </c>
      <c r="N439" s="1" t="s">
        <v>2</v>
      </c>
      <c r="O439" s="1" t="s">
        <v>3</v>
      </c>
      <c r="P439" s="1" t="e">
        <f>INDEX(BROCK!$B$72:$B$180,MATCH(I439,BROCK!L$72:L$180,0),1)</f>
        <v>#N/A</v>
      </c>
    </row>
    <row r="440" spans="1:16" x14ac:dyDescent="0.25">
      <c r="A440" s="1" t="s">
        <v>807</v>
      </c>
      <c r="B440" s="1" t="s">
        <v>1251</v>
      </c>
      <c r="C440" s="1">
        <v>132</v>
      </c>
      <c r="D440" s="1" t="s">
        <v>1565</v>
      </c>
      <c r="E440" s="6">
        <v>1087551</v>
      </c>
      <c r="F440" s="6">
        <v>28728</v>
      </c>
      <c r="G440" s="6">
        <v>26062</v>
      </c>
      <c r="H440" s="1" t="s">
        <v>281</v>
      </c>
      <c r="I440" s="1">
        <v>25.24</v>
      </c>
      <c r="J440" s="1" t="s">
        <v>1566</v>
      </c>
      <c r="K440" s="1">
        <v>36.15</v>
      </c>
      <c r="L440" s="5">
        <f t="shared" si="12"/>
        <v>40.233598712524838</v>
      </c>
      <c r="M440" s="5">
        <f t="shared" si="13"/>
        <v>28.4724288190435</v>
      </c>
      <c r="N440" s="1" t="s">
        <v>2</v>
      </c>
      <c r="O440" s="1" t="s">
        <v>3</v>
      </c>
      <c r="P440" s="1" t="e">
        <f>INDEX(BROCK!$B$72:$B$180,MATCH(I440,BROCK!L$72:L$180,0),1)</f>
        <v>#N/A</v>
      </c>
    </row>
    <row r="441" spans="1:16" x14ac:dyDescent="0.25">
      <c r="A441" s="1" t="s">
        <v>807</v>
      </c>
      <c r="B441" s="1" t="s">
        <v>1251</v>
      </c>
      <c r="C441" s="1">
        <v>132</v>
      </c>
      <c r="D441" s="1" t="s">
        <v>1567</v>
      </c>
      <c r="E441" s="6">
        <v>1118283</v>
      </c>
      <c r="F441" s="6">
        <v>29540</v>
      </c>
      <c r="G441" s="6">
        <v>26798</v>
      </c>
      <c r="H441" s="1" t="s">
        <v>283</v>
      </c>
      <c r="I441" s="1">
        <v>26.06</v>
      </c>
      <c r="J441" s="1" t="s">
        <v>1568</v>
      </c>
      <c r="K441" s="1">
        <v>36.97</v>
      </c>
      <c r="L441" s="5">
        <f t="shared" si="12"/>
        <v>40.233598712524838</v>
      </c>
      <c r="M441" s="5">
        <f t="shared" si="13"/>
        <v>28.4724288190435</v>
      </c>
      <c r="N441" s="1" t="s">
        <v>2</v>
      </c>
      <c r="O441" s="1" t="s">
        <v>3</v>
      </c>
      <c r="P441" s="1" t="e">
        <f>INDEX(BROCK!$B$72:$B$180,MATCH(I441,BROCK!L$72:L$180,0),1)</f>
        <v>#N/A</v>
      </c>
    </row>
    <row r="442" spans="1:16" x14ac:dyDescent="0.25">
      <c r="A442" s="1" t="s">
        <v>807</v>
      </c>
      <c r="B442" s="1" t="s">
        <v>1251</v>
      </c>
      <c r="C442" s="1">
        <v>132</v>
      </c>
      <c r="D442" s="1" t="s">
        <v>1569</v>
      </c>
      <c r="E442" s="6">
        <v>1149015</v>
      </c>
      <c r="F442" s="6">
        <v>30352</v>
      </c>
      <c r="G442" s="6">
        <v>27535</v>
      </c>
      <c r="H442" s="1" t="s">
        <v>343</v>
      </c>
      <c r="I442" s="1">
        <v>26.88</v>
      </c>
      <c r="J442" s="1" t="s">
        <v>1542</v>
      </c>
      <c r="K442" s="1">
        <v>37.76</v>
      </c>
      <c r="L442" s="5">
        <f t="shared" si="12"/>
        <v>40.233598712524838</v>
      </c>
      <c r="M442" s="5">
        <f t="shared" si="13"/>
        <v>28.406362496708091</v>
      </c>
      <c r="N442" s="1" t="s">
        <v>2</v>
      </c>
      <c r="O442" s="1" t="s">
        <v>3</v>
      </c>
      <c r="P442" s="1" t="e">
        <f>INDEX(BROCK!$B$72:$B$180,MATCH(I442,BROCK!L$72:L$180,0),1)</f>
        <v>#N/A</v>
      </c>
    </row>
    <row r="443" spans="1:16" x14ac:dyDescent="0.25">
      <c r="A443" s="1" t="s">
        <v>807</v>
      </c>
      <c r="B443" s="1" t="s">
        <v>1251</v>
      </c>
      <c r="C443" s="1">
        <v>132</v>
      </c>
      <c r="D443" s="1" t="s">
        <v>1570</v>
      </c>
      <c r="E443" s="6">
        <v>1179747</v>
      </c>
      <c r="F443" s="6">
        <v>31163</v>
      </c>
      <c r="G443" s="6">
        <v>28271</v>
      </c>
      <c r="H443" s="1" t="s">
        <v>345</v>
      </c>
      <c r="I443" s="1">
        <v>27.68</v>
      </c>
      <c r="J443" s="1" t="s">
        <v>1571</v>
      </c>
      <c r="K443" s="1">
        <v>38.590000000000003</v>
      </c>
      <c r="L443" s="5">
        <f t="shared" si="12"/>
        <v>40.233598712524838</v>
      </c>
      <c r="M443" s="5">
        <f t="shared" si="13"/>
        <v>28.472428819043508</v>
      </c>
      <c r="N443" s="1" t="s">
        <v>2</v>
      </c>
      <c r="O443" s="1" t="s">
        <v>3</v>
      </c>
      <c r="P443" s="1" t="e">
        <f>INDEX(BROCK!$B$72:$B$180,MATCH(I443,BROCK!L$72:L$180,0),1)</f>
        <v>#N/A</v>
      </c>
    </row>
    <row r="444" spans="1:16" x14ac:dyDescent="0.25">
      <c r="A444" s="1" t="s">
        <v>807</v>
      </c>
      <c r="B444" s="1" t="s">
        <v>1251</v>
      </c>
      <c r="C444" s="1">
        <v>132</v>
      </c>
      <c r="D444" s="1" t="s">
        <v>1572</v>
      </c>
      <c r="E444" s="6">
        <v>1210479</v>
      </c>
      <c r="F444" s="6">
        <v>31975</v>
      </c>
      <c r="G444" s="6">
        <v>29008</v>
      </c>
      <c r="H444" s="1" t="s">
        <v>347</v>
      </c>
      <c r="I444" s="1">
        <v>28.5</v>
      </c>
      <c r="J444" s="1" t="s">
        <v>1573</v>
      </c>
      <c r="K444" s="1">
        <v>39.409999999999997</v>
      </c>
      <c r="L444" s="5">
        <f t="shared" si="12"/>
        <v>40.233598712524838</v>
      </c>
      <c r="M444" s="5">
        <f t="shared" si="13"/>
        <v>28.472428819043493</v>
      </c>
      <c r="N444" s="1" t="s">
        <v>2</v>
      </c>
      <c r="O444" s="1" t="s">
        <v>3</v>
      </c>
      <c r="P444" s="1" t="e">
        <f>INDEX(BROCK!$B$72:$B$180,MATCH(I444,BROCK!L$72:L$180,0),1)</f>
        <v>#N/A</v>
      </c>
    </row>
    <row r="445" spans="1:16" x14ac:dyDescent="0.25">
      <c r="A445" s="1" t="s">
        <v>807</v>
      </c>
      <c r="B445" s="1" t="s">
        <v>1251</v>
      </c>
      <c r="C445" s="1">
        <v>132</v>
      </c>
      <c r="D445" s="1" t="s">
        <v>1574</v>
      </c>
      <c r="E445" s="6">
        <v>1241211</v>
      </c>
      <c r="F445" s="6">
        <v>32787</v>
      </c>
      <c r="G445" s="6">
        <v>29744</v>
      </c>
      <c r="H445" s="1" t="s">
        <v>349</v>
      </c>
      <c r="I445" s="1">
        <v>29.32</v>
      </c>
      <c r="J445" s="1" t="s">
        <v>1548</v>
      </c>
      <c r="K445" s="1">
        <v>40.21</v>
      </c>
      <c r="L445" s="5">
        <f t="shared" si="12"/>
        <v>40.233598712524838</v>
      </c>
      <c r="M445" s="5">
        <f t="shared" si="13"/>
        <v>28.42839377241911</v>
      </c>
      <c r="N445" s="1" t="s">
        <v>2</v>
      </c>
      <c r="O445" s="1" t="s">
        <v>3</v>
      </c>
      <c r="P445" s="1" t="e">
        <f>INDEX(BROCK!$B$72:$B$180,MATCH(I445,BROCK!L$72:L$180,0),1)</f>
        <v>#N/A</v>
      </c>
    </row>
    <row r="446" spans="1:16" x14ac:dyDescent="0.25">
      <c r="A446" s="1" t="s">
        <v>807</v>
      </c>
      <c r="B446" s="1" t="s">
        <v>1251</v>
      </c>
      <c r="C446" s="1">
        <v>156</v>
      </c>
      <c r="D446" s="1" t="s">
        <v>1575</v>
      </c>
      <c r="E446" s="6">
        <v>995146</v>
      </c>
      <c r="F446" s="6">
        <v>26287</v>
      </c>
      <c r="G446" s="6">
        <v>23848</v>
      </c>
      <c r="H446" s="1" t="s">
        <v>225</v>
      </c>
      <c r="I446" s="1">
        <v>14.69</v>
      </c>
      <c r="J446" s="1" t="s">
        <v>345</v>
      </c>
      <c r="K446" s="1">
        <v>27.68</v>
      </c>
      <c r="L446" s="5">
        <f t="shared" si="12"/>
        <v>47.548798478438449</v>
      </c>
      <c r="M446" s="5">
        <f t="shared" si="13"/>
        <v>28.651576666972282</v>
      </c>
      <c r="N446" s="1" t="s">
        <v>2</v>
      </c>
      <c r="O446" s="1" t="s">
        <v>3</v>
      </c>
      <c r="P446" s="1" t="e">
        <f>INDEX(BROCK!$B$72:$B$180,MATCH(I446,BROCK!L$72:L$180,0),1)</f>
        <v>#N/A</v>
      </c>
    </row>
    <row r="447" spans="1:16" x14ac:dyDescent="0.25">
      <c r="A447" s="1" t="s">
        <v>807</v>
      </c>
      <c r="B447" s="1" t="s">
        <v>1251</v>
      </c>
      <c r="C447" s="1">
        <v>156</v>
      </c>
      <c r="D447" s="1" t="s">
        <v>1576</v>
      </c>
      <c r="E447" s="6">
        <v>1081003</v>
      </c>
      <c r="F447" s="6">
        <v>28555</v>
      </c>
      <c r="G447" s="6">
        <v>25905</v>
      </c>
      <c r="H447" s="1" t="s">
        <v>234</v>
      </c>
      <c r="I447" s="1">
        <v>16.309999999999999</v>
      </c>
      <c r="J447" s="1" t="s">
        <v>349</v>
      </c>
      <c r="K447" s="1">
        <v>29.32</v>
      </c>
      <c r="L447" s="5">
        <f t="shared" si="12"/>
        <v>47.548798478438449</v>
      </c>
      <c r="M447" s="5">
        <f t="shared" si="13"/>
        <v>28.68868186464158</v>
      </c>
      <c r="N447" s="1" t="s">
        <v>2</v>
      </c>
      <c r="O447" s="1" t="s">
        <v>3</v>
      </c>
      <c r="P447" s="1" t="e">
        <f>INDEX(BROCK!$B$72:$B$180,MATCH(I447,BROCK!L$72:L$180,0),1)</f>
        <v>#N/A</v>
      </c>
    </row>
    <row r="448" spans="1:16" x14ac:dyDescent="0.25">
      <c r="A448" s="1" t="s">
        <v>807</v>
      </c>
      <c r="B448" s="1" t="s">
        <v>1251</v>
      </c>
      <c r="C448" s="1">
        <v>156</v>
      </c>
      <c r="D448" s="1" t="s">
        <v>1577</v>
      </c>
      <c r="E448" s="6">
        <v>1123931</v>
      </c>
      <c r="F448" s="6">
        <v>29689</v>
      </c>
      <c r="G448" s="6">
        <v>26934</v>
      </c>
      <c r="H448" s="1" t="s">
        <v>236</v>
      </c>
      <c r="I448" s="1">
        <v>17.13</v>
      </c>
      <c r="J448" s="1" t="s">
        <v>351</v>
      </c>
      <c r="K448" s="1">
        <v>30.11</v>
      </c>
      <c r="L448" s="5">
        <f t="shared" si="12"/>
        <v>47.548798478438449</v>
      </c>
      <c r="M448" s="5">
        <f t="shared" si="13"/>
        <v>28.633014213875448</v>
      </c>
      <c r="N448" s="1" t="s">
        <v>2</v>
      </c>
      <c r="O448" s="1" t="s">
        <v>3</v>
      </c>
      <c r="P448" s="1" t="e">
        <f>INDEX(BROCK!$B$72:$B$180,MATCH(I448,BROCK!L$72:L$180,0),1)</f>
        <v>#N/A</v>
      </c>
    </row>
    <row r="449" spans="1:16" x14ac:dyDescent="0.25">
      <c r="A449" s="1" t="s">
        <v>807</v>
      </c>
      <c r="B449" s="1" t="s">
        <v>1251</v>
      </c>
      <c r="C449" s="1">
        <v>156</v>
      </c>
      <c r="D449" s="1" t="s">
        <v>1578</v>
      </c>
      <c r="E449" s="6">
        <v>1166860</v>
      </c>
      <c r="F449" s="6">
        <v>30823</v>
      </c>
      <c r="G449" s="6">
        <v>27962</v>
      </c>
      <c r="H449" s="1" t="s">
        <v>238</v>
      </c>
      <c r="I449" s="1">
        <v>17.920000000000002</v>
      </c>
      <c r="J449" s="1" t="s">
        <v>359</v>
      </c>
      <c r="K449" s="1">
        <v>30.94</v>
      </c>
      <c r="L449" s="5">
        <f t="shared" si="12"/>
        <v>47.548798478438449</v>
      </c>
      <c r="M449" s="5">
        <f t="shared" si="13"/>
        <v>28.707224608412545</v>
      </c>
      <c r="N449" s="1" t="s">
        <v>2</v>
      </c>
      <c r="O449" s="1" t="s">
        <v>3</v>
      </c>
      <c r="P449" s="1" t="e">
        <f>INDEX(BROCK!$B$72:$B$180,MATCH(I449,BROCK!L$72:L$180,0),1)</f>
        <v>#N/A</v>
      </c>
    </row>
    <row r="450" spans="1:16" x14ac:dyDescent="0.25">
      <c r="A450" s="1" t="s">
        <v>807</v>
      </c>
      <c r="B450" s="1" t="s">
        <v>1251</v>
      </c>
      <c r="C450" s="1">
        <v>156</v>
      </c>
      <c r="D450" s="1" t="s">
        <v>1579</v>
      </c>
      <c r="E450" s="6">
        <v>1209788</v>
      </c>
      <c r="F450" s="6">
        <v>31957</v>
      </c>
      <c r="G450" s="6">
        <v>28991</v>
      </c>
      <c r="H450" s="1" t="s">
        <v>250</v>
      </c>
      <c r="I450" s="1">
        <v>18.75</v>
      </c>
      <c r="J450" s="1" t="s">
        <v>355</v>
      </c>
      <c r="K450" s="1">
        <v>31.76</v>
      </c>
      <c r="L450" s="5">
        <f t="shared" si="12"/>
        <v>47.548798478438449</v>
      </c>
      <c r="M450" s="5">
        <f t="shared" si="13"/>
        <v>28.68868186464158</v>
      </c>
      <c r="N450" s="1" t="s">
        <v>2</v>
      </c>
      <c r="O450" s="1" t="s">
        <v>3</v>
      </c>
      <c r="P450" s="1" t="e">
        <f>INDEX(BROCK!$B$72:$B$180,MATCH(I450,BROCK!L$72:L$180,0),1)</f>
        <v>#N/A</v>
      </c>
    </row>
    <row r="451" spans="1:16" x14ac:dyDescent="0.25">
      <c r="A451" s="1" t="s">
        <v>807</v>
      </c>
      <c r="B451" s="1" t="s">
        <v>1251</v>
      </c>
      <c r="C451" s="1">
        <v>156</v>
      </c>
      <c r="D451" s="1" t="s">
        <v>1580</v>
      </c>
      <c r="E451" s="6">
        <v>1252717</v>
      </c>
      <c r="F451" s="6">
        <v>33091</v>
      </c>
      <c r="G451" s="6">
        <v>30020</v>
      </c>
      <c r="H451" s="1" t="s">
        <v>251</v>
      </c>
      <c r="I451" s="1">
        <v>19.57</v>
      </c>
      <c r="J451" s="1" t="s">
        <v>357</v>
      </c>
      <c r="K451" s="1">
        <v>32.549999999999997</v>
      </c>
      <c r="L451" s="5">
        <f t="shared" ref="L451:L514" si="14">C451/3.28084</f>
        <v>47.548798478438449</v>
      </c>
      <c r="M451" s="5">
        <f t="shared" ref="M451:M514" si="15">DEGREES(ATAN((K451-I451)/(L451/2)))</f>
        <v>28.633014213875438</v>
      </c>
      <c r="N451" s="1" t="s">
        <v>2</v>
      </c>
      <c r="O451" s="1" t="s">
        <v>3</v>
      </c>
      <c r="P451" s="1" t="e">
        <f>INDEX(BROCK!$B$72:$B$180,MATCH(I451,BROCK!L$72:L$180,0),1)</f>
        <v>#N/A</v>
      </c>
    </row>
    <row r="452" spans="1:16" x14ac:dyDescent="0.25">
      <c r="A452" s="1" t="s">
        <v>807</v>
      </c>
      <c r="B452" s="1" t="s">
        <v>1251</v>
      </c>
      <c r="C452" s="1">
        <v>156</v>
      </c>
      <c r="D452" s="1" t="s">
        <v>1581</v>
      </c>
      <c r="E452" s="6">
        <v>1295646</v>
      </c>
      <c r="F452" s="6">
        <v>34225</v>
      </c>
      <c r="G452" s="6">
        <v>31049</v>
      </c>
      <c r="H452" s="1" t="s">
        <v>253</v>
      </c>
      <c r="I452" s="1">
        <v>20.36</v>
      </c>
      <c r="J452" s="1" t="s">
        <v>360</v>
      </c>
      <c r="K452" s="1">
        <v>33.380000000000003</v>
      </c>
      <c r="L452" s="5">
        <f t="shared" si="14"/>
        <v>47.548798478438449</v>
      </c>
      <c r="M452" s="5">
        <f t="shared" si="15"/>
        <v>28.70722460841256</v>
      </c>
      <c r="N452" s="1" t="s">
        <v>2</v>
      </c>
      <c r="O452" s="1" t="s">
        <v>3</v>
      </c>
      <c r="P452" s="1" t="e">
        <f>INDEX(BROCK!$B$72:$B$180,MATCH(I452,BROCK!L$72:L$180,0),1)</f>
        <v>#N/A</v>
      </c>
    </row>
    <row r="453" spans="1:16" x14ac:dyDescent="0.25">
      <c r="A453" s="1" t="s">
        <v>807</v>
      </c>
      <c r="B453" s="1" t="s">
        <v>1251</v>
      </c>
      <c r="C453" s="1">
        <v>156</v>
      </c>
      <c r="D453" s="1" t="s">
        <v>1582</v>
      </c>
      <c r="E453" s="6">
        <v>1338574</v>
      </c>
      <c r="F453" s="6">
        <v>35359</v>
      </c>
      <c r="G453" s="6">
        <v>32077</v>
      </c>
      <c r="H453" s="1" t="s">
        <v>254</v>
      </c>
      <c r="I453" s="1">
        <v>21.18</v>
      </c>
      <c r="J453" s="1" t="s">
        <v>361</v>
      </c>
      <c r="K453" s="1">
        <v>34.200000000000003</v>
      </c>
      <c r="L453" s="5">
        <f t="shared" si="14"/>
        <v>47.548798478438449</v>
      </c>
      <c r="M453" s="5">
        <f t="shared" si="15"/>
        <v>28.70722460841256</v>
      </c>
      <c r="N453" s="1" t="s">
        <v>2</v>
      </c>
      <c r="O453" s="1" t="s">
        <v>3</v>
      </c>
      <c r="P453" s="1" t="e">
        <f>INDEX(BROCK!$B$72:$B$180,MATCH(I453,BROCK!L$72:L$180,0),1)</f>
        <v>#N/A</v>
      </c>
    </row>
    <row r="454" spans="1:16" x14ac:dyDescent="0.25">
      <c r="A454" s="1" t="s">
        <v>1583</v>
      </c>
      <c r="B454" s="1" t="s">
        <v>1584</v>
      </c>
      <c r="C454" s="1">
        <v>15</v>
      </c>
      <c r="D454" s="1" t="s">
        <v>1585</v>
      </c>
      <c r="E454" s="6">
        <v>3146</v>
      </c>
      <c r="F454" s="1">
        <v>83</v>
      </c>
      <c r="G454" s="1">
        <v>75</v>
      </c>
      <c r="H454" s="1" t="s">
        <v>1586</v>
      </c>
      <c r="I454" s="1">
        <v>9.18</v>
      </c>
      <c r="J454" s="1" t="s">
        <v>1587</v>
      </c>
      <c r="K454" s="1">
        <v>10.36</v>
      </c>
      <c r="L454" s="5">
        <f t="shared" si="14"/>
        <v>4.5719998536960045</v>
      </c>
      <c r="M454" s="5">
        <f t="shared" si="15"/>
        <v>27.302126644783925</v>
      </c>
      <c r="N454" s="1" t="s">
        <v>2</v>
      </c>
      <c r="O454" s="1" t="s">
        <v>4</v>
      </c>
      <c r="P454" s="1" t="e">
        <f>INDEX(BROCK!$B$72:$B$180,MATCH(I454,BROCK!L$72:L$180,0),1)</f>
        <v>#N/A</v>
      </c>
    </row>
    <row r="455" spans="1:16" x14ac:dyDescent="0.25">
      <c r="A455" s="1" t="s">
        <v>1583</v>
      </c>
      <c r="B455" s="1" t="s">
        <v>1584</v>
      </c>
      <c r="C455" s="1">
        <v>15</v>
      </c>
      <c r="D455" s="1" t="s">
        <v>1588</v>
      </c>
      <c r="E455" s="6">
        <v>3542</v>
      </c>
      <c r="F455" s="1">
        <v>94</v>
      </c>
      <c r="G455" s="1">
        <v>85</v>
      </c>
      <c r="H455" s="1" t="s">
        <v>1589</v>
      </c>
      <c r="I455" s="1">
        <v>9.99</v>
      </c>
      <c r="J455" s="1" t="s">
        <v>1590</v>
      </c>
      <c r="K455" s="1">
        <v>11.17</v>
      </c>
      <c r="L455" s="5">
        <f t="shared" si="14"/>
        <v>4.5719998536960045</v>
      </c>
      <c r="M455" s="5">
        <f t="shared" si="15"/>
        <v>27.302126644783925</v>
      </c>
      <c r="N455" s="1" t="s">
        <v>2</v>
      </c>
      <c r="O455" s="1" t="s">
        <v>4</v>
      </c>
      <c r="P455" s="1" t="e">
        <f>INDEX(BROCK!$B$72:$B$180,MATCH(I455,BROCK!L$72:L$180,0),1)</f>
        <v>#N/A</v>
      </c>
    </row>
    <row r="456" spans="1:16" x14ac:dyDescent="0.25">
      <c r="A456" s="1" t="s">
        <v>1583</v>
      </c>
      <c r="B456" s="1" t="s">
        <v>1584</v>
      </c>
      <c r="C456" s="1">
        <v>15</v>
      </c>
      <c r="D456" s="1" t="s">
        <v>1591</v>
      </c>
      <c r="E456" s="6">
        <v>3938</v>
      </c>
      <c r="F456" s="1">
        <v>104</v>
      </c>
      <c r="G456" s="1">
        <v>94</v>
      </c>
      <c r="H456" s="1" t="s">
        <v>1592</v>
      </c>
      <c r="I456" s="1">
        <v>10.8</v>
      </c>
      <c r="J456" s="1" t="s">
        <v>1593</v>
      </c>
      <c r="K456" s="1">
        <v>11.98</v>
      </c>
      <c r="L456" s="5">
        <f t="shared" si="14"/>
        <v>4.5719998536960045</v>
      </c>
      <c r="M456" s="5">
        <f t="shared" si="15"/>
        <v>27.302126644783925</v>
      </c>
      <c r="N456" s="1" t="s">
        <v>2</v>
      </c>
      <c r="O456" s="1" t="s">
        <v>4</v>
      </c>
      <c r="P456" s="1" t="e">
        <f>INDEX(BROCK!$B$72:$B$180,MATCH(I456,BROCK!L$72:L$180,0),1)</f>
        <v>#N/A</v>
      </c>
    </row>
    <row r="457" spans="1:16" x14ac:dyDescent="0.25">
      <c r="A457" s="1" t="s">
        <v>1583</v>
      </c>
      <c r="B457" s="1" t="s">
        <v>1584</v>
      </c>
      <c r="C457" s="1">
        <v>15</v>
      </c>
      <c r="D457" s="1" t="s">
        <v>1594</v>
      </c>
      <c r="E457" s="6">
        <v>4334</v>
      </c>
      <c r="F457" s="1">
        <v>114</v>
      </c>
      <c r="G457" s="1">
        <v>104</v>
      </c>
      <c r="H457" s="1" t="s">
        <v>1595</v>
      </c>
      <c r="I457" s="1">
        <v>11.62</v>
      </c>
      <c r="J457" s="1" t="s">
        <v>1596</v>
      </c>
      <c r="K457" s="1">
        <v>12.79</v>
      </c>
      <c r="L457" s="5">
        <f t="shared" si="14"/>
        <v>4.5719998536960045</v>
      </c>
      <c r="M457" s="5">
        <f t="shared" si="15"/>
        <v>27.103867818561667</v>
      </c>
      <c r="N457" s="1" t="s">
        <v>2</v>
      </c>
      <c r="O457" s="1" t="s">
        <v>4</v>
      </c>
      <c r="P457" s="1" t="e">
        <f>INDEX(BROCK!$B$72:$B$180,MATCH(I457,BROCK!L$72:L$180,0),1)</f>
        <v>#N/A</v>
      </c>
    </row>
    <row r="458" spans="1:16" x14ac:dyDescent="0.25">
      <c r="A458" s="1" t="s">
        <v>1583</v>
      </c>
      <c r="B458" s="1" t="s">
        <v>1584</v>
      </c>
      <c r="C458" s="1">
        <v>15</v>
      </c>
      <c r="D458" s="1" t="s">
        <v>1597</v>
      </c>
      <c r="E458" s="6">
        <v>4730</v>
      </c>
      <c r="F458" s="1">
        <v>125</v>
      </c>
      <c r="G458" s="1">
        <v>113</v>
      </c>
      <c r="H458" s="1" t="s">
        <v>1598</v>
      </c>
      <c r="I458" s="1">
        <v>12.43</v>
      </c>
      <c r="J458" s="1" t="s">
        <v>1599</v>
      </c>
      <c r="K458" s="1">
        <v>13.61</v>
      </c>
      <c r="L458" s="5">
        <f t="shared" si="14"/>
        <v>4.5719998536960045</v>
      </c>
      <c r="M458" s="5">
        <f t="shared" si="15"/>
        <v>27.302126644783925</v>
      </c>
      <c r="N458" s="1" t="s">
        <v>2</v>
      </c>
      <c r="O458" s="1" t="s">
        <v>4</v>
      </c>
      <c r="P458" s="1" t="e">
        <f>INDEX(BROCK!$B$72:$B$180,MATCH(I458,BROCK!L$72:L$180,0),1)</f>
        <v>#N/A</v>
      </c>
    </row>
    <row r="459" spans="1:16" x14ac:dyDescent="0.25">
      <c r="A459" s="1" t="s">
        <v>1583</v>
      </c>
      <c r="B459" s="1" t="s">
        <v>1584</v>
      </c>
      <c r="C459" s="1">
        <v>15</v>
      </c>
      <c r="D459" s="1" t="s">
        <v>1600</v>
      </c>
      <c r="E459" s="6">
        <v>5126</v>
      </c>
      <c r="F459" s="1">
        <v>135</v>
      </c>
      <c r="G459" s="1">
        <v>123</v>
      </c>
      <c r="H459" s="1" t="s">
        <v>1601</v>
      </c>
      <c r="I459" s="1">
        <v>13.24</v>
      </c>
      <c r="J459" s="1" t="s">
        <v>1602</v>
      </c>
      <c r="K459" s="1">
        <v>14.42</v>
      </c>
      <c r="L459" s="5">
        <f t="shared" si="14"/>
        <v>4.5719998536960045</v>
      </c>
      <c r="M459" s="5">
        <f t="shared" si="15"/>
        <v>27.302126644783925</v>
      </c>
      <c r="N459" s="1" t="s">
        <v>2</v>
      </c>
      <c r="O459" s="1" t="s">
        <v>4</v>
      </c>
      <c r="P459" s="1" t="e">
        <f>INDEX(BROCK!$B$72:$B$180,MATCH(I459,BROCK!L$72:L$180,0),1)</f>
        <v>#N/A</v>
      </c>
    </row>
    <row r="460" spans="1:16" x14ac:dyDescent="0.25">
      <c r="A460" s="1" t="s">
        <v>1583</v>
      </c>
      <c r="B460" s="1" t="s">
        <v>1584</v>
      </c>
      <c r="C460" s="1">
        <v>15</v>
      </c>
      <c r="D460" s="1" t="s">
        <v>1603</v>
      </c>
      <c r="E460" s="6">
        <v>5522</v>
      </c>
      <c r="F460" s="1">
        <v>146</v>
      </c>
      <c r="G460" s="1">
        <v>132</v>
      </c>
      <c r="H460" s="1" t="s">
        <v>863</v>
      </c>
      <c r="I460" s="1">
        <v>14.05</v>
      </c>
      <c r="J460" s="1" t="s">
        <v>1604</v>
      </c>
      <c r="K460" s="1">
        <v>15.23</v>
      </c>
      <c r="L460" s="5">
        <f t="shared" si="14"/>
        <v>4.5719998536960045</v>
      </c>
      <c r="M460" s="5">
        <f t="shared" si="15"/>
        <v>27.302126644783925</v>
      </c>
      <c r="N460" s="1" t="s">
        <v>2</v>
      </c>
      <c r="O460" s="1" t="s">
        <v>4</v>
      </c>
      <c r="P460" s="1" t="e">
        <f>INDEX(BROCK!$B$72:$B$180,MATCH(I460,BROCK!L$72:L$180,0),1)</f>
        <v>#N/A</v>
      </c>
    </row>
    <row r="461" spans="1:16" x14ac:dyDescent="0.25">
      <c r="A461" s="1" t="s">
        <v>1583</v>
      </c>
      <c r="B461" s="1" t="s">
        <v>1584</v>
      </c>
      <c r="C461" s="1">
        <v>15</v>
      </c>
      <c r="D461" s="1" t="s">
        <v>1605</v>
      </c>
      <c r="E461" s="6">
        <v>5918</v>
      </c>
      <c r="F461" s="1">
        <v>156</v>
      </c>
      <c r="G461" s="1">
        <v>142</v>
      </c>
      <c r="H461" s="1" t="s">
        <v>1606</v>
      </c>
      <c r="I461" s="1">
        <v>14.87</v>
      </c>
      <c r="J461" s="1" t="s">
        <v>1607</v>
      </c>
      <c r="K461" s="1">
        <v>16.05</v>
      </c>
      <c r="L461" s="5">
        <f t="shared" si="14"/>
        <v>4.5719998536960045</v>
      </c>
      <c r="M461" s="5">
        <f t="shared" si="15"/>
        <v>27.302126644783961</v>
      </c>
      <c r="N461" s="1" t="s">
        <v>2</v>
      </c>
      <c r="O461" s="1" t="s">
        <v>4</v>
      </c>
      <c r="P461" s="1" t="e">
        <f>INDEX(BROCK!$B$72:$B$180,MATCH(I461,BROCK!L$72:L$180,0),1)</f>
        <v>#N/A</v>
      </c>
    </row>
    <row r="462" spans="1:16" x14ac:dyDescent="0.25">
      <c r="A462" s="1" t="s">
        <v>1583</v>
      </c>
      <c r="B462" s="1" t="s">
        <v>1584</v>
      </c>
      <c r="C462" s="1">
        <v>15</v>
      </c>
      <c r="D462" s="1" t="s">
        <v>1608</v>
      </c>
      <c r="E462" s="6">
        <v>6314</v>
      </c>
      <c r="F462" s="1">
        <v>167</v>
      </c>
      <c r="G462" s="1">
        <v>151</v>
      </c>
      <c r="H462" s="1" t="s">
        <v>1609</v>
      </c>
      <c r="I462" s="1">
        <v>15.68</v>
      </c>
      <c r="J462" s="1" t="s">
        <v>1610</v>
      </c>
      <c r="K462" s="1">
        <v>16.86</v>
      </c>
      <c r="L462" s="5">
        <f t="shared" si="14"/>
        <v>4.5719998536960045</v>
      </c>
      <c r="M462" s="5">
        <f t="shared" si="15"/>
        <v>27.302126644783925</v>
      </c>
      <c r="N462" s="1" t="s">
        <v>2</v>
      </c>
      <c r="O462" s="1" t="s">
        <v>4</v>
      </c>
      <c r="P462" s="1" t="e">
        <f>INDEX(BROCK!$B$72:$B$180,MATCH(I462,BROCK!L$72:L$180,0),1)</f>
        <v>#N/A</v>
      </c>
    </row>
    <row r="463" spans="1:16" x14ac:dyDescent="0.25">
      <c r="A463" s="1" t="s">
        <v>1583</v>
      </c>
      <c r="B463" s="1" t="s">
        <v>1584</v>
      </c>
      <c r="C463" s="1">
        <v>15</v>
      </c>
      <c r="D463" s="1" t="s">
        <v>1611</v>
      </c>
      <c r="E463" s="6">
        <v>6710</v>
      </c>
      <c r="F463" s="1">
        <v>177</v>
      </c>
      <c r="G463" s="1">
        <v>161</v>
      </c>
      <c r="H463" s="1" t="s">
        <v>1612</v>
      </c>
      <c r="I463" s="1">
        <v>16.489999999999998</v>
      </c>
      <c r="J463" s="1" t="s">
        <v>1613</v>
      </c>
      <c r="K463" s="1">
        <v>17.670000000000002</v>
      </c>
      <c r="L463" s="5">
        <f t="shared" si="14"/>
        <v>4.5719998536960045</v>
      </c>
      <c r="M463" s="5">
        <f t="shared" si="15"/>
        <v>27.302126644783996</v>
      </c>
      <c r="N463" s="1" t="s">
        <v>2</v>
      </c>
      <c r="O463" s="1" t="s">
        <v>4</v>
      </c>
      <c r="P463" s="1" t="e">
        <f>INDEX(BROCK!$B$72:$B$180,MATCH(I463,BROCK!L$72:L$180,0),1)</f>
        <v>#N/A</v>
      </c>
    </row>
    <row r="464" spans="1:16" x14ac:dyDescent="0.25">
      <c r="A464" s="1" t="s">
        <v>1583</v>
      </c>
      <c r="B464" s="1" t="s">
        <v>1584</v>
      </c>
      <c r="C464" s="1">
        <v>15</v>
      </c>
      <c r="D464" s="1" t="s">
        <v>1614</v>
      </c>
      <c r="E464" s="6">
        <v>7106</v>
      </c>
      <c r="F464" s="1">
        <v>188</v>
      </c>
      <c r="G464" s="1">
        <v>170</v>
      </c>
      <c r="H464" s="1" t="s">
        <v>1615</v>
      </c>
      <c r="I464" s="1">
        <v>17.309999999999999</v>
      </c>
      <c r="J464" s="1" t="s">
        <v>869</v>
      </c>
      <c r="K464" s="1">
        <v>18.48</v>
      </c>
      <c r="L464" s="5">
        <f t="shared" si="14"/>
        <v>4.5719998536960045</v>
      </c>
      <c r="M464" s="5">
        <f t="shared" si="15"/>
        <v>27.103867818561699</v>
      </c>
      <c r="N464" s="1" t="s">
        <v>2</v>
      </c>
      <c r="O464" s="1" t="s">
        <v>4</v>
      </c>
      <c r="P464" s="1" t="e">
        <f>INDEX(BROCK!$B$72:$B$180,MATCH(I464,BROCK!L$72:L$180,0),1)</f>
        <v>#N/A</v>
      </c>
    </row>
    <row r="465" spans="1:16" x14ac:dyDescent="0.25">
      <c r="A465" s="1" t="s">
        <v>1583</v>
      </c>
      <c r="B465" s="1" t="s">
        <v>1584</v>
      </c>
      <c r="C465" s="1">
        <v>15</v>
      </c>
      <c r="D465" s="1" t="s">
        <v>1616</v>
      </c>
      <c r="E465" s="6">
        <v>7502</v>
      </c>
      <c r="F465" s="1">
        <v>198</v>
      </c>
      <c r="G465" s="1">
        <v>180</v>
      </c>
      <c r="H465" s="1" t="s">
        <v>1134</v>
      </c>
      <c r="I465" s="1">
        <v>18.12</v>
      </c>
      <c r="J465" s="1" t="s">
        <v>947</v>
      </c>
      <c r="K465" s="1">
        <v>19.3</v>
      </c>
      <c r="L465" s="5">
        <f t="shared" si="14"/>
        <v>4.5719998536960045</v>
      </c>
      <c r="M465" s="5">
        <f t="shared" si="15"/>
        <v>27.302126644783925</v>
      </c>
      <c r="N465" s="1" t="s">
        <v>2</v>
      </c>
      <c r="O465" s="1" t="s">
        <v>4</v>
      </c>
      <c r="P465" s="1" t="e">
        <f>INDEX(BROCK!$B$72:$B$180,MATCH(I465,BROCK!L$72:L$180,0),1)</f>
        <v>#N/A</v>
      </c>
    </row>
    <row r="466" spans="1:16" x14ac:dyDescent="0.25">
      <c r="A466" s="1" t="s">
        <v>1583</v>
      </c>
      <c r="B466" s="1" t="s">
        <v>1584</v>
      </c>
      <c r="C466" s="1">
        <v>18</v>
      </c>
      <c r="D466" s="1" t="s">
        <v>1617</v>
      </c>
      <c r="E466" s="6">
        <v>4751</v>
      </c>
      <c r="F466" s="1">
        <v>126</v>
      </c>
      <c r="G466" s="1">
        <v>114</v>
      </c>
      <c r="H466" s="1" t="s">
        <v>1589</v>
      </c>
      <c r="I466" s="1">
        <v>9.99</v>
      </c>
      <c r="J466" s="1" t="s">
        <v>1618</v>
      </c>
      <c r="K466" s="1">
        <v>11.43</v>
      </c>
      <c r="L466" s="5">
        <f t="shared" si="14"/>
        <v>5.4863998244352059</v>
      </c>
      <c r="M466" s="5">
        <f t="shared" si="15"/>
        <v>27.696526248829318</v>
      </c>
      <c r="N466" s="1" t="s">
        <v>2</v>
      </c>
      <c r="O466" s="1" t="s">
        <v>4</v>
      </c>
      <c r="P466" s="1" t="e">
        <f>INDEX(BROCK!$B$72:$B$180,MATCH(I466,BROCK!L$72:L$180,0),1)</f>
        <v>#N/A</v>
      </c>
    </row>
    <row r="467" spans="1:16" x14ac:dyDescent="0.25">
      <c r="A467" s="1" t="s">
        <v>1583</v>
      </c>
      <c r="B467" s="1" t="s">
        <v>1584</v>
      </c>
      <c r="C467" s="1">
        <v>18</v>
      </c>
      <c r="D467" s="1" t="s">
        <v>1619</v>
      </c>
      <c r="E467" s="6">
        <v>5322</v>
      </c>
      <c r="F467" s="1">
        <v>221</v>
      </c>
      <c r="G467" s="1">
        <v>200</v>
      </c>
      <c r="H467" s="1" t="s">
        <v>1592</v>
      </c>
      <c r="I467" s="1">
        <v>10.8</v>
      </c>
      <c r="J467" s="1" t="s">
        <v>1620</v>
      </c>
      <c r="K467" s="1">
        <v>12.24</v>
      </c>
      <c r="L467" s="5">
        <f t="shared" si="14"/>
        <v>5.4863998244352059</v>
      </c>
      <c r="M467" s="5">
        <f t="shared" si="15"/>
        <v>27.696526248829318</v>
      </c>
      <c r="N467" s="1" t="s">
        <v>2</v>
      </c>
      <c r="O467" s="1" t="s">
        <v>4</v>
      </c>
      <c r="P467" s="1" t="e">
        <f>INDEX(BROCK!$B$72:$B$180,MATCH(I467,BROCK!L$72:L$180,0),1)</f>
        <v>#N/A</v>
      </c>
    </row>
    <row r="468" spans="1:16" x14ac:dyDescent="0.25">
      <c r="A468" s="1" t="s">
        <v>1583</v>
      </c>
      <c r="B468" s="1" t="s">
        <v>1584</v>
      </c>
      <c r="C468" s="1">
        <v>18</v>
      </c>
      <c r="D468" s="1" t="s">
        <v>1621</v>
      </c>
      <c r="E468" s="6">
        <v>5893</v>
      </c>
      <c r="F468" s="1">
        <v>156</v>
      </c>
      <c r="G468" s="1">
        <v>141</v>
      </c>
      <c r="H468" s="1" t="s">
        <v>1595</v>
      </c>
      <c r="I468" s="1">
        <v>11.62</v>
      </c>
      <c r="J468" s="1" t="s">
        <v>1622</v>
      </c>
      <c r="K468" s="1">
        <v>13.06</v>
      </c>
      <c r="L468" s="5">
        <f t="shared" si="14"/>
        <v>5.4863998244352059</v>
      </c>
      <c r="M468" s="5">
        <f t="shared" si="15"/>
        <v>27.696526248829347</v>
      </c>
      <c r="N468" s="1" t="s">
        <v>2</v>
      </c>
      <c r="O468" s="1" t="s">
        <v>4</v>
      </c>
      <c r="P468" s="1" t="e">
        <f>INDEX(BROCK!$B$72:$B$180,MATCH(I468,BROCK!L$72:L$180,0),1)</f>
        <v>#N/A</v>
      </c>
    </row>
    <row r="469" spans="1:16" x14ac:dyDescent="0.25">
      <c r="A469" s="1" t="s">
        <v>1583</v>
      </c>
      <c r="B469" s="1" t="s">
        <v>1584</v>
      </c>
      <c r="C469" s="1">
        <v>18</v>
      </c>
      <c r="D469" s="1" t="s">
        <v>1623</v>
      </c>
      <c r="E469" s="6">
        <v>6463</v>
      </c>
      <c r="F469" s="1">
        <v>171</v>
      </c>
      <c r="G469" s="1">
        <v>155</v>
      </c>
      <c r="H469" s="1" t="s">
        <v>1598</v>
      </c>
      <c r="I469" s="1">
        <v>12.43</v>
      </c>
      <c r="J469" s="1" t="s">
        <v>1057</v>
      </c>
      <c r="K469" s="1">
        <v>13.87</v>
      </c>
      <c r="L469" s="5">
        <f t="shared" si="14"/>
        <v>5.4863998244352059</v>
      </c>
      <c r="M469" s="5">
        <f t="shared" si="15"/>
        <v>27.696526248829318</v>
      </c>
      <c r="N469" s="1" t="s">
        <v>2</v>
      </c>
      <c r="O469" s="1" t="s">
        <v>4</v>
      </c>
      <c r="P469" s="1" t="e">
        <f>INDEX(BROCK!$B$72:$B$180,MATCH(I469,BROCK!L$72:L$180,0),1)</f>
        <v>#N/A</v>
      </c>
    </row>
    <row r="470" spans="1:16" x14ac:dyDescent="0.25">
      <c r="A470" s="1" t="s">
        <v>1583</v>
      </c>
      <c r="B470" s="1" t="s">
        <v>1584</v>
      </c>
      <c r="C470" s="1">
        <v>18</v>
      </c>
      <c r="D470" s="1" t="s">
        <v>1624</v>
      </c>
      <c r="E470" s="6">
        <v>7034</v>
      </c>
      <c r="F470" s="1">
        <v>186</v>
      </c>
      <c r="G470" s="1">
        <v>169</v>
      </c>
      <c r="H470" s="1" t="s">
        <v>1601</v>
      </c>
      <c r="I470" s="1">
        <v>13.24</v>
      </c>
      <c r="J470" s="1" t="s">
        <v>1625</v>
      </c>
      <c r="K470" s="1">
        <v>14.68</v>
      </c>
      <c r="L470" s="5">
        <f t="shared" si="14"/>
        <v>5.4863998244352059</v>
      </c>
      <c r="M470" s="5">
        <f t="shared" si="15"/>
        <v>27.696526248829318</v>
      </c>
      <c r="N470" s="1" t="s">
        <v>2</v>
      </c>
      <c r="O470" s="1" t="s">
        <v>4</v>
      </c>
      <c r="P470" s="1" t="e">
        <f>INDEX(BROCK!$B$72:$B$180,MATCH(I470,BROCK!L$72:L$180,0),1)</f>
        <v>#N/A</v>
      </c>
    </row>
    <row r="471" spans="1:16" x14ac:dyDescent="0.25">
      <c r="A471" s="1" t="s">
        <v>1583</v>
      </c>
      <c r="B471" s="1" t="s">
        <v>1584</v>
      </c>
      <c r="C471" s="1">
        <v>18</v>
      </c>
      <c r="D471" s="1" t="s">
        <v>1626</v>
      </c>
      <c r="E471" s="6">
        <v>7604</v>
      </c>
      <c r="F471" s="1">
        <v>201</v>
      </c>
      <c r="G471" s="1">
        <v>182</v>
      </c>
      <c r="H471" s="1" t="s">
        <v>863</v>
      </c>
      <c r="I471" s="1">
        <v>14.06</v>
      </c>
      <c r="J471" s="1" t="s">
        <v>1627</v>
      </c>
      <c r="K471" s="1">
        <v>15.49</v>
      </c>
      <c r="L471" s="5">
        <f t="shared" si="14"/>
        <v>5.4863998244352059</v>
      </c>
      <c r="M471" s="5">
        <f t="shared" si="15"/>
        <v>27.532536601433705</v>
      </c>
      <c r="N471" s="1" t="s">
        <v>2</v>
      </c>
      <c r="O471" s="1" t="s">
        <v>4</v>
      </c>
      <c r="P471" s="1" t="e">
        <f>INDEX(BROCK!$B$72:$B$180,MATCH(I471,BROCK!L$72:L$180,0),1)</f>
        <v>#N/A</v>
      </c>
    </row>
    <row r="472" spans="1:16" x14ac:dyDescent="0.25">
      <c r="A472" s="1" t="s">
        <v>1583</v>
      </c>
      <c r="B472" s="1" t="s">
        <v>1584</v>
      </c>
      <c r="C472" s="1">
        <v>18</v>
      </c>
      <c r="D472" s="1" t="s">
        <v>1628</v>
      </c>
      <c r="E472" s="6">
        <v>8175</v>
      </c>
      <c r="F472" s="1">
        <v>216</v>
      </c>
      <c r="G472" s="1">
        <v>196</v>
      </c>
      <c r="H472" s="1" t="s">
        <v>1606</v>
      </c>
      <c r="I472" s="1">
        <v>14.87</v>
      </c>
      <c r="J472" s="1" t="s">
        <v>1629</v>
      </c>
      <c r="K472" s="1">
        <v>16.309999999999999</v>
      </c>
      <c r="L472" s="5">
        <f t="shared" si="14"/>
        <v>5.4863998244352059</v>
      </c>
      <c r="M472" s="5">
        <f t="shared" si="15"/>
        <v>27.696526248829318</v>
      </c>
      <c r="N472" s="1" t="s">
        <v>2</v>
      </c>
      <c r="O472" s="1" t="s">
        <v>4</v>
      </c>
      <c r="P472" s="1" t="e">
        <f>INDEX(BROCK!$B$72:$B$180,MATCH(I472,BROCK!L$72:L$180,0),1)</f>
        <v>#N/A</v>
      </c>
    </row>
    <row r="473" spans="1:16" x14ac:dyDescent="0.25">
      <c r="A473" s="1" t="s">
        <v>1583</v>
      </c>
      <c r="B473" s="1" t="s">
        <v>1584</v>
      </c>
      <c r="C473" s="1">
        <v>18</v>
      </c>
      <c r="D473" s="1" t="s">
        <v>1630</v>
      </c>
      <c r="E473" s="6">
        <v>8746</v>
      </c>
      <c r="F473" s="1">
        <v>231</v>
      </c>
      <c r="G473" s="1">
        <v>210</v>
      </c>
      <c r="H473" s="1" t="s">
        <v>1609</v>
      </c>
      <c r="I473" s="1">
        <v>15.68</v>
      </c>
      <c r="J473" s="1" t="s">
        <v>844</v>
      </c>
      <c r="K473" s="1">
        <v>17.12</v>
      </c>
      <c r="L473" s="5">
        <f t="shared" si="14"/>
        <v>5.4863998244352059</v>
      </c>
      <c r="M473" s="5">
        <f t="shared" si="15"/>
        <v>27.696526248829347</v>
      </c>
      <c r="N473" s="1" t="s">
        <v>2</v>
      </c>
      <c r="O473" s="1" t="s">
        <v>4</v>
      </c>
      <c r="P473" s="1" t="e">
        <f>INDEX(BROCK!$B$72:$B$180,MATCH(I473,BROCK!L$72:L$180,0),1)</f>
        <v>#N/A</v>
      </c>
    </row>
    <row r="474" spans="1:16" x14ac:dyDescent="0.25">
      <c r="A474" s="1" t="s">
        <v>1583</v>
      </c>
      <c r="B474" s="1" t="s">
        <v>1584</v>
      </c>
      <c r="C474" s="1">
        <v>18</v>
      </c>
      <c r="D474" s="1" t="s">
        <v>1631</v>
      </c>
      <c r="E474" s="6">
        <v>9316</v>
      </c>
      <c r="F474" s="1">
        <v>246</v>
      </c>
      <c r="G474" s="1">
        <v>223</v>
      </c>
      <c r="H474" s="1" t="s">
        <v>1612</v>
      </c>
      <c r="I474" s="1">
        <v>16.489999999999998</v>
      </c>
      <c r="J474" s="1" t="s">
        <v>831</v>
      </c>
      <c r="K474" s="1">
        <v>17.93</v>
      </c>
      <c r="L474" s="5">
        <f t="shared" si="14"/>
        <v>5.4863998244352059</v>
      </c>
      <c r="M474" s="5">
        <f t="shared" si="15"/>
        <v>27.696526248829347</v>
      </c>
      <c r="N474" s="1" t="s">
        <v>2</v>
      </c>
      <c r="O474" s="1" t="s">
        <v>4</v>
      </c>
      <c r="P474" s="1" t="e">
        <f>INDEX(BROCK!$B$72:$B$180,MATCH(I474,BROCK!L$72:L$180,0),1)</f>
        <v>#N/A</v>
      </c>
    </row>
    <row r="475" spans="1:16" x14ac:dyDescent="0.25">
      <c r="A475" s="1" t="s">
        <v>1583</v>
      </c>
      <c r="B475" s="1" t="s">
        <v>1584</v>
      </c>
      <c r="C475" s="1">
        <v>18</v>
      </c>
      <c r="D475" s="1" t="s">
        <v>1632</v>
      </c>
      <c r="E475" s="6">
        <v>9887</v>
      </c>
      <c r="F475" s="1">
        <v>261</v>
      </c>
      <c r="G475" s="1">
        <v>237</v>
      </c>
      <c r="H475" s="1" t="s">
        <v>1615</v>
      </c>
      <c r="I475" s="1">
        <v>17.309999999999999</v>
      </c>
      <c r="J475" s="1" t="s">
        <v>1633</v>
      </c>
      <c r="K475" s="1">
        <v>18.75</v>
      </c>
      <c r="L475" s="5">
        <f t="shared" si="14"/>
        <v>5.4863998244352059</v>
      </c>
      <c r="M475" s="5">
        <f t="shared" si="15"/>
        <v>27.696526248829347</v>
      </c>
      <c r="N475" s="1" t="s">
        <v>2</v>
      </c>
      <c r="O475" s="1" t="s">
        <v>4</v>
      </c>
      <c r="P475" s="1" t="e">
        <f>INDEX(BROCK!$B$72:$B$180,MATCH(I475,BROCK!L$72:L$180,0),1)</f>
        <v>#N/A</v>
      </c>
    </row>
    <row r="476" spans="1:16" x14ac:dyDescent="0.25">
      <c r="A476" s="1" t="s">
        <v>1583</v>
      </c>
      <c r="B476" s="1" t="s">
        <v>1584</v>
      </c>
      <c r="C476" s="1">
        <v>18</v>
      </c>
      <c r="D476" s="1" t="s">
        <v>1634</v>
      </c>
      <c r="E476" s="6">
        <v>10457</v>
      </c>
      <c r="F476" s="1">
        <v>276</v>
      </c>
      <c r="G476" s="1">
        <v>251</v>
      </c>
      <c r="H476" s="1" t="s">
        <v>1134</v>
      </c>
      <c r="I476" s="1">
        <v>18.12</v>
      </c>
      <c r="J476" s="1" t="s">
        <v>975</v>
      </c>
      <c r="K476" s="1">
        <v>19.559999999999999</v>
      </c>
      <c r="L476" s="5">
        <f t="shared" si="14"/>
        <v>5.4863998244352059</v>
      </c>
      <c r="M476" s="5">
        <f t="shared" si="15"/>
        <v>27.696526248829286</v>
      </c>
      <c r="N476" s="1" t="s">
        <v>2</v>
      </c>
      <c r="O476" s="1" t="s">
        <v>4</v>
      </c>
      <c r="P476" s="1" t="e">
        <f>INDEX(BROCK!$B$72:$B$180,MATCH(I476,BROCK!L$72:L$180,0),1)</f>
        <v>#N/A</v>
      </c>
    </row>
    <row r="477" spans="1:16" x14ac:dyDescent="0.25">
      <c r="A477" s="1" t="s">
        <v>1583</v>
      </c>
      <c r="B477" s="1" t="s">
        <v>1584</v>
      </c>
      <c r="C477" s="1">
        <v>18</v>
      </c>
      <c r="D477" s="1" t="s">
        <v>1635</v>
      </c>
      <c r="E477" s="6">
        <v>11028</v>
      </c>
      <c r="F477" s="1">
        <v>291</v>
      </c>
      <c r="G477" s="1">
        <v>264</v>
      </c>
      <c r="H477" s="1" t="s">
        <v>1636</v>
      </c>
      <c r="I477" s="1">
        <v>18.93</v>
      </c>
      <c r="J477" s="1" t="s">
        <v>1035</v>
      </c>
      <c r="K477" s="1">
        <v>20.37</v>
      </c>
      <c r="L477" s="5">
        <f t="shared" si="14"/>
        <v>5.4863998244352059</v>
      </c>
      <c r="M477" s="5">
        <f t="shared" si="15"/>
        <v>27.696526248829347</v>
      </c>
      <c r="N477" s="1" t="s">
        <v>2</v>
      </c>
      <c r="O477" s="1" t="s">
        <v>4</v>
      </c>
      <c r="P477" s="1" t="e">
        <f>INDEX(BROCK!$B$72:$B$180,MATCH(I477,BROCK!L$72:L$180,0),1)</f>
        <v>#N/A</v>
      </c>
    </row>
    <row r="478" spans="1:16" x14ac:dyDescent="0.25">
      <c r="A478" s="1" t="s">
        <v>1583</v>
      </c>
      <c r="B478" s="1" t="s">
        <v>1584</v>
      </c>
      <c r="C478" s="1">
        <v>18</v>
      </c>
      <c r="D478" s="1" t="s">
        <v>1637</v>
      </c>
      <c r="E478" s="6">
        <v>11599</v>
      </c>
      <c r="F478" s="1">
        <v>306</v>
      </c>
      <c r="G478" s="1">
        <v>278</v>
      </c>
      <c r="H478" s="1" t="s">
        <v>1638</v>
      </c>
      <c r="I478" s="1">
        <v>19.739999999999998</v>
      </c>
      <c r="J478" s="1" t="s">
        <v>1639</v>
      </c>
      <c r="K478" s="1">
        <v>21.18</v>
      </c>
      <c r="L478" s="5">
        <f t="shared" si="14"/>
        <v>5.4863998244352059</v>
      </c>
      <c r="M478" s="5">
        <f t="shared" si="15"/>
        <v>27.696526248829347</v>
      </c>
      <c r="N478" s="1" t="s">
        <v>2</v>
      </c>
      <c r="O478" s="1" t="s">
        <v>4</v>
      </c>
      <c r="P478" s="1" t="e">
        <f>INDEX(BROCK!$B$72:$B$180,MATCH(I478,BROCK!L$72:L$180,0),1)</f>
        <v>#N/A</v>
      </c>
    </row>
    <row r="479" spans="1:16" x14ac:dyDescent="0.25">
      <c r="A479" s="1" t="s">
        <v>1583</v>
      </c>
      <c r="B479" s="1" t="s">
        <v>1584</v>
      </c>
      <c r="C479" s="1">
        <v>18</v>
      </c>
      <c r="D479" s="1" t="s">
        <v>1640</v>
      </c>
      <c r="E479" s="6">
        <v>12169</v>
      </c>
      <c r="F479" s="1">
        <v>321</v>
      </c>
      <c r="G479" s="1">
        <v>292</v>
      </c>
      <c r="H479" s="1" t="s">
        <v>1641</v>
      </c>
      <c r="I479" s="1">
        <v>20.56</v>
      </c>
      <c r="J479" s="1" t="s">
        <v>1642</v>
      </c>
      <c r="K479" s="1">
        <v>22</v>
      </c>
      <c r="L479" s="5">
        <f t="shared" si="14"/>
        <v>5.4863998244352059</v>
      </c>
      <c r="M479" s="5">
        <f t="shared" si="15"/>
        <v>27.696526248829347</v>
      </c>
      <c r="N479" s="1" t="s">
        <v>2</v>
      </c>
      <c r="O479" s="1" t="s">
        <v>4</v>
      </c>
      <c r="P479" s="1" t="e">
        <f>INDEX(BROCK!$B$72:$B$180,MATCH(I479,BROCK!L$72:L$180,0),1)</f>
        <v>#N/A</v>
      </c>
    </row>
    <row r="480" spans="1:16" x14ac:dyDescent="0.25">
      <c r="A480" s="1" t="s">
        <v>1583</v>
      </c>
      <c r="B480" s="1" t="s">
        <v>1584</v>
      </c>
      <c r="C480" s="1">
        <v>18</v>
      </c>
      <c r="D480" s="1" t="s">
        <v>1643</v>
      </c>
      <c r="E480" s="6">
        <v>12740</v>
      </c>
      <c r="F480" s="1">
        <v>337</v>
      </c>
      <c r="G480" s="1">
        <v>305</v>
      </c>
      <c r="H480" s="1" t="s">
        <v>1644</v>
      </c>
      <c r="I480" s="1">
        <v>21.37</v>
      </c>
      <c r="J480" s="1" t="s">
        <v>1067</v>
      </c>
      <c r="K480" s="1">
        <v>22.81</v>
      </c>
      <c r="L480" s="5">
        <f t="shared" si="14"/>
        <v>5.4863998244352059</v>
      </c>
      <c r="M480" s="5">
        <f t="shared" si="15"/>
        <v>27.696526248829286</v>
      </c>
      <c r="N480" s="1" t="s">
        <v>2</v>
      </c>
      <c r="O480" s="1" t="s">
        <v>4</v>
      </c>
      <c r="P480" s="1" t="e">
        <f>INDEX(BROCK!$B$72:$B$180,MATCH(I480,BROCK!L$72:L$180,0),1)</f>
        <v>#N/A</v>
      </c>
    </row>
    <row r="481" spans="1:16" x14ac:dyDescent="0.25">
      <c r="A481" s="1" t="s">
        <v>1583</v>
      </c>
      <c r="B481" s="1" t="s">
        <v>1584</v>
      </c>
      <c r="C481" s="1">
        <v>18</v>
      </c>
      <c r="D481" s="1" t="s">
        <v>1645</v>
      </c>
      <c r="E481" s="6">
        <v>13310</v>
      </c>
      <c r="F481" s="1">
        <v>352</v>
      </c>
      <c r="G481" s="1">
        <v>319</v>
      </c>
      <c r="H481" s="1" t="s">
        <v>1646</v>
      </c>
      <c r="I481" s="1">
        <v>22.18</v>
      </c>
      <c r="J481" s="1" t="s">
        <v>1647</v>
      </c>
      <c r="K481" s="1">
        <v>23.62</v>
      </c>
      <c r="L481" s="5">
        <f t="shared" si="14"/>
        <v>5.4863998244352059</v>
      </c>
      <c r="M481" s="5">
        <f t="shared" si="15"/>
        <v>27.696526248829347</v>
      </c>
      <c r="N481" s="1" t="s">
        <v>2</v>
      </c>
      <c r="O481" s="1" t="s">
        <v>4</v>
      </c>
      <c r="P481" s="1" t="e">
        <f>INDEX(BROCK!$B$72:$B$180,MATCH(I481,BROCK!L$72:L$180,0),1)</f>
        <v>#N/A</v>
      </c>
    </row>
    <row r="482" spans="1:16" x14ac:dyDescent="0.25">
      <c r="A482" s="1" t="s">
        <v>1583</v>
      </c>
      <c r="B482" s="1" t="s">
        <v>1584</v>
      </c>
      <c r="C482" s="1">
        <v>21</v>
      </c>
      <c r="D482" s="1" t="s">
        <v>1648</v>
      </c>
      <c r="E482" s="6">
        <v>6815</v>
      </c>
      <c r="F482" s="1">
        <v>180</v>
      </c>
      <c r="G482" s="1">
        <v>163</v>
      </c>
      <c r="H482" s="1" t="s">
        <v>1649</v>
      </c>
      <c r="I482" s="1">
        <v>10.77</v>
      </c>
      <c r="J482" s="1" t="s">
        <v>1650</v>
      </c>
      <c r="K482" s="1">
        <v>12.47</v>
      </c>
      <c r="L482" s="5">
        <f t="shared" si="14"/>
        <v>6.4007997951744064</v>
      </c>
      <c r="M482" s="5">
        <f t="shared" si="15"/>
        <v>27.976508100676497</v>
      </c>
      <c r="N482" s="1" t="s">
        <v>2</v>
      </c>
      <c r="O482" s="1" t="s">
        <v>4</v>
      </c>
      <c r="P482" s="1" t="e">
        <f>INDEX(BROCK!$B$72:$B$180,MATCH(I482,BROCK!L$72:L$180,0),1)</f>
        <v>#N/A</v>
      </c>
    </row>
    <row r="483" spans="1:16" x14ac:dyDescent="0.25">
      <c r="A483" s="1" t="s">
        <v>1583</v>
      </c>
      <c r="B483" s="1" t="s">
        <v>1584</v>
      </c>
      <c r="C483" s="1">
        <v>21</v>
      </c>
      <c r="D483" s="1" t="s">
        <v>1651</v>
      </c>
      <c r="E483" s="6">
        <v>7592</v>
      </c>
      <c r="F483" s="1">
        <v>201</v>
      </c>
      <c r="G483" s="1">
        <v>182</v>
      </c>
      <c r="H483" s="1" t="s">
        <v>1652</v>
      </c>
      <c r="I483" s="1">
        <v>11.58</v>
      </c>
      <c r="J483" s="1" t="s">
        <v>1653</v>
      </c>
      <c r="K483" s="1">
        <v>13.28</v>
      </c>
      <c r="L483" s="5">
        <f t="shared" si="14"/>
        <v>6.4007997951744064</v>
      </c>
      <c r="M483" s="5">
        <f t="shared" si="15"/>
        <v>27.976508100676472</v>
      </c>
      <c r="N483" s="1" t="s">
        <v>2</v>
      </c>
      <c r="O483" s="1" t="s">
        <v>4</v>
      </c>
      <c r="P483" s="1" t="e">
        <f>INDEX(BROCK!$B$72:$B$180,MATCH(I483,BROCK!L$72:L$180,0),1)</f>
        <v>#N/A</v>
      </c>
    </row>
    <row r="484" spans="1:16" x14ac:dyDescent="0.25">
      <c r="A484" s="1" t="s">
        <v>1583</v>
      </c>
      <c r="B484" s="1" t="s">
        <v>1584</v>
      </c>
      <c r="C484" s="1">
        <v>21</v>
      </c>
      <c r="D484" s="1" t="s">
        <v>1654</v>
      </c>
      <c r="E484" s="6">
        <v>8369</v>
      </c>
      <c r="F484" s="1">
        <v>221</v>
      </c>
      <c r="G484" s="1">
        <v>201</v>
      </c>
      <c r="H484" s="1" t="s">
        <v>1655</v>
      </c>
      <c r="I484" s="1">
        <v>12.39</v>
      </c>
      <c r="J484" s="1" t="s">
        <v>1656</v>
      </c>
      <c r="K484" s="1">
        <v>14.09</v>
      </c>
      <c r="L484" s="5">
        <f t="shared" si="14"/>
        <v>6.4007997951744064</v>
      </c>
      <c r="M484" s="5">
        <f t="shared" si="15"/>
        <v>27.976508100676472</v>
      </c>
      <c r="N484" s="1" t="s">
        <v>2</v>
      </c>
      <c r="O484" s="1" t="s">
        <v>4</v>
      </c>
      <c r="P484" s="1" t="e">
        <f>INDEX(BROCK!$B$72:$B$180,MATCH(I484,BROCK!L$72:L$180,0),1)</f>
        <v>#N/A</v>
      </c>
    </row>
    <row r="485" spans="1:16" x14ac:dyDescent="0.25">
      <c r="A485" s="1" t="s">
        <v>1583</v>
      </c>
      <c r="B485" s="1" t="s">
        <v>1584</v>
      </c>
      <c r="C485" s="1">
        <v>21</v>
      </c>
      <c r="D485" s="1" t="s">
        <v>1657</v>
      </c>
      <c r="E485" s="6">
        <v>9146</v>
      </c>
      <c r="F485" s="1">
        <v>242</v>
      </c>
      <c r="G485" s="1">
        <v>219</v>
      </c>
      <c r="H485" s="1" t="s">
        <v>1658</v>
      </c>
      <c r="I485" s="1">
        <v>13.2</v>
      </c>
      <c r="J485" s="1" t="s">
        <v>842</v>
      </c>
      <c r="K485" s="1">
        <v>14.91</v>
      </c>
      <c r="L485" s="5">
        <f t="shared" si="14"/>
        <v>6.4007997951744064</v>
      </c>
      <c r="M485" s="5">
        <f t="shared" si="15"/>
        <v>28.115956912444986</v>
      </c>
      <c r="N485" s="1" t="s">
        <v>2</v>
      </c>
      <c r="O485" s="1" t="s">
        <v>4</v>
      </c>
      <c r="P485" s="1" t="e">
        <f>INDEX(BROCK!$B$72:$B$180,MATCH(I485,BROCK!L$72:L$180,0),1)</f>
        <v>#N/A</v>
      </c>
    </row>
    <row r="486" spans="1:16" x14ac:dyDescent="0.25">
      <c r="A486" s="1" t="s">
        <v>1583</v>
      </c>
      <c r="B486" s="1" t="s">
        <v>1584</v>
      </c>
      <c r="C486" s="1">
        <v>21</v>
      </c>
      <c r="D486" s="1" t="s">
        <v>1659</v>
      </c>
      <c r="E486" s="6">
        <v>9923</v>
      </c>
      <c r="F486" s="1">
        <v>262</v>
      </c>
      <c r="G486" s="1">
        <v>238</v>
      </c>
      <c r="H486" s="1" t="s">
        <v>1660</v>
      </c>
      <c r="I486" s="1">
        <v>14.02</v>
      </c>
      <c r="J486" s="1" t="s">
        <v>1661</v>
      </c>
      <c r="K486" s="1">
        <v>15.72</v>
      </c>
      <c r="L486" s="5">
        <f t="shared" si="14"/>
        <v>6.4007997951744064</v>
      </c>
      <c r="M486" s="5">
        <f t="shared" si="15"/>
        <v>27.976508100676497</v>
      </c>
      <c r="N486" s="1" t="s">
        <v>2</v>
      </c>
      <c r="O486" s="1" t="s">
        <v>4</v>
      </c>
      <c r="P486" s="1" t="e">
        <f>INDEX(BROCK!$B$72:$B$180,MATCH(I486,BROCK!L$72:L$180,0),1)</f>
        <v>#N/A</v>
      </c>
    </row>
    <row r="487" spans="1:16" x14ac:dyDescent="0.25">
      <c r="A487" s="1" t="s">
        <v>1583</v>
      </c>
      <c r="B487" s="1" t="s">
        <v>1584</v>
      </c>
      <c r="C487" s="1">
        <v>21</v>
      </c>
      <c r="D487" s="1" t="s">
        <v>1662</v>
      </c>
      <c r="E487" s="6">
        <v>10700</v>
      </c>
      <c r="F487" s="1">
        <v>283</v>
      </c>
      <c r="G487" s="1">
        <v>256</v>
      </c>
      <c r="H487" s="1" t="s">
        <v>941</v>
      </c>
      <c r="I487" s="1">
        <v>14.83</v>
      </c>
      <c r="J487" s="1" t="s">
        <v>1663</v>
      </c>
      <c r="K487" s="1">
        <v>16.53</v>
      </c>
      <c r="L487" s="5">
        <f t="shared" si="14"/>
        <v>6.4007997951744064</v>
      </c>
      <c r="M487" s="5">
        <f t="shared" si="15"/>
        <v>27.976508100676497</v>
      </c>
      <c r="N487" s="1" t="s">
        <v>2</v>
      </c>
      <c r="O487" s="1" t="s">
        <v>4</v>
      </c>
      <c r="P487" s="1" t="e">
        <f>INDEX(BROCK!$B$72:$B$180,MATCH(I487,BROCK!L$72:L$180,0),1)</f>
        <v>#N/A</v>
      </c>
    </row>
    <row r="488" spans="1:16" x14ac:dyDescent="0.25">
      <c r="A488" s="1" t="s">
        <v>1583</v>
      </c>
      <c r="B488" s="1" t="s">
        <v>1584</v>
      </c>
      <c r="C488" s="1">
        <v>21</v>
      </c>
      <c r="D488" s="1" t="s">
        <v>1664</v>
      </c>
      <c r="E488" s="6">
        <v>11477</v>
      </c>
      <c r="F488" s="1">
        <v>303</v>
      </c>
      <c r="G488" s="1">
        <v>275</v>
      </c>
      <c r="H488" s="1" t="s">
        <v>1665</v>
      </c>
      <c r="I488" s="1">
        <v>15.64</v>
      </c>
      <c r="J488" s="1" t="s">
        <v>1666</v>
      </c>
      <c r="K488" s="1">
        <v>17.34</v>
      </c>
      <c r="L488" s="5">
        <f t="shared" si="14"/>
        <v>6.4007997951744064</v>
      </c>
      <c r="M488" s="5">
        <f t="shared" si="15"/>
        <v>27.976508100676472</v>
      </c>
      <c r="N488" s="1" t="s">
        <v>2</v>
      </c>
      <c r="O488" s="1" t="s">
        <v>4</v>
      </c>
      <c r="P488" s="1" t="e">
        <f>INDEX(BROCK!$B$72:$B$180,MATCH(I488,BROCK!L$72:L$180,0),1)</f>
        <v>#N/A</v>
      </c>
    </row>
    <row r="489" spans="1:16" x14ac:dyDescent="0.25">
      <c r="A489" s="1" t="s">
        <v>1583</v>
      </c>
      <c r="B489" s="1" t="s">
        <v>1584</v>
      </c>
      <c r="C489" s="1">
        <v>21</v>
      </c>
      <c r="D489" s="1" t="s">
        <v>1667</v>
      </c>
      <c r="E489" s="6">
        <v>12254</v>
      </c>
      <c r="F489" s="1">
        <v>324</v>
      </c>
      <c r="G489" s="1">
        <v>294</v>
      </c>
      <c r="H489" s="1" t="s">
        <v>1001</v>
      </c>
      <c r="I489" s="1">
        <v>16.46</v>
      </c>
      <c r="J489" s="1" t="s">
        <v>1112</v>
      </c>
      <c r="K489" s="1">
        <v>18.16</v>
      </c>
      <c r="L489" s="5">
        <f t="shared" si="14"/>
        <v>6.4007997951744064</v>
      </c>
      <c r="M489" s="5">
        <f t="shared" si="15"/>
        <v>27.976508100676472</v>
      </c>
      <c r="N489" s="1" t="s">
        <v>2</v>
      </c>
      <c r="O489" s="1" t="s">
        <v>4</v>
      </c>
      <c r="P489" s="1" t="e">
        <f>INDEX(BROCK!$B$72:$B$180,MATCH(I489,BROCK!L$72:L$180,0),1)</f>
        <v>#N/A</v>
      </c>
    </row>
    <row r="490" spans="1:16" x14ac:dyDescent="0.25">
      <c r="A490" s="1" t="s">
        <v>1583</v>
      </c>
      <c r="B490" s="1" t="s">
        <v>1584</v>
      </c>
      <c r="C490" s="1">
        <v>21</v>
      </c>
      <c r="D490" s="1" t="s">
        <v>1668</v>
      </c>
      <c r="E490" s="6">
        <v>13030</v>
      </c>
      <c r="F490" s="1">
        <v>344</v>
      </c>
      <c r="G490" s="1">
        <v>312</v>
      </c>
      <c r="H490" s="1" t="s">
        <v>1669</v>
      </c>
      <c r="I490" s="1">
        <v>17.27</v>
      </c>
      <c r="J490" s="1" t="s">
        <v>1670</v>
      </c>
      <c r="K490" s="1">
        <v>18.97</v>
      </c>
      <c r="L490" s="5">
        <f t="shared" si="14"/>
        <v>6.4007997951744064</v>
      </c>
      <c r="M490" s="5">
        <f t="shared" si="15"/>
        <v>27.976508100676472</v>
      </c>
      <c r="N490" s="1" t="s">
        <v>2</v>
      </c>
      <c r="O490" s="1" t="s">
        <v>4</v>
      </c>
      <c r="P490" s="1" t="e">
        <f>INDEX(BROCK!$B$72:$B$180,MATCH(I490,BROCK!L$72:L$180,0),1)</f>
        <v>#N/A</v>
      </c>
    </row>
    <row r="491" spans="1:16" x14ac:dyDescent="0.25">
      <c r="A491" s="1" t="s">
        <v>1583</v>
      </c>
      <c r="B491" s="1" t="s">
        <v>1584</v>
      </c>
      <c r="C491" s="1">
        <v>21</v>
      </c>
      <c r="D491" s="1" t="s">
        <v>1671</v>
      </c>
      <c r="E491" s="6">
        <v>13807</v>
      </c>
      <c r="F491" s="1">
        <v>365</v>
      </c>
      <c r="G491" s="1">
        <v>331</v>
      </c>
      <c r="H491" s="1" t="s">
        <v>1672</v>
      </c>
      <c r="I491" s="1">
        <v>18.079999999999998</v>
      </c>
      <c r="J491" s="1" t="s">
        <v>1673</v>
      </c>
      <c r="K491" s="1">
        <v>19.78</v>
      </c>
      <c r="L491" s="5">
        <f t="shared" si="14"/>
        <v>6.4007997951744064</v>
      </c>
      <c r="M491" s="5">
        <f t="shared" si="15"/>
        <v>27.976508100676519</v>
      </c>
      <c r="N491" s="1" t="s">
        <v>2</v>
      </c>
      <c r="O491" s="1" t="s">
        <v>4</v>
      </c>
      <c r="P491" s="1" t="e">
        <f>INDEX(BROCK!$B$72:$B$180,MATCH(I491,BROCK!L$72:L$180,0),1)</f>
        <v>#N/A</v>
      </c>
    </row>
    <row r="492" spans="1:16" x14ac:dyDescent="0.25">
      <c r="A492" s="1" t="s">
        <v>1583</v>
      </c>
      <c r="B492" s="1" t="s">
        <v>1584</v>
      </c>
      <c r="C492" s="1">
        <v>21</v>
      </c>
      <c r="D492" s="1" t="s">
        <v>1674</v>
      </c>
      <c r="E492" s="6">
        <v>14584</v>
      </c>
      <c r="F492" s="1">
        <v>385</v>
      </c>
      <c r="G492" s="1">
        <v>349</v>
      </c>
      <c r="H492" s="1" t="s">
        <v>1675</v>
      </c>
      <c r="I492" s="1">
        <v>18.89</v>
      </c>
      <c r="J492" s="1" t="s">
        <v>1676</v>
      </c>
      <c r="K492" s="1">
        <v>20.6</v>
      </c>
      <c r="L492" s="5">
        <f t="shared" si="14"/>
        <v>6.4007997951744064</v>
      </c>
      <c r="M492" s="5">
        <f t="shared" si="15"/>
        <v>28.115956912444986</v>
      </c>
      <c r="N492" s="1" t="s">
        <v>2</v>
      </c>
      <c r="O492" s="1" t="s">
        <v>4</v>
      </c>
      <c r="P492" s="1" t="e">
        <f>INDEX(BROCK!$B$72:$B$180,MATCH(I492,BROCK!L$72:L$180,0),1)</f>
        <v>#N/A</v>
      </c>
    </row>
    <row r="493" spans="1:16" x14ac:dyDescent="0.25">
      <c r="A493" s="1" t="s">
        <v>1583</v>
      </c>
      <c r="B493" s="1" t="s">
        <v>1584</v>
      </c>
      <c r="C493" s="1">
        <v>21</v>
      </c>
      <c r="D493" s="1" t="s">
        <v>1677</v>
      </c>
      <c r="E493" s="6">
        <v>15361</v>
      </c>
      <c r="F493" s="1">
        <v>406</v>
      </c>
      <c r="G493" s="1">
        <v>368</v>
      </c>
      <c r="H493" s="1" t="s">
        <v>1678</v>
      </c>
      <c r="I493" s="1">
        <v>19.71</v>
      </c>
      <c r="J493" s="1" t="s">
        <v>1679</v>
      </c>
      <c r="K493" s="1">
        <v>21.41</v>
      </c>
      <c r="L493" s="5">
        <f t="shared" si="14"/>
        <v>6.4007997951744064</v>
      </c>
      <c r="M493" s="5">
        <f t="shared" si="15"/>
        <v>27.976508100676472</v>
      </c>
      <c r="N493" s="1" t="s">
        <v>2</v>
      </c>
      <c r="O493" s="1" t="s">
        <v>4</v>
      </c>
      <c r="P493" s="1" t="e">
        <f>INDEX(BROCK!$B$72:$B$180,MATCH(I493,BROCK!L$72:L$180,0),1)</f>
        <v>#N/A</v>
      </c>
    </row>
    <row r="494" spans="1:16" x14ac:dyDescent="0.25">
      <c r="A494" s="1" t="s">
        <v>1583</v>
      </c>
      <c r="B494" s="1" t="s">
        <v>1584</v>
      </c>
      <c r="C494" s="1">
        <v>21</v>
      </c>
      <c r="D494" s="1" t="s">
        <v>1680</v>
      </c>
      <c r="E494" s="6">
        <v>16138</v>
      </c>
      <c r="F494" s="1">
        <v>426</v>
      </c>
      <c r="G494" s="1">
        <v>387</v>
      </c>
      <c r="H494" s="1" t="s">
        <v>1681</v>
      </c>
      <c r="I494" s="1">
        <v>20.52</v>
      </c>
      <c r="J494" s="1" t="s">
        <v>1682</v>
      </c>
      <c r="K494" s="1">
        <v>22.22</v>
      </c>
      <c r="L494" s="5">
        <f t="shared" si="14"/>
        <v>6.4007997951744064</v>
      </c>
      <c r="M494" s="5">
        <f t="shared" si="15"/>
        <v>27.976508100676472</v>
      </c>
      <c r="N494" s="1" t="s">
        <v>2</v>
      </c>
      <c r="O494" s="1" t="s">
        <v>4</v>
      </c>
      <c r="P494" s="1" t="e">
        <f>INDEX(BROCK!$B$72:$B$180,MATCH(I494,BROCK!L$72:L$180,0),1)</f>
        <v>#N/A</v>
      </c>
    </row>
    <row r="495" spans="1:16" x14ac:dyDescent="0.25">
      <c r="A495" s="1" t="s">
        <v>1583</v>
      </c>
      <c r="B495" s="1" t="s">
        <v>1584</v>
      </c>
      <c r="C495" s="1">
        <v>21</v>
      </c>
      <c r="D495" s="1" t="s">
        <v>1683</v>
      </c>
      <c r="E495" s="6">
        <v>16915</v>
      </c>
      <c r="F495" s="1">
        <v>447</v>
      </c>
      <c r="G495" s="1">
        <v>405</v>
      </c>
      <c r="H495" s="1" t="s">
        <v>1684</v>
      </c>
      <c r="I495" s="1">
        <v>21.33</v>
      </c>
      <c r="J495" s="1" t="s">
        <v>1685</v>
      </c>
      <c r="K495" s="1">
        <v>23.03</v>
      </c>
      <c r="L495" s="5">
        <f t="shared" si="14"/>
        <v>6.4007997951744064</v>
      </c>
      <c r="M495" s="5">
        <f t="shared" si="15"/>
        <v>27.976508100676519</v>
      </c>
      <c r="N495" s="1" t="s">
        <v>2</v>
      </c>
      <c r="O495" s="1" t="s">
        <v>4</v>
      </c>
      <c r="P495" s="1" t="e">
        <f>INDEX(BROCK!$B$72:$B$180,MATCH(I495,BROCK!L$72:L$180,0),1)</f>
        <v>#N/A</v>
      </c>
    </row>
    <row r="496" spans="1:16" x14ac:dyDescent="0.25">
      <c r="A496" s="1" t="s">
        <v>1583</v>
      </c>
      <c r="B496" s="1" t="s">
        <v>1584</v>
      </c>
      <c r="C496" s="1">
        <v>21</v>
      </c>
      <c r="D496" s="1" t="s">
        <v>1686</v>
      </c>
      <c r="E496" s="6">
        <v>17692</v>
      </c>
      <c r="F496" s="1">
        <v>467</v>
      </c>
      <c r="G496" s="1">
        <v>424</v>
      </c>
      <c r="H496" s="1" t="s">
        <v>1687</v>
      </c>
      <c r="I496" s="1">
        <v>22.14</v>
      </c>
      <c r="J496" s="1" t="s">
        <v>1688</v>
      </c>
      <c r="K496" s="1">
        <v>23.85</v>
      </c>
      <c r="L496" s="5">
        <f t="shared" si="14"/>
        <v>6.4007997951744064</v>
      </c>
      <c r="M496" s="5">
        <f t="shared" si="15"/>
        <v>28.115956912444986</v>
      </c>
      <c r="N496" s="1" t="s">
        <v>2</v>
      </c>
      <c r="O496" s="1" t="s">
        <v>4</v>
      </c>
      <c r="P496" s="1" t="e">
        <f>INDEX(BROCK!$B$72:$B$180,MATCH(I496,BROCK!L$72:L$180,0),1)</f>
        <v>#N/A</v>
      </c>
    </row>
    <row r="497" spans="1:16" x14ac:dyDescent="0.25">
      <c r="A497" s="1" t="s">
        <v>1583</v>
      </c>
      <c r="B497" s="1" t="s">
        <v>1584</v>
      </c>
      <c r="C497" s="1">
        <v>21</v>
      </c>
      <c r="D497" s="1" t="s">
        <v>1689</v>
      </c>
      <c r="E497" s="6">
        <v>18469</v>
      </c>
      <c r="F497" s="1">
        <v>488</v>
      </c>
      <c r="G497" s="1">
        <v>443</v>
      </c>
      <c r="H497" s="1" t="s">
        <v>1690</v>
      </c>
      <c r="I497" s="1">
        <v>22.96</v>
      </c>
      <c r="J497" s="1" t="s">
        <v>1691</v>
      </c>
      <c r="K497" s="1">
        <v>24.66</v>
      </c>
      <c r="L497" s="5">
        <f t="shared" si="14"/>
        <v>6.4007997951744064</v>
      </c>
      <c r="M497" s="5">
        <f t="shared" si="15"/>
        <v>27.976508100676472</v>
      </c>
      <c r="N497" s="1" t="s">
        <v>2</v>
      </c>
      <c r="O497" s="1" t="s">
        <v>4</v>
      </c>
      <c r="P497" s="1" t="e">
        <f>INDEX(BROCK!$B$72:$B$180,MATCH(I497,BROCK!L$72:L$180,0),1)</f>
        <v>#N/A</v>
      </c>
    </row>
    <row r="498" spans="1:16" x14ac:dyDescent="0.25">
      <c r="A498" s="1" t="s">
        <v>1583</v>
      </c>
      <c r="B498" s="1" t="s">
        <v>1584</v>
      </c>
      <c r="C498" s="1">
        <v>21</v>
      </c>
      <c r="D498" s="1" t="s">
        <v>1692</v>
      </c>
      <c r="E498" s="6">
        <v>19246</v>
      </c>
      <c r="F498" s="1">
        <v>508</v>
      </c>
      <c r="G498" s="1">
        <v>461</v>
      </c>
      <c r="H498" s="1" t="s">
        <v>1693</v>
      </c>
      <c r="I498" s="1">
        <v>23.77</v>
      </c>
      <c r="J498" s="1" t="s">
        <v>906</v>
      </c>
      <c r="K498" s="1">
        <v>25.47</v>
      </c>
      <c r="L498" s="5">
        <f t="shared" si="14"/>
        <v>6.4007997951744064</v>
      </c>
      <c r="M498" s="5">
        <f t="shared" si="15"/>
        <v>27.976508100676472</v>
      </c>
      <c r="N498" s="1" t="s">
        <v>2</v>
      </c>
      <c r="O498" s="1" t="s">
        <v>4</v>
      </c>
      <c r="P498" s="1" t="e">
        <f>INDEX(BROCK!$B$72:$B$180,MATCH(I498,BROCK!L$72:L$180,0),1)</f>
        <v>#N/A</v>
      </c>
    </row>
    <row r="499" spans="1:16" x14ac:dyDescent="0.25">
      <c r="A499" s="1" t="s">
        <v>1583</v>
      </c>
      <c r="B499" s="1" t="s">
        <v>1694</v>
      </c>
      <c r="C499" s="1">
        <v>15</v>
      </c>
      <c r="D499" s="1" t="s">
        <v>1695</v>
      </c>
      <c r="E499" s="6">
        <v>2909</v>
      </c>
      <c r="F499" s="1">
        <v>77</v>
      </c>
      <c r="G499" s="1">
        <v>70</v>
      </c>
      <c r="H499" s="1" t="s">
        <v>1696</v>
      </c>
      <c r="I499" s="1">
        <v>7.77</v>
      </c>
      <c r="J499" s="1" t="s">
        <v>1697</v>
      </c>
      <c r="K499" s="1">
        <v>8.9499999999999993</v>
      </c>
      <c r="L499" s="5">
        <f t="shared" si="14"/>
        <v>4.5719998536960045</v>
      </c>
      <c r="M499" s="5">
        <f t="shared" si="15"/>
        <v>27.302126644783925</v>
      </c>
      <c r="N499" s="1" t="s">
        <v>2</v>
      </c>
      <c r="O499" s="1" t="s">
        <v>4</v>
      </c>
      <c r="P499" s="1" t="e">
        <f>INDEX(BROCK!$B$72:$B$180,MATCH(I499,BROCK!L$72:L$180,0),1)</f>
        <v>#N/A</v>
      </c>
    </row>
    <row r="500" spans="1:16" x14ac:dyDescent="0.25">
      <c r="A500" s="1" t="s">
        <v>1583</v>
      </c>
      <c r="B500" s="1" t="s">
        <v>1694</v>
      </c>
      <c r="C500" s="1">
        <v>15</v>
      </c>
      <c r="D500" s="1" t="s">
        <v>1698</v>
      </c>
      <c r="E500" s="6">
        <v>3305</v>
      </c>
      <c r="F500" s="1">
        <v>87</v>
      </c>
      <c r="G500" s="1">
        <v>79</v>
      </c>
      <c r="H500" s="1" t="s">
        <v>1699</v>
      </c>
      <c r="I500" s="1">
        <v>8.58</v>
      </c>
      <c r="J500" s="1" t="s">
        <v>993</v>
      </c>
      <c r="K500" s="1">
        <v>9.76</v>
      </c>
      <c r="L500" s="5">
        <f t="shared" si="14"/>
        <v>4.5719998536960045</v>
      </c>
      <c r="M500" s="5">
        <f t="shared" si="15"/>
        <v>27.302126644783925</v>
      </c>
      <c r="N500" s="1" t="s">
        <v>2</v>
      </c>
      <c r="O500" s="1" t="s">
        <v>4</v>
      </c>
      <c r="P500" s="1" t="e">
        <f>INDEX(BROCK!$B$72:$B$180,MATCH(I500,BROCK!L$72:L$180,0),1)</f>
        <v>#N/A</v>
      </c>
    </row>
    <row r="501" spans="1:16" x14ac:dyDescent="0.25">
      <c r="A501" s="1" t="s">
        <v>1583</v>
      </c>
      <c r="B501" s="1" t="s">
        <v>1694</v>
      </c>
      <c r="C501" s="1">
        <v>15</v>
      </c>
      <c r="D501" s="1" t="s">
        <v>1700</v>
      </c>
      <c r="E501" s="6">
        <v>3701</v>
      </c>
      <c r="F501" s="1">
        <v>98</v>
      </c>
      <c r="G501" s="1">
        <v>89</v>
      </c>
      <c r="H501" s="1" t="s">
        <v>1701</v>
      </c>
      <c r="I501" s="1">
        <v>9.4</v>
      </c>
      <c r="J501" s="1" t="s">
        <v>1702</v>
      </c>
      <c r="K501" s="1">
        <v>10.57</v>
      </c>
      <c r="L501" s="5">
        <f t="shared" si="14"/>
        <v>4.5719998536960045</v>
      </c>
      <c r="M501" s="5">
        <f t="shared" si="15"/>
        <v>27.103867818561667</v>
      </c>
      <c r="N501" s="1" t="s">
        <v>2</v>
      </c>
      <c r="O501" s="1" t="s">
        <v>4</v>
      </c>
      <c r="P501" s="1" t="e">
        <f>INDEX(BROCK!$B$72:$B$180,MATCH(I501,BROCK!L$72:L$180,0),1)</f>
        <v>#N/A</v>
      </c>
    </row>
    <row r="502" spans="1:16" x14ac:dyDescent="0.25">
      <c r="A502" s="1" t="s">
        <v>1583</v>
      </c>
      <c r="B502" s="1" t="s">
        <v>1694</v>
      </c>
      <c r="C502" s="1">
        <v>15</v>
      </c>
      <c r="D502" s="1" t="s">
        <v>1703</v>
      </c>
      <c r="E502" s="6">
        <v>4097</v>
      </c>
      <c r="F502" s="1">
        <v>108</v>
      </c>
      <c r="G502" s="1">
        <v>98</v>
      </c>
      <c r="H502" s="1" t="s">
        <v>1704</v>
      </c>
      <c r="I502" s="1">
        <v>10.210000000000001</v>
      </c>
      <c r="J502" s="1" t="s">
        <v>1705</v>
      </c>
      <c r="K502" s="1">
        <v>11.39</v>
      </c>
      <c r="L502" s="5">
        <f t="shared" si="14"/>
        <v>4.5719998536960045</v>
      </c>
      <c r="M502" s="5">
        <f t="shared" si="15"/>
        <v>27.302126644783925</v>
      </c>
      <c r="N502" s="1" t="s">
        <v>2</v>
      </c>
      <c r="O502" s="1" t="s">
        <v>4</v>
      </c>
      <c r="P502" s="1" t="e">
        <f>INDEX(BROCK!$B$72:$B$180,MATCH(I502,BROCK!L$72:L$180,0),1)</f>
        <v>#N/A</v>
      </c>
    </row>
    <row r="503" spans="1:16" x14ac:dyDescent="0.25">
      <c r="A503" s="1" t="s">
        <v>1583</v>
      </c>
      <c r="B503" s="1" t="s">
        <v>1694</v>
      </c>
      <c r="C503" s="1">
        <v>15</v>
      </c>
      <c r="D503" s="1" t="s">
        <v>1706</v>
      </c>
      <c r="E503" s="6">
        <v>4493</v>
      </c>
      <c r="F503" s="1">
        <v>119</v>
      </c>
      <c r="G503" s="1">
        <v>108</v>
      </c>
      <c r="H503" s="1" t="s">
        <v>1079</v>
      </c>
      <c r="I503" s="1">
        <v>11.02</v>
      </c>
      <c r="J503" s="1" t="s">
        <v>1707</v>
      </c>
      <c r="K503" s="1">
        <v>12.2</v>
      </c>
      <c r="L503" s="5">
        <f t="shared" si="14"/>
        <v>4.5719998536960045</v>
      </c>
      <c r="M503" s="5">
        <f t="shared" si="15"/>
        <v>27.302126644783925</v>
      </c>
      <c r="N503" s="1" t="s">
        <v>2</v>
      </c>
      <c r="O503" s="1" t="s">
        <v>4</v>
      </c>
      <c r="P503" s="1" t="e">
        <f>INDEX(BROCK!$B$72:$B$180,MATCH(I503,BROCK!L$72:L$180,0),1)</f>
        <v>#N/A</v>
      </c>
    </row>
    <row r="504" spans="1:16" x14ac:dyDescent="0.25">
      <c r="A504" s="1" t="s">
        <v>1583</v>
      </c>
      <c r="B504" s="1" t="s">
        <v>1694</v>
      </c>
      <c r="C504" s="1">
        <v>15</v>
      </c>
      <c r="D504" s="1" t="s">
        <v>1708</v>
      </c>
      <c r="E504" s="6">
        <v>4889</v>
      </c>
      <c r="F504" s="1">
        <v>129</v>
      </c>
      <c r="G504" s="1">
        <v>117</v>
      </c>
      <c r="H504" s="1" t="s">
        <v>1709</v>
      </c>
      <c r="I504" s="1">
        <v>11.84</v>
      </c>
      <c r="J504" s="1" t="s">
        <v>1710</v>
      </c>
      <c r="K504" s="1">
        <v>13.01</v>
      </c>
      <c r="L504" s="5">
        <f t="shared" si="14"/>
        <v>4.5719998536960045</v>
      </c>
      <c r="M504" s="5">
        <f t="shared" si="15"/>
        <v>27.103867818561667</v>
      </c>
      <c r="N504" s="1" t="s">
        <v>2</v>
      </c>
      <c r="O504" s="1" t="s">
        <v>4</v>
      </c>
      <c r="P504" s="1" t="e">
        <f>INDEX(BROCK!$B$72:$B$180,MATCH(I504,BROCK!L$72:L$180,0),1)</f>
        <v>#N/A</v>
      </c>
    </row>
    <row r="505" spans="1:16" x14ac:dyDescent="0.25">
      <c r="A505" s="1" t="s">
        <v>1583</v>
      </c>
      <c r="B505" s="1" t="s">
        <v>1694</v>
      </c>
      <c r="C505" s="1">
        <v>15</v>
      </c>
      <c r="D505" s="1" t="s">
        <v>1711</v>
      </c>
      <c r="E505" s="6">
        <v>5285</v>
      </c>
      <c r="F505" s="1">
        <v>140</v>
      </c>
      <c r="G505" s="1">
        <v>127</v>
      </c>
      <c r="H505" s="1" t="s">
        <v>1712</v>
      </c>
      <c r="I505" s="1">
        <v>12.65</v>
      </c>
      <c r="J505" s="1" t="s">
        <v>1713</v>
      </c>
      <c r="K505" s="1">
        <v>13.83</v>
      </c>
      <c r="L505" s="5">
        <f t="shared" si="14"/>
        <v>4.5719998536960045</v>
      </c>
      <c r="M505" s="5">
        <f t="shared" si="15"/>
        <v>27.302126644783925</v>
      </c>
      <c r="N505" s="1" t="s">
        <v>2</v>
      </c>
      <c r="O505" s="1" t="s">
        <v>4</v>
      </c>
      <c r="P505" s="1" t="e">
        <f>INDEX(BROCK!$B$72:$B$180,MATCH(I505,BROCK!L$72:L$180,0),1)</f>
        <v>#N/A</v>
      </c>
    </row>
    <row r="506" spans="1:16" x14ac:dyDescent="0.25">
      <c r="A506" s="1" t="s">
        <v>1583</v>
      </c>
      <c r="B506" s="1" t="s">
        <v>1694</v>
      </c>
      <c r="C506" s="1">
        <v>15</v>
      </c>
      <c r="D506" s="1" t="s">
        <v>1714</v>
      </c>
      <c r="E506" s="6">
        <v>5681</v>
      </c>
      <c r="F506" s="1">
        <v>150</v>
      </c>
      <c r="G506" s="1">
        <v>136</v>
      </c>
      <c r="H506" s="1" t="s">
        <v>822</v>
      </c>
      <c r="I506" s="1">
        <v>13.46</v>
      </c>
      <c r="J506" s="1" t="s">
        <v>823</v>
      </c>
      <c r="K506" s="1">
        <v>14.64</v>
      </c>
      <c r="L506" s="5">
        <f t="shared" si="14"/>
        <v>4.5719998536960045</v>
      </c>
      <c r="M506" s="5">
        <f t="shared" si="15"/>
        <v>27.302126644783925</v>
      </c>
      <c r="N506" s="1" t="s">
        <v>2</v>
      </c>
      <c r="O506" s="1" t="s">
        <v>4</v>
      </c>
      <c r="P506" s="1" t="e">
        <f>INDEX(BROCK!$B$72:$B$180,MATCH(I506,BROCK!L$72:L$180,0),1)</f>
        <v>#N/A</v>
      </c>
    </row>
    <row r="507" spans="1:16" x14ac:dyDescent="0.25">
      <c r="A507" s="1" t="s">
        <v>1583</v>
      </c>
      <c r="B507" s="1" t="s">
        <v>1694</v>
      </c>
      <c r="C507" s="1">
        <v>15</v>
      </c>
      <c r="D507" s="1" t="s">
        <v>1715</v>
      </c>
      <c r="E507" s="6">
        <v>6077</v>
      </c>
      <c r="F507" s="1">
        <v>161</v>
      </c>
      <c r="G507" s="1">
        <v>146</v>
      </c>
      <c r="H507" s="1" t="s">
        <v>1716</v>
      </c>
      <c r="I507" s="1">
        <v>14.27</v>
      </c>
      <c r="J507" s="1" t="s">
        <v>1717</v>
      </c>
      <c r="K507" s="1">
        <v>15.45</v>
      </c>
      <c r="L507" s="5">
        <f t="shared" si="14"/>
        <v>4.5719998536960045</v>
      </c>
      <c r="M507" s="5">
        <f t="shared" si="15"/>
        <v>27.302126644783925</v>
      </c>
      <c r="N507" s="1" t="s">
        <v>2</v>
      </c>
      <c r="O507" s="1" t="s">
        <v>4</v>
      </c>
      <c r="P507" s="1" t="e">
        <f>INDEX(BROCK!$B$72:$B$180,MATCH(I507,BROCK!L$72:L$180,0),1)</f>
        <v>#N/A</v>
      </c>
    </row>
    <row r="508" spans="1:16" x14ac:dyDescent="0.25">
      <c r="A508" s="1" t="s">
        <v>1583</v>
      </c>
      <c r="B508" s="1" t="s">
        <v>1694</v>
      </c>
      <c r="C508" s="1">
        <v>15</v>
      </c>
      <c r="D508" s="1" t="s">
        <v>1718</v>
      </c>
      <c r="E508" s="6">
        <v>6473</v>
      </c>
      <c r="F508" s="1">
        <v>171</v>
      </c>
      <c r="G508" s="1">
        <v>155</v>
      </c>
      <c r="H508" s="1" t="s">
        <v>969</v>
      </c>
      <c r="I508" s="1">
        <v>15.09</v>
      </c>
      <c r="J508" s="1" t="s">
        <v>1719</v>
      </c>
      <c r="K508" s="1">
        <v>16.260000000000002</v>
      </c>
      <c r="L508" s="5">
        <f t="shared" si="14"/>
        <v>4.5719998536960045</v>
      </c>
      <c r="M508" s="5">
        <f t="shared" si="15"/>
        <v>27.103867818561699</v>
      </c>
      <c r="N508" s="1" t="s">
        <v>2</v>
      </c>
      <c r="O508" s="1" t="s">
        <v>4</v>
      </c>
      <c r="P508" s="1" t="e">
        <f>INDEX(BROCK!$B$72:$B$180,MATCH(I508,BROCK!L$72:L$180,0),1)</f>
        <v>#N/A</v>
      </c>
    </row>
    <row r="509" spans="1:16" x14ac:dyDescent="0.25">
      <c r="A509" s="1" t="s">
        <v>1583</v>
      </c>
      <c r="B509" s="1" t="s">
        <v>1694</v>
      </c>
      <c r="C509" s="1">
        <v>15</v>
      </c>
      <c r="D509" s="1" t="s">
        <v>1720</v>
      </c>
      <c r="E509" s="6">
        <v>6869</v>
      </c>
      <c r="F509" s="1">
        <v>181</v>
      </c>
      <c r="G509" s="1">
        <v>165</v>
      </c>
      <c r="H509" s="1" t="s">
        <v>1029</v>
      </c>
      <c r="I509" s="1">
        <v>15.9</v>
      </c>
      <c r="J509" s="1" t="s">
        <v>1721</v>
      </c>
      <c r="K509" s="1">
        <v>17.079999999999998</v>
      </c>
      <c r="L509" s="5">
        <f t="shared" si="14"/>
        <v>4.5719998536960045</v>
      </c>
      <c r="M509" s="5">
        <f t="shared" si="15"/>
        <v>27.30212664478389</v>
      </c>
      <c r="N509" s="1" t="s">
        <v>2</v>
      </c>
      <c r="O509" s="1" t="s">
        <v>4</v>
      </c>
      <c r="P509" s="1" t="e">
        <f>INDEX(BROCK!$B$72:$B$180,MATCH(I509,BROCK!L$72:L$180,0),1)</f>
        <v>#N/A</v>
      </c>
    </row>
    <row r="510" spans="1:16" x14ac:dyDescent="0.25">
      <c r="A510" s="1" t="s">
        <v>1583</v>
      </c>
      <c r="B510" s="1" t="s">
        <v>1694</v>
      </c>
      <c r="C510" s="1">
        <v>15</v>
      </c>
      <c r="D510" s="1" t="s">
        <v>1722</v>
      </c>
      <c r="E510" s="6">
        <v>7265</v>
      </c>
      <c r="F510" s="1">
        <v>192</v>
      </c>
      <c r="G510" s="1">
        <v>174</v>
      </c>
      <c r="H510" s="1" t="s">
        <v>1723</v>
      </c>
      <c r="I510" s="1">
        <v>16.71</v>
      </c>
      <c r="J510" s="1" t="s">
        <v>1724</v>
      </c>
      <c r="K510" s="1">
        <v>17.89</v>
      </c>
      <c r="L510" s="5">
        <f t="shared" si="14"/>
        <v>4.5719998536960045</v>
      </c>
      <c r="M510" s="5">
        <f t="shared" si="15"/>
        <v>27.302126644783925</v>
      </c>
      <c r="N510" s="1" t="s">
        <v>2</v>
      </c>
      <c r="O510" s="1" t="s">
        <v>4</v>
      </c>
      <c r="P510" s="1" t="e">
        <f>INDEX(BROCK!$B$72:$B$180,MATCH(I510,BROCK!L$72:L$180,0),1)</f>
        <v>#N/A</v>
      </c>
    </row>
    <row r="511" spans="1:16" x14ac:dyDescent="0.25">
      <c r="A511" s="1" t="s">
        <v>1583</v>
      </c>
      <c r="B511" s="1" t="s">
        <v>1694</v>
      </c>
      <c r="C511" s="1">
        <v>15</v>
      </c>
      <c r="D511" s="1" t="s">
        <v>1725</v>
      </c>
      <c r="E511" s="6">
        <v>7661</v>
      </c>
      <c r="F511" s="1">
        <v>202</v>
      </c>
      <c r="G511" s="1">
        <v>184</v>
      </c>
      <c r="H511" s="1" t="s">
        <v>1726</v>
      </c>
      <c r="I511" s="1">
        <v>17.52</v>
      </c>
      <c r="J511" s="1" t="s">
        <v>1727</v>
      </c>
      <c r="K511" s="1">
        <v>18.7</v>
      </c>
      <c r="L511" s="5">
        <f t="shared" si="14"/>
        <v>4.5719998536960045</v>
      </c>
      <c r="M511" s="5">
        <f t="shared" si="15"/>
        <v>27.302126644783925</v>
      </c>
      <c r="N511" s="1" t="s">
        <v>2</v>
      </c>
      <c r="O511" s="1" t="s">
        <v>4</v>
      </c>
      <c r="P511" s="1" t="e">
        <f>INDEX(BROCK!$B$72:$B$180,MATCH(I511,BROCK!L$72:L$180,0),1)</f>
        <v>#N/A</v>
      </c>
    </row>
    <row r="512" spans="1:16" x14ac:dyDescent="0.25">
      <c r="A512" s="1" t="s">
        <v>1583</v>
      </c>
      <c r="B512" s="1" t="s">
        <v>1694</v>
      </c>
      <c r="C512" s="1">
        <v>15</v>
      </c>
      <c r="D512" s="1" t="s">
        <v>1728</v>
      </c>
      <c r="E512" s="6">
        <v>8057</v>
      </c>
      <c r="F512" s="1">
        <v>213</v>
      </c>
      <c r="G512" s="1">
        <v>193</v>
      </c>
      <c r="H512" s="1" t="s">
        <v>1202</v>
      </c>
      <c r="I512" s="1">
        <v>18.34</v>
      </c>
      <c r="J512" s="1" t="s">
        <v>1729</v>
      </c>
      <c r="K512" s="1">
        <v>19.52</v>
      </c>
      <c r="L512" s="5">
        <f t="shared" si="14"/>
        <v>4.5719998536960045</v>
      </c>
      <c r="M512" s="5">
        <f t="shared" si="15"/>
        <v>27.302126644783925</v>
      </c>
      <c r="N512" s="1" t="s">
        <v>2</v>
      </c>
      <c r="O512" s="1" t="s">
        <v>4</v>
      </c>
      <c r="P512" s="1" t="e">
        <f>INDEX(BROCK!$B$72:$B$180,MATCH(I512,BROCK!L$72:L$180,0),1)</f>
        <v>#N/A</v>
      </c>
    </row>
    <row r="513" spans="1:16" x14ac:dyDescent="0.25">
      <c r="A513" s="1" t="s">
        <v>1583</v>
      </c>
      <c r="B513" s="1" t="s">
        <v>1694</v>
      </c>
      <c r="C513" s="1">
        <v>18</v>
      </c>
      <c r="D513" s="1" t="s">
        <v>1730</v>
      </c>
      <c r="E513" s="6">
        <v>4362</v>
      </c>
      <c r="F513" s="1">
        <v>115</v>
      </c>
      <c r="G513" s="1">
        <v>105</v>
      </c>
      <c r="H513" s="1" t="s">
        <v>1731</v>
      </c>
      <c r="I513" s="1">
        <v>8.24</v>
      </c>
      <c r="J513" s="1" t="s">
        <v>1732</v>
      </c>
      <c r="K513" s="1">
        <v>9.68</v>
      </c>
      <c r="L513" s="5">
        <f t="shared" si="14"/>
        <v>5.4863998244352059</v>
      </c>
      <c r="M513" s="5">
        <f t="shared" si="15"/>
        <v>27.696526248829318</v>
      </c>
      <c r="N513" s="1" t="s">
        <v>2</v>
      </c>
      <c r="O513" s="1" t="s">
        <v>4</v>
      </c>
      <c r="P513" s="1" t="e">
        <f>INDEX(BROCK!$B$72:$B$180,MATCH(I513,BROCK!L$72:L$180,0),1)</f>
        <v>#N/A</v>
      </c>
    </row>
    <row r="514" spans="1:16" x14ac:dyDescent="0.25">
      <c r="A514" s="1" t="s">
        <v>1583</v>
      </c>
      <c r="B514" s="1" t="s">
        <v>1694</v>
      </c>
      <c r="C514" s="1">
        <v>18</v>
      </c>
      <c r="D514" s="1" t="s">
        <v>1733</v>
      </c>
      <c r="E514" s="6">
        <v>4933</v>
      </c>
      <c r="F514" s="1">
        <v>130</v>
      </c>
      <c r="G514" s="1">
        <v>118</v>
      </c>
      <c r="H514" s="1" t="s">
        <v>1734</v>
      </c>
      <c r="I514" s="1">
        <v>9.06</v>
      </c>
      <c r="J514" s="1" t="s">
        <v>1735</v>
      </c>
      <c r="K514" s="1">
        <v>10.5</v>
      </c>
      <c r="L514" s="5">
        <f t="shared" si="14"/>
        <v>5.4863998244352059</v>
      </c>
      <c r="M514" s="5">
        <f t="shared" si="15"/>
        <v>27.696526248829318</v>
      </c>
      <c r="N514" s="1" t="s">
        <v>2</v>
      </c>
      <c r="O514" s="1" t="s">
        <v>4</v>
      </c>
      <c r="P514" s="1" t="e">
        <f>INDEX(BROCK!$B$72:$B$180,MATCH(I514,BROCK!L$72:L$180,0),1)</f>
        <v>#N/A</v>
      </c>
    </row>
    <row r="515" spans="1:16" x14ac:dyDescent="0.25">
      <c r="A515" s="1" t="s">
        <v>1583</v>
      </c>
      <c r="B515" s="1" t="s">
        <v>1694</v>
      </c>
      <c r="C515" s="1">
        <v>18</v>
      </c>
      <c r="D515" s="1" t="s">
        <v>1736</v>
      </c>
      <c r="E515" s="6">
        <v>5504</v>
      </c>
      <c r="F515" s="1">
        <v>145</v>
      </c>
      <c r="G515" s="1">
        <v>132</v>
      </c>
      <c r="H515" s="1" t="s">
        <v>1737</v>
      </c>
      <c r="I515" s="1">
        <v>9.8699999999999992</v>
      </c>
      <c r="J515" s="1" t="s">
        <v>1738</v>
      </c>
      <c r="K515" s="1">
        <v>11.31</v>
      </c>
      <c r="L515" s="5">
        <f t="shared" ref="L515:L578" si="16">C515/3.28084</f>
        <v>5.4863998244352059</v>
      </c>
      <c r="M515" s="5">
        <f t="shared" ref="M515:M578" si="17">DEGREES(ATAN((K515-I515)/(L515/2)))</f>
        <v>27.696526248829347</v>
      </c>
      <c r="N515" s="1" t="s">
        <v>2</v>
      </c>
      <c r="O515" s="1" t="s">
        <v>4</v>
      </c>
      <c r="P515" s="1" t="e">
        <f>INDEX(BROCK!$B$72:$B$180,MATCH(I515,BROCK!L$72:L$180,0),1)</f>
        <v>#N/A</v>
      </c>
    </row>
    <row r="516" spans="1:16" x14ac:dyDescent="0.25">
      <c r="A516" s="1" t="s">
        <v>1583</v>
      </c>
      <c r="B516" s="1" t="s">
        <v>1694</v>
      </c>
      <c r="C516" s="1">
        <v>18</v>
      </c>
      <c r="D516" s="1" t="s">
        <v>1739</v>
      </c>
      <c r="E516" s="6">
        <v>6074</v>
      </c>
      <c r="F516" s="1">
        <v>160</v>
      </c>
      <c r="G516" s="1">
        <v>146</v>
      </c>
      <c r="H516" s="1" t="s">
        <v>859</v>
      </c>
      <c r="I516" s="1">
        <v>10.68</v>
      </c>
      <c r="J516" s="1" t="s">
        <v>1740</v>
      </c>
      <c r="K516" s="1">
        <v>12.12</v>
      </c>
      <c r="L516" s="5">
        <f t="shared" si="16"/>
        <v>5.4863998244352059</v>
      </c>
      <c r="M516" s="5">
        <f t="shared" si="17"/>
        <v>27.696526248829318</v>
      </c>
      <c r="N516" s="1" t="s">
        <v>2</v>
      </c>
      <c r="O516" s="1" t="s">
        <v>4</v>
      </c>
      <c r="P516" s="1" t="e">
        <f>INDEX(BROCK!$B$72:$B$180,MATCH(I516,BROCK!L$72:L$180,0),1)</f>
        <v>#N/A</v>
      </c>
    </row>
    <row r="517" spans="1:16" x14ac:dyDescent="0.25">
      <c r="A517" s="1" t="s">
        <v>1583</v>
      </c>
      <c r="B517" s="1" t="s">
        <v>1694</v>
      </c>
      <c r="C517" s="1">
        <v>18</v>
      </c>
      <c r="D517" s="1" t="s">
        <v>1741</v>
      </c>
      <c r="E517" s="6">
        <v>6645</v>
      </c>
      <c r="F517" s="1">
        <v>176</v>
      </c>
      <c r="G517" s="1">
        <v>159</v>
      </c>
      <c r="H517" s="1" t="s">
        <v>1742</v>
      </c>
      <c r="I517" s="1">
        <v>11.49</v>
      </c>
      <c r="J517" s="1" t="s">
        <v>1743</v>
      </c>
      <c r="K517" s="1">
        <v>12.93</v>
      </c>
      <c r="L517" s="5">
        <f t="shared" si="16"/>
        <v>5.4863998244352059</v>
      </c>
      <c r="M517" s="5">
        <f t="shared" si="17"/>
        <v>27.696526248829318</v>
      </c>
      <c r="N517" s="1" t="s">
        <v>2</v>
      </c>
      <c r="O517" s="1" t="s">
        <v>4</v>
      </c>
      <c r="P517" s="1" t="e">
        <f>INDEX(BROCK!$B$72:$B$180,MATCH(I517,BROCK!L$72:L$180,0),1)</f>
        <v>#N/A</v>
      </c>
    </row>
    <row r="518" spans="1:16" x14ac:dyDescent="0.25">
      <c r="A518" s="1" t="s">
        <v>1583</v>
      </c>
      <c r="B518" s="1" t="s">
        <v>1694</v>
      </c>
      <c r="C518" s="1">
        <v>18</v>
      </c>
      <c r="D518" s="1" t="s">
        <v>1744</v>
      </c>
      <c r="E518" s="6">
        <v>7215</v>
      </c>
      <c r="F518" s="1">
        <v>191</v>
      </c>
      <c r="G518" s="1">
        <v>173</v>
      </c>
      <c r="H518" s="1" t="s">
        <v>1745</v>
      </c>
      <c r="I518" s="1">
        <v>12.31</v>
      </c>
      <c r="J518" s="1" t="s">
        <v>1746</v>
      </c>
      <c r="K518" s="1">
        <v>13.75</v>
      </c>
      <c r="L518" s="5">
        <f t="shared" si="16"/>
        <v>5.4863998244352059</v>
      </c>
      <c r="M518" s="5">
        <f t="shared" si="17"/>
        <v>27.696526248829318</v>
      </c>
      <c r="N518" s="1" t="s">
        <v>2</v>
      </c>
      <c r="O518" s="1" t="s">
        <v>4</v>
      </c>
      <c r="P518" s="1" t="e">
        <f>INDEX(BROCK!$B$72:$B$180,MATCH(I518,BROCK!L$72:L$180,0),1)</f>
        <v>#N/A</v>
      </c>
    </row>
    <row r="519" spans="1:16" x14ac:dyDescent="0.25">
      <c r="A519" s="1" t="s">
        <v>1583</v>
      </c>
      <c r="B519" s="1" t="s">
        <v>1694</v>
      </c>
      <c r="C519" s="1">
        <v>18</v>
      </c>
      <c r="D519" s="1" t="s">
        <v>1747</v>
      </c>
      <c r="E519" s="6">
        <v>7786</v>
      </c>
      <c r="F519" s="1">
        <v>206</v>
      </c>
      <c r="G519" s="1">
        <v>187</v>
      </c>
      <c r="H519" s="1" t="s">
        <v>1748</v>
      </c>
      <c r="I519" s="1">
        <v>13.12</v>
      </c>
      <c r="J519" s="1" t="s">
        <v>1749</v>
      </c>
      <c r="K519" s="1">
        <v>14.56</v>
      </c>
      <c r="L519" s="5">
        <f t="shared" si="16"/>
        <v>5.4863998244352059</v>
      </c>
      <c r="M519" s="5">
        <f t="shared" si="17"/>
        <v>27.696526248829347</v>
      </c>
      <c r="N519" s="1" t="s">
        <v>2</v>
      </c>
      <c r="O519" s="1" t="s">
        <v>4</v>
      </c>
      <c r="P519" s="1" t="e">
        <f>INDEX(BROCK!$B$72:$B$180,MATCH(I519,BROCK!L$72:L$180,0),1)</f>
        <v>#N/A</v>
      </c>
    </row>
    <row r="520" spans="1:16" x14ac:dyDescent="0.25">
      <c r="A520" s="1" t="s">
        <v>1583</v>
      </c>
      <c r="B520" s="1" t="s">
        <v>1694</v>
      </c>
      <c r="C520" s="1">
        <v>18</v>
      </c>
      <c r="D520" s="1" t="s">
        <v>1750</v>
      </c>
      <c r="E520" s="6">
        <v>8357</v>
      </c>
      <c r="F520" s="1">
        <v>221</v>
      </c>
      <c r="G520" s="1">
        <v>200</v>
      </c>
      <c r="H520" s="1" t="s">
        <v>1751</v>
      </c>
      <c r="I520" s="1">
        <v>13.93</v>
      </c>
      <c r="J520" s="1" t="s">
        <v>999</v>
      </c>
      <c r="K520" s="1">
        <v>15.37</v>
      </c>
      <c r="L520" s="5">
        <f t="shared" si="16"/>
        <v>5.4863998244352059</v>
      </c>
      <c r="M520" s="5">
        <f t="shared" si="17"/>
        <v>27.696526248829318</v>
      </c>
      <c r="N520" s="1" t="s">
        <v>2</v>
      </c>
      <c r="O520" s="1" t="s">
        <v>4</v>
      </c>
      <c r="P520" s="1" t="e">
        <f>INDEX(BROCK!$B$72:$B$180,MATCH(I520,BROCK!L$72:L$180,0),1)</f>
        <v>#N/A</v>
      </c>
    </row>
    <row r="521" spans="1:16" x14ac:dyDescent="0.25">
      <c r="A521" s="1" t="s">
        <v>1583</v>
      </c>
      <c r="B521" s="1" t="s">
        <v>1694</v>
      </c>
      <c r="C521" s="1">
        <v>18</v>
      </c>
      <c r="D521" s="1" t="s">
        <v>1752</v>
      </c>
      <c r="E521" s="6">
        <v>8927</v>
      </c>
      <c r="F521" s="1">
        <v>236</v>
      </c>
      <c r="G521" s="1">
        <v>214</v>
      </c>
      <c r="H521" s="1" t="s">
        <v>1130</v>
      </c>
      <c r="I521" s="1">
        <v>14.75</v>
      </c>
      <c r="J521" s="1" t="s">
        <v>1174</v>
      </c>
      <c r="K521" s="1">
        <v>16.190000000000001</v>
      </c>
      <c r="L521" s="5">
        <f t="shared" si="16"/>
        <v>5.4863998244352059</v>
      </c>
      <c r="M521" s="5">
        <f t="shared" si="17"/>
        <v>27.696526248829347</v>
      </c>
      <c r="N521" s="1" t="s">
        <v>2</v>
      </c>
      <c r="O521" s="1" t="s">
        <v>4</v>
      </c>
      <c r="P521" s="1" t="e">
        <f>INDEX(BROCK!$B$72:$B$180,MATCH(I521,BROCK!L$72:L$180,0),1)</f>
        <v>#N/A</v>
      </c>
    </row>
    <row r="522" spans="1:16" x14ac:dyDescent="0.25">
      <c r="A522" s="1" t="s">
        <v>1583</v>
      </c>
      <c r="B522" s="1" t="s">
        <v>1694</v>
      </c>
      <c r="C522" s="1">
        <v>18</v>
      </c>
      <c r="D522" s="1" t="s">
        <v>1753</v>
      </c>
      <c r="E522" s="6">
        <v>9498</v>
      </c>
      <c r="F522" s="1">
        <v>251</v>
      </c>
      <c r="G522" s="1">
        <v>228</v>
      </c>
      <c r="H522" s="1" t="s">
        <v>1754</v>
      </c>
      <c r="I522" s="1">
        <v>15.56</v>
      </c>
      <c r="J522" s="1" t="s">
        <v>1755</v>
      </c>
      <c r="K522" s="1">
        <v>17</v>
      </c>
      <c r="L522" s="5">
        <f t="shared" si="16"/>
        <v>5.4863998244352059</v>
      </c>
      <c r="M522" s="5">
        <f t="shared" si="17"/>
        <v>27.696526248829318</v>
      </c>
      <c r="N522" s="1" t="s">
        <v>2</v>
      </c>
      <c r="O522" s="1" t="s">
        <v>4</v>
      </c>
      <c r="P522" s="1" t="e">
        <f>INDEX(BROCK!$B$72:$B$180,MATCH(I522,BROCK!L$72:L$180,0),1)</f>
        <v>#N/A</v>
      </c>
    </row>
    <row r="523" spans="1:16" x14ac:dyDescent="0.25">
      <c r="A523" s="1" t="s">
        <v>1583</v>
      </c>
      <c r="B523" s="1" t="s">
        <v>1694</v>
      </c>
      <c r="C523" s="1">
        <v>18</v>
      </c>
      <c r="D523" s="1" t="s">
        <v>1756</v>
      </c>
      <c r="E523" s="6">
        <v>10068</v>
      </c>
      <c r="F523" s="1">
        <v>266</v>
      </c>
      <c r="G523" s="1">
        <v>241</v>
      </c>
      <c r="H523" s="1" t="s">
        <v>1757</v>
      </c>
      <c r="I523" s="1">
        <v>16.37</v>
      </c>
      <c r="J523" s="1" t="s">
        <v>1758</v>
      </c>
      <c r="K523" s="1">
        <v>17.809999999999999</v>
      </c>
      <c r="L523" s="5">
        <f t="shared" si="16"/>
        <v>5.4863998244352059</v>
      </c>
      <c r="M523" s="5">
        <f t="shared" si="17"/>
        <v>27.696526248829286</v>
      </c>
      <c r="N523" s="1" t="s">
        <v>2</v>
      </c>
      <c r="O523" s="1" t="s">
        <v>4</v>
      </c>
      <c r="P523" s="1" t="e">
        <f>INDEX(BROCK!$B$72:$B$180,MATCH(I523,BROCK!L$72:L$180,0),1)</f>
        <v>#N/A</v>
      </c>
    </row>
    <row r="524" spans="1:16" x14ac:dyDescent="0.25">
      <c r="A524" s="1" t="s">
        <v>1583</v>
      </c>
      <c r="B524" s="1" t="s">
        <v>1694</v>
      </c>
      <c r="C524" s="1">
        <v>18</v>
      </c>
      <c r="D524" s="1" t="s">
        <v>1759</v>
      </c>
      <c r="E524" s="6">
        <v>10639</v>
      </c>
      <c r="F524" s="1">
        <v>281</v>
      </c>
      <c r="G524" s="1">
        <v>255</v>
      </c>
      <c r="H524" s="1" t="s">
        <v>1760</v>
      </c>
      <c r="I524" s="1">
        <v>17.18</v>
      </c>
      <c r="J524" s="1" t="s">
        <v>1761</v>
      </c>
      <c r="K524" s="1">
        <v>18.62</v>
      </c>
      <c r="L524" s="5">
        <f t="shared" si="16"/>
        <v>5.4863998244352059</v>
      </c>
      <c r="M524" s="5">
        <f t="shared" si="17"/>
        <v>27.696526248829347</v>
      </c>
      <c r="N524" s="1" t="s">
        <v>2</v>
      </c>
      <c r="O524" s="1" t="s">
        <v>4</v>
      </c>
      <c r="P524" s="1" t="e">
        <f>INDEX(BROCK!$B$72:$B$180,MATCH(I524,BROCK!L$72:L$180,0),1)</f>
        <v>#N/A</v>
      </c>
    </row>
    <row r="525" spans="1:16" x14ac:dyDescent="0.25">
      <c r="A525" s="1" t="s">
        <v>1583</v>
      </c>
      <c r="B525" s="1" t="s">
        <v>1694</v>
      </c>
      <c r="C525" s="1">
        <v>18</v>
      </c>
      <c r="D525" s="1" t="s">
        <v>1762</v>
      </c>
      <c r="E525" s="6">
        <v>11210</v>
      </c>
      <c r="F525" s="1">
        <v>296</v>
      </c>
      <c r="G525" s="1">
        <v>269</v>
      </c>
      <c r="H525" s="1" t="s">
        <v>1763</v>
      </c>
      <c r="I525" s="1">
        <v>18</v>
      </c>
      <c r="J525" s="1" t="s">
        <v>1764</v>
      </c>
      <c r="K525" s="1">
        <v>19.440000000000001</v>
      </c>
      <c r="L525" s="5">
        <f t="shared" si="16"/>
        <v>5.4863998244352059</v>
      </c>
      <c r="M525" s="5">
        <f t="shared" si="17"/>
        <v>27.696526248829347</v>
      </c>
      <c r="N525" s="1" t="s">
        <v>2</v>
      </c>
      <c r="O525" s="1" t="s">
        <v>4</v>
      </c>
      <c r="P525" s="1" t="e">
        <f>INDEX(BROCK!$B$72:$B$180,MATCH(I525,BROCK!L$72:L$180,0),1)</f>
        <v>#N/A</v>
      </c>
    </row>
    <row r="526" spans="1:16" x14ac:dyDescent="0.25">
      <c r="A526" s="1" t="s">
        <v>1583</v>
      </c>
      <c r="B526" s="1" t="s">
        <v>1694</v>
      </c>
      <c r="C526" s="1">
        <v>18</v>
      </c>
      <c r="D526" s="1" t="s">
        <v>1765</v>
      </c>
      <c r="E526" s="6">
        <v>11780</v>
      </c>
      <c r="F526" s="1">
        <v>311</v>
      </c>
      <c r="G526" s="1">
        <v>282</v>
      </c>
      <c r="H526" s="1" t="s">
        <v>1766</v>
      </c>
      <c r="I526" s="1">
        <v>18.809999999999999</v>
      </c>
      <c r="J526" s="1" t="s">
        <v>1767</v>
      </c>
      <c r="K526" s="1">
        <v>20.25</v>
      </c>
      <c r="L526" s="5">
        <f t="shared" si="16"/>
        <v>5.4863998244352059</v>
      </c>
      <c r="M526" s="5">
        <f t="shared" si="17"/>
        <v>27.696526248829347</v>
      </c>
      <c r="N526" s="1" t="s">
        <v>2</v>
      </c>
      <c r="O526" s="1" t="s">
        <v>4</v>
      </c>
      <c r="P526" s="1" t="e">
        <f>INDEX(BROCK!$B$72:$B$180,MATCH(I526,BROCK!L$72:L$180,0),1)</f>
        <v>#N/A</v>
      </c>
    </row>
    <row r="527" spans="1:16" x14ac:dyDescent="0.25">
      <c r="A527" s="1" t="s">
        <v>1583</v>
      </c>
      <c r="B527" s="1" t="s">
        <v>1694</v>
      </c>
      <c r="C527" s="1">
        <v>18</v>
      </c>
      <c r="D527" s="1" t="s">
        <v>1768</v>
      </c>
      <c r="E527" s="6">
        <v>12351</v>
      </c>
      <c r="F527" s="1">
        <v>326</v>
      </c>
      <c r="G527" s="1">
        <v>296</v>
      </c>
      <c r="H527" s="1" t="s">
        <v>1769</v>
      </c>
      <c r="I527" s="1">
        <v>19.62</v>
      </c>
      <c r="J527" s="1" t="s">
        <v>1770</v>
      </c>
      <c r="K527" s="1">
        <v>21.06</v>
      </c>
      <c r="L527" s="5">
        <f t="shared" si="16"/>
        <v>5.4863998244352059</v>
      </c>
      <c r="M527" s="5">
        <f t="shared" si="17"/>
        <v>27.696526248829286</v>
      </c>
      <c r="N527" s="1" t="s">
        <v>2</v>
      </c>
      <c r="O527" s="1" t="s">
        <v>4</v>
      </c>
      <c r="P527" s="1" t="e">
        <f>INDEX(BROCK!$B$72:$B$180,MATCH(I527,BROCK!L$72:L$180,0),1)</f>
        <v>#N/A</v>
      </c>
    </row>
    <row r="528" spans="1:16" x14ac:dyDescent="0.25">
      <c r="A528" s="1" t="s">
        <v>1583</v>
      </c>
      <c r="B528" s="1" t="s">
        <v>1694</v>
      </c>
      <c r="C528" s="1">
        <v>18</v>
      </c>
      <c r="D528" s="1" t="s">
        <v>1771</v>
      </c>
      <c r="E528" s="6">
        <v>12921</v>
      </c>
      <c r="F528" s="1">
        <v>341</v>
      </c>
      <c r="G528" s="1">
        <v>310</v>
      </c>
      <c r="H528" s="1" t="s">
        <v>1772</v>
      </c>
      <c r="I528" s="1">
        <v>20.440000000000001</v>
      </c>
      <c r="J528" s="1" t="s">
        <v>1773</v>
      </c>
      <c r="K528" s="1">
        <v>21.88</v>
      </c>
      <c r="L528" s="5">
        <f t="shared" si="16"/>
        <v>5.4863998244352059</v>
      </c>
      <c r="M528" s="5">
        <f t="shared" si="17"/>
        <v>27.696526248829286</v>
      </c>
      <c r="N528" s="1" t="s">
        <v>2</v>
      </c>
      <c r="O528" s="1" t="s">
        <v>4</v>
      </c>
      <c r="P528" s="1" t="e">
        <f>INDEX(BROCK!$B$72:$B$180,MATCH(I528,BROCK!L$72:L$180,0),1)</f>
        <v>#N/A</v>
      </c>
    </row>
    <row r="529" spans="1:16" x14ac:dyDescent="0.25">
      <c r="A529" s="1" t="s">
        <v>1583</v>
      </c>
      <c r="B529" s="1" t="s">
        <v>1694</v>
      </c>
      <c r="C529" s="1">
        <v>18</v>
      </c>
      <c r="D529" s="1" t="s">
        <v>1774</v>
      </c>
      <c r="E529" s="6">
        <v>13492</v>
      </c>
      <c r="F529" s="1">
        <v>356</v>
      </c>
      <c r="G529" s="1">
        <v>323</v>
      </c>
      <c r="H529" s="1" t="s">
        <v>1775</v>
      </c>
      <c r="I529" s="1">
        <v>21.25</v>
      </c>
      <c r="J529" s="1" t="s">
        <v>1776</v>
      </c>
      <c r="K529" s="1">
        <v>22.69</v>
      </c>
      <c r="L529" s="5">
        <f t="shared" si="16"/>
        <v>5.4863998244352059</v>
      </c>
      <c r="M529" s="5">
        <f t="shared" si="17"/>
        <v>27.696526248829347</v>
      </c>
      <c r="N529" s="1" t="s">
        <v>2</v>
      </c>
      <c r="O529" s="1" t="s">
        <v>4</v>
      </c>
      <c r="P529" s="1" t="e">
        <f>INDEX(BROCK!$B$72:$B$180,MATCH(I529,BROCK!L$72:L$180,0),1)</f>
        <v>#N/A</v>
      </c>
    </row>
    <row r="530" spans="1:16" x14ac:dyDescent="0.25">
      <c r="A530" s="1" t="s">
        <v>1583</v>
      </c>
      <c r="B530" s="1" t="s">
        <v>1694</v>
      </c>
      <c r="C530" s="1">
        <v>21</v>
      </c>
      <c r="D530" s="1" t="s">
        <v>1777</v>
      </c>
      <c r="E530" s="6">
        <v>6140</v>
      </c>
      <c r="F530" s="1">
        <v>162</v>
      </c>
      <c r="G530" s="1">
        <v>147</v>
      </c>
      <c r="H530" s="1" t="s">
        <v>886</v>
      </c>
      <c r="I530" s="1">
        <v>8.7100000000000009</v>
      </c>
      <c r="J530" s="1" t="s">
        <v>836</v>
      </c>
      <c r="K530" s="1">
        <v>10.41</v>
      </c>
      <c r="L530" s="5">
        <f t="shared" si="16"/>
        <v>6.4007997951744064</v>
      </c>
      <c r="M530" s="5">
        <f t="shared" si="17"/>
        <v>27.976508100676472</v>
      </c>
      <c r="N530" s="1" t="s">
        <v>2</v>
      </c>
      <c r="O530" s="1" t="s">
        <v>4</v>
      </c>
      <c r="P530" s="1" t="e">
        <f>INDEX(BROCK!$B$72:$B$180,MATCH(I530,BROCK!L$72:L$180,0),1)</f>
        <v>#N/A</v>
      </c>
    </row>
    <row r="531" spans="1:16" x14ac:dyDescent="0.25">
      <c r="A531" s="1" t="s">
        <v>1583</v>
      </c>
      <c r="B531" s="1" t="s">
        <v>1694</v>
      </c>
      <c r="C531" s="1">
        <v>21</v>
      </c>
      <c r="D531" s="1" t="s">
        <v>1778</v>
      </c>
      <c r="E531" s="6">
        <v>6917</v>
      </c>
      <c r="F531" s="1">
        <v>183</v>
      </c>
      <c r="G531" s="1">
        <v>166</v>
      </c>
      <c r="H531" s="1" t="s">
        <v>1779</v>
      </c>
      <c r="I531" s="1">
        <v>9.52</v>
      </c>
      <c r="J531" s="1" t="s">
        <v>917</v>
      </c>
      <c r="K531" s="1">
        <v>11.23</v>
      </c>
      <c r="L531" s="5">
        <f t="shared" si="16"/>
        <v>6.4007997951744064</v>
      </c>
      <c r="M531" s="5">
        <f t="shared" si="17"/>
        <v>28.115956912444986</v>
      </c>
      <c r="N531" s="1" t="s">
        <v>2</v>
      </c>
      <c r="O531" s="1" t="s">
        <v>4</v>
      </c>
      <c r="P531" s="1" t="e">
        <f>INDEX(BROCK!$B$72:$B$180,MATCH(I531,BROCK!L$72:L$180,0),1)</f>
        <v>#N/A</v>
      </c>
    </row>
    <row r="532" spans="1:16" x14ac:dyDescent="0.25">
      <c r="A532" s="1" t="s">
        <v>1583</v>
      </c>
      <c r="B532" s="1" t="s">
        <v>1694</v>
      </c>
      <c r="C532" s="1">
        <v>21</v>
      </c>
      <c r="D532" s="1" t="s">
        <v>1780</v>
      </c>
      <c r="E532" s="6">
        <v>7693</v>
      </c>
      <c r="F532" s="1">
        <v>203</v>
      </c>
      <c r="G532" s="1">
        <v>184</v>
      </c>
      <c r="H532" s="1" t="s">
        <v>1781</v>
      </c>
      <c r="I532" s="1">
        <v>10.34</v>
      </c>
      <c r="J532" s="1" t="s">
        <v>1782</v>
      </c>
      <c r="K532" s="1">
        <v>12.04</v>
      </c>
      <c r="L532" s="5">
        <f t="shared" si="16"/>
        <v>6.4007997951744064</v>
      </c>
      <c r="M532" s="5">
        <f t="shared" si="17"/>
        <v>27.976508100676472</v>
      </c>
      <c r="N532" s="1" t="s">
        <v>2</v>
      </c>
      <c r="O532" s="1" t="s">
        <v>4</v>
      </c>
      <c r="P532" s="1" t="e">
        <f>INDEX(BROCK!$B$72:$B$180,MATCH(I532,BROCK!L$72:L$180,0),1)</f>
        <v>#N/A</v>
      </c>
    </row>
    <row r="533" spans="1:16" x14ac:dyDescent="0.25">
      <c r="A533" s="1" t="s">
        <v>1583</v>
      </c>
      <c r="B533" s="1" t="s">
        <v>1694</v>
      </c>
      <c r="C533" s="1">
        <v>21</v>
      </c>
      <c r="D533" s="1" t="s">
        <v>1783</v>
      </c>
      <c r="E533" s="6">
        <v>8470</v>
      </c>
      <c r="F533" s="1">
        <v>224</v>
      </c>
      <c r="G533" s="1">
        <v>203</v>
      </c>
      <c r="H533" s="1" t="s">
        <v>1784</v>
      </c>
      <c r="I533" s="1">
        <v>11.15</v>
      </c>
      <c r="J533" s="1" t="s">
        <v>967</v>
      </c>
      <c r="K533" s="1">
        <v>12.85</v>
      </c>
      <c r="L533" s="5">
        <f t="shared" si="16"/>
        <v>6.4007997951744064</v>
      </c>
      <c r="M533" s="5">
        <f t="shared" si="17"/>
        <v>27.976508100676472</v>
      </c>
      <c r="N533" s="1" t="s">
        <v>2</v>
      </c>
      <c r="O533" s="1" t="s">
        <v>4</v>
      </c>
      <c r="P533" s="1" t="e">
        <f>INDEX(BROCK!$B$72:$B$180,MATCH(I533,BROCK!L$72:L$180,0),1)</f>
        <v>#N/A</v>
      </c>
    </row>
    <row r="534" spans="1:16" x14ac:dyDescent="0.25">
      <c r="A534" s="1" t="s">
        <v>1583</v>
      </c>
      <c r="B534" s="1" t="s">
        <v>1694</v>
      </c>
      <c r="C534" s="1">
        <v>21</v>
      </c>
      <c r="D534" s="1" t="s">
        <v>1785</v>
      </c>
      <c r="E534" s="6">
        <v>9247</v>
      </c>
      <c r="F534" s="1">
        <v>244</v>
      </c>
      <c r="G534" s="1">
        <v>222</v>
      </c>
      <c r="H534" s="1" t="s">
        <v>1786</v>
      </c>
      <c r="I534" s="1">
        <v>11.96</v>
      </c>
      <c r="J534" s="1" t="s">
        <v>1027</v>
      </c>
      <c r="K534" s="1">
        <v>13.66</v>
      </c>
      <c r="L534" s="5">
        <f t="shared" si="16"/>
        <v>6.4007997951744064</v>
      </c>
      <c r="M534" s="5">
        <f t="shared" si="17"/>
        <v>27.976508100676472</v>
      </c>
      <c r="N534" s="1" t="s">
        <v>2</v>
      </c>
      <c r="O534" s="1" t="s">
        <v>4</v>
      </c>
      <c r="P534" s="1" t="e">
        <f>INDEX(BROCK!$B$72:$B$180,MATCH(I534,BROCK!L$72:L$180,0),1)</f>
        <v>#N/A</v>
      </c>
    </row>
    <row r="535" spans="1:16" x14ac:dyDescent="0.25">
      <c r="A535" s="1" t="s">
        <v>1583</v>
      </c>
      <c r="B535" s="1" t="s">
        <v>1694</v>
      </c>
      <c r="C535" s="1">
        <v>21</v>
      </c>
      <c r="D535" s="1" t="s">
        <v>1787</v>
      </c>
      <c r="E535" s="6">
        <v>10024</v>
      </c>
      <c r="F535" s="1">
        <v>265</v>
      </c>
      <c r="G535" s="1">
        <v>240</v>
      </c>
      <c r="H535" s="1" t="s">
        <v>1788</v>
      </c>
      <c r="I535" s="1">
        <v>12.77</v>
      </c>
      <c r="J535" s="1" t="s">
        <v>1789</v>
      </c>
      <c r="K535" s="1">
        <v>14.48</v>
      </c>
      <c r="L535" s="5">
        <f t="shared" si="16"/>
        <v>6.4007997951744064</v>
      </c>
      <c r="M535" s="5">
        <f t="shared" si="17"/>
        <v>28.115956912444986</v>
      </c>
      <c r="N535" s="1" t="s">
        <v>2</v>
      </c>
      <c r="O535" s="1" t="s">
        <v>4</v>
      </c>
      <c r="P535" s="1" t="e">
        <f>INDEX(BROCK!$B$72:$B$180,MATCH(I535,BROCK!L$72:L$180,0),1)</f>
        <v>#N/A</v>
      </c>
    </row>
    <row r="536" spans="1:16" x14ac:dyDescent="0.25">
      <c r="A536" s="1" t="s">
        <v>1583</v>
      </c>
      <c r="B536" s="1" t="s">
        <v>1694</v>
      </c>
      <c r="C536" s="1">
        <v>21</v>
      </c>
      <c r="D536" s="1" t="s">
        <v>1790</v>
      </c>
      <c r="E536" s="6">
        <v>10801</v>
      </c>
      <c r="F536" s="1">
        <v>285</v>
      </c>
      <c r="G536" s="1">
        <v>259</v>
      </c>
      <c r="H536" s="1" t="s">
        <v>1791</v>
      </c>
      <c r="I536" s="1">
        <v>13.59</v>
      </c>
      <c r="J536" s="1" t="s">
        <v>1792</v>
      </c>
      <c r="K536" s="1">
        <v>15.29</v>
      </c>
      <c r="L536" s="5">
        <f t="shared" si="16"/>
        <v>6.4007997951744064</v>
      </c>
      <c r="M536" s="5">
        <f t="shared" si="17"/>
        <v>27.976508100676472</v>
      </c>
      <c r="N536" s="1" t="s">
        <v>2</v>
      </c>
      <c r="O536" s="1" t="s">
        <v>4</v>
      </c>
      <c r="P536" s="1" t="e">
        <f>INDEX(BROCK!$B$72:$B$180,MATCH(I536,BROCK!L$72:L$180,0),1)</f>
        <v>#N/A</v>
      </c>
    </row>
    <row r="537" spans="1:16" x14ac:dyDescent="0.25">
      <c r="A537" s="1" t="s">
        <v>1583</v>
      </c>
      <c r="B537" s="1" t="s">
        <v>1694</v>
      </c>
      <c r="C537" s="1">
        <v>21</v>
      </c>
      <c r="D537" s="1" t="s">
        <v>1793</v>
      </c>
      <c r="E537" s="6">
        <v>11578</v>
      </c>
      <c r="F537" s="1">
        <v>306</v>
      </c>
      <c r="G537" s="1">
        <v>277</v>
      </c>
      <c r="H537" s="1" t="s">
        <v>1794</v>
      </c>
      <c r="I537" s="1">
        <v>14.4</v>
      </c>
      <c r="J537" s="1" t="s">
        <v>1059</v>
      </c>
      <c r="K537" s="1">
        <v>16.100000000000001</v>
      </c>
      <c r="L537" s="5">
        <f t="shared" si="16"/>
        <v>6.4007997951744064</v>
      </c>
      <c r="M537" s="5">
        <f t="shared" si="17"/>
        <v>27.976508100676497</v>
      </c>
      <c r="N537" s="1" t="s">
        <v>2</v>
      </c>
      <c r="O537" s="1" t="s">
        <v>4</v>
      </c>
      <c r="P537" s="1" t="e">
        <f>INDEX(BROCK!$B$72:$B$180,MATCH(I537,BROCK!L$72:L$180,0),1)</f>
        <v>#N/A</v>
      </c>
    </row>
    <row r="538" spans="1:16" x14ac:dyDescent="0.25">
      <c r="A538" s="1" t="s">
        <v>1583</v>
      </c>
      <c r="B538" s="1" t="s">
        <v>1694</v>
      </c>
      <c r="C538" s="1">
        <v>21</v>
      </c>
      <c r="D538" s="1" t="s">
        <v>1795</v>
      </c>
      <c r="E538" s="6">
        <v>12355</v>
      </c>
      <c r="F538" s="1">
        <v>326</v>
      </c>
      <c r="G538" s="1">
        <v>296</v>
      </c>
      <c r="H538" s="1" t="s">
        <v>1796</v>
      </c>
      <c r="I538" s="1">
        <v>15.21</v>
      </c>
      <c r="J538" s="1" t="s">
        <v>1797</v>
      </c>
      <c r="K538" s="1">
        <v>16.91</v>
      </c>
      <c r="L538" s="5">
        <f t="shared" si="16"/>
        <v>6.4007997951744064</v>
      </c>
      <c r="M538" s="5">
        <f t="shared" si="17"/>
        <v>27.976508100676472</v>
      </c>
      <c r="N538" s="1" t="s">
        <v>2</v>
      </c>
      <c r="O538" s="1" t="s">
        <v>4</v>
      </c>
      <c r="P538" s="1" t="e">
        <f>INDEX(BROCK!$B$72:$B$180,MATCH(I538,BROCK!L$72:L$180,0),1)</f>
        <v>#N/A</v>
      </c>
    </row>
    <row r="539" spans="1:16" x14ac:dyDescent="0.25">
      <c r="A539" s="1" t="s">
        <v>1583</v>
      </c>
      <c r="B539" s="1" t="s">
        <v>1694</v>
      </c>
      <c r="C539" s="1">
        <v>21</v>
      </c>
      <c r="D539" s="1" t="s">
        <v>1798</v>
      </c>
      <c r="E539" s="6">
        <v>13132</v>
      </c>
      <c r="F539" s="1">
        <v>347</v>
      </c>
      <c r="G539" s="1">
        <v>315</v>
      </c>
      <c r="H539" s="1" t="s">
        <v>1799</v>
      </c>
      <c r="I539" s="1">
        <v>16.03</v>
      </c>
      <c r="J539" s="1" t="s">
        <v>1087</v>
      </c>
      <c r="K539" s="1">
        <v>17.73</v>
      </c>
      <c r="L539" s="5">
        <f t="shared" si="16"/>
        <v>6.4007997951744064</v>
      </c>
      <c r="M539" s="5">
        <f t="shared" si="17"/>
        <v>27.976508100676472</v>
      </c>
      <c r="N539" s="1" t="s">
        <v>2</v>
      </c>
      <c r="O539" s="1" t="s">
        <v>4</v>
      </c>
      <c r="P539" s="1" t="e">
        <f>INDEX(BROCK!$B$72:$B$180,MATCH(I539,BROCK!L$72:L$180,0),1)</f>
        <v>#N/A</v>
      </c>
    </row>
    <row r="540" spans="1:16" x14ac:dyDescent="0.25">
      <c r="A540" s="1" t="s">
        <v>1583</v>
      </c>
      <c r="B540" s="1" t="s">
        <v>1694</v>
      </c>
      <c r="C540" s="1">
        <v>21</v>
      </c>
      <c r="D540" s="1" t="s">
        <v>1800</v>
      </c>
      <c r="E540" s="6">
        <v>13909</v>
      </c>
      <c r="F540" s="1">
        <v>367</v>
      </c>
      <c r="G540" s="1">
        <v>333</v>
      </c>
      <c r="H540" s="1" t="s">
        <v>1801</v>
      </c>
      <c r="I540" s="1">
        <v>16.84</v>
      </c>
      <c r="J540" s="1" t="s">
        <v>1802</v>
      </c>
      <c r="K540" s="1">
        <v>18.54</v>
      </c>
      <c r="L540" s="5">
        <f t="shared" si="16"/>
        <v>6.4007997951744064</v>
      </c>
      <c r="M540" s="5">
        <f t="shared" si="17"/>
        <v>27.976508100676472</v>
      </c>
      <c r="N540" s="1" t="s">
        <v>2</v>
      </c>
      <c r="O540" s="1" t="s">
        <v>4</v>
      </c>
      <c r="P540" s="1" t="e">
        <f>INDEX(BROCK!$B$72:$B$180,MATCH(I540,BROCK!L$72:L$180,0),1)</f>
        <v>#N/A</v>
      </c>
    </row>
    <row r="541" spans="1:16" x14ac:dyDescent="0.25">
      <c r="A541" s="1" t="s">
        <v>1583</v>
      </c>
      <c r="B541" s="1" t="s">
        <v>1694</v>
      </c>
      <c r="C541" s="1">
        <v>21</v>
      </c>
      <c r="D541" s="1" t="s">
        <v>1803</v>
      </c>
      <c r="E541" s="6">
        <v>14686</v>
      </c>
      <c r="F541" s="1">
        <v>388</v>
      </c>
      <c r="G541" s="1">
        <v>352</v>
      </c>
      <c r="H541" s="1" t="s">
        <v>896</v>
      </c>
      <c r="I541" s="1">
        <v>17.649999999999999</v>
      </c>
      <c r="J541" s="1" t="s">
        <v>1804</v>
      </c>
      <c r="K541" s="1">
        <v>19.350000000000001</v>
      </c>
      <c r="L541" s="5">
        <f t="shared" si="16"/>
        <v>6.4007997951744064</v>
      </c>
      <c r="M541" s="5">
        <f t="shared" si="17"/>
        <v>27.976508100676519</v>
      </c>
      <c r="N541" s="1" t="s">
        <v>2</v>
      </c>
      <c r="O541" s="1" t="s">
        <v>4</v>
      </c>
      <c r="P541" s="1" t="e">
        <f>INDEX(BROCK!$B$72:$B$180,MATCH(I541,BROCK!L$72:L$180,0),1)</f>
        <v>#N/A</v>
      </c>
    </row>
    <row r="542" spans="1:16" x14ac:dyDescent="0.25">
      <c r="A542" s="1" t="s">
        <v>1583</v>
      </c>
      <c r="B542" s="1" t="s">
        <v>1694</v>
      </c>
      <c r="C542" s="1">
        <v>21</v>
      </c>
      <c r="D542" s="1" t="s">
        <v>1805</v>
      </c>
      <c r="E542" s="6">
        <v>15462</v>
      </c>
      <c r="F542" s="1">
        <v>408</v>
      </c>
      <c r="G542" s="1">
        <v>371</v>
      </c>
      <c r="H542" s="1" t="s">
        <v>1806</v>
      </c>
      <c r="I542" s="1">
        <v>18.46</v>
      </c>
      <c r="J542" s="1" t="s">
        <v>851</v>
      </c>
      <c r="K542" s="1">
        <v>20.170000000000002</v>
      </c>
      <c r="L542" s="5">
        <f t="shared" si="16"/>
        <v>6.4007997951744064</v>
      </c>
      <c r="M542" s="5">
        <f t="shared" si="17"/>
        <v>28.115956912444986</v>
      </c>
      <c r="N542" s="1" t="s">
        <v>2</v>
      </c>
      <c r="O542" s="1" t="s">
        <v>4</v>
      </c>
      <c r="P542" s="1" t="e">
        <f>INDEX(BROCK!$B$72:$B$180,MATCH(I542,BROCK!L$72:L$180,0),1)</f>
        <v>#N/A</v>
      </c>
    </row>
    <row r="543" spans="1:16" x14ac:dyDescent="0.25">
      <c r="A543" s="1" t="s">
        <v>1583</v>
      </c>
      <c r="B543" s="1" t="s">
        <v>1694</v>
      </c>
      <c r="C543" s="1">
        <v>21</v>
      </c>
      <c r="D543" s="1" t="s">
        <v>1807</v>
      </c>
      <c r="E543" s="6">
        <v>16239</v>
      </c>
      <c r="F543" s="1">
        <v>429</v>
      </c>
      <c r="G543" s="1">
        <v>389</v>
      </c>
      <c r="H543" s="1" t="s">
        <v>1808</v>
      </c>
      <c r="I543" s="1">
        <v>19.28</v>
      </c>
      <c r="J543" s="1" t="s">
        <v>1809</v>
      </c>
      <c r="K543" s="1">
        <v>20.98</v>
      </c>
      <c r="L543" s="5">
        <f t="shared" si="16"/>
        <v>6.4007997951744064</v>
      </c>
      <c r="M543" s="5">
        <f t="shared" si="17"/>
        <v>27.976508100676472</v>
      </c>
      <c r="N543" s="1" t="s">
        <v>2</v>
      </c>
      <c r="O543" s="1" t="s">
        <v>4</v>
      </c>
      <c r="P543" s="1" t="e">
        <f>INDEX(BROCK!$B$72:$B$180,MATCH(I543,BROCK!L$72:L$180,0),1)</f>
        <v>#N/A</v>
      </c>
    </row>
    <row r="544" spans="1:16" x14ac:dyDescent="0.25">
      <c r="A544" s="1" t="s">
        <v>1583</v>
      </c>
      <c r="B544" s="1" t="s">
        <v>1694</v>
      </c>
      <c r="C544" s="1">
        <v>21</v>
      </c>
      <c r="D544" s="1" t="s">
        <v>1810</v>
      </c>
      <c r="E544" s="6">
        <v>17016</v>
      </c>
      <c r="F544" s="1">
        <v>449</v>
      </c>
      <c r="G544" s="1">
        <v>408</v>
      </c>
      <c r="H544" s="1" t="s">
        <v>1811</v>
      </c>
      <c r="I544" s="1">
        <v>20.09</v>
      </c>
      <c r="J544" s="1" t="s">
        <v>977</v>
      </c>
      <c r="K544" s="1">
        <v>21.79</v>
      </c>
      <c r="L544" s="5">
        <f t="shared" si="16"/>
        <v>6.4007997951744064</v>
      </c>
      <c r="M544" s="5">
        <f t="shared" si="17"/>
        <v>27.976508100676472</v>
      </c>
      <c r="N544" s="1" t="s">
        <v>2</v>
      </c>
      <c r="O544" s="1" t="s">
        <v>4</v>
      </c>
      <c r="P544" s="1" t="e">
        <f>INDEX(BROCK!$B$72:$B$180,MATCH(I544,BROCK!L$72:L$180,0),1)</f>
        <v>#N/A</v>
      </c>
    </row>
    <row r="545" spans="1:16" x14ac:dyDescent="0.25">
      <c r="A545" s="1" t="s">
        <v>1583</v>
      </c>
      <c r="B545" s="1" t="s">
        <v>1694</v>
      </c>
      <c r="C545" s="1">
        <v>21</v>
      </c>
      <c r="D545" s="1" t="s">
        <v>1812</v>
      </c>
      <c r="E545" s="6">
        <v>17793</v>
      </c>
      <c r="F545" s="1">
        <v>470</v>
      </c>
      <c r="G545" s="1">
        <v>426</v>
      </c>
      <c r="H545" s="1" t="s">
        <v>1813</v>
      </c>
      <c r="I545" s="1">
        <v>20.9</v>
      </c>
      <c r="J545" s="1" t="s">
        <v>1037</v>
      </c>
      <c r="K545" s="1">
        <v>22.6</v>
      </c>
      <c r="L545" s="5">
        <f t="shared" si="16"/>
        <v>6.4007997951744064</v>
      </c>
      <c r="M545" s="5">
        <f t="shared" si="17"/>
        <v>27.976508100676519</v>
      </c>
      <c r="N545" s="1" t="s">
        <v>2</v>
      </c>
      <c r="O545" s="1" t="s">
        <v>4</v>
      </c>
      <c r="P545" s="1" t="e">
        <f>INDEX(BROCK!$B$72:$B$180,MATCH(I545,BROCK!L$72:L$180,0),1)</f>
        <v>#N/A</v>
      </c>
    </row>
    <row r="546" spans="1:16" x14ac:dyDescent="0.25">
      <c r="A546" s="1" t="s">
        <v>1583</v>
      </c>
      <c r="B546" s="1" t="s">
        <v>1694</v>
      </c>
      <c r="C546" s="1">
        <v>21</v>
      </c>
      <c r="D546" s="1" t="s">
        <v>1814</v>
      </c>
      <c r="E546" s="6">
        <v>18570</v>
      </c>
      <c r="F546" s="1">
        <v>491</v>
      </c>
      <c r="G546" s="1">
        <v>445</v>
      </c>
      <c r="H546" s="1" t="s">
        <v>1815</v>
      </c>
      <c r="I546" s="1">
        <v>21.72</v>
      </c>
      <c r="J546" s="1" t="s">
        <v>1816</v>
      </c>
      <c r="K546" s="1">
        <v>23.42</v>
      </c>
      <c r="L546" s="5">
        <f t="shared" si="16"/>
        <v>6.4007997951744064</v>
      </c>
      <c r="M546" s="5">
        <f t="shared" si="17"/>
        <v>27.976508100676519</v>
      </c>
      <c r="N546" s="1" t="s">
        <v>2</v>
      </c>
      <c r="O546" s="1" t="s">
        <v>4</v>
      </c>
      <c r="P546" s="1" t="e">
        <f>INDEX(BROCK!$B$72:$B$180,MATCH(I546,BROCK!L$72:L$180,0),1)</f>
        <v>#N/A</v>
      </c>
    </row>
    <row r="547" spans="1:16" x14ac:dyDescent="0.25">
      <c r="A547" s="1" t="s">
        <v>1583</v>
      </c>
      <c r="B547" s="1" t="s">
        <v>1694</v>
      </c>
      <c r="C547" s="1">
        <v>24</v>
      </c>
      <c r="D547" s="1" t="s">
        <v>1817</v>
      </c>
      <c r="E547" s="6">
        <v>8332</v>
      </c>
      <c r="F547" s="1">
        <v>220</v>
      </c>
      <c r="G547" s="1">
        <v>200</v>
      </c>
      <c r="H547" s="1" t="s">
        <v>1586</v>
      </c>
      <c r="I547" s="1">
        <v>9.17</v>
      </c>
      <c r="J547" s="1" t="s">
        <v>1818</v>
      </c>
      <c r="K547" s="1">
        <v>11.14</v>
      </c>
      <c r="L547" s="5">
        <f t="shared" si="16"/>
        <v>7.3151997659136079</v>
      </c>
      <c r="M547" s="5">
        <f t="shared" si="17"/>
        <v>28.307108323463105</v>
      </c>
      <c r="N547" s="1" t="s">
        <v>2</v>
      </c>
      <c r="O547" s="1" t="s">
        <v>4</v>
      </c>
      <c r="P547" s="1" t="e">
        <f>INDEX(BROCK!$B$72:$B$180,MATCH(I547,BROCK!L$72:L$180,0),1)</f>
        <v>#N/A</v>
      </c>
    </row>
    <row r="548" spans="1:16" x14ac:dyDescent="0.25">
      <c r="A548" s="1" t="s">
        <v>1583</v>
      </c>
      <c r="B548" s="1" t="s">
        <v>1694</v>
      </c>
      <c r="C548" s="1">
        <v>24</v>
      </c>
      <c r="D548" s="1" t="s">
        <v>1819</v>
      </c>
      <c r="E548" s="6">
        <v>9347</v>
      </c>
      <c r="F548" s="1">
        <v>247</v>
      </c>
      <c r="G548" s="1">
        <v>224</v>
      </c>
      <c r="H548" s="1" t="s">
        <v>1589</v>
      </c>
      <c r="I548" s="1">
        <v>9.98</v>
      </c>
      <c r="J548" s="1" t="s">
        <v>1820</v>
      </c>
      <c r="K548" s="1">
        <v>11.95</v>
      </c>
      <c r="L548" s="5">
        <f t="shared" si="16"/>
        <v>7.3151997659136079</v>
      </c>
      <c r="M548" s="5">
        <f t="shared" si="17"/>
        <v>28.307108323463087</v>
      </c>
      <c r="N548" s="1" t="s">
        <v>2</v>
      </c>
      <c r="O548" s="1" t="s">
        <v>4</v>
      </c>
      <c r="P548" s="1" t="e">
        <f>INDEX(BROCK!$B$72:$B$180,MATCH(I548,BROCK!L$72:L$180,0),1)</f>
        <v>#N/A</v>
      </c>
    </row>
    <row r="549" spans="1:16" x14ac:dyDescent="0.25">
      <c r="A549" s="1" t="s">
        <v>1583</v>
      </c>
      <c r="B549" s="1" t="s">
        <v>1694</v>
      </c>
      <c r="C549" s="1">
        <v>24</v>
      </c>
      <c r="D549" s="1" t="s">
        <v>1821</v>
      </c>
      <c r="E549" s="6">
        <v>10362</v>
      </c>
      <c r="F549" s="1">
        <v>274</v>
      </c>
      <c r="G549" s="1">
        <v>248</v>
      </c>
      <c r="H549" s="1" t="s">
        <v>1592</v>
      </c>
      <c r="I549" s="1">
        <v>10.8</v>
      </c>
      <c r="J549" s="1" t="s">
        <v>1055</v>
      </c>
      <c r="K549" s="1">
        <v>12.76</v>
      </c>
      <c r="L549" s="5">
        <f t="shared" si="16"/>
        <v>7.3151997659136079</v>
      </c>
      <c r="M549" s="5">
        <f t="shared" si="17"/>
        <v>28.185545679385783</v>
      </c>
      <c r="N549" s="1" t="s">
        <v>2</v>
      </c>
      <c r="O549" s="1" t="s">
        <v>4</v>
      </c>
      <c r="P549" s="1" t="e">
        <f>INDEX(BROCK!$B$72:$B$180,MATCH(I549,BROCK!L$72:L$180,0),1)</f>
        <v>#N/A</v>
      </c>
    </row>
    <row r="550" spans="1:16" x14ac:dyDescent="0.25">
      <c r="A550" s="1" t="s">
        <v>1583</v>
      </c>
      <c r="B550" s="1" t="s">
        <v>1694</v>
      </c>
      <c r="C550" s="1">
        <v>24</v>
      </c>
      <c r="D550" s="1" t="s">
        <v>1822</v>
      </c>
      <c r="E550" s="6">
        <v>11377</v>
      </c>
      <c r="F550" s="1">
        <v>301</v>
      </c>
      <c r="G550" s="1">
        <v>273</v>
      </c>
      <c r="H550" s="1" t="s">
        <v>1595</v>
      </c>
      <c r="I550" s="1">
        <v>11.61</v>
      </c>
      <c r="J550" s="1" t="s">
        <v>1823</v>
      </c>
      <c r="K550" s="1">
        <v>13.57</v>
      </c>
      <c r="L550" s="5">
        <f t="shared" si="16"/>
        <v>7.3151997659136079</v>
      </c>
      <c r="M550" s="5">
        <f t="shared" si="17"/>
        <v>28.185545679385807</v>
      </c>
      <c r="N550" s="1" t="s">
        <v>2</v>
      </c>
      <c r="O550" s="1" t="s">
        <v>4</v>
      </c>
      <c r="P550" s="1" t="e">
        <f>INDEX(BROCK!$B$72:$B$180,MATCH(I550,BROCK!L$72:L$180,0),1)</f>
        <v>#N/A</v>
      </c>
    </row>
    <row r="551" spans="1:16" x14ac:dyDescent="0.25">
      <c r="A551" s="1" t="s">
        <v>1583</v>
      </c>
      <c r="B551" s="1" t="s">
        <v>1694</v>
      </c>
      <c r="C551" s="1">
        <v>24</v>
      </c>
      <c r="D551" s="1" t="s">
        <v>1824</v>
      </c>
      <c r="E551" s="6">
        <v>12392</v>
      </c>
      <c r="F551" s="1">
        <v>327</v>
      </c>
      <c r="G551" s="1">
        <v>297</v>
      </c>
      <c r="H551" s="1" t="s">
        <v>1598</v>
      </c>
      <c r="I551" s="1">
        <v>12.42</v>
      </c>
      <c r="J551" s="1" t="s">
        <v>1083</v>
      </c>
      <c r="K551" s="1">
        <v>14.39</v>
      </c>
      <c r="L551" s="5">
        <f t="shared" si="16"/>
        <v>7.3151997659136079</v>
      </c>
      <c r="M551" s="5">
        <f t="shared" si="17"/>
        <v>28.307108323463105</v>
      </c>
      <c r="N551" s="1" t="s">
        <v>2</v>
      </c>
      <c r="O551" s="1" t="s">
        <v>4</v>
      </c>
      <c r="P551" s="1" t="e">
        <f>INDEX(BROCK!$B$72:$B$180,MATCH(I551,BROCK!L$72:L$180,0),1)</f>
        <v>#N/A</v>
      </c>
    </row>
    <row r="552" spans="1:16" x14ac:dyDescent="0.25">
      <c r="A552" s="1" t="s">
        <v>1583</v>
      </c>
      <c r="B552" s="1" t="s">
        <v>1694</v>
      </c>
      <c r="C552" s="1">
        <v>24</v>
      </c>
      <c r="D552" s="1" t="s">
        <v>1825</v>
      </c>
      <c r="E552" s="6">
        <v>13407</v>
      </c>
      <c r="F552" s="1">
        <v>354</v>
      </c>
      <c r="G552" s="1">
        <v>321</v>
      </c>
      <c r="H552" s="1" t="s">
        <v>1601</v>
      </c>
      <c r="I552" s="1">
        <v>13.23</v>
      </c>
      <c r="J552" s="1" t="s">
        <v>1826</v>
      </c>
      <c r="K552" s="1">
        <v>15.2</v>
      </c>
      <c r="L552" s="5">
        <f t="shared" si="16"/>
        <v>7.3151997659136079</v>
      </c>
      <c r="M552" s="5">
        <f t="shared" si="17"/>
        <v>28.307108323463087</v>
      </c>
      <c r="N552" s="1" t="s">
        <v>2</v>
      </c>
      <c r="O552" s="1" t="s">
        <v>4</v>
      </c>
      <c r="P552" s="1" t="e">
        <f>INDEX(BROCK!$B$72:$B$180,MATCH(I552,BROCK!L$72:L$180,0),1)</f>
        <v>#N/A</v>
      </c>
    </row>
    <row r="553" spans="1:16" x14ac:dyDescent="0.25">
      <c r="A553" s="1" t="s">
        <v>1583</v>
      </c>
      <c r="B553" s="1" t="s">
        <v>1694</v>
      </c>
      <c r="C553" s="1">
        <v>24</v>
      </c>
      <c r="D553" s="1" t="s">
        <v>1827</v>
      </c>
      <c r="E553" s="6">
        <v>14422</v>
      </c>
      <c r="F553" s="1">
        <v>381</v>
      </c>
      <c r="G553" s="1">
        <v>346</v>
      </c>
      <c r="H553" s="1" t="s">
        <v>863</v>
      </c>
      <c r="I553" s="1">
        <v>14.05</v>
      </c>
      <c r="J553" s="1" t="s">
        <v>1828</v>
      </c>
      <c r="K553" s="1">
        <v>16.010000000000002</v>
      </c>
      <c r="L553" s="5">
        <f t="shared" si="16"/>
        <v>7.3151997659136079</v>
      </c>
      <c r="M553" s="5">
        <f t="shared" si="17"/>
        <v>28.185545679385807</v>
      </c>
      <c r="N553" s="1" t="s">
        <v>2</v>
      </c>
      <c r="O553" s="1" t="s">
        <v>4</v>
      </c>
      <c r="P553" s="1" t="e">
        <f>INDEX(BROCK!$B$72:$B$180,MATCH(I553,BROCK!L$72:L$180,0),1)</f>
        <v>#N/A</v>
      </c>
    </row>
    <row r="554" spans="1:16" x14ac:dyDescent="0.25">
      <c r="A554" s="1" t="s">
        <v>1583</v>
      </c>
      <c r="B554" s="1" t="s">
        <v>1694</v>
      </c>
      <c r="C554" s="1">
        <v>24</v>
      </c>
      <c r="D554" s="1" t="s">
        <v>1829</v>
      </c>
      <c r="E554" s="6">
        <v>15437</v>
      </c>
      <c r="F554" s="1">
        <v>408</v>
      </c>
      <c r="G554" s="1">
        <v>370</v>
      </c>
      <c r="H554" s="1" t="s">
        <v>1606</v>
      </c>
      <c r="I554" s="1">
        <v>14.86</v>
      </c>
      <c r="J554" s="1" t="s">
        <v>828</v>
      </c>
      <c r="K554" s="1">
        <v>16.82</v>
      </c>
      <c r="L554" s="5">
        <f t="shared" si="16"/>
        <v>7.3151997659136079</v>
      </c>
      <c r="M554" s="5">
        <f t="shared" si="17"/>
        <v>28.185545679385807</v>
      </c>
      <c r="N554" s="1" t="s">
        <v>2</v>
      </c>
      <c r="O554" s="1" t="s">
        <v>4</v>
      </c>
      <c r="P554" s="1" t="e">
        <f>INDEX(BROCK!$B$72:$B$180,MATCH(I554,BROCK!L$72:L$180,0),1)</f>
        <v>#N/A</v>
      </c>
    </row>
    <row r="555" spans="1:16" x14ac:dyDescent="0.25">
      <c r="A555" s="1" t="s">
        <v>1583</v>
      </c>
      <c r="B555" s="1" t="s">
        <v>1694</v>
      </c>
      <c r="C555" s="1">
        <v>24</v>
      </c>
      <c r="D555" s="1" t="s">
        <v>1830</v>
      </c>
      <c r="E555" s="6">
        <v>16452</v>
      </c>
      <c r="F555" s="1">
        <v>435</v>
      </c>
      <c r="G555" s="1">
        <v>394</v>
      </c>
      <c r="H555" s="1" t="s">
        <v>1609</v>
      </c>
      <c r="I555" s="1">
        <v>15.67</v>
      </c>
      <c r="J555" s="1" t="s">
        <v>1831</v>
      </c>
      <c r="K555" s="1">
        <v>17.64</v>
      </c>
      <c r="L555" s="5">
        <f t="shared" si="16"/>
        <v>7.3151997659136079</v>
      </c>
      <c r="M555" s="5">
        <f t="shared" si="17"/>
        <v>28.307108323463105</v>
      </c>
      <c r="N555" s="1" t="s">
        <v>2</v>
      </c>
      <c r="O555" s="1" t="s">
        <v>4</v>
      </c>
      <c r="P555" s="1" t="e">
        <f>INDEX(BROCK!$B$72:$B$180,MATCH(I555,BROCK!L$72:L$180,0),1)</f>
        <v>#N/A</v>
      </c>
    </row>
    <row r="556" spans="1:16" x14ac:dyDescent="0.25">
      <c r="A556" s="1" t="s">
        <v>1583</v>
      </c>
      <c r="B556" s="1" t="s">
        <v>1694</v>
      </c>
      <c r="C556" s="1">
        <v>24</v>
      </c>
      <c r="D556" s="1" t="s">
        <v>1832</v>
      </c>
      <c r="E556" s="6">
        <v>17467</v>
      </c>
      <c r="F556" s="1">
        <v>461</v>
      </c>
      <c r="G556" s="1">
        <v>419</v>
      </c>
      <c r="H556" s="1" t="s">
        <v>1612</v>
      </c>
      <c r="I556" s="1">
        <v>16.489999999999998</v>
      </c>
      <c r="J556" s="1" t="s">
        <v>973</v>
      </c>
      <c r="K556" s="1">
        <v>18.45</v>
      </c>
      <c r="L556" s="5">
        <f t="shared" si="16"/>
        <v>7.3151997659136079</v>
      </c>
      <c r="M556" s="5">
        <f t="shared" si="17"/>
        <v>28.185545679385807</v>
      </c>
      <c r="N556" s="1" t="s">
        <v>2</v>
      </c>
      <c r="O556" s="1" t="s">
        <v>4</v>
      </c>
      <c r="P556" s="1" t="e">
        <f>INDEX(BROCK!$B$72:$B$180,MATCH(I556,BROCK!L$72:L$180,0),1)</f>
        <v>#N/A</v>
      </c>
    </row>
    <row r="557" spans="1:16" x14ac:dyDescent="0.25">
      <c r="A557" s="1" t="s">
        <v>1583</v>
      </c>
      <c r="B557" s="1" t="s">
        <v>1694</v>
      </c>
      <c r="C557" s="1">
        <v>24</v>
      </c>
      <c r="D557" s="1" t="s">
        <v>1833</v>
      </c>
      <c r="E557" s="6">
        <v>18482</v>
      </c>
      <c r="F557" s="1">
        <v>488</v>
      </c>
      <c r="G557" s="1">
        <v>443</v>
      </c>
      <c r="H557" s="1" t="s">
        <v>1615</v>
      </c>
      <c r="I557" s="1">
        <v>17.3</v>
      </c>
      <c r="J557" s="1" t="s">
        <v>1033</v>
      </c>
      <c r="K557" s="1">
        <v>19.260000000000002</v>
      </c>
      <c r="L557" s="5">
        <f t="shared" si="16"/>
        <v>7.3151997659136079</v>
      </c>
      <c r="M557" s="5">
        <f t="shared" si="17"/>
        <v>28.185545679385807</v>
      </c>
      <c r="N557" s="1" t="s">
        <v>2</v>
      </c>
      <c r="O557" s="1" t="s">
        <v>4</v>
      </c>
      <c r="P557" s="1" t="e">
        <f>INDEX(BROCK!$B$72:$B$180,MATCH(I557,BROCK!L$72:L$180,0),1)</f>
        <v>#N/A</v>
      </c>
    </row>
    <row r="558" spans="1:16" x14ac:dyDescent="0.25">
      <c r="A558" s="1" t="s">
        <v>1583</v>
      </c>
      <c r="B558" s="1" t="s">
        <v>1694</v>
      </c>
      <c r="C558" s="1">
        <v>24</v>
      </c>
      <c r="D558" s="1" t="s">
        <v>1834</v>
      </c>
      <c r="E558" s="6">
        <v>19497</v>
      </c>
      <c r="F558" s="1">
        <v>515</v>
      </c>
      <c r="G558" s="1">
        <v>467</v>
      </c>
      <c r="H558" s="1" t="s">
        <v>1134</v>
      </c>
      <c r="I558" s="1">
        <v>18.11</v>
      </c>
      <c r="J558" s="1" t="s">
        <v>1835</v>
      </c>
      <c r="K558" s="1">
        <v>20.079999999999998</v>
      </c>
      <c r="L558" s="5">
        <f t="shared" si="16"/>
        <v>7.3151997659136079</v>
      </c>
      <c r="M558" s="5">
        <f t="shared" si="17"/>
        <v>28.307108323463087</v>
      </c>
      <c r="N558" s="1" t="s">
        <v>2</v>
      </c>
      <c r="O558" s="1" t="s">
        <v>4</v>
      </c>
      <c r="P558" s="1" t="e">
        <f>INDEX(BROCK!$B$72:$B$180,MATCH(I558,BROCK!L$72:L$180,0),1)</f>
        <v>#N/A</v>
      </c>
    </row>
    <row r="559" spans="1:16" x14ac:dyDescent="0.25">
      <c r="A559" s="1" t="s">
        <v>1583</v>
      </c>
      <c r="B559" s="1" t="s">
        <v>1694</v>
      </c>
      <c r="C559" s="1">
        <v>24</v>
      </c>
      <c r="D559" s="1" t="s">
        <v>1836</v>
      </c>
      <c r="E559" s="6">
        <v>20512</v>
      </c>
      <c r="F559" s="1">
        <v>542</v>
      </c>
      <c r="G559" s="1">
        <v>492</v>
      </c>
      <c r="H559" s="1" t="s">
        <v>1636</v>
      </c>
      <c r="I559" s="1">
        <v>18.920000000000002</v>
      </c>
      <c r="J559" s="1" t="s">
        <v>1837</v>
      </c>
      <c r="K559" s="1">
        <v>20.89</v>
      </c>
      <c r="L559" s="5">
        <f t="shared" si="16"/>
        <v>7.3151997659136079</v>
      </c>
      <c r="M559" s="5">
        <f t="shared" si="17"/>
        <v>28.307108323463087</v>
      </c>
      <c r="N559" s="1" t="s">
        <v>2</v>
      </c>
      <c r="O559" s="1" t="s">
        <v>4</v>
      </c>
      <c r="P559" s="1" t="e">
        <f>INDEX(BROCK!$B$72:$B$180,MATCH(I559,BROCK!L$72:L$180,0),1)</f>
        <v>#N/A</v>
      </c>
    </row>
    <row r="560" spans="1:16" x14ac:dyDescent="0.25">
      <c r="A560" s="1" t="s">
        <v>1583</v>
      </c>
      <c r="B560" s="1" t="s">
        <v>1694</v>
      </c>
      <c r="C560" s="1">
        <v>24</v>
      </c>
      <c r="D560" s="1" t="s">
        <v>1838</v>
      </c>
      <c r="E560" s="6">
        <v>21527</v>
      </c>
      <c r="F560" s="1">
        <v>569</v>
      </c>
      <c r="G560" s="1">
        <v>516</v>
      </c>
      <c r="H560" s="1" t="s">
        <v>1638</v>
      </c>
      <c r="I560" s="1">
        <v>19.739999999999998</v>
      </c>
      <c r="J560" s="1" t="s">
        <v>1205</v>
      </c>
      <c r="K560" s="1">
        <v>21.7</v>
      </c>
      <c r="L560" s="5">
        <f t="shared" si="16"/>
        <v>7.3151997659136079</v>
      </c>
      <c r="M560" s="5">
        <f t="shared" si="17"/>
        <v>28.185545679385807</v>
      </c>
      <c r="N560" s="1" t="s">
        <v>2</v>
      </c>
      <c r="O560" s="1" t="s">
        <v>4</v>
      </c>
      <c r="P560" s="1" t="e">
        <f>INDEX(BROCK!$B$72:$B$180,MATCH(I560,BROCK!L$72:L$180,0),1)</f>
        <v>#N/A</v>
      </c>
    </row>
    <row r="561" spans="1:16" x14ac:dyDescent="0.25">
      <c r="A561" s="1" t="s">
        <v>1583</v>
      </c>
      <c r="B561" s="1" t="s">
        <v>1694</v>
      </c>
      <c r="C561" s="1">
        <v>24</v>
      </c>
      <c r="D561" s="1" t="s">
        <v>1839</v>
      </c>
      <c r="E561" s="6">
        <v>22542</v>
      </c>
      <c r="F561" s="1">
        <v>595</v>
      </c>
      <c r="G561" s="1">
        <v>540</v>
      </c>
      <c r="H561" s="1" t="s">
        <v>1641</v>
      </c>
      <c r="I561" s="1">
        <v>20.55</v>
      </c>
      <c r="J561" s="1" t="s">
        <v>1840</v>
      </c>
      <c r="K561" s="1">
        <v>22.51</v>
      </c>
      <c r="L561" s="5">
        <f t="shared" si="16"/>
        <v>7.3151997659136079</v>
      </c>
      <c r="M561" s="5">
        <f t="shared" si="17"/>
        <v>28.185545679385807</v>
      </c>
      <c r="N561" s="1" t="s">
        <v>2</v>
      </c>
      <c r="O561" s="1" t="s">
        <v>4</v>
      </c>
      <c r="P561" s="1" t="e">
        <f>INDEX(BROCK!$B$72:$B$180,MATCH(I561,BROCK!L$72:L$180,0),1)</f>
        <v>#N/A</v>
      </c>
    </row>
    <row r="562" spans="1:16" x14ac:dyDescent="0.25">
      <c r="A562" s="1" t="s">
        <v>1583</v>
      </c>
      <c r="B562" s="1" t="s">
        <v>1694</v>
      </c>
      <c r="C562" s="1">
        <v>24</v>
      </c>
      <c r="D562" s="1" t="s">
        <v>1841</v>
      </c>
      <c r="E562" s="6">
        <v>23557</v>
      </c>
      <c r="F562" s="1">
        <v>622</v>
      </c>
      <c r="G562" s="1">
        <v>565</v>
      </c>
      <c r="H562" s="1" t="s">
        <v>1644</v>
      </c>
      <c r="I562" s="1">
        <v>21.36</v>
      </c>
      <c r="J562" s="1" t="s">
        <v>1093</v>
      </c>
      <c r="K562" s="1">
        <v>23.33</v>
      </c>
      <c r="L562" s="5">
        <f t="shared" si="16"/>
        <v>7.3151997659136079</v>
      </c>
      <c r="M562" s="5">
        <f t="shared" si="17"/>
        <v>28.307108323463087</v>
      </c>
      <c r="N562" s="1" t="s">
        <v>2</v>
      </c>
      <c r="O562" s="1" t="s">
        <v>4</v>
      </c>
      <c r="P562" s="1" t="e">
        <f>INDEX(BROCK!$B$72:$B$180,MATCH(I562,BROCK!L$72:L$180,0),1)</f>
        <v>#N/A</v>
      </c>
    </row>
    <row r="563" spans="1:16" x14ac:dyDescent="0.25">
      <c r="A563" s="1" t="s">
        <v>1583</v>
      </c>
      <c r="B563" s="1" t="s">
        <v>1694</v>
      </c>
      <c r="C563" s="1">
        <v>24</v>
      </c>
      <c r="D563" s="1" t="s">
        <v>1842</v>
      </c>
      <c r="E563" s="6">
        <v>24572</v>
      </c>
      <c r="F563" s="1">
        <v>649</v>
      </c>
      <c r="G563" s="1">
        <v>589</v>
      </c>
      <c r="H563" s="1" t="s">
        <v>1646</v>
      </c>
      <c r="I563" s="1">
        <v>22.18</v>
      </c>
      <c r="J563" s="1" t="s">
        <v>1232</v>
      </c>
      <c r="K563" s="1">
        <v>24.14</v>
      </c>
      <c r="L563" s="5">
        <f t="shared" si="16"/>
        <v>7.3151997659136079</v>
      </c>
      <c r="M563" s="5">
        <f t="shared" si="17"/>
        <v>28.185545679385807</v>
      </c>
      <c r="N563" s="1" t="s">
        <v>2</v>
      </c>
      <c r="O563" s="1" t="s">
        <v>4</v>
      </c>
      <c r="P563" s="1" t="e">
        <f>INDEX(BROCK!$B$72:$B$180,MATCH(I563,BROCK!L$72:L$180,0),1)</f>
        <v>#N/A</v>
      </c>
    </row>
    <row r="564" spans="1:16" x14ac:dyDescent="0.25">
      <c r="A564" s="1" t="s">
        <v>1583</v>
      </c>
      <c r="B564" s="1" t="s">
        <v>1843</v>
      </c>
      <c r="C564" s="1">
        <v>27</v>
      </c>
      <c r="D564" s="1" t="s">
        <v>1844</v>
      </c>
      <c r="E564" s="6">
        <v>10622</v>
      </c>
      <c r="F564" s="1">
        <v>281</v>
      </c>
      <c r="G564" s="1">
        <v>255</v>
      </c>
      <c r="H564" s="1" t="s">
        <v>1845</v>
      </c>
      <c r="I564" s="1">
        <v>9.01</v>
      </c>
      <c r="J564" s="1" t="s">
        <v>917</v>
      </c>
      <c r="K564" s="1">
        <v>11.24</v>
      </c>
      <c r="L564" s="5">
        <f t="shared" si="16"/>
        <v>8.2295997366528084</v>
      </c>
      <c r="M564" s="5">
        <f t="shared" si="17"/>
        <v>28.455308436720376</v>
      </c>
      <c r="N564" s="1" t="s">
        <v>2</v>
      </c>
      <c r="O564" s="1" t="s">
        <v>4</v>
      </c>
      <c r="P564" s="1" t="e">
        <f>INDEX(BROCK!$B$72:$B$180,MATCH(I564,BROCK!L$72:L$180,0),1)</f>
        <v>#N/A</v>
      </c>
    </row>
    <row r="565" spans="1:16" x14ac:dyDescent="0.25">
      <c r="A565" s="1" t="s">
        <v>1583</v>
      </c>
      <c r="B565" s="1" t="s">
        <v>1843</v>
      </c>
      <c r="C565" s="1">
        <v>27</v>
      </c>
      <c r="D565" s="1" t="s">
        <v>1846</v>
      </c>
      <c r="E565" s="6">
        <v>11907</v>
      </c>
      <c r="F565" s="1">
        <v>315</v>
      </c>
      <c r="G565" s="1">
        <v>285</v>
      </c>
      <c r="H565" s="1" t="s">
        <v>1847</v>
      </c>
      <c r="I565" s="1">
        <v>9.82</v>
      </c>
      <c r="J565" s="1" t="s">
        <v>1782</v>
      </c>
      <c r="K565" s="1">
        <v>12.05</v>
      </c>
      <c r="L565" s="5">
        <f t="shared" si="16"/>
        <v>8.2295997366528084</v>
      </c>
      <c r="M565" s="5">
        <f t="shared" si="17"/>
        <v>28.455308436720376</v>
      </c>
      <c r="N565" s="1" t="s">
        <v>2</v>
      </c>
      <c r="O565" s="1" t="s">
        <v>4</v>
      </c>
      <c r="P565" s="1" t="e">
        <f>INDEX(BROCK!$B$72:$B$180,MATCH(I565,BROCK!L$72:L$180,0),1)</f>
        <v>#N/A</v>
      </c>
    </row>
    <row r="566" spans="1:16" x14ac:dyDescent="0.25">
      <c r="A566" s="1" t="s">
        <v>1583</v>
      </c>
      <c r="B566" s="1" t="s">
        <v>1843</v>
      </c>
      <c r="C566" s="1">
        <v>27</v>
      </c>
      <c r="D566" s="1" t="s">
        <v>1848</v>
      </c>
      <c r="E566" s="6">
        <v>13191</v>
      </c>
      <c r="F566" s="1">
        <v>348</v>
      </c>
      <c r="G566" s="1">
        <v>316</v>
      </c>
      <c r="H566" s="1" t="s">
        <v>1849</v>
      </c>
      <c r="I566" s="1">
        <v>10.63</v>
      </c>
      <c r="J566" s="1" t="s">
        <v>967</v>
      </c>
      <c r="K566" s="1">
        <v>12.86</v>
      </c>
      <c r="L566" s="5">
        <f t="shared" si="16"/>
        <v>8.2295997366528084</v>
      </c>
      <c r="M566" s="5">
        <f t="shared" si="17"/>
        <v>28.455308436720351</v>
      </c>
      <c r="N566" s="1" t="s">
        <v>2</v>
      </c>
      <c r="O566" s="1" t="s">
        <v>4</v>
      </c>
      <c r="P566" s="1" t="e">
        <f>INDEX(BROCK!$B$72:$B$180,MATCH(I566,BROCK!L$72:L$180,0),1)</f>
        <v>#N/A</v>
      </c>
    </row>
    <row r="567" spans="1:16" x14ac:dyDescent="0.25">
      <c r="A567" s="1" t="s">
        <v>1583</v>
      </c>
      <c r="B567" s="1" t="s">
        <v>1843</v>
      </c>
      <c r="C567" s="1">
        <v>27</v>
      </c>
      <c r="D567" s="1" t="s">
        <v>1850</v>
      </c>
      <c r="E567" s="6">
        <v>14476</v>
      </c>
      <c r="F567" s="1">
        <v>382</v>
      </c>
      <c r="G567" s="1">
        <v>347</v>
      </c>
      <c r="H567" s="1" t="s">
        <v>1851</v>
      </c>
      <c r="I567" s="1">
        <v>11.45</v>
      </c>
      <c r="J567" s="1" t="s">
        <v>1027</v>
      </c>
      <c r="K567" s="1">
        <v>13.67</v>
      </c>
      <c r="L567" s="5">
        <f t="shared" si="16"/>
        <v>8.2295997366528084</v>
      </c>
      <c r="M567" s="5">
        <f t="shared" si="17"/>
        <v>28.347567612849552</v>
      </c>
      <c r="N567" s="1" t="s">
        <v>2</v>
      </c>
      <c r="O567" s="1" t="s">
        <v>4</v>
      </c>
      <c r="P567" s="1" t="e">
        <f>INDEX(BROCK!$B$72:$B$180,MATCH(I567,BROCK!L$72:L$180,0),1)</f>
        <v>#N/A</v>
      </c>
    </row>
    <row r="568" spans="1:16" x14ac:dyDescent="0.25">
      <c r="A568" s="1" t="s">
        <v>1583</v>
      </c>
      <c r="B568" s="1" t="s">
        <v>1843</v>
      </c>
      <c r="C568" s="1">
        <v>27</v>
      </c>
      <c r="D568" s="1" t="s">
        <v>1852</v>
      </c>
      <c r="E568" s="6">
        <v>15761</v>
      </c>
      <c r="F568" s="1">
        <v>416</v>
      </c>
      <c r="G568" s="1">
        <v>378</v>
      </c>
      <c r="H568" s="1" t="s">
        <v>1853</v>
      </c>
      <c r="I568" s="1">
        <v>12.26</v>
      </c>
      <c r="J568" s="1" t="s">
        <v>1789</v>
      </c>
      <c r="K568" s="1">
        <v>14.49</v>
      </c>
      <c r="L568" s="5">
        <f t="shared" si="16"/>
        <v>8.2295997366528084</v>
      </c>
      <c r="M568" s="5">
        <f t="shared" si="17"/>
        <v>28.455308436720376</v>
      </c>
      <c r="N568" s="1" t="s">
        <v>2</v>
      </c>
      <c r="O568" s="1" t="s">
        <v>4</v>
      </c>
      <c r="P568" s="1" t="e">
        <f>INDEX(BROCK!$B$72:$B$180,MATCH(I568,BROCK!L$72:L$180,0),1)</f>
        <v>#N/A</v>
      </c>
    </row>
    <row r="569" spans="1:16" x14ac:dyDescent="0.25">
      <c r="A569" s="1" t="s">
        <v>1583</v>
      </c>
      <c r="B569" s="1" t="s">
        <v>1843</v>
      </c>
      <c r="C569" s="1">
        <v>27</v>
      </c>
      <c r="D569" s="1" t="s">
        <v>1854</v>
      </c>
      <c r="E569" s="6">
        <v>17046</v>
      </c>
      <c r="F569" s="1">
        <v>450</v>
      </c>
      <c r="G569" s="1">
        <v>408</v>
      </c>
      <c r="H569" s="1" t="s">
        <v>1855</v>
      </c>
      <c r="I569" s="1">
        <v>13.07</v>
      </c>
      <c r="J569" s="1" t="s">
        <v>1792</v>
      </c>
      <c r="K569" s="1">
        <v>15.3</v>
      </c>
      <c r="L569" s="5">
        <f t="shared" si="16"/>
        <v>8.2295997366528084</v>
      </c>
      <c r="M569" s="5">
        <f t="shared" si="17"/>
        <v>28.455308436720376</v>
      </c>
      <c r="N569" s="1" t="s">
        <v>2</v>
      </c>
      <c r="O569" s="1" t="s">
        <v>4</v>
      </c>
      <c r="P569" s="1" t="e">
        <f>INDEX(BROCK!$B$72:$B$180,MATCH(I569,BROCK!L$72:L$180,0),1)</f>
        <v>#N/A</v>
      </c>
    </row>
    <row r="570" spans="1:16" x14ac:dyDescent="0.25">
      <c r="A570" s="1" t="s">
        <v>1583</v>
      </c>
      <c r="B570" s="1" t="s">
        <v>1843</v>
      </c>
      <c r="C570" s="1">
        <v>27</v>
      </c>
      <c r="D570" s="1" t="s">
        <v>1856</v>
      </c>
      <c r="E570" s="6">
        <v>18330</v>
      </c>
      <c r="F570" s="1">
        <v>484</v>
      </c>
      <c r="G570" s="1">
        <v>439</v>
      </c>
      <c r="H570" s="1" t="s">
        <v>1857</v>
      </c>
      <c r="I570" s="1">
        <v>13.89</v>
      </c>
      <c r="J570" s="1" t="s">
        <v>1059</v>
      </c>
      <c r="K570" s="1">
        <v>16.11</v>
      </c>
      <c r="L570" s="5">
        <f t="shared" si="16"/>
        <v>8.2295997366528084</v>
      </c>
      <c r="M570" s="5">
        <f t="shared" si="17"/>
        <v>28.347567612849534</v>
      </c>
      <c r="N570" s="1" t="s">
        <v>2</v>
      </c>
      <c r="O570" s="1" t="s">
        <v>4</v>
      </c>
      <c r="P570" s="1" t="e">
        <f>INDEX(BROCK!$B$72:$B$180,MATCH(I570,BROCK!L$72:L$180,0),1)</f>
        <v>#N/A</v>
      </c>
    </row>
    <row r="571" spans="1:16" x14ac:dyDescent="0.25">
      <c r="A571" s="1" t="s">
        <v>1583</v>
      </c>
      <c r="B571" s="1" t="s">
        <v>1843</v>
      </c>
      <c r="C571" s="1">
        <v>27</v>
      </c>
      <c r="D571" s="1" t="s">
        <v>1858</v>
      </c>
      <c r="E571" s="6">
        <v>19615</v>
      </c>
      <c r="F571" s="1">
        <v>518</v>
      </c>
      <c r="G571" s="1">
        <v>470</v>
      </c>
      <c r="H571" s="1" t="s">
        <v>1859</v>
      </c>
      <c r="I571" s="1">
        <v>14.7</v>
      </c>
      <c r="J571" s="1" t="s">
        <v>1797</v>
      </c>
      <c r="K571" s="1">
        <v>16.93</v>
      </c>
      <c r="L571" s="5">
        <f t="shared" si="16"/>
        <v>8.2295997366528084</v>
      </c>
      <c r="M571" s="5">
        <f t="shared" si="17"/>
        <v>28.455308436720376</v>
      </c>
      <c r="N571" s="1" t="s">
        <v>2</v>
      </c>
      <c r="O571" s="1" t="s">
        <v>4</v>
      </c>
      <c r="P571" s="1" t="e">
        <f>INDEX(BROCK!$B$72:$B$180,MATCH(I571,BROCK!L$72:L$180,0),1)</f>
        <v>#N/A</v>
      </c>
    </row>
    <row r="572" spans="1:16" x14ac:dyDescent="0.25">
      <c r="A572" s="1" t="s">
        <v>1583</v>
      </c>
      <c r="B572" s="1" t="s">
        <v>1843</v>
      </c>
      <c r="C572" s="1">
        <v>27</v>
      </c>
      <c r="D572" s="1" t="s">
        <v>1860</v>
      </c>
      <c r="E572" s="6">
        <v>20900</v>
      </c>
      <c r="F572" s="1">
        <v>552</v>
      </c>
      <c r="G572" s="1">
        <v>501</v>
      </c>
      <c r="H572" s="1" t="s">
        <v>1861</v>
      </c>
      <c r="I572" s="1">
        <v>15.51</v>
      </c>
      <c r="J572" s="1" t="s">
        <v>1087</v>
      </c>
      <c r="K572" s="1">
        <v>17.739999999999998</v>
      </c>
      <c r="L572" s="5">
        <f t="shared" si="16"/>
        <v>8.2295997366528084</v>
      </c>
      <c r="M572" s="5">
        <f t="shared" si="17"/>
        <v>28.455308436720351</v>
      </c>
      <c r="N572" s="1" t="s">
        <v>2</v>
      </c>
      <c r="O572" s="1" t="s">
        <v>4</v>
      </c>
      <c r="P572" s="1" t="e">
        <f>INDEX(BROCK!$B$72:$B$180,MATCH(I572,BROCK!L$72:L$180,0),1)</f>
        <v>#N/A</v>
      </c>
    </row>
    <row r="573" spans="1:16" x14ac:dyDescent="0.25">
      <c r="A573" s="1" t="s">
        <v>1583</v>
      </c>
      <c r="B573" s="1" t="s">
        <v>1843</v>
      </c>
      <c r="C573" s="1">
        <v>27</v>
      </c>
      <c r="D573" s="1" t="s">
        <v>1862</v>
      </c>
      <c r="E573" s="6">
        <v>22185</v>
      </c>
      <c r="F573" s="1">
        <v>586</v>
      </c>
      <c r="G573" s="1">
        <v>532</v>
      </c>
      <c r="H573" s="1" t="s">
        <v>1863</v>
      </c>
      <c r="I573" s="1">
        <v>16.32</v>
      </c>
      <c r="J573" s="1" t="s">
        <v>1802</v>
      </c>
      <c r="K573" s="1">
        <v>18.55</v>
      </c>
      <c r="L573" s="5">
        <f t="shared" si="16"/>
        <v>8.2295997366528084</v>
      </c>
      <c r="M573" s="5">
        <f t="shared" si="17"/>
        <v>28.455308436720376</v>
      </c>
      <c r="N573" s="1" t="s">
        <v>2</v>
      </c>
      <c r="O573" s="1" t="s">
        <v>4</v>
      </c>
      <c r="P573" s="1" t="e">
        <f>INDEX(BROCK!$B$72:$B$180,MATCH(I573,BROCK!L$72:L$180,0),1)</f>
        <v>#N/A</v>
      </c>
    </row>
    <row r="574" spans="1:16" x14ac:dyDescent="0.25">
      <c r="A574" s="1" t="s">
        <v>1583</v>
      </c>
      <c r="B574" s="1" t="s">
        <v>1843</v>
      </c>
      <c r="C574" s="1">
        <v>27</v>
      </c>
      <c r="D574" s="1" t="s">
        <v>1864</v>
      </c>
      <c r="E574" s="6">
        <v>23470</v>
      </c>
      <c r="F574" s="1">
        <v>620</v>
      </c>
      <c r="G574" s="1">
        <v>562</v>
      </c>
      <c r="H574" s="1" t="s">
        <v>1865</v>
      </c>
      <c r="I574" s="1">
        <v>17.14</v>
      </c>
      <c r="J574" s="1" t="s">
        <v>1804</v>
      </c>
      <c r="K574" s="1">
        <v>19.36</v>
      </c>
      <c r="L574" s="5">
        <f t="shared" si="16"/>
        <v>8.2295997366528084</v>
      </c>
      <c r="M574" s="5">
        <f t="shared" si="17"/>
        <v>28.347567612849534</v>
      </c>
      <c r="N574" s="1" t="s">
        <v>2</v>
      </c>
      <c r="O574" s="1" t="s">
        <v>4</v>
      </c>
      <c r="P574" s="1" t="e">
        <f>INDEX(BROCK!$B$72:$B$180,MATCH(I574,BROCK!L$72:L$180,0),1)</f>
        <v>#N/A</v>
      </c>
    </row>
    <row r="575" spans="1:16" x14ac:dyDescent="0.25">
      <c r="A575" s="1" t="s">
        <v>1583</v>
      </c>
      <c r="B575" s="1" t="s">
        <v>1843</v>
      </c>
      <c r="C575" s="1">
        <v>27</v>
      </c>
      <c r="D575" s="1" t="s">
        <v>1866</v>
      </c>
      <c r="E575" s="6">
        <v>24754</v>
      </c>
      <c r="F575" s="1">
        <v>654</v>
      </c>
      <c r="G575" s="1">
        <v>593</v>
      </c>
      <c r="H575" s="1" t="s">
        <v>1867</v>
      </c>
      <c r="I575" s="1">
        <v>17.95</v>
      </c>
      <c r="J575" s="1" t="s">
        <v>851</v>
      </c>
      <c r="K575" s="1">
        <v>20.18</v>
      </c>
      <c r="L575" s="5">
        <f t="shared" si="16"/>
        <v>8.2295997366528084</v>
      </c>
      <c r="M575" s="5">
        <f t="shared" si="17"/>
        <v>28.455308436720376</v>
      </c>
      <c r="N575" s="1" t="s">
        <v>2</v>
      </c>
      <c r="O575" s="1" t="s">
        <v>4</v>
      </c>
      <c r="P575" s="1" t="e">
        <f>INDEX(BROCK!$B$72:$B$180,MATCH(I575,BROCK!L$72:L$180,0),1)</f>
        <v>#N/A</v>
      </c>
    </row>
    <row r="576" spans="1:16" x14ac:dyDescent="0.25">
      <c r="A576" s="1" t="s">
        <v>1583</v>
      </c>
      <c r="B576" s="1" t="s">
        <v>1843</v>
      </c>
      <c r="C576" s="1">
        <v>27</v>
      </c>
      <c r="D576" s="1" t="s">
        <v>1868</v>
      </c>
      <c r="E576" s="6">
        <v>26039</v>
      </c>
      <c r="F576" s="1">
        <v>688</v>
      </c>
      <c r="G576" s="1">
        <v>624</v>
      </c>
      <c r="H576" s="1" t="s">
        <v>898</v>
      </c>
      <c r="I576" s="1">
        <v>18.760000000000002</v>
      </c>
      <c r="J576" s="1" t="s">
        <v>1809</v>
      </c>
      <c r="K576" s="1">
        <v>20.99</v>
      </c>
      <c r="L576" s="5">
        <f t="shared" si="16"/>
        <v>8.2295997366528084</v>
      </c>
      <c r="M576" s="5">
        <f t="shared" si="17"/>
        <v>28.455308436720333</v>
      </c>
      <c r="N576" s="1" t="s">
        <v>2</v>
      </c>
      <c r="O576" s="1" t="s">
        <v>4</v>
      </c>
      <c r="P576" s="1" t="e">
        <f>INDEX(BROCK!$B$72:$B$180,MATCH(I576,BROCK!L$72:L$180,0),1)</f>
        <v>#N/A</v>
      </c>
    </row>
    <row r="577" spans="1:16" x14ac:dyDescent="0.25">
      <c r="A577" s="1" t="s">
        <v>1583</v>
      </c>
      <c r="B577" s="1" t="s">
        <v>1843</v>
      </c>
      <c r="C577" s="1">
        <v>27</v>
      </c>
      <c r="D577" s="1" t="s">
        <v>1869</v>
      </c>
      <c r="E577" s="6">
        <v>27324</v>
      </c>
      <c r="F577" s="1">
        <v>722</v>
      </c>
      <c r="G577" s="1">
        <v>655</v>
      </c>
      <c r="H577" s="1" t="s">
        <v>1870</v>
      </c>
      <c r="I577" s="1">
        <v>19.579999999999998</v>
      </c>
      <c r="J577" s="1" t="s">
        <v>977</v>
      </c>
      <c r="K577" s="1">
        <v>21.8</v>
      </c>
      <c r="L577" s="5">
        <f t="shared" si="16"/>
        <v>8.2295997366528084</v>
      </c>
      <c r="M577" s="5">
        <f t="shared" si="17"/>
        <v>28.347567612849573</v>
      </c>
      <c r="N577" s="1" t="s">
        <v>2</v>
      </c>
      <c r="O577" s="1" t="s">
        <v>4</v>
      </c>
      <c r="P577" s="1" t="e">
        <f>INDEX(BROCK!$B$72:$B$180,MATCH(I577,BROCK!L$72:L$180,0),1)</f>
        <v>#N/A</v>
      </c>
    </row>
    <row r="578" spans="1:16" x14ac:dyDescent="0.25">
      <c r="A578" s="1" t="s">
        <v>1583</v>
      </c>
      <c r="B578" s="1" t="s">
        <v>1843</v>
      </c>
      <c r="C578" s="1">
        <v>27</v>
      </c>
      <c r="D578" s="1" t="s">
        <v>1871</v>
      </c>
      <c r="E578" s="6">
        <v>28609</v>
      </c>
      <c r="F578" s="1">
        <v>756</v>
      </c>
      <c r="G578" s="1">
        <v>686</v>
      </c>
      <c r="H578" s="1" t="s">
        <v>1160</v>
      </c>
      <c r="I578" s="1">
        <v>20.39</v>
      </c>
      <c r="J578" s="1" t="s">
        <v>1037</v>
      </c>
      <c r="K578" s="1">
        <v>22.62</v>
      </c>
      <c r="L578" s="5">
        <f t="shared" si="16"/>
        <v>8.2295997366528084</v>
      </c>
      <c r="M578" s="5">
        <f t="shared" si="17"/>
        <v>28.455308436720376</v>
      </c>
      <c r="N578" s="1" t="s">
        <v>2</v>
      </c>
      <c r="O578" s="1" t="s">
        <v>4</v>
      </c>
      <c r="P578" s="1" t="e">
        <f>INDEX(BROCK!$B$72:$B$180,MATCH(I578,BROCK!L$72:L$180,0),1)</f>
        <v>#N/A</v>
      </c>
    </row>
    <row r="579" spans="1:16" x14ac:dyDescent="0.25">
      <c r="A579" s="1" t="s">
        <v>1583</v>
      </c>
      <c r="B579" s="1" t="s">
        <v>1843</v>
      </c>
      <c r="C579" s="1">
        <v>27</v>
      </c>
      <c r="D579" s="1" t="s">
        <v>1872</v>
      </c>
      <c r="E579" s="6">
        <v>29893</v>
      </c>
      <c r="F579" s="1">
        <v>790</v>
      </c>
      <c r="G579" s="1">
        <v>716</v>
      </c>
      <c r="H579" s="1" t="s">
        <v>1873</v>
      </c>
      <c r="I579" s="1">
        <v>21.2</v>
      </c>
      <c r="J579" s="1" t="s">
        <v>1816</v>
      </c>
      <c r="K579" s="1">
        <v>23.43</v>
      </c>
      <c r="L579" s="5">
        <f t="shared" ref="L579:L642" si="18">C579/3.28084</f>
        <v>8.2295997366528084</v>
      </c>
      <c r="M579" s="5">
        <f t="shared" ref="M579:M642" si="19">DEGREES(ATAN((K579-I579)/(L579/2)))</f>
        <v>28.455308436720376</v>
      </c>
      <c r="N579" s="1" t="s">
        <v>2</v>
      </c>
      <c r="O579" s="1" t="s">
        <v>4</v>
      </c>
      <c r="P579" s="1" t="e">
        <f>INDEX(BROCK!$B$72:$B$180,MATCH(I579,BROCK!L$72:L$180,0),1)</f>
        <v>#N/A</v>
      </c>
    </row>
    <row r="580" spans="1:16" x14ac:dyDescent="0.25">
      <c r="A580" s="1" t="s">
        <v>1583</v>
      </c>
      <c r="B580" s="1" t="s">
        <v>1843</v>
      </c>
      <c r="C580" s="1">
        <v>27</v>
      </c>
      <c r="D580" s="1" t="s">
        <v>1874</v>
      </c>
      <c r="E580" s="6">
        <v>31178</v>
      </c>
      <c r="F580" s="1">
        <v>824</v>
      </c>
      <c r="G580" s="1">
        <v>747</v>
      </c>
      <c r="H580" s="1" t="s">
        <v>1875</v>
      </c>
      <c r="I580" s="1">
        <v>22.01</v>
      </c>
      <c r="J580" s="1" t="s">
        <v>1876</v>
      </c>
      <c r="K580" s="1">
        <v>24.24</v>
      </c>
      <c r="L580" s="5">
        <f t="shared" si="18"/>
        <v>8.2295997366528084</v>
      </c>
      <c r="M580" s="5">
        <f t="shared" si="19"/>
        <v>28.455308436720333</v>
      </c>
      <c r="N580" s="1" t="s">
        <v>2</v>
      </c>
      <c r="O580" s="1" t="s">
        <v>4</v>
      </c>
      <c r="P580" s="1" t="e">
        <f>INDEX(BROCK!$B$72:$B$180,MATCH(I580,BROCK!L$72:L$180,0),1)</f>
        <v>#N/A</v>
      </c>
    </row>
    <row r="581" spans="1:16" x14ac:dyDescent="0.25">
      <c r="A581" s="1" t="s">
        <v>1583</v>
      </c>
      <c r="B581" s="1" t="s">
        <v>1843</v>
      </c>
      <c r="C581" s="1">
        <v>30</v>
      </c>
      <c r="D581" s="1" t="s">
        <v>1877</v>
      </c>
      <c r="E581" s="6">
        <v>13527</v>
      </c>
      <c r="F581" s="1">
        <v>357</v>
      </c>
      <c r="G581" s="1">
        <v>324</v>
      </c>
      <c r="H581" s="1" t="s">
        <v>1701</v>
      </c>
      <c r="I581" s="1">
        <v>9.39</v>
      </c>
      <c r="J581" s="1" t="s">
        <v>1878</v>
      </c>
      <c r="K581" s="1">
        <v>11.89</v>
      </c>
      <c r="L581" s="5">
        <f t="shared" si="18"/>
        <v>9.143999707392009</v>
      </c>
      <c r="M581" s="5">
        <f t="shared" si="19"/>
        <v>28.670132550695541</v>
      </c>
      <c r="N581" s="1" t="s">
        <v>2</v>
      </c>
      <c r="O581" s="1" t="s">
        <v>4</v>
      </c>
      <c r="P581" s="1" t="e">
        <f>INDEX(BROCK!$B$72:$B$180,MATCH(I581,BROCK!L$72:L$180,0),1)</f>
        <v>#N/A</v>
      </c>
    </row>
    <row r="582" spans="1:16" x14ac:dyDescent="0.25">
      <c r="A582" s="1" t="s">
        <v>1583</v>
      </c>
      <c r="B582" s="1" t="s">
        <v>1843</v>
      </c>
      <c r="C582" s="1">
        <v>30</v>
      </c>
      <c r="D582" s="1" t="s">
        <v>1879</v>
      </c>
      <c r="E582" s="6">
        <v>15113</v>
      </c>
      <c r="F582" s="1">
        <v>399</v>
      </c>
      <c r="G582" s="1">
        <v>362</v>
      </c>
      <c r="H582" s="1" t="s">
        <v>1880</v>
      </c>
      <c r="I582" s="1">
        <v>10.210000000000001</v>
      </c>
      <c r="J582" s="1" t="s">
        <v>1881</v>
      </c>
      <c r="K582" s="1">
        <v>12.7</v>
      </c>
      <c r="L582" s="5">
        <f t="shared" si="18"/>
        <v>9.143999707392009</v>
      </c>
      <c r="M582" s="5">
        <f t="shared" si="19"/>
        <v>28.573570222581562</v>
      </c>
      <c r="N582" s="1" t="s">
        <v>2</v>
      </c>
      <c r="O582" s="1" t="s">
        <v>4</v>
      </c>
      <c r="P582" s="1" t="e">
        <f>INDEX(BROCK!$B$72:$B$180,MATCH(I582,BROCK!L$72:L$180,0),1)</f>
        <v>#N/A</v>
      </c>
    </row>
    <row r="583" spans="1:16" x14ac:dyDescent="0.25">
      <c r="A583" s="1" t="s">
        <v>1583</v>
      </c>
      <c r="B583" s="1" t="s">
        <v>1843</v>
      </c>
      <c r="C583" s="1">
        <v>30</v>
      </c>
      <c r="D583" s="1" t="s">
        <v>1882</v>
      </c>
      <c r="E583" s="6">
        <v>16700</v>
      </c>
      <c r="F583" s="1">
        <v>441</v>
      </c>
      <c r="G583" s="1">
        <v>400</v>
      </c>
      <c r="H583" s="1" t="s">
        <v>1079</v>
      </c>
      <c r="I583" s="1">
        <v>11.02</v>
      </c>
      <c r="J583" s="1" t="s">
        <v>1883</v>
      </c>
      <c r="K583" s="1">
        <v>13.51</v>
      </c>
      <c r="L583" s="5">
        <f t="shared" si="18"/>
        <v>9.143999707392009</v>
      </c>
      <c r="M583" s="5">
        <f t="shared" si="19"/>
        <v>28.57357022258158</v>
      </c>
      <c r="N583" s="1" t="s">
        <v>2</v>
      </c>
      <c r="O583" s="1" t="s">
        <v>4</v>
      </c>
      <c r="P583" s="1" t="e">
        <f>INDEX(BROCK!$B$72:$B$180,MATCH(I583,BROCK!L$72:L$180,0),1)</f>
        <v>#N/A</v>
      </c>
    </row>
    <row r="584" spans="1:16" x14ac:dyDescent="0.25">
      <c r="A584" s="1" t="s">
        <v>1583</v>
      </c>
      <c r="B584" s="1" t="s">
        <v>1843</v>
      </c>
      <c r="C584" s="1">
        <v>30</v>
      </c>
      <c r="D584" s="1" t="s">
        <v>1884</v>
      </c>
      <c r="E584" s="6">
        <v>18286</v>
      </c>
      <c r="F584" s="1">
        <v>483</v>
      </c>
      <c r="G584" s="1">
        <v>438</v>
      </c>
      <c r="H584" s="1" t="s">
        <v>1709</v>
      </c>
      <c r="I584" s="1">
        <v>11.83</v>
      </c>
      <c r="J584" s="1" t="s">
        <v>1885</v>
      </c>
      <c r="K584" s="1">
        <v>14.32</v>
      </c>
      <c r="L584" s="5">
        <f t="shared" si="18"/>
        <v>9.143999707392009</v>
      </c>
      <c r="M584" s="5">
        <f t="shared" si="19"/>
        <v>28.57357022258158</v>
      </c>
      <c r="N584" s="1" t="s">
        <v>2</v>
      </c>
      <c r="O584" s="1" t="s">
        <v>4</v>
      </c>
      <c r="P584" s="1" t="e">
        <f>INDEX(BROCK!$B$72:$B$180,MATCH(I584,BROCK!L$72:L$180,0),1)</f>
        <v>#N/A</v>
      </c>
    </row>
    <row r="585" spans="1:16" x14ac:dyDescent="0.25">
      <c r="A585" s="1" t="s">
        <v>1583</v>
      </c>
      <c r="B585" s="1" t="s">
        <v>1843</v>
      </c>
      <c r="C585" s="1">
        <v>30</v>
      </c>
      <c r="D585" s="1" t="s">
        <v>1886</v>
      </c>
      <c r="E585" s="6">
        <v>19873</v>
      </c>
      <c r="F585" s="1">
        <v>525</v>
      </c>
      <c r="G585" s="1">
        <v>476</v>
      </c>
      <c r="H585" s="1" t="s">
        <v>1712</v>
      </c>
      <c r="I585" s="1">
        <v>12.65</v>
      </c>
      <c r="J585" s="1" t="s">
        <v>865</v>
      </c>
      <c r="K585" s="1">
        <v>15.14</v>
      </c>
      <c r="L585" s="5">
        <f t="shared" si="18"/>
        <v>9.143999707392009</v>
      </c>
      <c r="M585" s="5">
        <f t="shared" si="19"/>
        <v>28.57357022258158</v>
      </c>
      <c r="N585" s="1" t="s">
        <v>2</v>
      </c>
      <c r="O585" s="1" t="s">
        <v>4</v>
      </c>
      <c r="P585" s="1" t="e">
        <f>INDEX(BROCK!$B$72:$B$180,MATCH(I585,BROCK!L$72:L$180,0),1)</f>
        <v>#N/A</v>
      </c>
    </row>
    <row r="586" spans="1:16" x14ac:dyDescent="0.25">
      <c r="A586" s="1" t="s">
        <v>1583</v>
      </c>
      <c r="B586" s="1" t="s">
        <v>1843</v>
      </c>
      <c r="C586" s="1">
        <v>30</v>
      </c>
      <c r="D586" s="1" t="s">
        <v>1887</v>
      </c>
      <c r="E586" s="6">
        <v>21459</v>
      </c>
      <c r="F586" s="1">
        <v>567</v>
      </c>
      <c r="G586" s="1">
        <v>514</v>
      </c>
      <c r="H586" s="1" t="s">
        <v>822</v>
      </c>
      <c r="I586" s="1">
        <v>13.46</v>
      </c>
      <c r="J586" s="1" t="s">
        <v>943</v>
      </c>
      <c r="K586" s="1">
        <v>15.95</v>
      </c>
      <c r="L586" s="5">
        <f t="shared" si="18"/>
        <v>9.143999707392009</v>
      </c>
      <c r="M586" s="5">
        <f t="shared" si="19"/>
        <v>28.573570222581562</v>
      </c>
      <c r="N586" s="1" t="s">
        <v>2</v>
      </c>
      <c r="O586" s="1" t="s">
        <v>4</v>
      </c>
      <c r="P586" s="1" t="e">
        <f>INDEX(BROCK!$B$72:$B$180,MATCH(I586,BROCK!L$72:L$180,0),1)</f>
        <v>#N/A</v>
      </c>
    </row>
    <row r="587" spans="1:16" x14ac:dyDescent="0.25">
      <c r="A587" s="1" t="s">
        <v>1583</v>
      </c>
      <c r="B587" s="1" t="s">
        <v>1843</v>
      </c>
      <c r="C587" s="1">
        <v>30</v>
      </c>
      <c r="D587" s="1" t="s">
        <v>1888</v>
      </c>
      <c r="E587" s="6">
        <v>23045</v>
      </c>
      <c r="F587" s="1">
        <v>609</v>
      </c>
      <c r="G587" s="1">
        <v>552</v>
      </c>
      <c r="H587" s="1" t="s">
        <v>1716</v>
      </c>
      <c r="I587" s="1">
        <v>14.27</v>
      </c>
      <c r="J587" s="1" t="s">
        <v>1889</v>
      </c>
      <c r="K587" s="1">
        <v>16.760000000000002</v>
      </c>
      <c r="L587" s="5">
        <f t="shared" si="18"/>
        <v>9.143999707392009</v>
      </c>
      <c r="M587" s="5">
        <f t="shared" si="19"/>
        <v>28.573570222581598</v>
      </c>
      <c r="N587" s="1" t="s">
        <v>2</v>
      </c>
      <c r="O587" s="1" t="s">
        <v>4</v>
      </c>
      <c r="P587" s="1" t="e">
        <f>INDEX(BROCK!$B$72:$B$180,MATCH(I587,BROCK!L$72:L$180,0),1)</f>
        <v>#N/A</v>
      </c>
    </row>
    <row r="588" spans="1:16" x14ac:dyDescent="0.25">
      <c r="A588" s="1" t="s">
        <v>1583</v>
      </c>
      <c r="B588" s="1" t="s">
        <v>1843</v>
      </c>
      <c r="C588" s="1">
        <v>30</v>
      </c>
      <c r="D588" s="1" t="s">
        <v>1890</v>
      </c>
      <c r="E588" s="6">
        <v>24632</v>
      </c>
      <c r="F588" s="1">
        <v>651</v>
      </c>
      <c r="G588" s="1">
        <v>590</v>
      </c>
      <c r="H588" s="1" t="s">
        <v>969</v>
      </c>
      <c r="I588" s="1">
        <v>15.08</v>
      </c>
      <c r="J588" s="1" t="s">
        <v>1891</v>
      </c>
      <c r="K588" s="1">
        <v>17.57</v>
      </c>
      <c r="L588" s="5">
        <f t="shared" si="18"/>
        <v>9.143999707392009</v>
      </c>
      <c r="M588" s="5">
        <f t="shared" si="19"/>
        <v>28.57357022258158</v>
      </c>
      <c r="N588" s="1" t="s">
        <v>2</v>
      </c>
      <c r="O588" s="1" t="s">
        <v>4</v>
      </c>
      <c r="P588" s="1" t="e">
        <f>INDEX(BROCK!$B$72:$B$180,MATCH(I588,BROCK!L$72:L$180,0),1)</f>
        <v>#N/A</v>
      </c>
    </row>
    <row r="589" spans="1:16" x14ac:dyDescent="0.25">
      <c r="A589" s="1" t="s">
        <v>1583</v>
      </c>
      <c r="B589" s="1" t="s">
        <v>1843</v>
      </c>
      <c r="C589" s="1">
        <v>30</v>
      </c>
      <c r="D589" s="1" t="s">
        <v>1892</v>
      </c>
      <c r="E589" s="6">
        <v>26218</v>
      </c>
      <c r="F589" s="1">
        <v>693</v>
      </c>
      <c r="G589" s="1">
        <v>628</v>
      </c>
      <c r="H589" s="1" t="s">
        <v>1029</v>
      </c>
      <c r="I589" s="1">
        <v>15.9</v>
      </c>
      <c r="J589" s="1" t="s">
        <v>1893</v>
      </c>
      <c r="K589" s="1">
        <v>18.39</v>
      </c>
      <c r="L589" s="5">
        <f t="shared" si="18"/>
        <v>9.143999707392009</v>
      </c>
      <c r="M589" s="5">
        <f t="shared" si="19"/>
        <v>28.57357022258158</v>
      </c>
      <c r="N589" s="1" t="s">
        <v>2</v>
      </c>
      <c r="O589" s="1" t="s">
        <v>4</v>
      </c>
      <c r="P589" s="1" t="e">
        <f>INDEX(BROCK!$B$72:$B$180,MATCH(I589,BROCK!L$72:L$180,0),1)</f>
        <v>#N/A</v>
      </c>
    </row>
    <row r="590" spans="1:16" x14ac:dyDescent="0.25">
      <c r="A590" s="1" t="s">
        <v>1583</v>
      </c>
      <c r="B590" s="1" t="s">
        <v>1843</v>
      </c>
      <c r="C590" s="1">
        <v>30</v>
      </c>
      <c r="D590" s="1" t="s">
        <v>1894</v>
      </c>
      <c r="E590" s="6">
        <v>27805</v>
      </c>
      <c r="F590" s="1">
        <v>734</v>
      </c>
      <c r="G590" s="1">
        <v>666</v>
      </c>
      <c r="H590" s="1" t="s">
        <v>1723</v>
      </c>
      <c r="I590" s="1">
        <v>16.71</v>
      </c>
      <c r="J590" s="1" t="s">
        <v>1895</v>
      </c>
      <c r="K590" s="1">
        <v>19.2</v>
      </c>
      <c r="L590" s="5">
        <f t="shared" si="18"/>
        <v>9.143999707392009</v>
      </c>
      <c r="M590" s="5">
        <f t="shared" si="19"/>
        <v>28.573570222581562</v>
      </c>
      <c r="N590" s="1" t="s">
        <v>2</v>
      </c>
      <c r="O590" s="1" t="s">
        <v>4</v>
      </c>
      <c r="P590" s="1" t="e">
        <f>INDEX(BROCK!$B$72:$B$180,MATCH(I590,BROCK!L$72:L$180,0),1)</f>
        <v>#N/A</v>
      </c>
    </row>
    <row r="591" spans="1:16" x14ac:dyDescent="0.25">
      <c r="A591" s="1" t="s">
        <v>1583</v>
      </c>
      <c r="B591" s="1" t="s">
        <v>1843</v>
      </c>
      <c r="C591" s="1">
        <v>30</v>
      </c>
      <c r="D591" s="1" t="s">
        <v>1896</v>
      </c>
      <c r="E591" s="6">
        <v>29391</v>
      </c>
      <c r="F591" s="1">
        <v>776</v>
      </c>
      <c r="G591" s="1">
        <v>704</v>
      </c>
      <c r="H591" s="1" t="s">
        <v>1726</v>
      </c>
      <c r="I591" s="1">
        <v>17.52</v>
      </c>
      <c r="J591" s="1" t="s">
        <v>1897</v>
      </c>
      <c r="K591" s="1">
        <v>20.010000000000002</v>
      </c>
      <c r="L591" s="5">
        <f t="shared" si="18"/>
        <v>9.143999707392009</v>
      </c>
      <c r="M591" s="5">
        <f t="shared" si="19"/>
        <v>28.573570222581598</v>
      </c>
      <c r="N591" s="1" t="s">
        <v>2</v>
      </c>
      <c r="O591" s="1" t="s">
        <v>4</v>
      </c>
      <c r="P591" s="1" t="e">
        <f>INDEX(BROCK!$B$72:$B$180,MATCH(I591,BROCK!L$72:L$180,0),1)</f>
        <v>#N/A</v>
      </c>
    </row>
    <row r="592" spans="1:16" x14ac:dyDescent="0.25">
      <c r="A592" s="1" t="s">
        <v>1583</v>
      </c>
      <c r="B592" s="1" t="s">
        <v>1843</v>
      </c>
      <c r="C592" s="1">
        <v>30</v>
      </c>
      <c r="D592" s="1" t="s">
        <v>1898</v>
      </c>
      <c r="E592" s="6">
        <v>30977</v>
      </c>
      <c r="F592" s="1">
        <v>818</v>
      </c>
      <c r="G592" s="1">
        <v>742</v>
      </c>
      <c r="H592" s="1" t="s">
        <v>1202</v>
      </c>
      <c r="I592" s="1">
        <v>18.34</v>
      </c>
      <c r="J592" s="1" t="s">
        <v>1899</v>
      </c>
      <c r="K592" s="1">
        <v>20.83</v>
      </c>
      <c r="L592" s="5">
        <f t="shared" si="18"/>
        <v>9.143999707392009</v>
      </c>
      <c r="M592" s="5">
        <f t="shared" si="19"/>
        <v>28.573570222581562</v>
      </c>
      <c r="N592" s="1" t="s">
        <v>2</v>
      </c>
      <c r="O592" s="1" t="s">
        <v>4</v>
      </c>
      <c r="P592" s="1" t="e">
        <f>INDEX(BROCK!$B$72:$B$180,MATCH(I592,BROCK!L$72:L$180,0),1)</f>
        <v>#N/A</v>
      </c>
    </row>
    <row r="593" spans="1:16" x14ac:dyDescent="0.25">
      <c r="A593" s="1" t="s">
        <v>1583</v>
      </c>
      <c r="B593" s="1" t="s">
        <v>1843</v>
      </c>
      <c r="C593" s="1">
        <v>30</v>
      </c>
      <c r="D593" s="1" t="s">
        <v>1900</v>
      </c>
      <c r="E593" s="6">
        <v>32564</v>
      </c>
      <c r="F593" s="1">
        <v>860</v>
      </c>
      <c r="G593" s="1">
        <v>780</v>
      </c>
      <c r="H593" s="1" t="s">
        <v>1901</v>
      </c>
      <c r="I593" s="1">
        <v>19.149999999999999</v>
      </c>
      <c r="J593" s="1" t="s">
        <v>1902</v>
      </c>
      <c r="K593" s="1">
        <v>21.64</v>
      </c>
      <c r="L593" s="5">
        <f t="shared" si="18"/>
        <v>9.143999707392009</v>
      </c>
      <c r="M593" s="5">
        <f t="shared" si="19"/>
        <v>28.573570222581598</v>
      </c>
      <c r="N593" s="1" t="s">
        <v>2</v>
      </c>
      <c r="O593" s="1" t="s">
        <v>4</v>
      </c>
      <c r="P593" s="1" t="e">
        <f>INDEX(BROCK!$B$72:$B$180,MATCH(I593,BROCK!L$72:L$180,0),1)</f>
        <v>#N/A</v>
      </c>
    </row>
    <row r="594" spans="1:16" x14ac:dyDescent="0.25">
      <c r="A594" s="1" t="s">
        <v>1583</v>
      </c>
      <c r="B594" s="1" t="s">
        <v>1843</v>
      </c>
      <c r="C594" s="1">
        <v>30</v>
      </c>
      <c r="D594" s="1" t="s">
        <v>1903</v>
      </c>
      <c r="E594" s="6">
        <v>34150</v>
      </c>
      <c r="F594" s="1">
        <v>902</v>
      </c>
      <c r="G594" s="1">
        <v>818</v>
      </c>
      <c r="H594" s="1" t="s">
        <v>1089</v>
      </c>
      <c r="I594" s="1">
        <v>19.96</v>
      </c>
      <c r="J594" s="1" t="s">
        <v>1904</v>
      </c>
      <c r="K594" s="1">
        <v>22.45</v>
      </c>
      <c r="L594" s="5">
        <f t="shared" si="18"/>
        <v>9.143999707392009</v>
      </c>
      <c r="M594" s="5">
        <f t="shared" si="19"/>
        <v>28.573570222581562</v>
      </c>
      <c r="N594" s="1" t="s">
        <v>2</v>
      </c>
      <c r="O594" s="1" t="s">
        <v>4</v>
      </c>
      <c r="P594" s="1" t="e">
        <f>INDEX(BROCK!$B$72:$B$180,MATCH(I594,BROCK!L$72:L$180,0),1)</f>
        <v>#N/A</v>
      </c>
    </row>
    <row r="595" spans="1:16" x14ac:dyDescent="0.25">
      <c r="A595" s="1" t="s">
        <v>1583</v>
      </c>
      <c r="B595" s="1" t="s">
        <v>1843</v>
      </c>
      <c r="C595" s="1">
        <v>30</v>
      </c>
      <c r="D595" s="1" t="s">
        <v>1905</v>
      </c>
      <c r="E595" s="6">
        <v>35737</v>
      </c>
      <c r="F595" s="1">
        <v>944</v>
      </c>
      <c r="G595" s="1">
        <v>856</v>
      </c>
      <c r="H595" s="1" t="s">
        <v>1906</v>
      </c>
      <c r="I595" s="1">
        <v>20.77</v>
      </c>
      <c r="J595" s="1" t="s">
        <v>1907</v>
      </c>
      <c r="K595" s="1">
        <v>23.26</v>
      </c>
      <c r="L595" s="5">
        <f t="shared" si="18"/>
        <v>9.143999707392009</v>
      </c>
      <c r="M595" s="5">
        <f t="shared" si="19"/>
        <v>28.573570222581598</v>
      </c>
      <c r="N595" s="1" t="s">
        <v>2</v>
      </c>
      <c r="O595" s="1" t="s">
        <v>4</v>
      </c>
      <c r="P595" s="1" t="e">
        <f>INDEX(BROCK!$B$72:$B$180,MATCH(I595,BROCK!L$72:L$180,0),1)</f>
        <v>#N/A</v>
      </c>
    </row>
    <row r="596" spans="1:16" x14ac:dyDescent="0.25">
      <c r="A596" s="1" t="s">
        <v>1583</v>
      </c>
      <c r="B596" s="1" t="s">
        <v>1843</v>
      </c>
      <c r="C596" s="1">
        <v>30</v>
      </c>
      <c r="D596" s="1" t="s">
        <v>1908</v>
      </c>
      <c r="E596" s="6">
        <v>37323</v>
      </c>
      <c r="F596" s="1">
        <v>986</v>
      </c>
      <c r="G596" s="1">
        <v>894</v>
      </c>
      <c r="H596" s="1" t="s">
        <v>1909</v>
      </c>
      <c r="I596" s="1">
        <v>21.59</v>
      </c>
      <c r="J596" s="1" t="s">
        <v>1910</v>
      </c>
      <c r="K596" s="1">
        <v>24.08</v>
      </c>
      <c r="L596" s="5">
        <f t="shared" si="18"/>
        <v>9.143999707392009</v>
      </c>
      <c r="M596" s="5">
        <f t="shared" si="19"/>
        <v>28.573570222581562</v>
      </c>
      <c r="N596" s="1" t="s">
        <v>2</v>
      </c>
      <c r="O596" s="1" t="s">
        <v>4</v>
      </c>
      <c r="P596" s="1" t="e">
        <f>INDEX(BROCK!$B$72:$B$180,MATCH(I596,BROCK!L$72:L$180,0),1)</f>
        <v>#N/A</v>
      </c>
    </row>
    <row r="597" spans="1:16" x14ac:dyDescent="0.25">
      <c r="A597" s="1" t="s">
        <v>1583</v>
      </c>
      <c r="B597" s="1" t="s">
        <v>1843</v>
      </c>
      <c r="C597" s="1">
        <v>30</v>
      </c>
      <c r="D597" s="1" t="s">
        <v>1911</v>
      </c>
      <c r="E597" s="6">
        <v>38909</v>
      </c>
      <c r="F597" s="6">
        <v>1028</v>
      </c>
      <c r="G597" s="1">
        <v>932</v>
      </c>
      <c r="H597" s="1" t="s">
        <v>877</v>
      </c>
      <c r="I597" s="1">
        <v>22.4</v>
      </c>
      <c r="J597" s="1" t="s">
        <v>953</v>
      </c>
      <c r="K597" s="1">
        <v>24.89</v>
      </c>
      <c r="L597" s="5">
        <f t="shared" si="18"/>
        <v>9.143999707392009</v>
      </c>
      <c r="M597" s="5">
        <f t="shared" si="19"/>
        <v>28.573570222581598</v>
      </c>
      <c r="N597" s="1" t="s">
        <v>2</v>
      </c>
      <c r="O597" s="1" t="s">
        <v>4</v>
      </c>
      <c r="P597" s="1" t="e">
        <f>INDEX(BROCK!$B$72:$B$180,MATCH(I597,BROCK!L$72:L$180,0),1)</f>
        <v>#N/A</v>
      </c>
    </row>
    <row r="598" spans="1:16" x14ac:dyDescent="0.25">
      <c r="A598" s="1" t="s">
        <v>1583</v>
      </c>
      <c r="B598" s="1" t="s">
        <v>1843</v>
      </c>
      <c r="C598" s="1">
        <v>30</v>
      </c>
      <c r="D598" s="1" t="s">
        <v>1912</v>
      </c>
      <c r="E598" s="6">
        <v>40496</v>
      </c>
      <c r="F598" s="6">
        <v>1070</v>
      </c>
      <c r="G598" s="1">
        <v>970</v>
      </c>
      <c r="H598" s="1" t="s">
        <v>1913</v>
      </c>
      <c r="I598" s="1">
        <v>23.22</v>
      </c>
      <c r="J598" s="1" t="s">
        <v>1914</v>
      </c>
      <c r="K598" s="1">
        <v>25.71</v>
      </c>
      <c r="L598" s="5">
        <f t="shared" si="18"/>
        <v>9.143999707392009</v>
      </c>
      <c r="M598" s="5">
        <f t="shared" si="19"/>
        <v>28.573570222581598</v>
      </c>
      <c r="N598" s="1" t="s">
        <v>2</v>
      </c>
      <c r="O598" s="1" t="s">
        <v>4</v>
      </c>
      <c r="P598" s="1" t="e">
        <f>INDEX(BROCK!$B$72:$B$180,MATCH(I598,BROCK!L$72:L$180,0),1)</f>
        <v>#N/A</v>
      </c>
    </row>
    <row r="599" spans="1:16" x14ac:dyDescent="0.25">
      <c r="A599" s="1" t="s">
        <v>1583</v>
      </c>
      <c r="B599" s="1" t="s">
        <v>1843</v>
      </c>
      <c r="C599" s="1">
        <v>36</v>
      </c>
      <c r="D599" s="1" t="s">
        <v>1915</v>
      </c>
      <c r="E599" s="6">
        <v>20502</v>
      </c>
      <c r="F599" s="1">
        <v>542</v>
      </c>
      <c r="G599" s="1">
        <v>491</v>
      </c>
      <c r="H599" s="1" t="s">
        <v>816</v>
      </c>
      <c r="I599" s="1">
        <v>10.11</v>
      </c>
      <c r="J599" s="1" t="s">
        <v>1748</v>
      </c>
      <c r="K599" s="1">
        <v>13.13</v>
      </c>
      <c r="L599" s="5">
        <f t="shared" si="18"/>
        <v>10.972799648870412</v>
      </c>
      <c r="M599" s="5">
        <f t="shared" si="19"/>
        <v>28.830674967403873</v>
      </c>
      <c r="N599" s="1" t="s">
        <v>2</v>
      </c>
      <c r="O599" s="1" t="s">
        <v>4</v>
      </c>
      <c r="P599" s="1" t="e">
        <f>INDEX(BROCK!$B$72:$B$180,MATCH(I599,BROCK!L$72:L$180,0),1)</f>
        <v>#N/A</v>
      </c>
    </row>
    <row r="600" spans="1:16" x14ac:dyDescent="0.25">
      <c r="A600" s="1" t="s">
        <v>1583</v>
      </c>
      <c r="B600" s="1" t="s">
        <v>1843</v>
      </c>
      <c r="C600" s="1">
        <v>36</v>
      </c>
      <c r="D600" s="1" t="s">
        <v>1916</v>
      </c>
      <c r="E600" s="6">
        <v>22787</v>
      </c>
      <c r="F600" s="1">
        <v>602</v>
      </c>
      <c r="G600" s="1">
        <v>546</v>
      </c>
      <c r="H600" s="1" t="s">
        <v>1917</v>
      </c>
      <c r="I600" s="1">
        <v>10.92</v>
      </c>
      <c r="J600" s="1" t="s">
        <v>1751</v>
      </c>
      <c r="K600" s="1">
        <v>13.94</v>
      </c>
      <c r="L600" s="5">
        <f t="shared" si="18"/>
        <v>10.972799648870412</v>
      </c>
      <c r="M600" s="5">
        <f t="shared" si="19"/>
        <v>28.830674967403862</v>
      </c>
      <c r="N600" s="1" t="s">
        <v>2</v>
      </c>
      <c r="O600" s="1" t="s">
        <v>4</v>
      </c>
      <c r="P600" s="1" t="e">
        <f>INDEX(BROCK!$B$72:$B$180,MATCH(I600,BROCK!L$72:L$180,0),1)</f>
        <v>#N/A</v>
      </c>
    </row>
    <row r="601" spans="1:16" x14ac:dyDescent="0.25">
      <c r="A601" s="1" t="s">
        <v>1583</v>
      </c>
      <c r="B601" s="1" t="s">
        <v>1843</v>
      </c>
      <c r="C601" s="1">
        <v>36</v>
      </c>
      <c r="D601" s="1" t="s">
        <v>1918</v>
      </c>
      <c r="E601" s="6">
        <v>25072</v>
      </c>
      <c r="F601" s="1">
        <v>662</v>
      </c>
      <c r="G601" s="1">
        <v>601</v>
      </c>
      <c r="H601" s="1" t="s">
        <v>965</v>
      </c>
      <c r="I601" s="1">
        <v>11.74</v>
      </c>
      <c r="J601" s="1" t="s">
        <v>1130</v>
      </c>
      <c r="K601" s="1">
        <v>14.75</v>
      </c>
      <c r="L601" s="5">
        <f t="shared" si="18"/>
        <v>10.972799648870412</v>
      </c>
      <c r="M601" s="5">
        <f t="shared" si="19"/>
        <v>28.750465457672473</v>
      </c>
      <c r="N601" s="1" t="s">
        <v>2</v>
      </c>
      <c r="O601" s="1" t="s">
        <v>4</v>
      </c>
      <c r="P601" s="1" t="e">
        <f>INDEX(BROCK!$B$72:$B$180,MATCH(I601,BROCK!L$72:L$180,0),1)</f>
        <v>#N/A</v>
      </c>
    </row>
    <row r="602" spans="1:16" x14ac:dyDescent="0.25">
      <c r="A602" s="1" t="s">
        <v>1583</v>
      </c>
      <c r="B602" s="1" t="s">
        <v>1843</v>
      </c>
      <c r="C602" s="1">
        <v>36</v>
      </c>
      <c r="D602" s="1" t="s">
        <v>1919</v>
      </c>
      <c r="E602" s="6">
        <v>27357</v>
      </c>
      <c r="F602" s="1">
        <v>723</v>
      </c>
      <c r="G602" s="1">
        <v>656</v>
      </c>
      <c r="H602" s="1" t="s">
        <v>1025</v>
      </c>
      <c r="I602" s="1">
        <v>12.55</v>
      </c>
      <c r="J602" s="1" t="s">
        <v>1754</v>
      </c>
      <c r="K602" s="1">
        <v>15.56</v>
      </c>
      <c r="L602" s="5">
        <f t="shared" si="18"/>
        <v>10.972799648870412</v>
      </c>
      <c r="M602" s="5">
        <f t="shared" si="19"/>
        <v>28.750465457672473</v>
      </c>
      <c r="N602" s="1" t="s">
        <v>2</v>
      </c>
      <c r="O602" s="1" t="s">
        <v>4</v>
      </c>
      <c r="P602" s="1" t="e">
        <f>INDEX(BROCK!$B$72:$B$180,MATCH(I602,BROCK!L$72:L$180,0),1)</f>
        <v>#N/A</v>
      </c>
    </row>
    <row r="603" spans="1:16" x14ac:dyDescent="0.25">
      <c r="A603" s="1" t="s">
        <v>1583</v>
      </c>
      <c r="B603" s="1" t="s">
        <v>1843</v>
      </c>
      <c r="C603" s="1">
        <v>36</v>
      </c>
      <c r="D603" s="1" t="s">
        <v>1920</v>
      </c>
      <c r="E603" s="6">
        <v>29642</v>
      </c>
      <c r="F603" s="1">
        <v>783</v>
      </c>
      <c r="G603" s="1">
        <v>710</v>
      </c>
      <c r="H603" s="1" t="s">
        <v>1921</v>
      </c>
      <c r="I603" s="1">
        <v>13.36</v>
      </c>
      <c r="J603" s="1" t="s">
        <v>1757</v>
      </c>
      <c r="K603" s="1">
        <v>16.38</v>
      </c>
      <c r="L603" s="5">
        <f t="shared" si="18"/>
        <v>10.972799648870412</v>
      </c>
      <c r="M603" s="5">
        <f t="shared" si="19"/>
        <v>28.830674967403862</v>
      </c>
      <c r="N603" s="1" t="s">
        <v>2</v>
      </c>
      <c r="O603" s="1" t="s">
        <v>4</v>
      </c>
      <c r="P603" s="1" t="e">
        <f>INDEX(BROCK!$B$72:$B$180,MATCH(I603,BROCK!L$72:L$180,0),1)</f>
        <v>#N/A</v>
      </c>
    </row>
    <row r="604" spans="1:16" x14ac:dyDescent="0.25">
      <c r="A604" s="1" t="s">
        <v>1583</v>
      </c>
      <c r="B604" s="1" t="s">
        <v>1843</v>
      </c>
      <c r="C604" s="1">
        <v>36</v>
      </c>
      <c r="D604" s="1" t="s">
        <v>1922</v>
      </c>
      <c r="E604" s="6">
        <v>31927</v>
      </c>
      <c r="F604" s="1">
        <v>843</v>
      </c>
      <c r="G604" s="1">
        <v>765</v>
      </c>
      <c r="H604" s="1" t="s">
        <v>1923</v>
      </c>
      <c r="I604" s="1">
        <v>14.17</v>
      </c>
      <c r="J604" s="1" t="s">
        <v>1760</v>
      </c>
      <c r="K604" s="1">
        <v>17.190000000000001</v>
      </c>
      <c r="L604" s="5">
        <f t="shared" si="18"/>
        <v>10.972799648870412</v>
      </c>
      <c r="M604" s="5">
        <f t="shared" si="19"/>
        <v>28.830674967403873</v>
      </c>
      <c r="N604" s="1" t="s">
        <v>2</v>
      </c>
      <c r="O604" s="1" t="s">
        <v>4</v>
      </c>
      <c r="P604" s="1" t="e">
        <f>INDEX(BROCK!$B$72:$B$180,MATCH(I604,BROCK!L$72:L$180,0),1)</f>
        <v>#N/A</v>
      </c>
    </row>
    <row r="605" spans="1:16" x14ac:dyDescent="0.25">
      <c r="A605" s="1" t="s">
        <v>1583</v>
      </c>
      <c r="B605" s="1" t="s">
        <v>1843</v>
      </c>
      <c r="C605" s="1">
        <v>36</v>
      </c>
      <c r="D605" s="1" t="s">
        <v>1924</v>
      </c>
      <c r="E605" s="6">
        <v>34212</v>
      </c>
      <c r="F605" s="1">
        <v>904</v>
      </c>
      <c r="G605" s="1">
        <v>820</v>
      </c>
      <c r="H605" s="1" t="s">
        <v>1925</v>
      </c>
      <c r="I605" s="1">
        <v>14.99</v>
      </c>
      <c r="J605" s="1" t="s">
        <v>1763</v>
      </c>
      <c r="K605" s="1">
        <v>18</v>
      </c>
      <c r="L605" s="5">
        <f t="shared" si="18"/>
        <v>10.972799648870412</v>
      </c>
      <c r="M605" s="5">
        <f t="shared" si="19"/>
        <v>28.750465457672473</v>
      </c>
      <c r="N605" s="1" t="s">
        <v>2</v>
      </c>
      <c r="O605" s="1" t="s">
        <v>4</v>
      </c>
      <c r="P605" s="1" t="e">
        <f>INDEX(BROCK!$B$72:$B$180,MATCH(I605,BROCK!L$72:L$180,0),1)</f>
        <v>#N/A</v>
      </c>
    </row>
    <row r="606" spans="1:16" x14ac:dyDescent="0.25">
      <c r="A606" s="1" t="s">
        <v>1583</v>
      </c>
      <c r="B606" s="1" t="s">
        <v>1843</v>
      </c>
      <c r="C606" s="1">
        <v>36</v>
      </c>
      <c r="D606" s="1" t="s">
        <v>1926</v>
      </c>
      <c r="E606" s="6">
        <v>36497</v>
      </c>
      <c r="F606" s="1">
        <v>964</v>
      </c>
      <c r="G606" s="1">
        <v>875</v>
      </c>
      <c r="H606" s="1" t="s">
        <v>1927</v>
      </c>
      <c r="I606" s="1">
        <v>15.8</v>
      </c>
      <c r="J606" s="1" t="s">
        <v>1766</v>
      </c>
      <c r="K606" s="1">
        <v>18.82</v>
      </c>
      <c r="L606" s="5">
        <f t="shared" si="18"/>
        <v>10.972799648870412</v>
      </c>
      <c r="M606" s="5">
        <f t="shared" si="19"/>
        <v>28.830674967403862</v>
      </c>
      <c r="N606" s="1" t="s">
        <v>2</v>
      </c>
      <c r="O606" s="1" t="s">
        <v>4</v>
      </c>
      <c r="P606" s="1" t="e">
        <f>INDEX(BROCK!$B$72:$B$180,MATCH(I606,BROCK!L$72:L$180,0),1)</f>
        <v>#N/A</v>
      </c>
    </row>
    <row r="607" spans="1:16" x14ac:dyDescent="0.25">
      <c r="A607" s="1" t="s">
        <v>1583</v>
      </c>
      <c r="B607" s="1" t="s">
        <v>1843</v>
      </c>
      <c r="C607" s="1">
        <v>36</v>
      </c>
      <c r="D607" s="1" t="s">
        <v>1928</v>
      </c>
      <c r="E607" s="6">
        <v>38782</v>
      </c>
      <c r="F607" s="6">
        <v>1024</v>
      </c>
      <c r="G607" s="1">
        <v>929</v>
      </c>
      <c r="H607" s="1" t="s">
        <v>1085</v>
      </c>
      <c r="I607" s="1">
        <v>16.61</v>
      </c>
      <c r="J607" s="1" t="s">
        <v>1769</v>
      </c>
      <c r="K607" s="1">
        <v>19.63</v>
      </c>
      <c r="L607" s="5">
        <f t="shared" si="18"/>
        <v>10.972799648870412</v>
      </c>
      <c r="M607" s="5">
        <f t="shared" si="19"/>
        <v>28.830674967403862</v>
      </c>
      <c r="N607" s="1" t="s">
        <v>2</v>
      </c>
      <c r="O607" s="1" t="s">
        <v>4</v>
      </c>
      <c r="P607" s="1" t="e">
        <f>INDEX(BROCK!$B$72:$B$180,MATCH(I607,BROCK!L$72:L$180,0),1)</f>
        <v>#N/A</v>
      </c>
    </row>
    <row r="608" spans="1:16" x14ac:dyDescent="0.25">
      <c r="A608" s="1" t="s">
        <v>1583</v>
      </c>
      <c r="B608" s="1" t="s">
        <v>1843</v>
      </c>
      <c r="C608" s="1">
        <v>36</v>
      </c>
      <c r="D608" s="1" t="s">
        <v>1929</v>
      </c>
      <c r="E608" s="6">
        <v>41067</v>
      </c>
      <c r="F608" s="6">
        <v>1085</v>
      </c>
      <c r="G608" s="1">
        <v>984</v>
      </c>
      <c r="H608" s="1" t="s">
        <v>1930</v>
      </c>
      <c r="I608" s="1">
        <v>17.420000000000002</v>
      </c>
      <c r="J608" s="1" t="s">
        <v>1772</v>
      </c>
      <c r="K608" s="1">
        <v>20.440000000000001</v>
      </c>
      <c r="L608" s="5">
        <f t="shared" si="18"/>
        <v>10.972799648870412</v>
      </c>
      <c r="M608" s="5">
        <f t="shared" si="19"/>
        <v>28.830674967403862</v>
      </c>
      <c r="N608" s="1" t="s">
        <v>2</v>
      </c>
      <c r="O608" s="1" t="s">
        <v>4</v>
      </c>
      <c r="P608" s="1" t="e">
        <f>INDEX(BROCK!$B$72:$B$180,MATCH(I608,BROCK!L$72:L$180,0),1)</f>
        <v>#N/A</v>
      </c>
    </row>
    <row r="609" spans="1:16" x14ac:dyDescent="0.25">
      <c r="A609" s="1" t="s">
        <v>1583</v>
      </c>
      <c r="B609" s="1" t="s">
        <v>1843</v>
      </c>
      <c r="C609" s="1">
        <v>36</v>
      </c>
      <c r="D609" s="1" t="s">
        <v>1931</v>
      </c>
      <c r="E609" s="6">
        <v>43352</v>
      </c>
      <c r="F609" s="6">
        <v>1145</v>
      </c>
      <c r="G609" s="6">
        <v>1039</v>
      </c>
      <c r="H609" s="1" t="s">
        <v>1932</v>
      </c>
      <c r="I609" s="1">
        <v>18.239999999999998</v>
      </c>
      <c r="J609" s="1" t="s">
        <v>1775</v>
      </c>
      <c r="K609" s="1">
        <v>21.25</v>
      </c>
      <c r="L609" s="5">
        <f t="shared" si="18"/>
        <v>10.972799648870412</v>
      </c>
      <c r="M609" s="5">
        <f t="shared" si="19"/>
        <v>28.750465457672487</v>
      </c>
      <c r="N609" s="1" t="s">
        <v>2</v>
      </c>
      <c r="O609" s="1" t="s">
        <v>4</v>
      </c>
      <c r="P609" s="1" t="e">
        <f>INDEX(BROCK!$B$72:$B$180,MATCH(I609,BROCK!L$72:L$180,0),1)</f>
        <v>#N/A</v>
      </c>
    </row>
    <row r="610" spans="1:16" x14ac:dyDescent="0.25">
      <c r="A610" s="1" t="s">
        <v>1583</v>
      </c>
      <c r="B610" s="1" t="s">
        <v>1843</v>
      </c>
      <c r="C610" s="1">
        <v>36</v>
      </c>
      <c r="D610" s="1" t="s">
        <v>1933</v>
      </c>
      <c r="E610" s="6">
        <v>45637</v>
      </c>
      <c r="F610" s="6">
        <v>1206</v>
      </c>
      <c r="G610" s="6">
        <v>1094</v>
      </c>
      <c r="H610" s="1" t="s">
        <v>848</v>
      </c>
      <c r="I610" s="1">
        <v>19.05</v>
      </c>
      <c r="J610" s="1" t="s">
        <v>1007</v>
      </c>
      <c r="K610" s="1">
        <v>22.07</v>
      </c>
      <c r="L610" s="5">
        <f t="shared" si="18"/>
        <v>10.972799648870412</v>
      </c>
      <c r="M610" s="5">
        <f t="shared" si="19"/>
        <v>28.830674967403862</v>
      </c>
      <c r="N610" s="1" t="s">
        <v>2</v>
      </c>
      <c r="O610" s="1" t="s">
        <v>4</v>
      </c>
      <c r="P610" s="1" t="e">
        <f>INDEX(BROCK!$B$72:$B$180,MATCH(I610,BROCK!L$72:L$180,0),1)</f>
        <v>#N/A</v>
      </c>
    </row>
    <row r="611" spans="1:16" x14ac:dyDescent="0.25">
      <c r="A611" s="1" t="s">
        <v>1583</v>
      </c>
      <c r="B611" s="1" t="s">
        <v>1843</v>
      </c>
      <c r="C611" s="1">
        <v>36</v>
      </c>
      <c r="D611" s="1" t="s">
        <v>1934</v>
      </c>
      <c r="E611" s="6">
        <v>47921</v>
      </c>
      <c r="F611" s="6">
        <v>1266</v>
      </c>
      <c r="G611" s="6">
        <v>1148</v>
      </c>
      <c r="H611" s="1" t="s">
        <v>1935</v>
      </c>
      <c r="I611" s="1">
        <v>19.86</v>
      </c>
      <c r="J611" s="1" t="s">
        <v>1182</v>
      </c>
      <c r="K611" s="1">
        <v>22.88</v>
      </c>
      <c r="L611" s="5">
        <f t="shared" si="18"/>
        <v>10.972799648870412</v>
      </c>
      <c r="M611" s="5">
        <f t="shared" si="19"/>
        <v>28.830674967403862</v>
      </c>
      <c r="N611" s="1" t="s">
        <v>2</v>
      </c>
      <c r="O611" s="1" t="s">
        <v>4</v>
      </c>
      <c r="P611" s="1" t="e">
        <f>INDEX(BROCK!$B$72:$B$180,MATCH(I611,BROCK!L$72:L$180,0),1)</f>
        <v>#N/A</v>
      </c>
    </row>
    <row r="612" spans="1:16" x14ac:dyDescent="0.25">
      <c r="A612" s="1" t="s">
        <v>1583</v>
      </c>
      <c r="B612" s="1" t="s">
        <v>1843</v>
      </c>
      <c r="C612" s="1">
        <v>36</v>
      </c>
      <c r="D612" s="1" t="s">
        <v>1936</v>
      </c>
      <c r="E612" s="6">
        <v>50206</v>
      </c>
      <c r="F612" s="6">
        <v>1326</v>
      </c>
      <c r="G612" s="6">
        <v>1203</v>
      </c>
      <c r="H612" s="1" t="s">
        <v>1937</v>
      </c>
      <c r="I612" s="1">
        <v>20.68</v>
      </c>
      <c r="J612" s="1" t="s">
        <v>1938</v>
      </c>
      <c r="K612" s="1">
        <v>23.69</v>
      </c>
      <c r="L612" s="5">
        <f t="shared" si="18"/>
        <v>10.972799648870412</v>
      </c>
      <c r="M612" s="5">
        <f t="shared" si="19"/>
        <v>28.750465457672487</v>
      </c>
      <c r="N612" s="1" t="s">
        <v>2</v>
      </c>
      <c r="O612" s="1" t="s">
        <v>4</v>
      </c>
      <c r="P612" s="1" t="e">
        <f>INDEX(BROCK!$B$72:$B$180,MATCH(I612,BROCK!L$72:L$180,0),1)</f>
        <v>#N/A</v>
      </c>
    </row>
    <row r="613" spans="1:16" x14ac:dyDescent="0.25">
      <c r="A613" s="1" t="s">
        <v>1583</v>
      </c>
      <c r="B613" s="1" t="s">
        <v>1843</v>
      </c>
      <c r="C613" s="1">
        <v>36</v>
      </c>
      <c r="D613" s="1" t="s">
        <v>1939</v>
      </c>
      <c r="E613" s="6">
        <v>52491</v>
      </c>
      <c r="F613" s="6">
        <v>1387</v>
      </c>
      <c r="G613" s="6">
        <v>1258</v>
      </c>
      <c r="H613" s="1" t="s">
        <v>1940</v>
      </c>
      <c r="I613" s="1">
        <v>21.49</v>
      </c>
      <c r="J613" s="1" t="s">
        <v>1941</v>
      </c>
      <c r="K613" s="1">
        <v>24.5</v>
      </c>
      <c r="L613" s="5">
        <f t="shared" si="18"/>
        <v>10.972799648870412</v>
      </c>
      <c r="M613" s="5">
        <f t="shared" si="19"/>
        <v>28.750465457672487</v>
      </c>
      <c r="N613" s="1" t="s">
        <v>2</v>
      </c>
      <c r="O613" s="1" t="s">
        <v>4</v>
      </c>
      <c r="P613" s="1" t="e">
        <f>INDEX(BROCK!$B$72:$B$180,MATCH(I613,BROCK!L$72:L$180,0),1)</f>
        <v>#N/A</v>
      </c>
    </row>
    <row r="614" spans="1:16" x14ac:dyDescent="0.25">
      <c r="A614" s="1" t="s">
        <v>1583</v>
      </c>
      <c r="B614" s="1" t="s">
        <v>1843</v>
      </c>
      <c r="C614" s="1">
        <v>36</v>
      </c>
      <c r="D614" s="1" t="s">
        <v>1942</v>
      </c>
      <c r="E614" s="6">
        <v>54776</v>
      </c>
      <c r="F614" s="6">
        <v>1447</v>
      </c>
      <c r="G614" s="6">
        <v>1313</v>
      </c>
      <c r="H614" s="1" t="s">
        <v>1943</v>
      </c>
      <c r="I614" s="1">
        <v>22.3</v>
      </c>
      <c r="J614" s="1" t="s">
        <v>1944</v>
      </c>
      <c r="K614" s="1">
        <v>25.32</v>
      </c>
      <c r="L614" s="5">
        <f t="shared" si="18"/>
        <v>10.972799648870412</v>
      </c>
      <c r="M614" s="5">
        <f t="shared" si="19"/>
        <v>28.830674967403862</v>
      </c>
      <c r="N614" s="1" t="s">
        <v>2</v>
      </c>
      <c r="O614" s="1" t="s">
        <v>4</v>
      </c>
      <c r="P614" s="1" t="e">
        <f>INDEX(BROCK!$B$72:$B$180,MATCH(I614,BROCK!L$72:L$180,0),1)</f>
        <v>#N/A</v>
      </c>
    </row>
    <row r="615" spans="1:16" x14ac:dyDescent="0.25">
      <c r="A615" s="1" t="s">
        <v>1583</v>
      </c>
      <c r="B615" s="1" t="s">
        <v>1843</v>
      </c>
      <c r="C615" s="1">
        <v>36</v>
      </c>
      <c r="D615" s="1" t="s">
        <v>1945</v>
      </c>
      <c r="E615" s="6">
        <v>57061</v>
      </c>
      <c r="F615" s="6">
        <v>1507</v>
      </c>
      <c r="G615" s="6">
        <v>1367</v>
      </c>
      <c r="H615" s="1" t="s">
        <v>1946</v>
      </c>
      <c r="I615" s="1">
        <v>23.11</v>
      </c>
      <c r="J615" s="1" t="s">
        <v>1947</v>
      </c>
      <c r="K615" s="1">
        <v>26.13</v>
      </c>
      <c r="L615" s="5">
        <f t="shared" si="18"/>
        <v>10.972799648870412</v>
      </c>
      <c r="M615" s="5">
        <f t="shared" si="19"/>
        <v>28.830674967403862</v>
      </c>
      <c r="N615" s="1" t="s">
        <v>2</v>
      </c>
      <c r="O615" s="1" t="s">
        <v>4</v>
      </c>
      <c r="P615" s="1" t="e">
        <f>INDEX(BROCK!$B$72:$B$180,MATCH(I615,BROCK!L$72:L$180,0),1)</f>
        <v>#N/A</v>
      </c>
    </row>
    <row r="616" spans="1:16" x14ac:dyDescent="0.25">
      <c r="A616" s="1" t="s">
        <v>1583</v>
      </c>
      <c r="B616" s="1" t="s">
        <v>1948</v>
      </c>
      <c r="C616" s="1">
        <v>30</v>
      </c>
      <c r="D616" s="1" t="s">
        <v>1949</v>
      </c>
      <c r="E616" s="6">
        <v>14580</v>
      </c>
      <c r="F616" s="1">
        <v>385</v>
      </c>
      <c r="G616" s="1">
        <v>349</v>
      </c>
      <c r="H616" s="1" t="s">
        <v>1818</v>
      </c>
      <c r="I616" s="1">
        <v>11.12</v>
      </c>
      <c r="J616" s="1" t="s">
        <v>1599</v>
      </c>
      <c r="K616" s="1">
        <v>13.61</v>
      </c>
      <c r="L616" s="5">
        <f t="shared" si="18"/>
        <v>9.143999707392009</v>
      </c>
      <c r="M616" s="5">
        <f t="shared" si="19"/>
        <v>28.57357022258158</v>
      </c>
      <c r="N616" s="1" t="s">
        <v>2</v>
      </c>
      <c r="O616" s="1" t="s">
        <v>4</v>
      </c>
      <c r="P616" s="1" t="e">
        <f>INDEX(BROCK!$B$72:$B$180,MATCH(I616,BROCK!L$72:L$180,0),1)</f>
        <v>#N/A</v>
      </c>
    </row>
    <row r="617" spans="1:16" x14ac:dyDescent="0.25">
      <c r="A617" s="1" t="s">
        <v>1583</v>
      </c>
      <c r="B617" s="1" t="s">
        <v>1948</v>
      </c>
      <c r="C617" s="1">
        <v>30</v>
      </c>
      <c r="D617" s="1" t="s">
        <v>1950</v>
      </c>
      <c r="E617" s="6">
        <v>16167</v>
      </c>
      <c r="F617" s="1">
        <v>427</v>
      </c>
      <c r="G617" s="1">
        <v>387</v>
      </c>
      <c r="H617" s="1" t="s">
        <v>1820</v>
      </c>
      <c r="I617" s="1">
        <v>11.94</v>
      </c>
      <c r="J617" s="1" t="s">
        <v>1602</v>
      </c>
      <c r="K617" s="1">
        <v>14.43</v>
      </c>
      <c r="L617" s="5">
        <f t="shared" si="18"/>
        <v>9.143999707392009</v>
      </c>
      <c r="M617" s="5">
        <f t="shared" si="19"/>
        <v>28.57357022258158</v>
      </c>
      <c r="N617" s="1" t="s">
        <v>2</v>
      </c>
      <c r="O617" s="1" t="s">
        <v>4</v>
      </c>
      <c r="P617" s="1" t="e">
        <f>INDEX(BROCK!$B$72:$B$180,MATCH(I617,BROCK!L$72:L$180,0),1)</f>
        <v>#N/A</v>
      </c>
    </row>
    <row r="618" spans="1:16" x14ac:dyDescent="0.25">
      <c r="A618" s="1" t="s">
        <v>1583</v>
      </c>
      <c r="B618" s="1" t="s">
        <v>1948</v>
      </c>
      <c r="C618" s="1">
        <v>30</v>
      </c>
      <c r="D618" s="1" t="s">
        <v>1951</v>
      </c>
      <c r="E618" s="6">
        <v>17753</v>
      </c>
      <c r="F618" s="1">
        <v>469</v>
      </c>
      <c r="G618" s="1">
        <v>425</v>
      </c>
      <c r="H618" s="1" t="s">
        <v>1055</v>
      </c>
      <c r="I618" s="1">
        <v>12.75</v>
      </c>
      <c r="J618" s="1" t="s">
        <v>1604</v>
      </c>
      <c r="K618" s="1">
        <v>15.24</v>
      </c>
      <c r="L618" s="5">
        <f t="shared" si="18"/>
        <v>9.143999707392009</v>
      </c>
      <c r="M618" s="5">
        <f t="shared" si="19"/>
        <v>28.57357022258158</v>
      </c>
      <c r="N618" s="1" t="s">
        <v>2</v>
      </c>
      <c r="O618" s="1" t="s">
        <v>4</v>
      </c>
      <c r="P618" s="1" t="e">
        <f>INDEX(BROCK!$B$72:$B$180,MATCH(I618,BROCK!L$72:L$180,0),1)</f>
        <v>#N/A</v>
      </c>
    </row>
    <row r="619" spans="1:16" x14ac:dyDescent="0.25">
      <c r="A619" s="1" t="s">
        <v>1583</v>
      </c>
      <c r="B619" s="1" t="s">
        <v>1948</v>
      </c>
      <c r="C619" s="1">
        <v>30</v>
      </c>
      <c r="D619" s="1" t="s">
        <v>1952</v>
      </c>
      <c r="E619" s="6">
        <v>19340</v>
      </c>
      <c r="F619" s="1">
        <v>511</v>
      </c>
      <c r="G619" s="1">
        <v>463</v>
      </c>
      <c r="H619" s="1" t="s">
        <v>1823</v>
      </c>
      <c r="I619" s="1">
        <v>13.56</v>
      </c>
      <c r="J619" s="1" t="s">
        <v>1607</v>
      </c>
      <c r="K619" s="1">
        <v>16.05</v>
      </c>
      <c r="L619" s="5">
        <f t="shared" si="18"/>
        <v>9.143999707392009</v>
      </c>
      <c r="M619" s="5">
        <f t="shared" si="19"/>
        <v>28.57357022258158</v>
      </c>
      <c r="N619" s="1" t="s">
        <v>2</v>
      </c>
      <c r="O619" s="1" t="s">
        <v>4</v>
      </c>
      <c r="P619" s="1" t="e">
        <f>INDEX(BROCK!$B$72:$B$180,MATCH(I619,BROCK!L$72:L$180,0),1)</f>
        <v>#N/A</v>
      </c>
    </row>
    <row r="620" spans="1:16" x14ac:dyDescent="0.25">
      <c r="A620" s="1" t="s">
        <v>1583</v>
      </c>
      <c r="B620" s="1" t="s">
        <v>1948</v>
      </c>
      <c r="C620" s="1">
        <v>30</v>
      </c>
      <c r="D620" s="1" t="s">
        <v>1953</v>
      </c>
      <c r="E620" s="6">
        <v>20926</v>
      </c>
      <c r="F620" s="1">
        <v>553</v>
      </c>
      <c r="G620" s="1">
        <v>501</v>
      </c>
      <c r="H620" s="1" t="s">
        <v>1083</v>
      </c>
      <c r="I620" s="1">
        <v>14.37</v>
      </c>
      <c r="J620" s="1" t="s">
        <v>1610</v>
      </c>
      <c r="K620" s="1">
        <v>16.86</v>
      </c>
      <c r="L620" s="5">
        <f t="shared" si="18"/>
        <v>9.143999707392009</v>
      </c>
      <c r="M620" s="5">
        <f t="shared" si="19"/>
        <v>28.57357022258158</v>
      </c>
      <c r="N620" s="1" t="s">
        <v>2</v>
      </c>
      <c r="O620" s="1" t="s">
        <v>4</v>
      </c>
      <c r="P620" s="1" t="e">
        <f>INDEX(BROCK!$B$72:$B$180,MATCH(I620,BROCK!L$72:L$180,0),1)</f>
        <v>#N/A</v>
      </c>
    </row>
    <row r="621" spans="1:16" x14ac:dyDescent="0.25">
      <c r="A621" s="1" t="s">
        <v>1583</v>
      </c>
      <c r="B621" s="1" t="s">
        <v>1948</v>
      </c>
      <c r="C621" s="1">
        <v>30</v>
      </c>
      <c r="D621" s="1" t="s">
        <v>1954</v>
      </c>
      <c r="E621" s="6">
        <v>22512</v>
      </c>
      <c r="F621" s="1">
        <v>595</v>
      </c>
      <c r="G621" s="1">
        <v>539</v>
      </c>
      <c r="H621" s="1" t="s">
        <v>1826</v>
      </c>
      <c r="I621" s="1">
        <v>15.19</v>
      </c>
      <c r="J621" s="1" t="s">
        <v>1613</v>
      </c>
      <c r="K621" s="1">
        <v>17.68</v>
      </c>
      <c r="L621" s="5">
        <f t="shared" si="18"/>
        <v>9.143999707392009</v>
      </c>
      <c r="M621" s="5">
        <f t="shared" si="19"/>
        <v>28.57357022258158</v>
      </c>
      <c r="N621" s="1" t="s">
        <v>2</v>
      </c>
      <c r="O621" s="1" t="s">
        <v>4</v>
      </c>
      <c r="P621" s="1" t="e">
        <f>INDEX(BROCK!$B$72:$B$180,MATCH(I621,BROCK!L$72:L$180,0),1)</f>
        <v>#N/A</v>
      </c>
    </row>
    <row r="622" spans="1:16" x14ac:dyDescent="0.25">
      <c r="A622" s="1" t="s">
        <v>1583</v>
      </c>
      <c r="B622" s="1" t="s">
        <v>1948</v>
      </c>
      <c r="C622" s="1">
        <v>30</v>
      </c>
      <c r="D622" s="1" t="s">
        <v>1955</v>
      </c>
      <c r="E622" s="6">
        <v>24099</v>
      </c>
      <c r="F622" s="1">
        <v>637</v>
      </c>
      <c r="G622" s="1">
        <v>577</v>
      </c>
      <c r="H622" s="1" t="s">
        <v>1828</v>
      </c>
      <c r="I622" s="1">
        <v>16</v>
      </c>
      <c r="J622" s="1" t="s">
        <v>869</v>
      </c>
      <c r="K622" s="1">
        <v>18.489999999999998</v>
      </c>
      <c r="L622" s="5">
        <f t="shared" si="18"/>
        <v>9.143999707392009</v>
      </c>
      <c r="M622" s="5">
        <f t="shared" si="19"/>
        <v>28.573570222581562</v>
      </c>
      <c r="N622" s="1" t="s">
        <v>2</v>
      </c>
      <c r="O622" s="1" t="s">
        <v>4</v>
      </c>
      <c r="P622" s="1" t="e">
        <f>INDEX(BROCK!$B$72:$B$180,MATCH(I622,BROCK!L$72:L$180,0),1)</f>
        <v>#N/A</v>
      </c>
    </row>
    <row r="623" spans="1:16" x14ac:dyDescent="0.25">
      <c r="A623" s="1" t="s">
        <v>1583</v>
      </c>
      <c r="B623" s="1" t="s">
        <v>1948</v>
      </c>
      <c r="C623" s="1">
        <v>30</v>
      </c>
      <c r="D623" s="1" t="s">
        <v>1956</v>
      </c>
      <c r="E623" s="6">
        <v>25685</v>
      </c>
      <c r="F623" s="1">
        <v>678</v>
      </c>
      <c r="G623" s="1">
        <v>616</v>
      </c>
      <c r="H623" s="1" t="s">
        <v>828</v>
      </c>
      <c r="I623" s="1">
        <v>16.809999999999999</v>
      </c>
      <c r="J623" s="1" t="s">
        <v>947</v>
      </c>
      <c r="K623" s="1">
        <v>19.3</v>
      </c>
      <c r="L623" s="5">
        <f t="shared" si="18"/>
        <v>9.143999707392009</v>
      </c>
      <c r="M623" s="5">
        <f t="shared" si="19"/>
        <v>28.573570222581598</v>
      </c>
      <c r="N623" s="1" t="s">
        <v>2</v>
      </c>
      <c r="O623" s="1" t="s">
        <v>4</v>
      </c>
      <c r="P623" s="1" t="e">
        <f>INDEX(BROCK!$B$72:$B$180,MATCH(I623,BROCK!L$72:L$180,0),1)</f>
        <v>#N/A</v>
      </c>
    </row>
    <row r="624" spans="1:16" x14ac:dyDescent="0.25">
      <c r="A624" s="1" t="s">
        <v>1583</v>
      </c>
      <c r="B624" s="1" t="s">
        <v>1948</v>
      </c>
      <c r="C624" s="1">
        <v>30</v>
      </c>
      <c r="D624" s="1" t="s">
        <v>1957</v>
      </c>
      <c r="E624" s="6">
        <v>27272</v>
      </c>
      <c r="F624" s="1">
        <v>720</v>
      </c>
      <c r="G624" s="1">
        <v>654</v>
      </c>
      <c r="H624" s="1" t="s">
        <v>1831</v>
      </c>
      <c r="I624" s="1">
        <v>17.63</v>
      </c>
      <c r="J624" s="1" t="s">
        <v>1958</v>
      </c>
      <c r="K624" s="1">
        <v>20.12</v>
      </c>
      <c r="L624" s="5">
        <f t="shared" si="18"/>
        <v>9.143999707392009</v>
      </c>
      <c r="M624" s="5">
        <f t="shared" si="19"/>
        <v>28.573570222581598</v>
      </c>
      <c r="N624" s="1" t="s">
        <v>2</v>
      </c>
      <c r="O624" s="1" t="s">
        <v>4</v>
      </c>
      <c r="P624" s="1" t="e">
        <f>INDEX(BROCK!$B$72:$B$180,MATCH(I624,BROCK!L$72:L$180,0),1)</f>
        <v>#N/A</v>
      </c>
    </row>
    <row r="625" spans="1:16" x14ac:dyDescent="0.25">
      <c r="A625" s="1" t="s">
        <v>1583</v>
      </c>
      <c r="B625" s="1" t="s">
        <v>1948</v>
      </c>
      <c r="C625" s="1">
        <v>30</v>
      </c>
      <c r="D625" s="1" t="s">
        <v>1959</v>
      </c>
      <c r="E625" s="6">
        <v>28858</v>
      </c>
      <c r="F625" s="1">
        <v>762</v>
      </c>
      <c r="G625" s="1">
        <v>692</v>
      </c>
      <c r="H625" s="1" t="s">
        <v>973</v>
      </c>
      <c r="I625" s="1">
        <v>18.440000000000001</v>
      </c>
      <c r="J625" s="1" t="s">
        <v>1960</v>
      </c>
      <c r="K625" s="1">
        <v>20.93</v>
      </c>
      <c r="L625" s="5">
        <f t="shared" si="18"/>
        <v>9.143999707392009</v>
      </c>
      <c r="M625" s="5">
        <f t="shared" si="19"/>
        <v>28.573570222581562</v>
      </c>
      <c r="N625" s="1" t="s">
        <v>2</v>
      </c>
      <c r="O625" s="1" t="s">
        <v>4</v>
      </c>
      <c r="P625" s="1" t="e">
        <f>INDEX(BROCK!$B$72:$B$180,MATCH(I625,BROCK!L$72:L$180,0),1)</f>
        <v>#N/A</v>
      </c>
    </row>
    <row r="626" spans="1:16" x14ac:dyDescent="0.25">
      <c r="A626" s="1" t="s">
        <v>1583</v>
      </c>
      <c r="B626" s="1" t="s">
        <v>1948</v>
      </c>
      <c r="C626" s="1">
        <v>30</v>
      </c>
      <c r="D626" s="1" t="s">
        <v>1961</v>
      </c>
      <c r="E626" s="6">
        <v>30444</v>
      </c>
      <c r="F626" s="1">
        <v>804</v>
      </c>
      <c r="G626" s="1">
        <v>730</v>
      </c>
      <c r="H626" s="1" t="s">
        <v>1033</v>
      </c>
      <c r="I626" s="1">
        <v>19.25</v>
      </c>
      <c r="J626" s="1" t="s">
        <v>1962</v>
      </c>
      <c r="K626" s="1">
        <v>21.74</v>
      </c>
      <c r="L626" s="5">
        <f t="shared" si="18"/>
        <v>9.143999707392009</v>
      </c>
      <c r="M626" s="5">
        <f t="shared" si="19"/>
        <v>28.573570222581562</v>
      </c>
      <c r="N626" s="1" t="s">
        <v>2</v>
      </c>
      <c r="O626" s="1" t="s">
        <v>4</v>
      </c>
      <c r="P626" s="1" t="e">
        <f>INDEX(BROCK!$B$72:$B$180,MATCH(I626,BROCK!L$72:L$180,0),1)</f>
        <v>#N/A</v>
      </c>
    </row>
    <row r="627" spans="1:16" x14ac:dyDescent="0.25">
      <c r="A627" s="1" t="s">
        <v>1583</v>
      </c>
      <c r="B627" s="1" t="s">
        <v>1948</v>
      </c>
      <c r="C627" s="1">
        <v>30</v>
      </c>
      <c r="D627" s="1" t="s">
        <v>1963</v>
      </c>
      <c r="E627" s="6">
        <v>32031</v>
      </c>
      <c r="F627" s="1">
        <v>846</v>
      </c>
      <c r="G627" s="1">
        <v>768</v>
      </c>
      <c r="H627" s="1" t="s">
        <v>1835</v>
      </c>
      <c r="I627" s="1">
        <v>20.059999999999999</v>
      </c>
      <c r="J627" s="1" t="s">
        <v>1964</v>
      </c>
      <c r="K627" s="1">
        <v>22.55</v>
      </c>
      <c r="L627" s="5">
        <f t="shared" si="18"/>
        <v>9.143999707392009</v>
      </c>
      <c r="M627" s="5">
        <f t="shared" si="19"/>
        <v>28.573570222581598</v>
      </c>
      <c r="N627" s="1" t="s">
        <v>2</v>
      </c>
      <c r="O627" s="1" t="s">
        <v>4</v>
      </c>
      <c r="P627" s="1" t="e">
        <f>INDEX(BROCK!$B$72:$B$180,MATCH(I627,BROCK!L$72:L$180,0),1)</f>
        <v>#N/A</v>
      </c>
    </row>
    <row r="628" spans="1:16" x14ac:dyDescent="0.25">
      <c r="A628" s="1" t="s">
        <v>1583</v>
      </c>
      <c r="B628" s="1" t="s">
        <v>1948</v>
      </c>
      <c r="C628" s="1">
        <v>30</v>
      </c>
      <c r="D628" s="1" t="s">
        <v>1965</v>
      </c>
      <c r="E628" s="6">
        <v>33617</v>
      </c>
      <c r="F628" s="1">
        <v>888</v>
      </c>
      <c r="G628" s="1">
        <v>806</v>
      </c>
      <c r="H628" s="1" t="s">
        <v>1837</v>
      </c>
      <c r="I628" s="1">
        <v>20.88</v>
      </c>
      <c r="J628" s="1" t="s">
        <v>1966</v>
      </c>
      <c r="K628" s="1">
        <v>23.37</v>
      </c>
      <c r="L628" s="5">
        <f t="shared" si="18"/>
        <v>9.143999707392009</v>
      </c>
      <c r="M628" s="5">
        <f t="shared" si="19"/>
        <v>28.573570222581598</v>
      </c>
      <c r="N628" s="1" t="s">
        <v>2</v>
      </c>
      <c r="O628" s="1" t="s">
        <v>4</v>
      </c>
      <c r="P628" s="1" t="e">
        <f>INDEX(BROCK!$B$72:$B$180,MATCH(I628,BROCK!L$72:L$180,0),1)</f>
        <v>#N/A</v>
      </c>
    </row>
    <row r="629" spans="1:16" x14ac:dyDescent="0.25">
      <c r="A629" s="1" t="s">
        <v>1583</v>
      </c>
      <c r="B629" s="1" t="s">
        <v>1948</v>
      </c>
      <c r="C629" s="1">
        <v>30</v>
      </c>
      <c r="D629" s="1" t="s">
        <v>1967</v>
      </c>
      <c r="E629" s="6">
        <v>35204</v>
      </c>
      <c r="F629" s="1">
        <v>930</v>
      </c>
      <c r="G629" s="1">
        <v>844</v>
      </c>
      <c r="H629" s="1" t="s">
        <v>1205</v>
      </c>
      <c r="I629" s="1">
        <v>21.69</v>
      </c>
      <c r="J629" s="1" t="s">
        <v>1968</v>
      </c>
      <c r="K629" s="1">
        <v>24.18</v>
      </c>
      <c r="L629" s="5">
        <f t="shared" si="18"/>
        <v>9.143999707392009</v>
      </c>
      <c r="M629" s="5">
        <f t="shared" si="19"/>
        <v>28.573570222581562</v>
      </c>
      <c r="N629" s="1" t="s">
        <v>2</v>
      </c>
      <c r="O629" s="1" t="s">
        <v>4</v>
      </c>
      <c r="P629" s="1" t="e">
        <f>INDEX(BROCK!$B$72:$B$180,MATCH(I629,BROCK!L$72:L$180,0),1)</f>
        <v>#N/A</v>
      </c>
    </row>
    <row r="630" spans="1:16" x14ac:dyDescent="0.25">
      <c r="A630" s="1" t="s">
        <v>1583</v>
      </c>
      <c r="B630" s="1" t="s">
        <v>1948</v>
      </c>
      <c r="C630" s="1">
        <v>30</v>
      </c>
      <c r="D630" s="1" t="s">
        <v>1969</v>
      </c>
      <c r="E630" s="6">
        <v>36790</v>
      </c>
      <c r="F630" s="1">
        <v>972</v>
      </c>
      <c r="G630" s="1">
        <v>882</v>
      </c>
      <c r="H630" s="1" t="s">
        <v>1840</v>
      </c>
      <c r="I630" s="1">
        <v>22.5</v>
      </c>
      <c r="J630" s="1" t="s">
        <v>1970</v>
      </c>
      <c r="K630" s="1">
        <v>24.99</v>
      </c>
      <c r="L630" s="5">
        <f t="shared" si="18"/>
        <v>9.143999707392009</v>
      </c>
      <c r="M630" s="5">
        <f t="shared" si="19"/>
        <v>28.573570222581562</v>
      </c>
      <c r="N630" s="1" t="s">
        <v>2</v>
      </c>
      <c r="O630" s="1" t="s">
        <v>4</v>
      </c>
      <c r="P630" s="1" t="e">
        <f>INDEX(BROCK!$B$72:$B$180,MATCH(I630,BROCK!L$72:L$180,0),1)</f>
        <v>#N/A</v>
      </c>
    </row>
    <row r="631" spans="1:16" x14ac:dyDescent="0.25">
      <c r="A631" s="1" t="s">
        <v>1583</v>
      </c>
      <c r="B631" s="1" t="s">
        <v>1948</v>
      </c>
      <c r="C631" s="1">
        <v>30</v>
      </c>
      <c r="D631" s="1" t="s">
        <v>1971</v>
      </c>
      <c r="E631" s="6">
        <v>38376</v>
      </c>
      <c r="F631" s="6">
        <v>1014</v>
      </c>
      <c r="G631" s="1">
        <v>920</v>
      </c>
      <c r="H631" s="1" t="s">
        <v>1093</v>
      </c>
      <c r="I631" s="1">
        <v>23.31</v>
      </c>
      <c r="J631" s="1" t="s">
        <v>1972</v>
      </c>
      <c r="K631" s="1">
        <v>25.81</v>
      </c>
      <c r="L631" s="5">
        <f t="shared" si="18"/>
        <v>9.143999707392009</v>
      </c>
      <c r="M631" s="5">
        <f t="shared" si="19"/>
        <v>28.670132550695541</v>
      </c>
      <c r="N631" s="1" t="s">
        <v>2</v>
      </c>
      <c r="O631" s="1" t="s">
        <v>4</v>
      </c>
      <c r="P631" s="1" t="e">
        <f>INDEX(BROCK!$B$72:$B$180,MATCH(I631,BROCK!L$72:L$180,0),1)</f>
        <v>#N/A</v>
      </c>
    </row>
    <row r="632" spans="1:16" x14ac:dyDescent="0.25">
      <c r="A632" s="1" t="s">
        <v>1583</v>
      </c>
      <c r="B632" s="1" t="s">
        <v>1948</v>
      </c>
      <c r="C632" s="1">
        <v>30</v>
      </c>
      <c r="D632" s="1" t="s">
        <v>1973</v>
      </c>
      <c r="E632" s="6">
        <v>39963</v>
      </c>
      <c r="F632" s="6">
        <v>1056</v>
      </c>
      <c r="G632" s="1">
        <v>958</v>
      </c>
      <c r="H632" s="1" t="s">
        <v>1232</v>
      </c>
      <c r="I632" s="1">
        <v>24.13</v>
      </c>
      <c r="J632" s="1" t="s">
        <v>908</v>
      </c>
      <c r="K632" s="1">
        <v>26.62</v>
      </c>
      <c r="L632" s="5">
        <f t="shared" si="18"/>
        <v>9.143999707392009</v>
      </c>
      <c r="M632" s="5">
        <f t="shared" si="19"/>
        <v>28.573570222581598</v>
      </c>
      <c r="N632" s="1" t="s">
        <v>2</v>
      </c>
      <c r="O632" s="1" t="s">
        <v>4</v>
      </c>
      <c r="P632" s="1" t="e">
        <f>INDEX(BROCK!$B$72:$B$180,MATCH(I632,BROCK!L$72:L$180,0),1)</f>
        <v>#N/A</v>
      </c>
    </row>
    <row r="633" spans="1:16" x14ac:dyDescent="0.25">
      <c r="A633" s="1" t="s">
        <v>1583</v>
      </c>
      <c r="B633" s="1" t="s">
        <v>1948</v>
      </c>
      <c r="C633" s="1">
        <v>30</v>
      </c>
      <c r="D633" s="1" t="s">
        <v>1974</v>
      </c>
      <c r="E633" s="6">
        <v>41549</v>
      </c>
      <c r="F633" s="6">
        <v>1098</v>
      </c>
      <c r="G633" s="1">
        <v>996</v>
      </c>
      <c r="H633" s="1" t="s">
        <v>1975</v>
      </c>
      <c r="I633" s="1">
        <v>24.94</v>
      </c>
      <c r="J633" s="1" t="s">
        <v>1976</v>
      </c>
      <c r="K633" s="1">
        <v>27.13</v>
      </c>
      <c r="L633" s="5">
        <f t="shared" si="18"/>
        <v>9.143999707392009</v>
      </c>
      <c r="M633" s="5">
        <f t="shared" si="19"/>
        <v>25.594543902186011</v>
      </c>
      <c r="N633" s="1" t="s">
        <v>2</v>
      </c>
      <c r="O633" s="1" t="s">
        <v>4</v>
      </c>
      <c r="P633" s="1" t="e">
        <f>INDEX(BROCK!$B$72:$B$180,MATCH(I633,BROCK!L$72:L$180,0),1)</f>
        <v>#N/A</v>
      </c>
    </row>
    <row r="634" spans="1:16" x14ac:dyDescent="0.25">
      <c r="A634" s="1" t="s">
        <v>1583</v>
      </c>
      <c r="B634" s="1" t="s">
        <v>1948</v>
      </c>
      <c r="C634" s="1">
        <v>36</v>
      </c>
      <c r="D634" s="1" t="s">
        <v>1977</v>
      </c>
      <c r="E634" s="6">
        <v>22164</v>
      </c>
      <c r="F634" s="1">
        <v>585</v>
      </c>
      <c r="G634" s="1">
        <v>531</v>
      </c>
      <c r="H634" s="1" t="s">
        <v>1978</v>
      </c>
      <c r="I634" s="1">
        <v>12.16</v>
      </c>
      <c r="J634" s="1" t="s">
        <v>1826</v>
      </c>
      <c r="K634" s="1">
        <v>15.18</v>
      </c>
      <c r="L634" s="5">
        <f t="shared" si="18"/>
        <v>10.972799648870412</v>
      </c>
      <c r="M634" s="5">
        <f t="shared" si="19"/>
        <v>28.830674967403862</v>
      </c>
      <c r="N634" s="1" t="s">
        <v>2</v>
      </c>
      <c r="O634" s="1" t="s">
        <v>4</v>
      </c>
      <c r="P634" s="1" t="e">
        <f>INDEX(BROCK!$B$72:$B$180,MATCH(I634,BROCK!L$72:L$180,0),1)</f>
        <v>#N/A</v>
      </c>
    </row>
    <row r="635" spans="1:16" x14ac:dyDescent="0.25">
      <c r="A635" s="1" t="s">
        <v>1583</v>
      </c>
      <c r="B635" s="1" t="s">
        <v>1948</v>
      </c>
      <c r="C635" s="1">
        <v>36</v>
      </c>
      <c r="D635" s="1" t="s">
        <v>1979</v>
      </c>
      <c r="E635" s="6">
        <v>24449</v>
      </c>
      <c r="F635" s="1">
        <v>646</v>
      </c>
      <c r="G635" s="1">
        <v>586</v>
      </c>
      <c r="H635" s="1" t="s">
        <v>1980</v>
      </c>
      <c r="I635" s="1">
        <v>12.98</v>
      </c>
      <c r="J635" s="1" t="s">
        <v>1828</v>
      </c>
      <c r="K635" s="1">
        <v>15.99</v>
      </c>
      <c r="L635" s="5">
        <f t="shared" si="18"/>
        <v>10.972799648870412</v>
      </c>
      <c r="M635" s="5">
        <f t="shared" si="19"/>
        <v>28.750465457672473</v>
      </c>
      <c r="N635" s="1" t="s">
        <v>2</v>
      </c>
      <c r="O635" s="1" t="s">
        <v>4</v>
      </c>
      <c r="P635" s="1" t="e">
        <f>INDEX(BROCK!$B$72:$B$180,MATCH(I635,BROCK!L$72:L$180,0),1)</f>
        <v>#N/A</v>
      </c>
    </row>
    <row r="636" spans="1:16" x14ac:dyDescent="0.25">
      <c r="A636" s="1" t="s">
        <v>1583</v>
      </c>
      <c r="B636" s="1" t="s">
        <v>1948</v>
      </c>
      <c r="C636" s="1">
        <v>36</v>
      </c>
      <c r="D636" s="1" t="s">
        <v>1981</v>
      </c>
      <c r="E636" s="6">
        <v>26734</v>
      </c>
      <c r="F636" s="1">
        <v>706</v>
      </c>
      <c r="G636" s="1">
        <v>641</v>
      </c>
      <c r="H636" s="1" t="s">
        <v>1982</v>
      </c>
      <c r="I636" s="1">
        <v>13.79</v>
      </c>
      <c r="J636" s="1" t="s">
        <v>828</v>
      </c>
      <c r="K636" s="1">
        <v>16.8</v>
      </c>
      <c r="L636" s="5">
        <f t="shared" si="18"/>
        <v>10.972799648870412</v>
      </c>
      <c r="M636" s="5">
        <f t="shared" si="19"/>
        <v>28.750465457672487</v>
      </c>
      <c r="N636" s="1" t="s">
        <v>2</v>
      </c>
      <c r="O636" s="1" t="s">
        <v>4</v>
      </c>
      <c r="P636" s="1" t="e">
        <f>INDEX(BROCK!$B$72:$B$180,MATCH(I636,BROCK!L$72:L$180,0),1)</f>
        <v>#N/A</v>
      </c>
    </row>
    <row r="637" spans="1:16" x14ac:dyDescent="0.25">
      <c r="A637" s="1" t="s">
        <v>1583</v>
      </c>
      <c r="B637" s="1" t="s">
        <v>1948</v>
      </c>
      <c r="C637" s="1">
        <v>36</v>
      </c>
      <c r="D637" s="1" t="s">
        <v>1983</v>
      </c>
      <c r="E637" s="6">
        <v>29019</v>
      </c>
      <c r="F637" s="1">
        <v>767</v>
      </c>
      <c r="G637" s="1">
        <v>695</v>
      </c>
      <c r="H637" s="1" t="s">
        <v>1984</v>
      </c>
      <c r="I637" s="1">
        <v>14.6</v>
      </c>
      <c r="J637" s="1" t="s">
        <v>1831</v>
      </c>
      <c r="K637" s="1">
        <v>17.62</v>
      </c>
      <c r="L637" s="5">
        <f t="shared" si="18"/>
        <v>10.972799648870412</v>
      </c>
      <c r="M637" s="5">
        <f t="shared" si="19"/>
        <v>28.830674967403873</v>
      </c>
      <c r="N637" s="1" t="s">
        <v>2</v>
      </c>
      <c r="O637" s="1" t="s">
        <v>4</v>
      </c>
      <c r="P637" s="1" t="e">
        <f>INDEX(BROCK!$B$72:$B$180,MATCH(I637,BROCK!L$72:L$180,0),1)</f>
        <v>#N/A</v>
      </c>
    </row>
    <row r="638" spans="1:16" x14ac:dyDescent="0.25">
      <c r="A638" s="1" t="s">
        <v>1583</v>
      </c>
      <c r="B638" s="1" t="s">
        <v>1948</v>
      </c>
      <c r="C638" s="1">
        <v>36</v>
      </c>
      <c r="D638" s="1" t="s">
        <v>1985</v>
      </c>
      <c r="E638" s="6">
        <v>31304</v>
      </c>
      <c r="F638" s="1">
        <v>827</v>
      </c>
      <c r="G638" s="1">
        <v>750</v>
      </c>
      <c r="H638" s="1" t="s">
        <v>894</v>
      </c>
      <c r="I638" s="1">
        <v>15.41</v>
      </c>
      <c r="J638" s="1" t="s">
        <v>973</v>
      </c>
      <c r="K638" s="1">
        <v>18.43</v>
      </c>
      <c r="L638" s="5">
        <f t="shared" si="18"/>
        <v>10.972799648870412</v>
      </c>
      <c r="M638" s="5">
        <f t="shared" si="19"/>
        <v>28.830674967403862</v>
      </c>
      <c r="N638" s="1" t="s">
        <v>2</v>
      </c>
      <c r="O638" s="1" t="s">
        <v>4</v>
      </c>
      <c r="P638" s="1" t="e">
        <f>INDEX(BROCK!$B$72:$B$180,MATCH(I638,BROCK!L$72:L$180,0),1)</f>
        <v>#N/A</v>
      </c>
    </row>
    <row r="639" spans="1:16" x14ac:dyDescent="0.25">
      <c r="A639" s="1" t="s">
        <v>1583</v>
      </c>
      <c r="B639" s="1" t="s">
        <v>1948</v>
      </c>
      <c r="C639" s="1">
        <v>36</v>
      </c>
      <c r="D639" s="1" t="s">
        <v>1986</v>
      </c>
      <c r="E639" s="6">
        <v>33589</v>
      </c>
      <c r="F639" s="1">
        <v>887</v>
      </c>
      <c r="G639" s="1">
        <v>805</v>
      </c>
      <c r="H639" s="1" t="s">
        <v>1987</v>
      </c>
      <c r="I639" s="1">
        <v>16.23</v>
      </c>
      <c r="J639" s="1" t="s">
        <v>1033</v>
      </c>
      <c r="K639" s="1">
        <v>19.239999999999998</v>
      </c>
      <c r="L639" s="5">
        <f t="shared" si="18"/>
        <v>10.972799648870412</v>
      </c>
      <c r="M639" s="5">
        <f t="shared" si="19"/>
        <v>28.750465457672455</v>
      </c>
      <c r="N639" s="1" t="s">
        <v>2</v>
      </c>
      <c r="O639" s="1" t="s">
        <v>4</v>
      </c>
      <c r="P639" s="1" t="e">
        <f>INDEX(BROCK!$B$72:$B$180,MATCH(I639,BROCK!L$72:L$180,0),1)</f>
        <v>#N/A</v>
      </c>
    </row>
    <row r="640" spans="1:16" x14ac:dyDescent="0.25">
      <c r="A640" s="1" t="s">
        <v>1583</v>
      </c>
      <c r="B640" s="1" t="s">
        <v>1948</v>
      </c>
      <c r="C640" s="1">
        <v>36</v>
      </c>
      <c r="D640" s="1" t="s">
        <v>1988</v>
      </c>
      <c r="E640" s="6">
        <v>35874</v>
      </c>
      <c r="F640" s="1">
        <v>948</v>
      </c>
      <c r="G640" s="1">
        <v>860</v>
      </c>
      <c r="H640" s="1" t="s">
        <v>1157</v>
      </c>
      <c r="I640" s="1">
        <v>17.04</v>
      </c>
      <c r="J640" s="1" t="s">
        <v>1835</v>
      </c>
      <c r="K640" s="1">
        <v>20.059999999999999</v>
      </c>
      <c r="L640" s="5">
        <f t="shared" si="18"/>
        <v>10.972799648870412</v>
      </c>
      <c r="M640" s="5">
        <f t="shared" si="19"/>
        <v>28.830674967403862</v>
      </c>
      <c r="N640" s="1" t="s">
        <v>2</v>
      </c>
      <c r="O640" s="1" t="s">
        <v>4</v>
      </c>
      <c r="P640" s="1" t="e">
        <f>INDEX(BROCK!$B$72:$B$180,MATCH(I640,BROCK!L$72:L$180,0),1)</f>
        <v>#N/A</v>
      </c>
    </row>
    <row r="641" spans="1:16" x14ac:dyDescent="0.25">
      <c r="A641" s="1" t="s">
        <v>1583</v>
      </c>
      <c r="B641" s="1" t="s">
        <v>1948</v>
      </c>
      <c r="C641" s="1">
        <v>36</v>
      </c>
      <c r="D641" s="1" t="s">
        <v>1989</v>
      </c>
      <c r="E641" s="6">
        <v>38159</v>
      </c>
      <c r="F641" s="6">
        <v>1008</v>
      </c>
      <c r="G641" s="1">
        <v>914</v>
      </c>
      <c r="H641" s="1" t="s">
        <v>1990</v>
      </c>
      <c r="I641" s="1">
        <v>17.850000000000001</v>
      </c>
      <c r="J641" s="1" t="s">
        <v>1837</v>
      </c>
      <c r="K641" s="1">
        <v>20.87</v>
      </c>
      <c r="L641" s="5">
        <f t="shared" si="18"/>
        <v>10.972799648870412</v>
      </c>
      <c r="M641" s="5">
        <f t="shared" si="19"/>
        <v>28.830674967403862</v>
      </c>
      <c r="N641" s="1" t="s">
        <v>2</v>
      </c>
      <c r="O641" s="1" t="s">
        <v>4</v>
      </c>
      <c r="P641" s="1" t="e">
        <f>INDEX(BROCK!$B$72:$B$180,MATCH(I641,BROCK!L$72:L$180,0),1)</f>
        <v>#N/A</v>
      </c>
    </row>
    <row r="642" spans="1:16" x14ac:dyDescent="0.25">
      <c r="A642" s="1" t="s">
        <v>1583</v>
      </c>
      <c r="B642" s="1" t="s">
        <v>1948</v>
      </c>
      <c r="C642" s="1">
        <v>36</v>
      </c>
      <c r="D642" s="1" t="s">
        <v>1991</v>
      </c>
      <c r="E642" s="6">
        <v>40444</v>
      </c>
      <c r="F642" s="6">
        <v>1068</v>
      </c>
      <c r="G642" s="1">
        <v>969</v>
      </c>
      <c r="H642" s="1" t="s">
        <v>1992</v>
      </c>
      <c r="I642" s="1">
        <v>18.670000000000002</v>
      </c>
      <c r="J642" s="1" t="s">
        <v>1205</v>
      </c>
      <c r="K642" s="1">
        <v>21.68</v>
      </c>
      <c r="L642" s="5">
        <f t="shared" si="18"/>
        <v>10.972799648870412</v>
      </c>
      <c r="M642" s="5">
        <f t="shared" si="19"/>
        <v>28.750465457672455</v>
      </c>
      <c r="N642" s="1" t="s">
        <v>2</v>
      </c>
      <c r="O642" s="1" t="s">
        <v>4</v>
      </c>
      <c r="P642" s="1" t="e">
        <f>INDEX(BROCK!$B$72:$B$180,MATCH(I642,BROCK!L$72:L$180,0),1)</f>
        <v>#N/A</v>
      </c>
    </row>
    <row r="643" spans="1:16" x14ac:dyDescent="0.25">
      <c r="A643" s="1" t="s">
        <v>1583</v>
      </c>
      <c r="B643" s="1" t="s">
        <v>1948</v>
      </c>
      <c r="C643" s="1">
        <v>36</v>
      </c>
      <c r="D643" s="1" t="s">
        <v>1993</v>
      </c>
      <c r="E643" s="6">
        <v>42729</v>
      </c>
      <c r="F643" s="6">
        <v>1129</v>
      </c>
      <c r="G643" s="6">
        <v>1024</v>
      </c>
      <c r="H643" s="1" t="s">
        <v>1994</v>
      </c>
      <c r="I643" s="1">
        <v>19.48</v>
      </c>
      <c r="J643" s="1" t="s">
        <v>1840</v>
      </c>
      <c r="K643" s="1">
        <v>22.49</v>
      </c>
      <c r="L643" s="5">
        <f t="shared" ref="L643:L650" si="20">C643/3.28084</f>
        <v>10.972799648870412</v>
      </c>
      <c r="M643" s="5">
        <f t="shared" ref="M643:M650" si="21">DEGREES(ATAN((K643-I643)/(L643/2)))</f>
        <v>28.750465457672455</v>
      </c>
      <c r="N643" s="1" t="s">
        <v>2</v>
      </c>
      <c r="O643" s="1" t="s">
        <v>4</v>
      </c>
      <c r="P643" s="1" t="e">
        <f>INDEX(BROCK!$B$72:$B$180,MATCH(I643,BROCK!L$72:L$180,0),1)</f>
        <v>#N/A</v>
      </c>
    </row>
    <row r="644" spans="1:16" x14ac:dyDescent="0.25">
      <c r="A644" s="1" t="s">
        <v>1583</v>
      </c>
      <c r="B644" s="1" t="s">
        <v>1948</v>
      </c>
      <c r="C644" s="1">
        <v>36</v>
      </c>
      <c r="D644" s="1" t="s">
        <v>1995</v>
      </c>
      <c r="E644" s="6">
        <v>45014</v>
      </c>
      <c r="F644" s="6">
        <v>1189</v>
      </c>
      <c r="G644" s="6">
        <v>1079</v>
      </c>
      <c r="H644" s="1" t="s">
        <v>1996</v>
      </c>
      <c r="I644" s="1">
        <v>20.29</v>
      </c>
      <c r="J644" s="1" t="s">
        <v>1093</v>
      </c>
      <c r="K644" s="1">
        <v>23.31</v>
      </c>
      <c r="L644" s="5">
        <f t="shared" si="20"/>
        <v>10.972799648870412</v>
      </c>
      <c r="M644" s="5">
        <f t="shared" si="21"/>
        <v>28.830674967403862</v>
      </c>
      <c r="N644" s="1" t="s">
        <v>2</v>
      </c>
      <c r="O644" s="1" t="s">
        <v>4</v>
      </c>
      <c r="P644" s="1" t="e">
        <f>INDEX(BROCK!$B$72:$B$180,MATCH(I644,BROCK!L$72:L$180,0),1)</f>
        <v>#N/A</v>
      </c>
    </row>
    <row r="645" spans="1:16" x14ac:dyDescent="0.25">
      <c r="A645" s="1" t="s">
        <v>1583</v>
      </c>
      <c r="B645" s="1" t="s">
        <v>1948</v>
      </c>
      <c r="C645" s="1">
        <v>36</v>
      </c>
      <c r="D645" s="1" t="s">
        <v>1997</v>
      </c>
      <c r="E645" s="6">
        <v>47299</v>
      </c>
      <c r="F645" s="6">
        <v>1249</v>
      </c>
      <c r="G645" s="6">
        <v>1133</v>
      </c>
      <c r="H645" s="1" t="s">
        <v>1998</v>
      </c>
      <c r="I645" s="1">
        <v>21.1</v>
      </c>
      <c r="J645" s="1" t="s">
        <v>1232</v>
      </c>
      <c r="K645" s="1">
        <v>24.12</v>
      </c>
      <c r="L645" s="5">
        <f t="shared" si="20"/>
        <v>10.972799648870412</v>
      </c>
      <c r="M645" s="5">
        <f t="shared" si="21"/>
        <v>28.830674967403862</v>
      </c>
      <c r="N645" s="1" t="s">
        <v>2</v>
      </c>
      <c r="O645" s="1" t="s">
        <v>4</v>
      </c>
      <c r="P645" s="1" t="e">
        <f>INDEX(BROCK!$B$72:$B$180,MATCH(I645,BROCK!L$72:L$180,0),1)</f>
        <v>#N/A</v>
      </c>
    </row>
    <row r="646" spans="1:16" x14ac:dyDescent="0.25">
      <c r="A646" s="1" t="s">
        <v>1583</v>
      </c>
      <c r="B646" s="1" t="s">
        <v>1948</v>
      </c>
      <c r="C646" s="1">
        <v>36</v>
      </c>
      <c r="D646" s="1" t="s">
        <v>1999</v>
      </c>
      <c r="E646" s="6">
        <v>49584</v>
      </c>
      <c r="F646" s="6">
        <v>1310</v>
      </c>
      <c r="G646" s="6">
        <v>1188</v>
      </c>
      <c r="H646" s="1" t="s">
        <v>1228</v>
      </c>
      <c r="I646" s="1">
        <v>21.92</v>
      </c>
      <c r="J646" s="1" t="s">
        <v>1975</v>
      </c>
      <c r="K646" s="1">
        <v>24.93</v>
      </c>
      <c r="L646" s="5">
        <f t="shared" si="20"/>
        <v>10.972799648870412</v>
      </c>
      <c r="M646" s="5">
        <f t="shared" si="21"/>
        <v>28.750465457672455</v>
      </c>
      <c r="N646" s="1" t="s">
        <v>2</v>
      </c>
      <c r="O646" s="1" t="s">
        <v>4</v>
      </c>
      <c r="P646" s="1" t="e">
        <f>INDEX(BROCK!$B$72:$B$180,MATCH(I646,BROCK!L$72:L$180,0),1)</f>
        <v>#N/A</v>
      </c>
    </row>
    <row r="647" spans="1:16" x14ac:dyDescent="0.25">
      <c r="A647" s="1" t="s">
        <v>1583</v>
      </c>
      <c r="B647" s="1" t="s">
        <v>1948</v>
      </c>
      <c r="C647" s="1">
        <v>36</v>
      </c>
      <c r="D647" s="1" t="s">
        <v>2000</v>
      </c>
      <c r="E647" s="6">
        <v>51868</v>
      </c>
      <c r="F647" s="6">
        <v>1370</v>
      </c>
      <c r="G647" s="6">
        <v>1243</v>
      </c>
      <c r="H647" s="1" t="s">
        <v>2001</v>
      </c>
      <c r="I647" s="1">
        <v>22.73</v>
      </c>
      <c r="J647" s="1" t="s">
        <v>910</v>
      </c>
      <c r="K647" s="1">
        <v>25.75</v>
      </c>
      <c r="L647" s="5">
        <f t="shared" si="20"/>
        <v>10.972799648870412</v>
      </c>
      <c r="M647" s="5">
        <f t="shared" si="21"/>
        <v>28.830674967403862</v>
      </c>
      <c r="N647" s="1" t="s">
        <v>2</v>
      </c>
      <c r="O647" s="1" t="s">
        <v>4</v>
      </c>
      <c r="P647" s="1" t="e">
        <f>INDEX(BROCK!$B$72:$B$180,MATCH(I647,BROCK!L$72:L$180,0),1)</f>
        <v>#N/A</v>
      </c>
    </row>
    <row r="648" spans="1:16" x14ac:dyDescent="0.25">
      <c r="A648" s="1" t="s">
        <v>1583</v>
      </c>
      <c r="B648" s="1" t="s">
        <v>1948</v>
      </c>
      <c r="C648" s="1">
        <v>36</v>
      </c>
      <c r="D648" s="1" t="s">
        <v>2002</v>
      </c>
      <c r="E648" s="6">
        <v>54153</v>
      </c>
      <c r="F648" s="6">
        <v>1430</v>
      </c>
      <c r="G648" s="6">
        <v>1298</v>
      </c>
      <c r="H648" s="1" t="s">
        <v>2003</v>
      </c>
      <c r="I648" s="1">
        <v>23.54</v>
      </c>
      <c r="J648" s="1" t="s">
        <v>2004</v>
      </c>
      <c r="K648" s="1">
        <v>26.56</v>
      </c>
      <c r="L648" s="5">
        <f t="shared" si="20"/>
        <v>10.972799648870412</v>
      </c>
      <c r="M648" s="5">
        <f t="shared" si="21"/>
        <v>28.830674967403862</v>
      </c>
      <c r="N648" s="1" t="s">
        <v>2</v>
      </c>
      <c r="O648" s="1" t="s">
        <v>4</v>
      </c>
      <c r="P648" s="1" t="e">
        <f>INDEX(BROCK!$B$72:$B$180,MATCH(I648,BROCK!L$72:L$180,0),1)</f>
        <v>#N/A</v>
      </c>
    </row>
    <row r="649" spans="1:16" x14ac:dyDescent="0.25">
      <c r="A649" s="1" t="s">
        <v>1583</v>
      </c>
      <c r="B649" s="1" t="s">
        <v>1948</v>
      </c>
      <c r="C649" s="1">
        <v>36</v>
      </c>
      <c r="D649" s="1" t="s">
        <v>2005</v>
      </c>
      <c r="E649" s="6">
        <v>56438</v>
      </c>
      <c r="F649" s="6">
        <v>1491</v>
      </c>
      <c r="G649" s="6">
        <v>1352</v>
      </c>
      <c r="H649" s="1" t="s">
        <v>904</v>
      </c>
      <c r="I649" s="1">
        <v>24.36</v>
      </c>
      <c r="J649" s="1" t="s">
        <v>1190</v>
      </c>
      <c r="K649" s="1">
        <v>27.37</v>
      </c>
      <c r="L649" s="5">
        <f t="shared" si="20"/>
        <v>10.972799648870412</v>
      </c>
      <c r="M649" s="5">
        <f t="shared" si="21"/>
        <v>28.750465457672487</v>
      </c>
      <c r="N649" s="1" t="s">
        <v>2</v>
      </c>
      <c r="O649" s="1" t="s">
        <v>4</v>
      </c>
      <c r="P649" s="1" t="e">
        <f>INDEX(BROCK!$B$72:$B$180,MATCH(I649,BROCK!L$72:L$180,0),1)</f>
        <v>#N/A</v>
      </c>
    </row>
    <row r="650" spans="1:16" x14ac:dyDescent="0.25">
      <c r="A650" s="1" t="s">
        <v>1583</v>
      </c>
      <c r="B650" s="1" t="s">
        <v>1948</v>
      </c>
      <c r="C650" s="1">
        <v>36</v>
      </c>
      <c r="D650" s="1" t="s">
        <v>2006</v>
      </c>
      <c r="E650" s="6">
        <v>58723</v>
      </c>
      <c r="F650" s="6">
        <v>1551</v>
      </c>
      <c r="G650" s="6">
        <v>1407</v>
      </c>
      <c r="H650" s="1" t="s">
        <v>2007</v>
      </c>
      <c r="I650" s="1">
        <v>25.17</v>
      </c>
      <c r="J650" s="1" t="s">
        <v>1047</v>
      </c>
      <c r="K650" s="1">
        <v>28.18</v>
      </c>
      <c r="L650" s="5">
        <f t="shared" si="20"/>
        <v>10.972799648870412</v>
      </c>
      <c r="M650" s="5">
        <f t="shared" si="21"/>
        <v>28.750465457672455</v>
      </c>
      <c r="N650" s="1" t="s">
        <v>2</v>
      </c>
      <c r="O650" s="1" t="s">
        <v>4</v>
      </c>
      <c r="P650" s="1" t="e">
        <f>INDEX(BROCK!$B$72:$B$180,MATCH(I650,BROCK!L$72:L$180,0),1)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GSI</vt:lpstr>
      <vt:lpstr>WESTEEL</vt:lpstr>
      <vt:lpstr>BROCK</vt:lpstr>
      <vt:lpstr>BROCK - STIFFENED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Nemez</dc:creator>
  <cp:lastModifiedBy>Kyle Nemez</cp:lastModifiedBy>
  <cp:lastPrinted>2019-01-08T03:39:21Z</cp:lastPrinted>
  <dcterms:created xsi:type="dcterms:W3CDTF">2018-03-19T18:25:08Z</dcterms:created>
  <dcterms:modified xsi:type="dcterms:W3CDTF">2019-03-27T20:04:03Z</dcterms:modified>
</cp:coreProperties>
</file>