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SGR_Flows_AMP/input_data/"/>
    </mc:Choice>
  </mc:AlternateContent>
  <xr:revisionPtr revIDLastSave="0" documentId="8_{22975D6F-0BDB-4867-BB1B-C40EFA4BB58D}" xr6:coauthVersionLast="47" xr6:coauthVersionMax="47" xr10:uidLastSave="{00000000-0000-0000-0000-000000000000}"/>
  <bookViews>
    <workbookView xWindow="0" yWindow="500" windowWidth="23180" windowHeight="15540" activeTab="1" xr2:uid="{8664A95A-0709-43CD-BCB8-34300815164F}"/>
  </bookViews>
  <sheets>
    <sheet name="Discharge Data" sheetId="1" r:id="rId1"/>
    <sheet name="Weather Dat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2" l="1"/>
  <c r="N20" i="2"/>
  <c r="N16" i="2"/>
  <c r="N12" i="2"/>
  <c r="N11" i="2"/>
  <c r="N10" i="2"/>
  <c r="N5" i="2"/>
  <c r="N4" i="2"/>
  <c r="N3" i="2"/>
  <c r="C114" i="1"/>
  <c r="C113" i="1"/>
  <c r="D3" i="1"/>
</calcChain>
</file>

<file path=xl/sharedStrings.xml><?xml version="1.0" encoding="utf-8"?>
<sst xmlns="http://schemas.openxmlformats.org/spreadsheetml/2006/main" count="202" uniqueCount="135">
  <si>
    <t>Month</t>
  </si>
  <si>
    <t>Flow (MGD)</t>
  </si>
  <si>
    <t>October 2013</t>
  </si>
  <si>
    <t>Average Since Start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</si>
  <si>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</si>
  <si>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</si>
  <si>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</si>
  <si>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</si>
  <si>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</si>
  <si>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</si>
  <si>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</si>
  <si>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</si>
  <si>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</si>
  <si>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</si>
  <si>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</si>
  <si>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</si>
  <si>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</si>
  <si>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</si>
  <si>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</si>
  <si>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</si>
  <si>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</si>
  <si>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</si>
  <si>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</si>
  <si>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</si>
  <si>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</si>
  <si>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</si>
  <si>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</si>
  <si>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</si>
  <si>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</si>
  <si>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</si>
  <si>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</si>
  <si>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</si>
  <si>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</si>
  <si>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</si>
  <si>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</si>
  <si>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</si>
  <si>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</si>
  <si>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</si>
  <si>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</si>
  <si>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</si>
  <si>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</si>
  <si>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</si>
  <si>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</si>
  <si>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</si>
  <si>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</si>
  <si>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</si>
  <si>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</si>
  <si>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</si>
  <si>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</si>
  <si>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</si>
  <si>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</si>
  <si>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</si>
  <si>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</si>
  <si>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</si>
  <si>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</si>
  <si>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</si>
  <si>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</si>
  <si>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</si>
  <si>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</si>
  <si>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</si>
  <si>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</si>
  <si>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</si>
  <si>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</si>
  <si>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</si>
  <si>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</si>
  <si>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</si>
  <si>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</si>
  <si>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</si>
  <si>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</si>
  <si>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</si>
  <si>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</si>
  <si>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</si>
  <si>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</si>
  <si>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</si>
  <si>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</si>
  <si>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</si>
  <si>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</si>
  <si>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</si>
  <si>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</si>
  <si>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</si>
  <si>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</si>
  <si>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</si>
  <si>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</si>
  <si>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</si>
  <si>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</si>
  <si>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</si>
  <si>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</si>
  <si>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</si>
  <si>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</si>
  <si>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</si>
  <si>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</si>
  <si>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</si>
  <si>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</si>
  <si>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</si>
  <si>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</si>
  <si>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</si>
  <si>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</si>
  <si>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</si>
  <si>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</si>
  <si>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</si>
  <si>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</si>
  <si>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</si>
  <si>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</si>
  <si>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</si>
  <si>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</si>
  <si>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</si>
  <si>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</si>
  <si>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</si>
  <si>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</si>
  <si>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</si>
  <si>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</si>
  <si>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</si>
  <si>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</si>
  <si>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</si>
  <si>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</si>
  <si>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</si>
  <si>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</si>
  <si>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</si>
  <si>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KCALAPUE4 Station</t>
  </si>
  <si>
    <t>September</t>
  </si>
  <si>
    <t>October</t>
  </si>
  <si>
    <t>November</t>
  </si>
  <si>
    <t>December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</si>
  <si>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</si>
  <si>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</si>
  <si>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</si>
  <si>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</si>
  <si>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</si>
  <si>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</si>
  <si>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</si>
  <si>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</si>
  <si>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Year</t>
  </si>
  <si>
    <t>Average Temperature (°F)</t>
  </si>
  <si>
    <t>Average Humidity (%)</t>
  </si>
  <si>
    <t>Average Precipitation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</si>
</sst>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'Discharge Data'!$B$1</c:f>
              <c:strCache>
                <c:ptCount val="1"/>
                <c:pt idx="0">
                  <c:v>Flow (MGD)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'Discharge Data'!$A$2:$A$116</c:f>
              <c:strCache>
                <c:ptCount val="115"/>
                <c:pt idx="0">
                  <c:v>October 2013</c:v>
                </c:pt>
                <c:pt idx="1">
                  <c:v>November 2013</c:v>
                </c:pt>
                <c:pt idx="2">
                  <c:v>December 2013</c:v>
                </c:pt>
                <c:pt idx="3">
                  <c:v>January 2014</c:v>
                </c:pt>
                <c:pt idx="4">
                  <c:v>February 2014</c:v>
                </c:pt>
                <c:pt idx="5">
                  <c:v>March 2014</c:v>
                </c:pt>
                <c:pt idx="6">
                  <c:v>April 2014</c:v>
                </c:pt>
                <c:pt idx="7">
                  <c:v>May 2014</c:v>
                </c:pt>
                <c:pt idx="8">
                  <c:v>June 2014</c:v>
                </c:pt>
                <c:pt idx="9">
                  <c:v>July 2014</c:v>
                </c:pt>
                <c:pt idx="10">
                  <c:v>August 2014</c:v>
                </c:pt>
                <c:pt idx="11">
                  <c:v>September 2014</c:v>
                </c:pt>
                <c:pt idx="12">
                  <c:v>October 2014</c:v>
                </c:pt>
                <c:pt idx="13">
                  <c:v>November 2014</c:v>
                </c:pt>
                <c:pt idx="14">
                  <c:v>December 2014</c:v>
                </c:pt>
                <c:pt idx="15">
                  <c:v>January 2015</c:v>
                </c:pt>
                <c:pt idx="16">
                  <c:v>February 2015</c:v>
                </c:pt>
                <c:pt idx="17">
                  <c:v>March 2015</c:v>
                </c:pt>
                <c:pt idx="18">
                  <c:v>April 2015</c:v>
                </c:pt>
                <c:pt idx="19">
                  <c:v>May 2015</c:v>
                </c:pt>
                <c:pt idx="20">
                  <c:v>June 2015</c:v>
                </c:pt>
                <c:pt idx="21">
                  <c:v>July 2015</c:v>
                </c:pt>
                <c:pt idx="22">
                  <c:v>August 2015</c:v>
                </c:pt>
                <c:pt idx="23">
                  <c:v>September 2015</c:v>
                </c:pt>
                <c:pt idx="24">
                  <c:v>October 2015</c:v>
                </c:pt>
                <c:pt idx="25">
                  <c:v>November 2015</c:v>
                </c:pt>
                <c:pt idx="26">
                  <c:v>December 2015</c:v>
                </c:pt>
                <c:pt idx="27">
                  <c:v>January 2016</c:v>
                </c:pt>
                <c:pt idx="28">
                  <c:v>February 2016</c:v>
                </c:pt>
                <c:pt idx="29">
                  <c:v>March 2016</c:v>
                </c:pt>
                <c:pt idx="30">
                  <c:v>April 2016</c:v>
                </c:pt>
                <c:pt idx="31">
                  <c:v>May 2016</c:v>
                </c:pt>
                <c:pt idx="32">
                  <c:v>June 2016</c:v>
                </c:pt>
                <c:pt idx="33">
                  <c:v>July 2016</c:v>
                </c:pt>
                <c:pt idx="34">
                  <c:v>August 2016</c:v>
                </c:pt>
                <c:pt idx="35">
                  <c:v>September 2016</c:v>
                </c:pt>
                <c:pt idx="36">
                  <c:v>October 2016</c:v>
                </c:pt>
                <c:pt idx="37">
                  <c:v>November 2016</c:v>
                </c:pt>
                <c:pt idx="38">
                  <c:v>December 2016</c:v>
                </c:pt>
                <c:pt idx="39">
                  <c:v>January 2017</c:v>
                </c:pt>
                <c:pt idx="40">
                  <c:v>February 2017</c:v>
                </c:pt>
                <c:pt idx="41">
                  <c:v>March 2017</c:v>
                </c:pt>
                <c:pt idx="42">
                  <c:v>April 2017</c:v>
                </c:pt>
                <c:pt idx="43">
                  <c:v>May 2017</c:v>
                </c:pt>
                <c:pt idx="44">
                  <c:v>June 2017</c:v>
                </c:pt>
                <c:pt idx="45">
                  <c:v>July 2017</c:v>
                </c:pt>
                <c:pt idx="46">
                  <c:v>August 2017</c:v>
                </c:pt>
                <c:pt idx="47">
                  <c:v>September 2017</c:v>
                </c:pt>
                <c:pt idx="48">
                  <c:v>October 2017</c:v>
                </c:pt>
                <c:pt idx="49">
                  <c:v>November 2017</c:v>
                </c:pt>
                <c:pt idx="50">
                  <c:v>December 2017</c:v>
                </c:pt>
                <c:pt idx="51">
                  <c:v>January 2018</c:v>
                </c:pt>
                <c:pt idx="52">
                  <c:v>February 2018</c:v>
                </c:pt>
                <c:pt idx="53">
                  <c:v>March 2018</c:v>
                </c:pt>
                <c:pt idx="54">
                  <c:v>April 2018</c:v>
                </c:pt>
                <c:pt idx="55">
                  <c:v>May 2018</c:v>
                </c:pt>
                <c:pt idx="56">
                  <c:v>June 2018</c:v>
                </c:pt>
                <c:pt idx="57">
                  <c:v>July 2018</c:v>
                </c:pt>
                <c:pt idx="58">
                  <c:v>August 2018</c:v>
                </c:pt>
                <c:pt idx="59">
                  <c:v>September 2018</c:v>
                </c:pt>
                <c:pt idx="60">
                  <c:v>October 2018</c:v>
                </c:pt>
                <c:pt idx="61">
                  <c:v>November 2018</c:v>
                </c:pt>
                <c:pt idx="62">
                  <c:v>December 2018</c:v>
                </c:pt>
                <c:pt idx="63">
                  <c:v>January 2019</c:v>
                </c:pt>
                <c:pt idx="64">
                  <c:v>February 2019</c:v>
                </c:pt>
                <c:pt idx="65">
                  <c:v>March 2019</c:v>
                </c:pt>
                <c:pt idx="66">
                  <c:v>April 2019</c:v>
                </c:pt>
                <c:pt idx="67">
                  <c:v>May 2019</c:v>
                </c:pt>
                <c:pt idx="68">
                  <c:v>June 2019</c:v>
                </c:pt>
                <c:pt idx="69">
                  <c:v>July 2019</c:v>
                </c:pt>
                <c:pt idx="70">
                  <c:v>August 2019</c:v>
                </c:pt>
                <c:pt idx="71">
                  <c:v>September 2019</c:v>
                </c:pt>
                <c:pt idx="72">
                  <c:v>October 2019</c:v>
                </c:pt>
                <c:pt idx="73">
                  <c:v>November 2019</c:v>
                </c:pt>
                <c:pt idx="74">
                  <c:v>December 2019</c:v>
                </c:pt>
                <c:pt idx="75">
                  <c:v>January 2020</c:v>
                </c:pt>
                <c:pt idx="76">
                  <c:v>February 2020</c:v>
                </c:pt>
                <c:pt idx="77">
                  <c:v>March 2020</c:v>
                </c:pt>
                <c:pt idx="78">
                  <c:v>April 2020</c:v>
                </c:pt>
                <c:pt idx="79">
                  <c:v>May 2020</c:v>
                </c:pt>
                <c:pt idx="80">
                  <c:v>June 2020</c:v>
                </c:pt>
                <c:pt idx="81">
                  <c:v>July 2020</c:v>
                </c:pt>
                <c:pt idx="82">
                  <c:v>August 2020</c:v>
                </c:pt>
                <c:pt idx="83">
                  <c:v>September 2020</c:v>
                </c:pt>
                <c:pt idx="84">
                  <c:v>October 2020</c:v>
                </c:pt>
                <c:pt idx="85">
                  <c:v>November 2020</c:v>
                </c:pt>
                <c:pt idx="86">
                  <c:v>December 2020</c:v>
                </c:pt>
                <c:pt idx="87">
                  <c:v>January 2021</c:v>
                </c:pt>
                <c:pt idx="88">
                  <c:v>February 2021</c:v>
                </c:pt>
                <c:pt idx="89">
                  <c:v>March 2021</c:v>
                </c:pt>
                <c:pt idx="90">
                  <c:v>April 2021</c:v>
                </c:pt>
                <c:pt idx="91">
                  <c:v>May 2021</c:v>
                </c:pt>
                <c:pt idx="92">
                  <c:v>June 2021</c:v>
                </c:pt>
                <c:pt idx="93">
                  <c:v>July 2021</c:v>
                </c:pt>
                <c:pt idx="94">
                  <c:v>August 2021</c:v>
                </c:pt>
                <c:pt idx="95">
                  <c:v>September 2021</c:v>
                </c:pt>
                <c:pt idx="96">
                  <c:v>October 2021</c:v>
                </c:pt>
                <c:pt idx="97">
                  <c:v>November 2021</c:v>
                </c:pt>
                <c:pt idx="98">
                  <c:v>December 2021</c:v>
                </c:pt>
                <c:pt idx="99">
                  <c:v>January 2022</c:v>
                </c:pt>
                <c:pt idx="100">
                  <c:v>February 2022</c:v>
                </c:pt>
                <c:pt idx="101">
                  <c:v>March 2022</c:v>
                </c:pt>
                <c:pt idx="102">
                  <c:v>April 2022</c:v>
                </c:pt>
                <c:pt idx="103">
                  <c:v>May 2022</c:v>
                </c:pt>
                <c:pt idx="104">
                  <c:v>June 2022</c:v>
                </c:pt>
                <c:pt idx="105">
                  <c:v>July 2022</c:v>
                </c:pt>
                <c:pt idx="106">
                  <c:v>August 2022</c:v>
                </c:pt>
                <c:pt idx="107">
                  <c:v>September 2022</c:v>
                </c:pt>
                <c:pt idx="108">
                  <c:v>October 2022</c:v>
                </c:pt>
                <c:pt idx="109">
                  <c:v>November 2022</c:v>
                </c:pt>
                <c:pt idx="110">
                  <c:v>December 2022</c:v>
                </c:pt>
                <c:pt idx="111">
                  <c:v>January 2023</c:v>
                </c:pt>
                <c:pt idx="112">
                  <c:v>February 2023</c:v>
                </c:pt>
                <c:pt idx="113">
                  <c:v>March 2023</c:v>
                </c:pt>
                <c:pt idx="114">
                  <c:v>April 2023</c:v>
                </c:pt>
              </c:strCache>
            </c:strRef>
          </c:cat>
          <c:val>
            <c:numRef>
              <c:f>'Discharge Data'!$B$2:$B$116</c:f>
              <c:numCache>
                <c:formatCode>General</c:formatCode>
                <c:ptCount val="115"/>
                <c:pt idx="0">
                  <c:v>22.43</c:v>
                </c:pt>
                <c:pt idx="1">
                  <c:v>6.7</c:v>
                </c:pt>
                <c:pt idx="2">
                  <c:v>4.08</c:v>
                </c:pt>
                <c:pt idx="3">
                  <c:v>22.96</c:v>
                </c:pt>
                <c:pt idx="4">
                  <c:v>23.9</c:v>
                </c:pt>
                <c:pt idx="5">
                  <c:v>10.119999999999999</c:v>
                </c:pt>
                <c:pt idx="6">
                  <c:v>18.829999999999998</c:v>
                </c:pt>
                <c:pt idx="7">
                  <c:v>4.68</c:v>
                </c:pt>
                <c:pt idx="8">
                  <c:v>11.33</c:v>
                </c:pt>
                <c:pt idx="9">
                  <c:v>4.5599999999999996</c:v>
                </c:pt>
                <c:pt idx="10">
                  <c:v>14.99</c:v>
                </c:pt>
                <c:pt idx="11">
                  <c:v>10.82</c:v>
                </c:pt>
                <c:pt idx="12">
                  <c:v>1.84</c:v>
                </c:pt>
                <c:pt idx="13">
                  <c:v>6.15</c:v>
                </c:pt>
                <c:pt idx="14">
                  <c:v>15.05</c:v>
                </c:pt>
                <c:pt idx="15">
                  <c:v>9.69</c:v>
                </c:pt>
                <c:pt idx="16">
                  <c:v>15.99</c:v>
                </c:pt>
                <c:pt idx="17">
                  <c:v>20.46</c:v>
                </c:pt>
                <c:pt idx="18">
                  <c:v>13.27</c:v>
                </c:pt>
                <c:pt idx="19">
                  <c:v>18.670000000000002</c:v>
                </c:pt>
                <c:pt idx="20">
                  <c:v>0</c:v>
                </c:pt>
                <c:pt idx="21">
                  <c:v>14.12</c:v>
                </c:pt>
                <c:pt idx="22">
                  <c:v>17.3</c:v>
                </c:pt>
                <c:pt idx="23">
                  <c:v>18.66</c:v>
                </c:pt>
                <c:pt idx="24">
                  <c:v>20.87</c:v>
                </c:pt>
                <c:pt idx="25">
                  <c:v>19.41</c:v>
                </c:pt>
                <c:pt idx="26">
                  <c:v>5.33</c:v>
                </c:pt>
                <c:pt idx="27">
                  <c:v>20.38</c:v>
                </c:pt>
                <c:pt idx="28">
                  <c:v>16.12</c:v>
                </c:pt>
                <c:pt idx="29">
                  <c:v>9.59</c:v>
                </c:pt>
                <c:pt idx="30">
                  <c:v>0.77</c:v>
                </c:pt>
                <c:pt idx="31">
                  <c:v>7.0000000000000007E-2</c:v>
                </c:pt>
                <c:pt idx="32">
                  <c:v>0</c:v>
                </c:pt>
                <c:pt idx="33">
                  <c:v>0</c:v>
                </c:pt>
                <c:pt idx="34">
                  <c:v>0.61</c:v>
                </c:pt>
                <c:pt idx="35">
                  <c:v>0.59</c:v>
                </c:pt>
                <c:pt idx="36">
                  <c:v>12.61</c:v>
                </c:pt>
                <c:pt idx="37">
                  <c:v>6.22</c:v>
                </c:pt>
                <c:pt idx="38">
                  <c:v>0.36</c:v>
                </c:pt>
                <c:pt idx="39">
                  <c:v>11.17</c:v>
                </c:pt>
                <c:pt idx="40">
                  <c:v>22.29</c:v>
                </c:pt>
                <c:pt idx="41">
                  <c:v>1.29</c:v>
                </c:pt>
                <c:pt idx="42">
                  <c:v>17.8</c:v>
                </c:pt>
                <c:pt idx="43">
                  <c:v>1.6000000000000001E-3</c:v>
                </c:pt>
                <c:pt idx="44">
                  <c:v>14.46</c:v>
                </c:pt>
                <c:pt idx="45">
                  <c:v>8.41</c:v>
                </c:pt>
                <c:pt idx="46">
                  <c:v>1.41</c:v>
                </c:pt>
                <c:pt idx="47">
                  <c:v>2.74</c:v>
                </c:pt>
                <c:pt idx="48">
                  <c:v>9.52</c:v>
                </c:pt>
                <c:pt idx="49">
                  <c:v>19.2</c:v>
                </c:pt>
                <c:pt idx="50">
                  <c:v>0</c:v>
                </c:pt>
                <c:pt idx="51">
                  <c:v>0</c:v>
                </c:pt>
                <c:pt idx="52">
                  <c:v>1.67</c:v>
                </c:pt>
                <c:pt idx="53">
                  <c:v>7.75</c:v>
                </c:pt>
                <c:pt idx="54">
                  <c:v>0</c:v>
                </c:pt>
                <c:pt idx="55">
                  <c:v>3.05</c:v>
                </c:pt>
                <c:pt idx="56">
                  <c:v>13.27</c:v>
                </c:pt>
                <c:pt idx="57">
                  <c:v>8.41</c:v>
                </c:pt>
                <c:pt idx="58">
                  <c:v>6.8</c:v>
                </c:pt>
                <c:pt idx="59">
                  <c:v>0</c:v>
                </c:pt>
                <c:pt idx="60">
                  <c:v>0</c:v>
                </c:pt>
                <c:pt idx="61">
                  <c:v>1.18</c:v>
                </c:pt>
                <c:pt idx="62">
                  <c:v>19.34</c:v>
                </c:pt>
                <c:pt idx="63">
                  <c:v>23.33</c:v>
                </c:pt>
                <c:pt idx="64">
                  <c:v>21.72</c:v>
                </c:pt>
                <c:pt idx="65">
                  <c:v>23.53</c:v>
                </c:pt>
                <c:pt idx="66">
                  <c:v>20.440000000000001</c:v>
                </c:pt>
                <c:pt idx="67">
                  <c:v>9.65</c:v>
                </c:pt>
                <c:pt idx="68">
                  <c:v>0</c:v>
                </c:pt>
                <c:pt idx="69">
                  <c:v>15.67</c:v>
                </c:pt>
                <c:pt idx="70">
                  <c:v>4.4800000000000004</c:v>
                </c:pt>
                <c:pt idx="71">
                  <c:v>4.09</c:v>
                </c:pt>
                <c:pt idx="72">
                  <c:v>19.87</c:v>
                </c:pt>
                <c:pt idx="73">
                  <c:v>22.81</c:v>
                </c:pt>
                <c:pt idx="74">
                  <c:v>24.97</c:v>
                </c:pt>
                <c:pt idx="75">
                  <c:v>24.65</c:v>
                </c:pt>
                <c:pt idx="76">
                  <c:v>24.2</c:v>
                </c:pt>
                <c:pt idx="77">
                  <c:v>25.32</c:v>
                </c:pt>
                <c:pt idx="78">
                  <c:v>0</c:v>
                </c:pt>
                <c:pt idx="79">
                  <c:v>3.87</c:v>
                </c:pt>
                <c:pt idx="80">
                  <c:v>15.59</c:v>
                </c:pt>
                <c:pt idx="81">
                  <c:v>7.19</c:v>
                </c:pt>
                <c:pt idx="82">
                  <c:v>0.05</c:v>
                </c:pt>
                <c:pt idx="83">
                  <c:v>0</c:v>
                </c:pt>
                <c:pt idx="84">
                  <c:v>6.75</c:v>
                </c:pt>
                <c:pt idx="85">
                  <c:v>18.09</c:v>
                </c:pt>
                <c:pt idx="86">
                  <c:v>14.1</c:v>
                </c:pt>
                <c:pt idx="87">
                  <c:v>11.7</c:v>
                </c:pt>
                <c:pt idx="88">
                  <c:v>9.83</c:v>
                </c:pt>
                <c:pt idx="89">
                  <c:v>9.27</c:v>
                </c:pt>
                <c:pt idx="90">
                  <c:v>8.73</c:v>
                </c:pt>
                <c:pt idx="91">
                  <c:v>7.86</c:v>
                </c:pt>
                <c:pt idx="92">
                  <c:v>12.73</c:v>
                </c:pt>
                <c:pt idx="93">
                  <c:v>8.6199999999999992</c:v>
                </c:pt>
                <c:pt idx="94">
                  <c:v>9.75</c:v>
                </c:pt>
                <c:pt idx="95">
                  <c:v>6.86</c:v>
                </c:pt>
                <c:pt idx="96">
                  <c:v>7.35</c:v>
                </c:pt>
                <c:pt idx="97">
                  <c:v>7.67</c:v>
                </c:pt>
                <c:pt idx="98">
                  <c:v>10.79</c:v>
                </c:pt>
                <c:pt idx="99">
                  <c:v>6.41</c:v>
                </c:pt>
                <c:pt idx="100">
                  <c:v>7.55</c:v>
                </c:pt>
                <c:pt idx="101">
                  <c:v>6.77</c:v>
                </c:pt>
                <c:pt idx="102">
                  <c:v>5.7</c:v>
                </c:pt>
                <c:pt idx="103">
                  <c:v>8.69</c:v>
                </c:pt>
                <c:pt idx="104">
                  <c:v>6.88</c:v>
                </c:pt>
                <c:pt idx="105">
                  <c:v>6.2974533066398202</c:v>
                </c:pt>
                <c:pt idx="106">
                  <c:v>5.5008198235760961</c:v>
                </c:pt>
                <c:pt idx="107">
                  <c:v>5.9028687332650893</c:v>
                </c:pt>
                <c:pt idx="108">
                  <c:v>6.6566791072554867</c:v>
                </c:pt>
                <c:pt idx="109">
                  <c:v>5.56</c:v>
                </c:pt>
                <c:pt idx="110">
                  <c:v>8.02</c:v>
                </c:pt>
                <c:pt idx="111">
                  <c:v>17.41</c:v>
                </c:pt>
                <c:pt idx="112">
                  <c:v>8.4700000000000006</c:v>
                </c:pt>
                <c:pt idx="113">
                  <c:v>10.81</c:v>
                </c:pt>
                <c:pt idx="114">
                  <c:v>1.0900000000000001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D-4A12-BB9B-B932614AB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437536"/>
        <c:axId val="863582256"/>
      </c:lineChart>
      <c:scatterChart>
        <c:scatterStyle val="lineMarker"/>
        <c:varyColors val="0"/>
        <c:ser>
          <c:idx val="1"/>
          <c:order val="1"/>
          <c:tx>
            <c:v>Project Start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86"/>
            <c:marker>
              <c:symbol val="circle"/>
              <c:size val="5"/>
              <c:spPr>
                <a:noFill/>
                <a:ln w="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8DD-4A12-BB9B-B932614AB626}"/>
              </c:ext>
            </c:extLst>
          </c:dPt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28575" cap="flat" cmpd="sng" algn="ctr">
                <a:solidFill>
                  <a:srgbClr val="FF0000"/>
                </a:solidFill>
                <a:prstDash val="dash"/>
                <a:round/>
              </a:ln>
              <a:effectLst/>
            </c:spPr>
          </c:errBars>
          <c:yVal>
            <c:numRef>
              <c:f>'[1]Discharge Data'!$C$2:$C$106</c:f>
              <c:numCache>
                <c:formatCode>General</c:formatCode>
                <c:ptCount val="105"/>
                <c:pt idx="8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DD-4A12-BB9B-B932614AB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437536"/>
        <c:axId val="863582256"/>
      </c:scatterChart>
      <c:catAx>
        <c:axId val="86343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63582256"/>
        <c:crosses val="autoZero"/>
        <c:auto val="1"/>
        <c:lblAlgn val="ctr"/>
        <c:lblOffset val="100"/>
        <c:noMultiLvlLbl val="0"/>
      </c:catAx>
      <c:valAx>
        <c:axId val="863582256"/>
        <c:scaling>
          <c:orientation val="minMax"/>
          <c:max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Flow</a:t>
                </a:r>
                <a:r>
                  <a:rPr lang="en-US" baseline="0"/>
                  <a:t> (MGD)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6343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57150</xdr:rowOff>
    </xdr:from>
    <xdr:to>
      <xdr:col>23</xdr:col>
      <xdr:colOff>279238</xdr:colOff>
      <xdr:row>33</xdr:row>
      <xdr:rowOff>35156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43B9C-04AD-416B-B024-C3DFDD237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ichael_crowley_woodplc_com/Documents/San%20Gabriel/Analyses/2022%20-%20Spring/SGR_Stats_2022_tre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e Timeline"/>
      <sheetName val="RawBaseline"/>
      <sheetName val="Weather Data"/>
      <sheetName val="Discharge Data"/>
      <sheetName val="SWP F2019"/>
      <sheetName val="SWP F2020"/>
      <sheetName val="SWP F2021"/>
      <sheetName val="SWP S2022"/>
      <sheetName val="SWP Trend"/>
      <sheetName val="SWP Graphs"/>
      <sheetName val="Discharge Analysis"/>
      <sheetName val="CV 2019"/>
      <sheetName val="CV 2020"/>
      <sheetName val="CV 2021"/>
      <sheetName val="CV 2022"/>
      <sheetName val="CV Graphs"/>
      <sheetName val="Other Metrics"/>
    </sheetNames>
    <sheetDataSet>
      <sheetData sheetId="0"/>
      <sheetData sheetId="1"/>
      <sheetData sheetId="2"/>
      <sheetData sheetId="3">
        <row r="2">
          <cell r="C2"/>
        </row>
        <row r="8">
          <cell r="C8"/>
        </row>
        <row r="9">
          <cell r="C9"/>
        </row>
        <row r="10">
          <cell r="C10"/>
        </row>
        <row r="11">
          <cell r="C11"/>
        </row>
        <row r="12">
          <cell r="C12"/>
        </row>
        <row r="13">
          <cell r="C13"/>
        </row>
        <row r="14">
          <cell r="C14"/>
        </row>
        <row r="15">
          <cell r="C15"/>
        </row>
        <row r="16">
          <cell r="C16"/>
        </row>
        <row r="17">
          <cell r="C17"/>
        </row>
        <row r="18">
          <cell r="C18"/>
        </row>
        <row r="19">
          <cell r="C19"/>
        </row>
        <row r="20">
          <cell r="C20"/>
        </row>
        <row r="21">
          <cell r="C21"/>
        </row>
        <row r="22">
          <cell r="C22"/>
        </row>
        <row r="23">
          <cell r="C23"/>
        </row>
        <row r="24">
          <cell r="C24"/>
        </row>
        <row r="25">
          <cell r="C25"/>
        </row>
        <row r="26">
          <cell r="C26"/>
        </row>
        <row r="27">
          <cell r="C27"/>
        </row>
        <row r="28">
          <cell r="C28"/>
        </row>
        <row r="29">
          <cell r="C29"/>
        </row>
        <row r="30">
          <cell r="C30"/>
        </row>
        <row r="31">
          <cell r="C31"/>
        </row>
        <row r="32">
          <cell r="C32"/>
        </row>
        <row r="33">
          <cell r="C33"/>
        </row>
        <row r="34">
          <cell r="C34"/>
        </row>
        <row r="35">
          <cell r="C35"/>
        </row>
        <row r="36">
          <cell r="C36"/>
        </row>
        <row r="37">
          <cell r="C37"/>
        </row>
        <row r="38">
          <cell r="C38"/>
        </row>
        <row r="39">
          <cell r="C39"/>
        </row>
        <row r="40">
          <cell r="C40"/>
        </row>
        <row r="41">
          <cell r="C41"/>
        </row>
        <row r="42">
          <cell r="C42"/>
        </row>
        <row r="43">
          <cell r="C43"/>
        </row>
        <row r="44">
          <cell r="C44"/>
        </row>
        <row r="45">
          <cell r="C45"/>
        </row>
        <row r="46">
          <cell r="C46"/>
        </row>
        <row r="47">
          <cell r="C47"/>
        </row>
        <row r="48">
          <cell r="C48"/>
        </row>
        <row r="49">
          <cell r="C49"/>
        </row>
        <row r="50">
          <cell r="C50"/>
        </row>
        <row r="51">
          <cell r="C51"/>
        </row>
        <row r="52">
          <cell r="C52"/>
        </row>
        <row r="53">
          <cell r="C53"/>
        </row>
        <row r="54">
          <cell r="C54"/>
        </row>
        <row r="55">
          <cell r="C55"/>
        </row>
        <row r="56">
          <cell r="C56"/>
        </row>
        <row r="57">
          <cell r="C57"/>
        </row>
        <row r="58">
          <cell r="C58"/>
        </row>
        <row r="59">
          <cell r="C59"/>
        </row>
        <row r="60">
          <cell r="C60"/>
        </row>
        <row r="61">
          <cell r="C61"/>
        </row>
        <row r="62">
          <cell r="C62"/>
        </row>
        <row r="63">
          <cell r="C63"/>
        </row>
        <row r="64">
          <cell r="C64"/>
        </row>
        <row r="65">
          <cell r="C65"/>
        </row>
        <row r="66">
          <cell r="C66"/>
        </row>
        <row r="67">
          <cell r="C67"/>
        </row>
        <row r="68">
          <cell r="C68"/>
        </row>
        <row r="69">
          <cell r="C69"/>
        </row>
        <row r="70">
          <cell r="C70"/>
        </row>
        <row r="71">
          <cell r="C71"/>
        </row>
        <row r="72">
          <cell r="C72"/>
        </row>
        <row r="73">
          <cell r="C73"/>
        </row>
        <row r="74">
          <cell r="C74"/>
        </row>
        <row r="75">
          <cell r="C75"/>
        </row>
        <row r="76">
          <cell r="C76"/>
        </row>
        <row r="77">
          <cell r="C77"/>
        </row>
        <row r="78">
          <cell r="C78"/>
        </row>
        <row r="79">
          <cell r="C79"/>
        </row>
        <row r="80">
          <cell r="C80"/>
        </row>
        <row r="81">
          <cell r="C81"/>
        </row>
        <row r="82">
          <cell r="C82"/>
        </row>
        <row r="83">
          <cell r="C83"/>
        </row>
        <row r="84">
          <cell r="C84"/>
        </row>
        <row r="85">
          <cell r="C85"/>
        </row>
        <row r="86">
          <cell r="C86"/>
        </row>
        <row r="87">
          <cell r="C87"/>
        </row>
        <row r="88">
          <cell r="C88">
            <v>30</v>
          </cell>
        </row>
        <row r="90">
          <cell r="C90"/>
        </row>
        <row r="91">
          <cell r="C91"/>
        </row>
        <row r="92">
          <cell r="C92"/>
        </row>
        <row r="93">
          <cell r="C93"/>
        </row>
        <row r="94">
          <cell r="C94"/>
        </row>
        <row r="95">
          <cell r="C95"/>
        </row>
        <row r="96">
          <cell r="C96"/>
        </row>
        <row r="97">
          <cell r="C97"/>
        </row>
        <row r="98">
          <cell r="C98"/>
        </row>
        <row r="99">
          <cell r="C99"/>
        </row>
        <row r="100">
          <cell r="C100"/>
        </row>
        <row r="101">
          <cell r="C101"/>
        </row>
        <row r="102">
          <cell r="C102"/>
        </row>
        <row r="103">
          <cell r="C103"/>
        </row>
        <row r="104">
          <cell r="C104"/>
        </row>
        <row r="105">
          <cell r="C105"/>
        </row>
        <row r="106">
          <cell r="C106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AA1-82EB-42DB-BEF9-73570C5C8F04}">
  <dimension ref="A1:E11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1640625" bestFit="1" customWidth="1"/>
    <col min="4" max="4" width="11.1640625" customWidth="1"/>
    <col min="5" max="5" width="12.33203125" customWidth="1"/>
  </cols>
  <sheetData>
    <row r="1" spans="1:5" x14ac:dyDescent="0.2">
      <c r="A1" t="s">
        <v>0</v>
      </c>
      <c r="B1" t="s">
        <v>1</v>
      </c>
    </row>
    <row r="2" spans="1:5" x14ac:dyDescent="0.2">
      <c r="A2" s="1" t="s">
        <v>2</v>
      </c>
      <c r="B2">
        <v>22.43</v>
      </c>
      <c r="D2" s="6" t="s">
        <v>3</v>
      </c>
      <c r="E2" s="6"/>
    </row>
    <row r="3" spans="1:5" x14ac:dyDescent="0.2">
      <c r="A3" s="1" t="s">
        <v>4</v>
      </c>
      <c r="B3">
        <v>6.7</v>
      </c>
      <c r="D3">
        <f>AVERAGE(B88:B116)</f>
        <v>8.3785455507150512</v>
      </c>
    </row>
    <row r="4" spans="1:5" x14ac:dyDescent="0.2">
      <c r="A4" s="1" t="s">
        <v>5</v>
      </c>
      <c r="B4">
        <v>4.08</v>
      </c>
    </row>
    <row r="5" spans="1:5" x14ac:dyDescent="0.2">
      <c r="A5" s="1" t="s">
        <v>6</v>
      </c>
      <c r="B5">
        <v>22.96</v>
      </c>
    </row>
    <row r="6" spans="1:5" x14ac:dyDescent="0.2">
      <c r="A6" s="1" t="s">
        <v>7</v>
      </c>
      <c r="B6">
        <v>23.9</v>
      </c>
    </row>
    <row r="7" spans="1:5" x14ac:dyDescent="0.2">
      <c r="A7" s="1" t="s">
        <v>8</v>
      </c>
      <c r="B7">
        <v>10.119999999999999</v>
      </c>
    </row>
    <row r="8" spans="1:5" x14ac:dyDescent="0.2">
      <c r="A8" s="1" t="s">
        <v>9</v>
      </c>
      <c r="B8">
        <v>18.829999999999998</v>
      </c>
    </row>
    <row r="9" spans="1:5" x14ac:dyDescent="0.2">
      <c r="A9" s="1" t="s">
        <v>10</v>
      </c>
      <c r="B9">
        <v>4.68</v>
      </c>
    </row>
    <row r="10" spans="1:5" x14ac:dyDescent="0.2">
      <c r="A10" s="1" t="s">
        <v>11</v>
      </c>
      <c r="B10">
        <v>11.33</v>
      </c>
    </row>
    <row r="11" spans="1:5" x14ac:dyDescent="0.2">
      <c r="A11" s="1" t="s">
        <v>12</v>
      </c>
      <c r="B11">
        <v>4.5599999999999996</v>
      </c>
    </row>
    <row r="12" spans="1:5" x14ac:dyDescent="0.2">
      <c r="A12" s="1" t="s">
        <v>13</v>
      </c>
      <c r="B12">
        <v>14.99</v>
      </c>
    </row>
    <row r="13" spans="1:5" x14ac:dyDescent="0.2">
      <c r="A13" s="1" t="s">
        <v>14</v>
      </c>
      <c r="B13">
        <v>10.82</v>
      </c>
    </row>
    <row r="14" spans="1:5" x14ac:dyDescent="0.2">
      <c r="A14" s="1" t="s">
        <v>15</v>
      </c>
      <c r="B14">
        <v>1.84</v>
      </c>
    </row>
    <row r="15" spans="1:5" x14ac:dyDescent="0.2">
      <c r="A15" s="1" t="s">
        <v>16</v>
      </c>
      <c r="B15">
        <v>6.15</v>
      </c>
    </row>
    <row r="16" spans="1:5" x14ac:dyDescent="0.2">
      <c r="A16" s="1" t="s">
        <v>17</v>
      </c>
      <c r="B16">
        <v>15.05</v>
      </c>
    </row>
    <row r="17" spans="1:2" x14ac:dyDescent="0.2">
      <c r="A17" s="1" t="s">
        <v>18</v>
      </c>
      <c r="B17">
        <v>9.69</v>
      </c>
    </row>
    <row r="18" spans="1:2" x14ac:dyDescent="0.2">
      <c r="A18" s="1" t="s">
        <v>19</v>
      </c>
      <c r="B18">
        <v>15.99</v>
      </c>
    </row>
    <row r="19" spans="1:2" x14ac:dyDescent="0.2">
      <c r="A19" s="1" t="s">
        <v>20</v>
      </c>
      <c r="B19">
        <v>20.46</v>
      </c>
    </row>
    <row r="20" spans="1:2" x14ac:dyDescent="0.2">
      <c r="A20" s="1" t="s">
        <v>21</v>
      </c>
      <c r="B20">
        <v>13.27</v>
      </c>
    </row>
    <row r="21" spans="1:2" x14ac:dyDescent="0.2">
      <c r="A21" s="1" t="s">
        <v>22</v>
      </c>
      <c r="B21">
        <v>18.670000000000002</v>
      </c>
    </row>
    <row r="22" spans="1:2" x14ac:dyDescent="0.2">
      <c r="A22" s="1" t="s">
        <v>23</v>
      </c>
      <c r="B22">
        <v>0</v>
      </c>
    </row>
    <row r="23" spans="1:2" x14ac:dyDescent="0.2">
      <c r="A23" s="1" t="s">
        <v>24</v>
      </c>
      <c r="B23">
        <v>14.12</v>
      </c>
    </row>
    <row r="24" spans="1:2" x14ac:dyDescent="0.2">
      <c r="A24" s="1" t="s">
        <v>25</v>
      </c>
      <c r="B24">
        <v>17.3</v>
      </c>
    </row>
    <row r="25" spans="1:2" x14ac:dyDescent="0.2">
      <c r="A25" s="1" t="s">
        <v>26</v>
      </c>
      <c r="B25">
        <v>18.66</v>
      </c>
    </row>
    <row r="26" spans="1:2" x14ac:dyDescent="0.2">
      <c r="A26" s="1" t="s">
        <v>27</v>
      </c>
      <c r="B26">
        <v>20.87</v>
      </c>
    </row>
    <row r="27" spans="1:2" x14ac:dyDescent="0.2">
      <c r="A27" s="1" t="s">
        <v>28</v>
      </c>
      <c r="B27">
        <v>19.41</v>
      </c>
    </row>
    <row r="28" spans="1:2" x14ac:dyDescent="0.2">
      <c r="A28" s="1" t="s">
        <v>29</v>
      </c>
      <c r="B28">
        <v>5.33</v>
      </c>
    </row>
    <row r="29" spans="1:2" x14ac:dyDescent="0.2">
      <c r="A29" s="1" t="s">
        <v>30</v>
      </c>
      <c r="B29">
        <v>20.38</v>
      </c>
    </row>
    <row r="30" spans="1:2" x14ac:dyDescent="0.2">
      <c r="A30" s="1" t="s">
        <v>31</v>
      </c>
      <c r="B30">
        <v>16.12</v>
      </c>
    </row>
    <row r="31" spans="1:2" x14ac:dyDescent="0.2">
      <c r="A31" s="1" t="s">
        <v>32</v>
      </c>
      <c r="B31">
        <v>9.59</v>
      </c>
    </row>
    <row r="32" spans="1:2" x14ac:dyDescent="0.2">
      <c r="A32" s="1" t="s">
        <v>33</v>
      </c>
      <c r="B32">
        <v>0.77</v>
      </c>
    </row>
    <row r="33" spans="1:2" x14ac:dyDescent="0.2">
      <c r="A33" s="1" t="s">
        <v>34</v>
      </c>
      <c r="B33">
        <v>7.0000000000000007E-2</v>
      </c>
    </row>
    <row r="34" spans="1:2" x14ac:dyDescent="0.2">
      <c r="A34" s="1" t="s">
        <v>35</v>
      </c>
      <c r="B34">
        <v>0</v>
      </c>
    </row>
    <row r="35" spans="1:2" x14ac:dyDescent="0.2">
      <c r="A35" s="1" t="s">
        <v>36</v>
      </c>
      <c r="B35">
        <v>0</v>
      </c>
    </row>
    <row r="36" spans="1:2" x14ac:dyDescent="0.2">
      <c r="A36" s="1" t="s">
        <v>37</v>
      </c>
      <c r="B36">
        <v>0.61</v>
      </c>
    </row>
    <row r="37" spans="1:2" x14ac:dyDescent="0.2">
      <c r="A37" s="1" t="s">
        <v>38</v>
      </c>
      <c r="B37">
        <v>0.59</v>
      </c>
    </row>
    <row r="38" spans="1:2" x14ac:dyDescent="0.2">
      <c r="A38" s="1" t="s">
        <v>39</v>
      </c>
      <c r="B38">
        <v>12.61</v>
      </c>
    </row>
    <row r="39" spans="1:2" x14ac:dyDescent="0.2">
      <c r="A39" s="1" t="s">
        <v>40</v>
      </c>
      <c r="B39">
        <v>6.22</v>
      </c>
    </row>
    <row r="40" spans="1:2" x14ac:dyDescent="0.2">
      <c r="A40" s="1" t="s">
        <v>41</v>
      </c>
      <c r="B40">
        <v>0.36</v>
      </c>
    </row>
    <row r="41" spans="1:2" x14ac:dyDescent="0.2">
      <c r="A41" s="1" t="s">
        <v>42</v>
      </c>
      <c r="B41">
        <v>11.17</v>
      </c>
    </row>
    <row r="42" spans="1:2" x14ac:dyDescent="0.2">
      <c r="A42" s="1" t="s">
        <v>43</v>
      </c>
      <c r="B42">
        <v>22.29</v>
      </c>
    </row>
    <row r="43" spans="1:2" x14ac:dyDescent="0.2">
      <c r="A43" s="1" t="s">
        <v>44</v>
      </c>
      <c r="B43">
        <v>1.29</v>
      </c>
    </row>
    <row r="44" spans="1:2" x14ac:dyDescent="0.2">
      <c r="A44" s="1" t="s">
        <v>45</v>
      </c>
      <c r="B44">
        <v>17.8</v>
      </c>
    </row>
    <row r="45" spans="1:2" x14ac:dyDescent="0.2">
      <c r="A45" s="1" t="s">
        <v>46</v>
      </c>
      <c r="B45">
        <v>1.6000000000000001E-3</v>
      </c>
    </row>
    <row r="46" spans="1:2" x14ac:dyDescent="0.2">
      <c r="A46" s="1" t="s">
        <v>47</v>
      </c>
      <c r="B46">
        <v>14.46</v>
      </c>
    </row>
    <row r="47" spans="1:2" x14ac:dyDescent="0.2">
      <c r="A47" s="1" t="s">
        <v>48</v>
      </c>
      <c r="B47">
        <v>8.41</v>
      </c>
    </row>
    <row r="48" spans="1:2" x14ac:dyDescent="0.2">
      <c r="A48" s="1" t="s">
        <v>49</v>
      </c>
      <c r="B48">
        <v>1.41</v>
      </c>
    </row>
    <row r="49" spans="1:2" x14ac:dyDescent="0.2">
      <c r="A49" s="1" t="s">
        <v>50</v>
      </c>
      <c r="B49">
        <v>2.74</v>
      </c>
    </row>
    <row r="50" spans="1:2" x14ac:dyDescent="0.2">
      <c r="A50" s="1" t="s">
        <v>51</v>
      </c>
      <c r="B50">
        <v>9.52</v>
      </c>
    </row>
    <row r="51" spans="1:2" x14ac:dyDescent="0.2">
      <c r="A51" s="1" t="s">
        <v>52</v>
      </c>
      <c r="B51">
        <v>19.2</v>
      </c>
    </row>
    <row r="52" spans="1:2" x14ac:dyDescent="0.2">
      <c r="A52" s="1" t="s">
        <v>53</v>
      </c>
      <c r="B52">
        <v>0</v>
      </c>
    </row>
    <row r="53" spans="1:2" x14ac:dyDescent="0.2">
      <c r="A53" s="1" t="s">
        <v>54</v>
      </c>
      <c r="B53">
        <v>0</v>
      </c>
    </row>
    <row r="54" spans="1:2" x14ac:dyDescent="0.2">
      <c r="A54" s="1" t="s">
        <v>55</v>
      </c>
      <c r="B54">
        <v>1.67</v>
      </c>
    </row>
    <row r="55" spans="1:2" x14ac:dyDescent="0.2">
      <c r="A55" s="1" t="s">
        <v>56</v>
      </c>
      <c r="B55">
        <v>7.75</v>
      </c>
    </row>
    <row r="56" spans="1:2" x14ac:dyDescent="0.2">
      <c r="A56" s="1" t="s">
        <v>57</v>
      </c>
      <c r="B56">
        <v>0</v>
      </c>
    </row>
    <row r="57" spans="1:2" x14ac:dyDescent="0.2">
      <c r="A57" s="1" t="s">
        <v>58</v>
      </c>
      <c r="B57">
        <v>3.05</v>
      </c>
    </row>
    <row r="58" spans="1:2" x14ac:dyDescent="0.2">
      <c r="A58" s="1" t="s">
        <v>59</v>
      </c>
      <c r="B58">
        <v>13.27</v>
      </c>
    </row>
    <row r="59" spans="1:2" x14ac:dyDescent="0.2">
      <c r="A59" s="1" t="s">
        <v>60</v>
      </c>
      <c r="B59">
        <v>8.41</v>
      </c>
    </row>
    <row r="60" spans="1:2" x14ac:dyDescent="0.2">
      <c r="A60" s="1" t="s">
        <v>61</v>
      </c>
      <c r="B60">
        <v>6.8</v>
      </c>
    </row>
    <row r="61" spans="1:2" x14ac:dyDescent="0.2">
      <c r="A61" s="1" t="s">
        <v>62</v>
      </c>
      <c r="B61">
        <v>0</v>
      </c>
    </row>
    <row r="62" spans="1:2" x14ac:dyDescent="0.2">
      <c r="A62" s="1" t="s">
        <v>63</v>
      </c>
      <c r="B62">
        <v>0</v>
      </c>
    </row>
    <row r="63" spans="1:2" x14ac:dyDescent="0.2">
      <c r="A63" s="1" t="s">
        <v>64</v>
      </c>
      <c r="B63">
        <v>1.18</v>
      </c>
    </row>
    <row r="64" spans="1:2" x14ac:dyDescent="0.2">
      <c r="A64" s="1" t="s">
        <v>65</v>
      </c>
      <c r="B64">
        <v>19.34</v>
      </c>
    </row>
    <row r="65" spans="1:2" x14ac:dyDescent="0.2">
      <c r="A65" s="1" t="s">
        <v>66</v>
      </c>
      <c r="B65">
        <v>23.33</v>
      </c>
    </row>
    <row r="66" spans="1:2" x14ac:dyDescent="0.2">
      <c r="A66" s="1" t="s">
        <v>67</v>
      </c>
      <c r="B66">
        <v>21.72</v>
      </c>
    </row>
    <row r="67" spans="1:2" x14ac:dyDescent="0.2">
      <c r="A67" s="1" t="s">
        <v>68</v>
      </c>
      <c r="B67">
        <v>23.53</v>
      </c>
    </row>
    <row r="68" spans="1:2" x14ac:dyDescent="0.2">
      <c r="A68" s="1" t="s">
        <v>69</v>
      </c>
      <c r="B68">
        <v>20.440000000000001</v>
      </c>
    </row>
    <row r="69" spans="1:2" x14ac:dyDescent="0.2">
      <c r="A69" s="1" t="s">
        <v>70</v>
      </c>
      <c r="B69">
        <v>9.65</v>
      </c>
    </row>
    <row r="70" spans="1:2" x14ac:dyDescent="0.2">
      <c r="A70" s="1" t="s">
        <v>71</v>
      </c>
      <c r="B70">
        <v>0</v>
      </c>
    </row>
    <row r="71" spans="1:2" x14ac:dyDescent="0.2">
      <c r="A71" s="1" t="s">
        <v>72</v>
      </c>
      <c r="B71">
        <v>15.67</v>
      </c>
    </row>
    <row r="72" spans="1:2" x14ac:dyDescent="0.2">
      <c r="A72" s="1" t="s">
        <v>73</v>
      </c>
      <c r="B72">
        <v>4.4800000000000004</v>
      </c>
    </row>
    <row r="73" spans="1:2" x14ac:dyDescent="0.2">
      <c r="A73" s="1" t="s">
        <v>74</v>
      </c>
      <c r="B73">
        <v>4.09</v>
      </c>
    </row>
    <row r="74" spans="1:2" x14ac:dyDescent="0.2">
      <c r="A74" s="1" t="s">
        <v>75</v>
      </c>
      <c r="B74">
        <v>19.87</v>
      </c>
    </row>
    <row r="75" spans="1:2" x14ac:dyDescent="0.2">
      <c r="A75" s="1" t="s">
        <v>76</v>
      </c>
      <c r="B75">
        <v>22.81</v>
      </c>
    </row>
    <row r="76" spans="1:2" x14ac:dyDescent="0.2">
      <c r="A76" s="1" t="s">
        <v>77</v>
      </c>
      <c r="B76">
        <v>24.97</v>
      </c>
    </row>
    <row r="77" spans="1:2" x14ac:dyDescent="0.2">
      <c r="A77" s="1" t="s">
        <v>78</v>
      </c>
      <c r="B77">
        <v>24.65</v>
      </c>
    </row>
    <row r="78" spans="1:2" x14ac:dyDescent="0.2">
      <c r="A78" s="1" t="s">
        <v>79</v>
      </c>
      <c r="B78">
        <v>24.2</v>
      </c>
    </row>
    <row r="79" spans="1:2" x14ac:dyDescent="0.2">
      <c r="A79" s="1" t="s">
        <v>80</v>
      </c>
      <c r="B79">
        <v>25.32</v>
      </c>
    </row>
    <row r="80" spans="1:2" x14ac:dyDescent="0.2">
      <c r="A80" s="1" t="s">
        <v>81</v>
      </c>
      <c r="B80">
        <v>0</v>
      </c>
    </row>
    <row r="81" spans="1:3" x14ac:dyDescent="0.2">
      <c r="A81" s="1" t="s">
        <v>82</v>
      </c>
      <c r="B81">
        <v>3.87</v>
      </c>
    </row>
    <row r="82" spans="1:3" x14ac:dyDescent="0.2">
      <c r="A82" s="1" t="s">
        <v>83</v>
      </c>
      <c r="B82">
        <v>15.59</v>
      </c>
    </row>
    <row r="83" spans="1:3" x14ac:dyDescent="0.2">
      <c r="A83" s="1" t="s">
        <v>84</v>
      </c>
      <c r="B83">
        <v>7.19</v>
      </c>
    </row>
    <row r="84" spans="1:3" x14ac:dyDescent="0.2">
      <c r="A84" s="1" t="s">
        <v>85</v>
      </c>
      <c r="B84">
        <v>0.05</v>
      </c>
    </row>
    <row r="85" spans="1:3" x14ac:dyDescent="0.2">
      <c r="A85" s="1" t="s">
        <v>86</v>
      </c>
      <c r="B85">
        <v>0</v>
      </c>
    </row>
    <row r="86" spans="1:3" x14ac:dyDescent="0.2">
      <c r="A86" s="1" t="s">
        <v>87</v>
      </c>
      <c r="B86">
        <v>6.75</v>
      </c>
    </row>
    <row r="87" spans="1:3" x14ac:dyDescent="0.2">
      <c r="A87" s="1" t="s">
        <v>88</v>
      </c>
      <c r="B87">
        <v>18.09</v>
      </c>
    </row>
    <row r="88" spans="1:3" x14ac:dyDescent="0.2">
      <c r="A88" s="1" t="s">
        <v>89</v>
      </c>
      <c r="B88">
        <v>14.1</v>
      </c>
      <c r="C88">
        <v>28</v>
      </c>
    </row>
    <row r="89" spans="1:3" x14ac:dyDescent="0.2">
      <c r="A89" s="1" t="s">
        <v>90</v>
      </c>
      <c r="B89">
        <v>11.7</v>
      </c>
    </row>
    <row r="90" spans="1:3" x14ac:dyDescent="0.2">
      <c r="A90" s="1" t="s">
        <v>91</v>
      </c>
      <c r="B90">
        <v>9.83</v>
      </c>
    </row>
    <row r="91" spans="1:3" x14ac:dyDescent="0.2">
      <c r="A91" s="1" t="s">
        <v>92</v>
      </c>
      <c r="B91">
        <v>9.27</v>
      </c>
    </row>
    <row r="92" spans="1:3" x14ac:dyDescent="0.2">
      <c r="A92" s="1" t="s">
        <v>93</v>
      </c>
      <c r="B92">
        <v>8.73</v>
      </c>
    </row>
    <row r="93" spans="1:3" x14ac:dyDescent="0.2">
      <c r="A93" s="1" t="s">
        <v>94</v>
      </c>
      <c r="B93">
        <v>7.86</v>
      </c>
    </row>
    <row r="94" spans="1:3" x14ac:dyDescent="0.2">
      <c r="A94" s="1" t="s">
        <v>95</v>
      </c>
      <c r="B94">
        <v>12.73</v>
      </c>
    </row>
    <row r="95" spans="1:3" x14ac:dyDescent="0.2">
      <c r="A95" s="1" t="s">
        <v>96</v>
      </c>
      <c r="B95">
        <v>8.6199999999999992</v>
      </c>
    </row>
    <row r="96" spans="1:3" x14ac:dyDescent="0.2">
      <c r="A96" s="1" t="s">
        <v>97</v>
      </c>
      <c r="B96">
        <v>9.75</v>
      </c>
    </row>
    <row r="97" spans="1:2" x14ac:dyDescent="0.2">
      <c r="A97" s="1" t="s">
        <v>98</v>
      </c>
      <c r="B97">
        <v>6.86</v>
      </c>
    </row>
    <row r="98" spans="1:2" x14ac:dyDescent="0.2">
      <c r="A98" s="1" t="s">
        <v>99</v>
      </c>
      <c r="B98">
        <v>7.35</v>
      </c>
    </row>
    <row r="99" spans="1:2" x14ac:dyDescent="0.2">
      <c r="A99" s="1" t="s">
        <v>100</v>
      </c>
      <c r="B99">
        <v>7.67</v>
      </c>
    </row>
    <row r="100" spans="1:2" x14ac:dyDescent="0.2">
      <c r="A100" s="1" t="s">
        <v>101</v>
      </c>
      <c r="B100">
        <v>10.79</v>
      </c>
    </row>
    <row r="101" spans="1:2" x14ac:dyDescent="0.2">
      <c r="A101" s="1" t="s">
        <v>102</v>
      </c>
      <c r="B101">
        <v>6.41</v>
      </c>
    </row>
    <row r="102" spans="1:2" x14ac:dyDescent="0.2">
      <c r="A102" s="1" t="s">
        <v>103</v>
      </c>
      <c r="B102">
        <v>7.55</v>
      </c>
    </row>
    <row r="103" spans="1:2" x14ac:dyDescent="0.2">
      <c r="A103" s="1" t="s">
        <v>104</v>
      </c>
      <c r="B103">
        <v>6.77</v>
      </c>
    </row>
    <row r="104" spans="1:2" x14ac:dyDescent="0.2">
      <c r="A104" s="1" t="s">
        <v>105</v>
      </c>
      <c r="B104">
        <v>5.7</v>
      </c>
    </row>
    <row r="105" spans="1:2" x14ac:dyDescent="0.2">
      <c r="A105" s="1" t="s">
        <v>106</v>
      </c>
      <c r="B105">
        <v>8.69</v>
      </c>
    </row>
    <row r="106" spans="1:2" x14ac:dyDescent="0.2">
      <c r="A106" s="1" t="s">
        <v>107</v>
      </c>
      <c r="B106">
        <v>6.88</v>
      </c>
    </row>
    <row r="107" spans="1:2" x14ac:dyDescent="0.2">
      <c r="A107" s="1" t="s">
        <v>108</v>
      </c>
      <c r="B107">
        <v>6.2974533066398202</v>
      </c>
    </row>
    <row r="108" spans="1:2" x14ac:dyDescent="0.2">
      <c r="A108" s="1" t="s">
        <v>109</v>
      </c>
      <c r="B108">
        <v>5.5008198235760961</v>
      </c>
    </row>
    <row r="109" spans="1:2" x14ac:dyDescent="0.2">
      <c r="A109" s="1" t="s">
        <v>110</v>
      </c>
      <c r="B109">
        <v>5.9028687332650893</v>
      </c>
    </row>
    <row r="110" spans="1:2" x14ac:dyDescent="0.2">
      <c r="A110" s="1" t="s">
        <v>111</v>
      </c>
      <c r="B110">
        <v>6.6566791072554867</v>
      </c>
    </row>
    <row r="111" spans="1:2" x14ac:dyDescent="0.2">
      <c r="A111" s="1" t="s">
        <v>112</v>
      </c>
      <c r="B111">
        <v>5.56</v>
      </c>
    </row>
    <row r="112" spans="1:2" x14ac:dyDescent="0.2">
      <c r="A112" s="1" t="s">
        <v>113</v>
      </c>
      <c r="B112">
        <v>8.02</v>
      </c>
    </row>
    <row r="113" spans="1:3" x14ac:dyDescent="0.2">
      <c r="A113" s="1" t="s">
        <v>114</v>
      </c>
      <c r="B113">
        <v>17.41</v>
      </c>
      <c r="C113">
        <f>SUM(B112:B115)</f>
        <v>44.71</v>
      </c>
    </row>
    <row r="114" spans="1:3" x14ac:dyDescent="0.2">
      <c r="A114" s="1" t="s">
        <v>115</v>
      </c>
      <c r="B114">
        <v>8.4700000000000006</v>
      </c>
      <c r="C114">
        <f>AVERAGE(B112:B115)</f>
        <v>11.1775</v>
      </c>
    </row>
    <row r="115" spans="1:3" x14ac:dyDescent="0.2">
      <c r="A115" s="1" t="s">
        <v>116</v>
      </c>
      <c r="B115">
        <v>10.81</v>
      </c>
    </row>
    <row r="116" spans="1:3" x14ac:dyDescent="0.2">
      <c r="A116" s="1" t="s">
        <v>117</v>
      </c>
      <c r="B116">
        <v>1.0900000000000001</v>
      </c>
    </row>
  </sheetData>
  <mergeCells count="1">
    <mergeCell ref="D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3CBC-4789-4AB3-8B5B-94176CCE1FBE}">
  <dimension ref="A1:N24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14" x14ac:dyDescent="0.2">
      <c r="A1" t="s">
        <v>118</v>
      </c>
      <c r="F1" s="2">
        <v>2019</v>
      </c>
    </row>
    <row r="2" spans="1:14" x14ac:dyDescent="0.2">
      <c r="A2" t="s">
        <v>0</v>
      </c>
      <c r="B2" t="s">
        <v>119</v>
      </c>
      <c r="C2" t="s">
        <v>120</v>
      </c>
      <c r="D2" t="s">
        <v>121</v>
      </c>
      <c r="E2" t="s">
        <v>122</v>
      </c>
      <c r="F2" s="3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s="4" t="s">
        <v>131</v>
      </c>
    </row>
    <row r="3" spans="1:14" x14ac:dyDescent="0.2">
      <c r="A3" t="s">
        <v>132</v>
      </c>
      <c r="F3" s="3">
        <v>56.85</v>
      </c>
      <c r="G3">
        <v>52.4</v>
      </c>
      <c r="H3">
        <v>59.8</v>
      </c>
      <c r="I3">
        <v>65</v>
      </c>
      <c r="J3">
        <v>62.7</v>
      </c>
      <c r="K3">
        <v>69.7</v>
      </c>
      <c r="L3">
        <v>74.7</v>
      </c>
      <c r="M3">
        <v>75.599999999999994</v>
      </c>
      <c r="N3" s="4">
        <f>AVERAGE(F3:M3)</f>
        <v>64.59375</v>
      </c>
    </row>
    <row r="4" spans="1:14" x14ac:dyDescent="0.2">
      <c r="A4" t="s">
        <v>133</v>
      </c>
      <c r="F4" s="5">
        <v>64</v>
      </c>
      <c r="G4">
        <v>68</v>
      </c>
      <c r="H4">
        <v>64</v>
      </c>
      <c r="I4">
        <v>61</v>
      </c>
      <c r="J4">
        <v>69</v>
      </c>
      <c r="K4">
        <v>58.3</v>
      </c>
      <c r="L4">
        <v>64</v>
      </c>
      <c r="M4">
        <v>63</v>
      </c>
      <c r="N4" s="4">
        <f>AVERAGE(F4:M4)</f>
        <v>63.912500000000001</v>
      </c>
    </row>
    <row r="5" spans="1:14" x14ac:dyDescent="0.2">
      <c r="A5" t="s">
        <v>134</v>
      </c>
      <c r="B5">
        <v>0</v>
      </c>
      <c r="C5">
        <v>0.02</v>
      </c>
      <c r="D5">
        <v>1.53</v>
      </c>
      <c r="E5">
        <v>2.0099999999999998</v>
      </c>
      <c r="F5" s="3">
        <v>3.63</v>
      </c>
      <c r="G5">
        <v>4.9000000000000004</v>
      </c>
      <c r="H5">
        <v>2.39</v>
      </c>
      <c r="I5">
        <v>0.06</v>
      </c>
      <c r="J5">
        <v>1.36</v>
      </c>
      <c r="K5">
        <v>0.02</v>
      </c>
      <c r="L5">
        <v>0</v>
      </c>
      <c r="M5">
        <v>0</v>
      </c>
      <c r="N5" s="4">
        <f>SUM(B5:M5)</f>
        <v>15.92</v>
      </c>
    </row>
    <row r="8" spans="1:14" x14ac:dyDescent="0.2">
      <c r="A8" t="s">
        <v>118</v>
      </c>
      <c r="F8" s="2">
        <v>2020</v>
      </c>
    </row>
    <row r="9" spans="1:14" x14ac:dyDescent="0.2">
      <c r="A9" t="s">
        <v>0</v>
      </c>
      <c r="B9" t="s">
        <v>119</v>
      </c>
      <c r="C9" t="s">
        <v>120</v>
      </c>
      <c r="D9" t="s">
        <v>121</v>
      </c>
      <c r="E9" t="s">
        <v>122</v>
      </c>
      <c r="F9" s="3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s="4" t="s">
        <v>131</v>
      </c>
    </row>
    <row r="10" spans="1:14" x14ac:dyDescent="0.2">
      <c r="A10" t="s">
        <v>132</v>
      </c>
      <c r="C10">
        <v>70.2</v>
      </c>
      <c r="D10">
        <v>60.03</v>
      </c>
      <c r="E10">
        <v>55.4</v>
      </c>
      <c r="F10" s="3">
        <v>56.7</v>
      </c>
      <c r="G10">
        <v>59.9</v>
      </c>
      <c r="H10">
        <v>58.1</v>
      </c>
      <c r="I10">
        <v>64.7</v>
      </c>
      <c r="J10">
        <v>69.599999999999994</v>
      </c>
      <c r="K10">
        <v>71.400000000000006</v>
      </c>
      <c r="L10">
        <v>74.400000000000006</v>
      </c>
      <c r="M10">
        <v>78.099999999999994</v>
      </c>
      <c r="N10" s="4">
        <f>AVERAGE(F10:M10)</f>
        <v>66.612499999999997</v>
      </c>
    </row>
    <row r="11" spans="1:14" x14ac:dyDescent="0.2">
      <c r="A11" t="s">
        <v>133</v>
      </c>
      <c r="C11">
        <v>48</v>
      </c>
      <c r="D11">
        <v>64</v>
      </c>
      <c r="E11">
        <v>67</v>
      </c>
      <c r="F11" s="5">
        <v>66</v>
      </c>
      <c r="G11">
        <v>53</v>
      </c>
      <c r="H11">
        <v>69</v>
      </c>
      <c r="I11">
        <v>66</v>
      </c>
      <c r="J11">
        <v>61</v>
      </c>
      <c r="K11">
        <v>62</v>
      </c>
      <c r="L11">
        <v>62</v>
      </c>
      <c r="M11">
        <v>63</v>
      </c>
      <c r="N11" s="4">
        <f>AVERAGE(F11:M11)</f>
        <v>62.75</v>
      </c>
    </row>
    <row r="12" spans="1:14" x14ac:dyDescent="0.2">
      <c r="A12" t="s">
        <v>134</v>
      </c>
      <c r="B12">
        <v>0</v>
      </c>
      <c r="C12">
        <v>0</v>
      </c>
      <c r="D12">
        <v>2.69</v>
      </c>
      <c r="E12">
        <v>3.35</v>
      </c>
      <c r="F12" s="3">
        <v>0.19</v>
      </c>
      <c r="G12">
        <v>0.01</v>
      </c>
      <c r="H12">
        <v>3.52</v>
      </c>
      <c r="I12">
        <v>2.2000000000000002</v>
      </c>
      <c r="J12">
        <v>0.18</v>
      </c>
      <c r="K12">
        <v>0</v>
      </c>
      <c r="L12">
        <v>0</v>
      </c>
      <c r="M12">
        <v>0</v>
      </c>
      <c r="N12" s="4">
        <f>SUM(B12:M12)</f>
        <v>12.14</v>
      </c>
    </row>
    <row r="13" spans="1:14" x14ac:dyDescent="0.2">
      <c r="F13" s="3"/>
      <c r="N13" s="4"/>
    </row>
    <row r="14" spans="1:14" x14ac:dyDescent="0.2">
      <c r="A14" t="s">
        <v>118</v>
      </c>
      <c r="F14" s="2">
        <v>2021</v>
      </c>
    </row>
    <row r="15" spans="1:14" x14ac:dyDescent="0.2">
      <c r="A15" t="s">
        <v>0</v>
      </c>
      <c r="B15" t="s">
        <v>119</v>
      </c>
      <c r="C15" t="s">
        <v>120</v>
      </c>
      <c r="D15" t="s">
        <v>121</v>
      </c>
      <c r="E15" t="s">
        <v>122</v>
      </c>
      <c r="F15" s="3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130</v>
      </c>
      <c r="N15" s="4" t="s">
        <v>131</v>
      </c>
    </row>
    <row r="16" spans="1:14" x14ac:dyDescent="0.2">
      <c r="A16" t="s">
        <v>134</v>
      </c>
      <c r="C16">
        <v>0</v>
      </c>
      <c r="D16">
        <v>0.17</v>
      </c>
      <c r="E16">
        <v>1.62</v>
      </c>
      <c r="F16" s="3">
        <v>2.2799999999999998</v>
      </c>
      <c r="G16">
        <v>0.03</v>
      </c>
      <c r="H16">
        <v>1.36</v>
      </c>
      <c r="I16">
        <v>0</v>
      </c>
      <c r="J16">
        <v>0</v>
      </c>
      <c r="K16">
        <v>0</v>
      </c>
      <c r="L16">
        <v>0.26</v>
      </c>
      <c r="M16">
        <v>0</v>
      </c>
      <c r="N16" s="4">
        <f>SUM(B16:M16)</f>
        <v>5.7200000000000006</v>
      </c>
    </row>
    <row r="18" spans="1:14" x14ac:dyDescent="0.2">
      <c r="A18" t="s">
        <v>118</v>
      </c>
      <c r="F18" s="2">
        <v>2022</v>
      </c>
    </row>
    <row r="19" spans="1:14" x14ac:dyDescent="0.2">
      <c r="A19" t="s">
        <v>0</v>
      </c>
      <c r="B19" t="s">
        <v>119</v>
      </c>
      <c r="C19" t="s">
        <v>120</v>
      </c>
      <c r="D19" t="s">
        <v>121</v>
      </c>
      <c r="E19" t="s">
        <v>122</v>
      </c>
      <c r="F19" s="3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 t="s">
        <v>129</v>
      </c>
      <c r="M19" t="s">
        <v>130</v>
      </c>
      <c r="N19" s="4" t="s">
        <v>131</v>
      </c>
    </row>
    <row r="20" spans="1:14" x14ac:dyDescent="0.2">
      <c r="A20" t="s">
        <v>134</v>
      </c>
      <c r="B20">
        <v>0</v>
      </c>
      <c r="C20">
        <v>0.55000000000000004</v>
      </c>
      <c r="D20">
        <v>0</v>
      </c>
      <c r="E20">
        <v>8.89</v>
      </c>
      <c r="F20" s="3">
        <v>0.21</v>
      </c>
      <c r="G20">
        <v>0.56999999999999995</v>
      </c>
      <c r="H20">
        <v>1.1599999999999999</v>
      </c>
      <c r="I20">
        <v>0.15</v>
      </c>
      <c r="J20">
        <v>0</v>
      </c>
      <c r="K20">
        <v>0</v>
      </c>
      <c r="L20">
        <v>0</v>
      </c>
      <c r="M20">
        <v>0</v>
      </c>
      <c r="N20" s="4">
        <f>SUM(B20:M20)</f>
        <v>11.530000000000003</v>
      </c>
    </row>
    <row r="22" spans="1:14" x14ac:dyDescent="0.2">
      <c r="A22" t="s">
        <v>118</v>
      </c>
      <c r="F22" s="2">
        <v>2023</v>
      </c>
    </row>
    <row r="23" spans="1:14" x14ac:dyDescent="0.2">
      <c r="A23" t="s">
        <v>0</v>
      </c>
      <c r="B23" t="s">
        <v>119</v>
      </c>
      <c r="C23" t="s">
        <v>120</v>
      </c>
      <c r="D23" t="s">
        <v>121</v>
      </c>
      <c r="E23" t="s">
        <v>122</v>
      </c>
      <c r="F23" s="3" t="s">
        <v>123</v>
      </c>
      <c r="G23" t="s">
        <v>124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  <c r="M23" t="s">
        <v>130</v>
      </c>
      <c r="N23" s="4" t="s">
        <v>131</v>
      </c>
    </row>
    <row r="24" spans="1:14" x14ac:dyDescent="0.2">
      <c r="A24" t="s">
        <v>134</v>
      </c>
      <c r="B24">
        <v>0.34</v>
      </c>
      <c r="C24">
        <v>0.06</v>
      </c>
      <c r="D24">
        <v>1.5</v>
      </c>
      <c r="E24">
        <v>2.4900000000000002</v>
      </c>
      <c r="F24" s="3">
        <v>7.12</v>
      </c>
      <c r="G24">
        <v>4.3</v>
      </c>
      <c r="H24">
        <v>7.35</v>
      </c>
      <c r="I24">
        <v>0.01</v>
      </c>
      <c r="J24">
        <v>0.84</v>
      </c>
      <c r="N24" s="4">
        <f>SUM(C24:M24)</f>
        <v>23.67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Discharge Data</vt:lpstr>
      <vt:lpstr>Weather Data</vt:lpstr>
    </vt:vector>
  </TitlesOfParts>
  <Company>Wood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Michael</dc:creator>
  <cp:lastModifiedBy>Katie Irving</cp:lastModifiedBy>
  <dcterms:created xsi:type="dcterms:W3CDTF">2023-07-17T19:19:17Z</dcterms:created>
  <dcterms:modified xsi:type="dcterms:W3CDTF">2023-07-27T22:27:25Z</dcterms:modified>
</cp:coreProperties>
</file>