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581686284\PycharmProjects\Automated_Ticket_Management-2\rawdata\"/>
    </mc:Choice>
  </mc:AlternateContent>
  <bookViews>
    <workbookView xWindow="-240" yWindow="2085" windowWidth="15330" windowHeight="5490"/>
  </bookViews>
  <sheets>
    <sheet name="MONTHLY SCHEDULE" sheetId="9" r:id="rId1"/>
    <sheet name="Application List" sheetId="16" r:id="rId2"/>
    <sheet name="WEEKLY TASKS" sheetId="11" r:id="rId3"/>
    <sheet name="DAILY SCHEDULE" sheetId="13" r:id="rId4"/>
    <sheet name="MONTHLY TASKS" sheetId="15" r:id="rId5"/>
    <sheet name="Names" sheetId="8" r:id="rId6"/>
  </sheets>
  <calcPr calcId="152511"/>
</workbook>
</file>

<file path=xl/calcChain.xml><?xml version="1.0" encoding="utf-8"?>
<calcChain xmlns="http://schemas.openxmlformats.org/spreadsheetml/2006/main">
  <c r="E3" i="8" l="1"/>
  <c r="G69" i="9"/>
  <c r="H69" i="9"/>
  <c r="I69" i="9"/>
  <c r="J69" i="9"/>
  <c r="C69" i="9"/>
  <c r="D69" i="9"/>
  <c r="E69" i="9"/>
  <c r="F69" i="9"/>
  <c r="K69" i="9"/>
  <c r="L69" i="9"/>
  <c r="M69" i="9"/>
  <c r="N69" i="9"/>
  <c r="B40" i="8"/>
  <c r="C40" i="8"/>
  <c r="E40" i="8"/>
  <c r="F40" i="8"/>
  <c r="G40" i="8"/>
  <c r="H40" i="8"/>
  <c r="I40" i="8"/>
  <c r="J40" i="8"/>
  <c r="K40" i="8"/>
  <c r="L40" i="8"/>
  <c r="M40" i="8"/>
  <c r="N40" i="8"/>
  <c r="O40"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1" i="8"/>
  <c r="B42" i="8"/>
  <c r="B43" i="8"/>
  <c r="B44" i="8"/>
  <c r="B45" i="8"/>
  <c r="B46" i="8"/>
  <c r="B47" i="8"/>
  <c r="B48" i="8"/>
  <c r="B49" i="8"/>
  <c r="B50" i="8"/>
  <c r="B51" i="8"/>
  <c r="B52" i="8"/>
  <c r="B53" i="8"/>
  <c r="B54" i="8"/>
  <c r="B55" i="8"/>
  <c r="B56" i="8"/>
  <c r="B57" i="8"/>
  <c r="C3"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1" i="8"/>
  <c r="F42" i="8"/>
  <c r="F43" i="8"/>
  <c r="F44" i="8"/>
  <c r="F45" i="8"/>
  <c r="F46" i="8"/>
  <c r="F47" i="8"/>
  <c r="F48" i="8"/>
  <c r="F49" i="8"/>
  <c r="F50" i="8"/>
  <c r="F51" i="8"/>
  <c r="F52" i="8"/>
  <c r="F53" i="8"/>
  <c r="F54" i="8"/>
  <c r="F55" i="8"/>
  <c r="F56" i="8"/>
  <c r="F57" i="8"/>
  <c r="G3"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1" i="8"/>
  <c r="H42" i="8"/>
  <c r="H43" i="8"/>
  <c r="H44" i="8"/>
  <c r="H45" i="8"/>
  <c r="H46" i="8"/>
  <c r="H47" i="8"/>
  <c r="H48" i="8"/>
  <c r="H49" i="8"/>
  <c r="H50" i="8"/>
  <c r="H51" i="8"/>
  <c r="H52" i="8"/>
  <c r="H53" i="8"/>
  <c r="H54" i="8"/>
  <c r="H55" i="8"/>
  <c r="H56" i="8"/>
  <c r="H57" i="8"/>
  <c r="I3" i="8"/>
  <c r="J3" i="8"/>
  <c r="K3"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1" i="8"/>
  <c r="L42" i="8"/>
  <c r="L43" i="8"/>
  <c r="L44" i="8"/>
  <c r="L45" i="8"/>
  <c r="L46" i="8"/>
  <c r="L47" i="8"/>
  <c r="L48" i="8"/>
  <c r="L49" i="8"/>
  <c r="L50" i="8"/>
  <c r="L51" i="8"/>
  <c r="L52" i="8"/>
  <c r="L53" i="8"/>
  <c r="L54" i="8"/>
  <c r="L55" i="8"/>
  <c r="L56" i="8"/>
  <c r="L57" i="8"/>
  <c r="M3" i="8"/>
  <c r="N3" i="8"/>
  <c r="O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1" i="8"/>
  <c r="E42" i="8"/>
  <c r="E43" i="8"/>
  <c r="E44" i="8"/>
  <c r="E45" i="8"/>
  <c r="E46" i="8"/>
  <c r="E47" i="8"/>
  <c r="E48" i="8"/>
  <c r="E49" i="8"/>
  <c r="E50" i="8"/>
  <c r="E51" i="8"/>
  <c r="E52" i="8"/>
  <c r="E53" i="8"/>
  <c r="E54" i="8"/>
  <c r="E55" i="8"/>
  <c r="E56" i="8"/>
  <c r="E57" i="8"/>
  <c r="C4" i="8"/>
  <c r="G4" i="8"/>
  <c r="I4" i="8"/>
  <c r="J4" i="8"/>
  <c r="K4" i="8"/>
  <c r="M4" i="8"/>
  <c r="N4"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1" i="8"/>
  <c r="O42" i="8"/>
  <c r="O43" i="8"/>
  <c r="O44" i="8"/>
  <c r="O45" i="8"/>
  <c r="O46" i="8"/>
  <c r="O47" i="8"/>
  <c r="O48" i="8"/>
  <c r="O49" i="8"/>
  <c r="O50" i="8"/>
  <c r="O51" i="8"/>
  <c r="O52" i="8"/>
  <c r="O53" i="8"/>
  <c r="O54" i="8"/>
  <c r="O55" i="8"/>
  <c r="O56" i="8"/>
  <c r="O57" i="8"/>
  <c r="C5" i="8"/>
  <c r="G5" i="8"/>
  <c r="I5"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1" i="8"/>
  <c r="J42" i="8"/>
  <c r="J43" i="8"/>
  <c r="J44" i="8"/>
  <c r="J45" i="8"/>
  <c r="J46" i="8"/>
  <c r="J47" i="8"/>
  <c r="J48" i="8"/>
  <c r="J49" i="8"/>
  <c r="J50" i="8"/>
  <c r="J51" i="8"/>
  <c r="J52" i="8"/>
  <c r="J53" i="8"/>
  <c r="J54" i="8"/>
  <c r="J55" i="8"/>
  <c r="J56" i="8"/>
  <c r="J57" i="8"/>
  <c r="K5" i="8"/>
  <c r="M5"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1" i="8"/>
  <c r="N42" i="8"/>
  <c r="N43" i="8"/>
  <c r="N44" i="8"/>
  <c r="N45" i="8"/>
  <c r="N46" i="8"/>
  <c r="N47" i="8"/>
  <c r="N48" i="8"/>
  <c r="N49" i="8"/>
  <c r="N50" i="8"/>
  <c r="N51" i="8"/>
  <c r="N52" i="8"/>
  <c r="N53" i="8"/>
  <c r="N54" i="8"/>
  <c r="N55" i="8"/>
  <c r="N56" i="8"/>
  <c r="N57"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1" i="8"/>
  <c r="C42" i="8"/>
  <c r="C43" i="8"/>
  <c r="C44" i="8"/>
  <c r="C45" i="8"/>
  <c r="C46" i="8"/>
  <c r="C47" i="8"/>
  <c r="C48" i="8"/>
  <c r="C49" i="8"/>
  <c r="C50" i="8"/>
  <c r="C51" i="8"/>
  <c r="C52" i="8"/>
  <c r="C53" i="8"/>
  <c r="C54" i="8"/>
  <c r="C55" i="8"/>
  <c r="C56" i="8"/>
  <c r="C57" i="8"/>
  <c r="G6" i="8"/>
  <c r="I6" i="8"/>
  <c r="K6" i="8"/>
  <c r="M6" i="8"/>
  <c r="G7" i="8"/>
  <c r="I7" i="8"/>
  <c r="K7" i="8"/>
  <c r="M7" i="8"/>
  <c r="G8" i="8"/>
  <c r="I8" i="8"/>
  <c r="K8" i="8"/>
  <c r="M8" i="8"/>
  <c r="G9" i="8"/>
  <c r="I9" i="8"/>
  <c r="K9" i="8"/>
  <c r="M9" i="8"/>
  <c r="G10" i="8"/>
  <c r="I10" i="8"/>
  <c r="K10" i="8"/>
  <c r="M10" i="8"/>
  <c r="G11" i="8"/>
  <c r="I11" i="8"/>
  <c r="K11" i="8"/>
  <c r="M11" i="8"/>
  <c r="G12" i="8"/>
  <c r="I12" i="8"/>
  <c r="K12" i="8"/>
  <c r="M12" i="8"/>
  <c r="G13" i="8"/>
  <c r="I13" i="8"/>
  <c r="K13" i="8"/>
  <c r="M13" i="8"/>
  <c r="G14" i="8"/>
  <c r="I14" i="8"/>
  <c r="K14" i="8"/>
  <c r="M14" i="8"/>
  <c r="G15" i="8"/>
  <c r="I15" i="8"/>
  <c r="K15" i="8"/>
  <c r="M15" i="8"/>
  <c r="G16" i="8"/>
  <c r="I16" i="8"/>
  <c r="K16" i="8"/>
  <c r="M16" i="8"/>
  <c r="G17" i="8"/>
  <c r="I17" i="8"/>
  <c r="K17" i="8"/>
  <c r="M17" i="8"/>
  <c r="G18" i="8"/>
  <c r="I18" i="8"/>
  <c r="K18" i="8"/>
  <c r="M18" i="8"/>
  <c r="G19" i="8"/>
  <c r="I19" i="8"/>
  <c r="K19" i="8"/>
  <c r="M19" i="8"/>
  <c r="G20" i="8"/>
  <c r="I20" i="8"/>
  <c r="K20" i="8"/>
  <c r="M20" i="8"/>
  <c r="G21" i="8"/>
  <c r="I21" i="8"/>
  <c r="K21" i="8"/>
  <c r="M21" i="8"/>
  <c r="G22" i="8"/>
  <c r="I22" i="8"/>
  <c r="K22" i="8"/>
  <c r="M22" i="8"/>
  <c r="G23" i="8"/>
  <c r="I23" i="8"/>
  <c r="K23" i="8"/>
  <c r="M23" i="8"/>
  <c r="G24" i="8"/>
  <c r="I24" i="8"/>
  <c r="K24" i="8"/>
  <c r="M24" i="8"/>
  <c r="G25" i="8"/>
  <c r="I25" i="8"/>
  <c r="K25" i="8"/>
  <c r="M25" i="8"/>
  <c r="G26" i="8"/>
  <c r="I26" i="8"/>
  <c r="K26" i="8"/>
  <c r="M26" i="8"/>
  <c r="G27" i="8"/>
  <c r="I27" i="8"/>
  <c r="K27" i="8"/>
  <c r="M27" i="8"/>
  <c r="G28" i="8"/>
  <c r="I28" i="8"/>
  <c r="K28" i="8"/>
  <c r="M28" i="8"/>
  <c r="G29" i="8"/>
  <c r="I29" i="8"/>
  <c r="K29" i="8"/>
  <c r="M29" i="8"/>
  <c r="G30" i="8"/>
  <c r="I30" i="8"/>
  <c r="K30" i="8"/>
  <c r="M30" i="8"/>
  <c r="G31" i="8"/>
  <c r="I31" i="8"/>
  <c r="K31" i="8"/>
  <c r="M31" i="8"/>
  <c r="G32" i="8"/>
  <c r="I32" i="8"/>
  <c r="K32" i="8"/>
  <c r="M32" i="8"/>
  <c r="G33" i="8"/>
  <c r="I33" i="8"/>
  <c r="K33" i="8"/>
  <c r="M33" i="8"/>
  <c r="G34" i="8"/>
  <c r="I34" i="8"/>
  <c r="K34" i="8"/>
  <c r="M34" i="8"/>
  <c r="G35" i="8"/>
  <c r="I35" i="8"/>
  <c r="K35" i="8"/>
  <c r="M35" i="8"/>
  <c r="G36" i="8"/>
  <c r="I36" i="8"/>
  <c r="K36" i="8"/>
  <c r="M36" i="8"/>
  <c r="G37" i="8"/>
  <c r="I37" i="8"/>
  <c r="K37" i="8"/>
  <c r="M37" i="8"/>
  <c r="G38" i="8"/>
  <c r="I38" i="8"/>
  <c r="K38" i="8"/>
  <c r="M38" i="8"/>
  <c r="G39" i="8"/>
  <c r="I39" i="8"/>
  <c r="K39" i="8"/>
  <c r="M39" i="8"/>
  <c r="G41" i="8"/>
  <c r="I41" i="8"/>
  <c r="K41" i="8"/>
  <c r="M41" i="8"/>
  <c r="G42" i="8"/>
  <c r="I42" i="8"/>
  <c r="K42" i="8"/>
  <c r="M42" i="8"/>
  <c r="G43" i="8"/>
  <c r="I43" i="8"/>
  <c r="K43" i="8"/>
  <c r="M43" i="8"/>
  <c r="G44" i="8"/>
  <c r="I44" i="8"/>
  <c r="K44" i="8"/>
  <c r="M44" i="8"/>
  <c r="G45" i="8"/>
  <c r="I45" i="8"/>
  <c r="K45" i="8"/>
  <c r="M45" i="8"/>
  <c r="G46" i="8"/>
  <c r="I46" i="8"/>
  <c r="K46" i="8"/>
  <c r="M46" i="8"/>
  <c r="G47" i="8"/>
  <c r="I47" i="8"/>
  <c r="K47" i="8"/>
  <c r="M47" i="8"/>
  <c r="G48" i="8"/>
  <c r="I48" i="8"/>
  <c r="K48" i="8"/>
  <c r="M48" i="8"/>
  <c r="G49" i="8"/>
  <c r="I49" i="8"/>
  <c r="K49" i="8"/>
  <c r="M49" i="8"/>
  <c r="G50" i="8"/>
  <c r="I50" i="8"/>
  <c r="K50" i="8"/>
  <c r="M50" i="8"/>
  <c r="G51" i="8"/>
  <c r="I51" i="8"/>
  <c r="K51" i="8"/>
  <c r="M51" i="8"/>
  <c r="G52" i="8"/>
  <c r="I52" i="8"/>
  <c r="K52" i="8"/>
  <c r="M52" i="8"/>
  <c r="G53" i="8"/>
  <c r="I53" i="8"/>
  <c r="K53" i="8"/>
  <c r="M53" i="8"/>
  <c r="G54" i="8"/>
  <c r="I54" i="8"/>
  <c r="K54" i="8"/>
  <c r="M54" i="8"/>
  <c r="G55" i="8"/>
  <c r="I55" i="8"/>
  <c r="K55" i="8"/>
  <c r="M55" i="8"/>
  <c r="G56" i="8"/>
  <c r="I56" i="8"/>
  <c r="K56" i="8"/>
  <c r="M56" i="8"/>
  <c r="G57" i="8"/>
  <c r="I57" i="8"/>
  <c r="K57" i="8"/>
  <c r="M57" i="8"/>
  <c r="D2" i="8"/>
  <c r="B69" i="9"/>
  <c r="H2" i="8" l="1"/>
  <c r="K2" i="8"/>
  <c r="M2" i="8"/>
  <c r="L2" i="8"/>
  <c r="G2" i="8"/>
  <c r="N2" i="8"/>
  <c r="F2" i="8"/>
  <c r="O2" i="8"/>
  <c r="J2" i="8"/>
  <c r="B2" i="8"/>
  <c r="C2" i="8"/>
  <c r="P25" i="8"/>
  <c r="Q25" i="8" s="1"/>
  <c r="P51" i="8"/>
  <c r="Q51" i="8" s="1"/>
  <c r="P37" i="8"/>
  <c r="Q37" i="8" s="1"/>
  <c r="I2" i="8"/>
  <c r="P19" i="8"/>
  <c r="Q19" i="8" s="1"/>
  <c r="P35" i="8"/>
  <c r="Q35" i="8" s="1"/>
  <c r="P6" i="8"/>
  <c r="Q6" i="8" s="1"/>
  <c r="P30" i="8"/>
  <c r="Q30" i="8" s="1"/>
  <c r="P46" i="8"/>
  <c r="Q46" i="8" s="1"/>
  <c r="P24" i="8"/>
  <c r="P48" i="8"/>
  <c r="Q48" i="8" s="1"/>
  <c r="P53" i="8"/>
  <c r="Q53" i="8" s="1"/>
  <c r="P23" i="8"/>
  <c r="Q23" i="8" s="1"/>
  <c r="P39" i="8"/>
  <c r="Q39" i="8" s="1"/>
  <c r="P55" i="8"/>
  <c r="Q55" i="8" s="1"/>
  <c r="P18" i="8"/>
  <c r="Q18" i="8" s="1"/>
  <c r="P34" i="8"/>
  <c r="Q34" i="8" s="1"/>
  <c r="P50" i="8"/>
  <c r="Q50" i="8" s="1"/>
  <c r="P44" i="8"/>
  <c r="Q44" i="8" s="1"/>
  <c r="P32" i="8"/>
  <c r="Q32" i="8" s="1"/>
  <c r="P33" i="8"/>
  <c r="Q33" i="8" s="1"/>
  <c r="P17" i="8"/>
  <c r="Q17" i="8" s="1"/>
  <c r="P49" i="8"/>
  <c r="Q49" i="8" s="1"/>
  <c r="P21" i="8"/>
  <c r="Q21" i="8" s="1"/>
  <c r="P45" i="8"/>
  <c r="Q45" i="8" s="1"/>
  <c r="P15" i="8"/>
  <c r="Q15" i="8" s="1"/>
  <c r="P16" i="8"/>
  <c r="Q16" i="8" s="1"/>
  <c r="P9" i="8"/>
  <c r="Q9" i="8" s="1"/>
  <c r="P41" i="8"/>
  <c r="Q41" i="8" s="1"/>
  <c r="P3" i="8"/>
  <c r="P40" i="8"/>
  <c r="Q40" i="8" s="1"/>
  <c r="P11" i="8"/>
  <c r="Q11" i="8" s="1"/>
  <c r="P27" i="8"/>
  <c r="Q27" i="8" s="1"/>
  <c r="P43" i="8"/>
  <c r="Q43" i="8" s="1"/>
  <c r="P22" i="8"/>
  <c r="Q22" i="8" s="1"/>
  <c r="P38" i="8"/>
  <c r="Q38" i="8" s="1"/>
  <c r="P54" i="8"/>
  <c r="Q54" i="8" s="1"/>
  <c r="P56" i="8"/>
  <c r="Q56" i="8" s="1"/>
  <c r="P29" i="8"/>
  <c r="Q29" i="8" s="1"/>
  <c r="P7" i="8"/>
  <c r="Q7" i="8" s="1"/>
  <c r="P31" i="8"/>
  <c r="Q31" i="8" s="1"/>
  <c r="P47" i="8"/>
  <c r="Q47" i="8" s="1"/>
  <c r="P10" i="8"/>
  <c r="Q10" i="8" s="1"/>
  <c r="P26" i="8"/>
  <c r="Q26" i="8" s="1"/>
  <c r="P42" i="8"/>
  <c r="Q42" i="8" s="1"/>
  <c r="P12" i="8"/>
  <c r="Q12" i="8" s="1"/>
  <c r="P8" i="8"/>
  <c r="Q8" i="8" s="1"/>
  <c r="P5" i="8"/>
  <c r="Q5" i="8" s="1"/>
  <c r="P13" i="8"/>
  <c r="Q13" i="8" s="1"/>
  <c r="Q24" i="8"/>
  <c r="P36" i="8"/>
  <c r="Q36" i="8" s="1"/>
  <c r="P14" i="8"/>
  <c r="Q14" i="8" s="1"/>
  <c r="P52" i="8"/>
  <c r="Q52" i="8" s="1"/>
  <c r="E2" i="8"/>
  <c r="P57" i="8"/>
  <c r="Q57" i="8" s="1"/>
  <c r="P4" i="8"/>
  <c r="Q4" i="8" s="1"/>
  <c r="P28" i="8"/>
  <c r="Q28" i="8" s="1"/>
  <c r="P20" i="8"/>
  <c r="Q20" i="8" s="1"/>
  <c r="P2" i="8" l="1"/>
  <c r="Q3" i="8"/>
  <c r="Q2" i="8" s="1"/>
</calcChain>
</file>

<file path=xl/sharedStrings.xml><?xml version="1.0" encoding="utf-8"?>
<sst xmlns="http://schemas.openxmlformats.org/spreadsheetml/2006/main" count="1546" uniqueCount="415">
  <si>
    <t>Katrina</t>
  </si>
  <si>
    <t>Andrew</t>
  </si>
  <si>
    <t>Randall</t>
  </si>
  <si>
    <t>Mario</t>
  </si>
  <si>
    <t>Kostas</t>
  </si>
  <si>
    <t>Soby</t>
  </si>
  <si>
    <t>Agustin</t>
  </si>
  <si>
    <t>UK I&amp;TS</t>
  </si>
  <si>
    <t>CDN I&amp;TS</t>
  </si>
  <si>
    <t>Paul</t>
  </si>
  <si>
    <t>Virgilia</t>
  </si>
  <si>
    <t>Dominion Securities, E&amp;T, PH&amp;N</t>
  </si>
  <si>
    <t>Zaki</t>
  </si>
  <si>
    <t>Sherylle</t>
  </si>
  <si>
    <t>Jennifia</t>
  </si>
  <si>
    <t>Rita</t>
  </si>
  <si>
    <t>Sophia</t>
  </si>
  <si>
    <t>Rohan</t>
  </si>
  <si>
    <t>May</t>
  </si>
  <si>
    <t>Windows</t>
  </si>
  <si>
    <t>Insurance</t>
  </si>
  <si>
    <t>Kevin T</t>
  </si>
  <si>
    <t>Sylvia</t>
  </si>
  <si>
    <t>JD</t>
  </si>
  <si>
    <t>Dec</t>
  </si>
  <si>
    <t>January</t>
  </si>
  <si>
    <t>Febuary</t>
  </si>
  <si>
    <t>March</t>
  </si>
  <si>
    <t>April</t>
  </si>
  <si>
    <t>Lauren</t>
  </si>
  <si>
    <t>Ryan</t>
  </si>
  <si>
    <t>June</t>
  </si>
  <si>
    <t>Chris Jette</t>
  </si>
  <si>
    <t>July</t>
  </si>
  <si>
    <t>August</t>
  </si>
  <si>
    <t>September</t>
  </si>
  <si>
    <t>October</t>
  </si>
  <si>
    <t>November</t>
  </si>
  <si>
    <t>Krizia</t>
  </si>
  <si>
    <t>Sarah</t>
  </si>
  <si>
    <t># Analysts required</t>
  </si>
  <si>
    <t>Total</t>
  </si>
  <si>
    <t>Late</t>
  </si>
  <si>
    <t>Early</t>
  </si>
  <si>
    <t>Mailbox/ Passwords</t>
  </si>
  <si>
    <t>Chris</t>
  </si>
  <si>
    <t>Malkipreet</t>
  </si>
  <si>
    <t>Oraine</t>
  </si>
  <si>
    <t>TBD</t>
  </si>
  <si>
    <t>Cards &amp; Payments, RBC Bank</t>
  </si>
  <si>
    <t>Wealth Management, Direct Investing, Capital Markets, Head Office</t>
  </si>
  <si>
    <t>Week Starting</t>
  </si>
  <si>
    <t>HR Deletes/Y drive</t>
  </si>
  <si>
    <t xml:space="preserve">Sharepoint Admin </t>
  </si>
  <si>
    <t>Bedford - RBCIS Mailbox / Tickets</t>
  </si>
  <si>
    <t>Triage - AM / PM</t>
  </si>
  <si>
    <t>Students</t>
  </si>
  <si>
    <t>Kevin</t>
  </si>
  <si>
    <t>Zaki/Rohan (am)</t>
  </si>
  <si>
    <t xml:space="preserve">Jon </t>
  </si>
  <si>
    <t>Randall / Sylvia</t>
  </si>
  <si>
    <t>Calvin</t>
  </si>
  <si>
    <t>Katrina/Calvin</t>
  </si>
  <si>
    <t xml:space="preserve">Agustin (Y: Drive) </t>
  </si>
  <si>
    <t>Kevin T / Randall</t>
  </si>
  <si>
    <t>Andew</t>
  </si>
  <si>
    <t>Sylvia / Jon</t>
  </si>
  <si>
    <t>Randall / Kevin T</t>
  </si>
  <si>
    <t>Ryan (Y: Drive)</t>
  </si>
  <si>
    <t>Katrina (Y: Drive)</t>
  </si>
  <si>
    <t>Rita (Y: Drive)</t>
  </si>
  <si>
    <t>JD (Y: Drive)</t>
  </si>
  <si>
    <t>Kevin T (Y: Drive)</t>
  </si>
  <si>
    <t>Remove all Access &amp; Create Application Groups</t>
  </si>
  <si>
    <t>Monday</t>
  </si>
  <si>
    <t>7:00am - 9:00am</t>
  </si>
  <si>
    <t>Jennifia MariaFrancis</t>
  </si>
  <si>
    <t>9:00am - 3:00pm</t>
  </si>
  <si>
    <t>Virgilia Huston</t>
  </si>
  <si>
    <t>3:00pm - 5:00pm</t>
  </si>
  <si>
    <t>Zaki Kadoura</t>
  </si>
  <si>
    <t>Tuesday</t>
  </si>
  <si>
    <t>Wednesday</t>
  </si>
  <si>
    <t>Thursday</t>
  </si>
  <si>
    <t>Paul Gibbons</t>
  </si>
  <si>
    <t>Friday</t>
  </si>
  <si>
    <t>Back up</t>
  </si>
  <si>
    <t>Virgilia Huston/ Jennifia</t>
  </si>
  <si>
    <t>Paul Gibbons/Zaki Kadoura</t>
  </si>
  <si>
    <t>Chris Jette/Zaki Kadoura</t>
  </si>
  <si>
    <t>Day</t>
  </si>
  <si>
    <t>Time</t>
  </si>
  <si>
    <t>TOTAL</t>
  </si>
  <si>
    <t>Weekly Responsibility Schedule</t>
  </si>
  <si>
    <t>MONTHLY RESPONSIBILITY SCHEDULE</t>
  </si>
  <si>
    <t>10:00am - 3:00pm</t>
  </si>
  <si>
    <t>7:00am - 10:00am</t>
  </si>
  <si>
    <t>Shannon</t>
  </si>
  <si>
    <t xml:space="preserve">Kevin T  </t>
  </si>
  <si>
    <t>Sylvia / Kevin T</t>
  </si>
  <si>
    <t>Sylvia / Katrina</t>
  </si>
  <si>
    <t>Samir</t>
  </si>
  <si>
    <t>Randall / Katrina</t>
  </si>
  <si>
    <t>Windows Escalations (1st of month change)</t>
  </si>
  <si>
    <t>Cards &amp; Pmts, Insurance, RBC Bank Escalations (1st of month change)</t>
  </si>
  <si>
    <t>DS, WM, CM, Head Office Escalations (1st of month change)</t>
  </si>
  <si>
    <t>Caribbean</t>
  </si>
  <si>
    <t>UK Wealth Mgmt</t>
  </si>
  <si>
    <t>US PCG</t>
  </si>
  <si>
    <t>US Corp</t>
  </si>
  <si>
    <t>US CAS</t>
  </si>
  <si>
    <t>Judi</t>
  </si>
  <si>
    <t>Kelly</t>
  </si>
  <si>
    <t>Dan Ding</t>
  </si>
  <si>
    <t>Chris Chea</t>
  </si>
  <si>
    <t>Hezron</t>
  </si>
  <si>
    <t>Pamela</t>
  </si>
  <si>
    <t>Niamh</t>
  </si>
  <si>
    <t>Donnette</t>
  </si>
  <si>
    <t>Sadicki</t>
  </si>
  <si>
    <t>Erin</t>
  </si>
  <si>
    <t>Dan</t>
  </si>
  <si>
    <t>Michael</t>
  </si>
  <si>
    <t>Diane</t>
  </si>
  <si>
    <t>Nikeisha</t>
  </si>
  <si>
    <t>Gerald</t>
  </si>
  <si>
    <t>Jane</t>
  </si>
  <si>
    <t>Sancha</t>
  </si>
  <si>
    <t>Anna</t>
  </si>
  <si>
    <t>Shannon (s)</t>
  </si>
  <si>
    <t>Animesh (s)</t>
  </si>
  <si>
    <t>Malkipreet ©</t>
  </si>
  <si>
    <t>Krizia ©</t>
  </si>
  <si>
    <t>Oraine ©</t>
  </si>
  <si>
    <t>Charlotte (pt)</t>
  </si>
  <si>
    <t>Meagan ©</t>
  </si>
  <si>
    <t>Craig ©</t>
  </si>
  <si>
    <t>Canadian Applications Passwords &amp; Mailbox Daily  Schedule</t>
  </si>
  <si>
    <t>Escalations (AM/ PM)</t>
  </si>
  <si>
    <t>Pamela / Gerald</t>
  </si>
  <si>
    <t>** See Task Schedule, Bedford - RBCIS Mailbox / Tickets **</t>
  </si>
  <si>
    <t>* See daily schedule</t>
  </si>
  <si>
    <t>February</t>
  </si>
  <si>
    <t>UK Operations</t>
  </si>
  <si>
    <t xml:space="preserve">Delete CM UK Leaver home drive (Monday)
</t>
  </si>
  <si>
    <t>Check for expiring pre-approvals</t>
  </si>
  <si>
    <t xml:space="preserve">Check Team reviewed folder </t>
  </si>
  <si>
    <t>Check for expiring cards / tokens on the banklinks spreadsheet (bi-monthly)</t>
  </si>
  <si>
    <t>Log on to RBC BISA laptop (weekly)</t>
  </si>
  <si>
    <t>PC A - Niamh
PC B - Dan</t>
  </si>
  <si>
    <t>December</t>
  </si>
  <si>
    <t>PC A - Erin
PC B - Anna</t>
  </si>
  <si>
    <t>PC A - Michael
PC B - Niamh</t>
  </si>
  <si>
    <t>See sharepoint document/ KB for details</t>
  </si>
  <si>
    <t xml:space="preserve">UK Mailbox </t>
  </si>
  <si>
    <t>See Rota 2018 Document</t>
  </si>
  <si>
    <t>Mailbox (PM)</t>
  </si>
  <si>
    <t>Mailbox (AM) including HiPAM, Kerri, Diaries, CRSL</t>
  </si>
  <si>
    <t>ABM &amp; TT App User Listing (monthly) - tt team</t>
  </si>
  <si>
    <t>Diane/ Nikeisha</t>
  </si>
  <si>
    <t>Sadicki/ Gerald</t>
  </si>
  <si>
    <t>Pamela/ Nikeisha</t>
  </si>
  <si>
    <t>Diane/ Gerald</t>
  </si>
  <si>
    <t>Sadicki/ Sancha</t>
  </si>
  <si>
    <t>Diane/ Jane</t>
  </si>
  <si>
    <t>Sadkicki/ Gerald</t>
  </si>
  <si>
    <t>Diane/ Sancha</t>
  </si>
  <si>
    <t>Donnette/ Gerald</t>
  </si>
  <si>
    <t>Donnette/ Sancha</t>
  </si>
  <si>
    <t>Sadicki/ Jane</t>
  </si>
  <si>
    <t>Pamela/ Sancha</t>
  </si>
  <si>
    <t>Donnette/ Jane</t>
  </si>
  <si>
    <t>Sadicki/ Nikeisha</t>
  </si>
  <si>
    <t>Donnette/ Nikeisha</t>
  </si>
  <si>
    <t>Pamela/ Gerald</t>
  </si>
  <si>
    <t>Sidicki/ Nikeisha</t>
  </si>
  <si>
    <t>Sidicki</t>
  </si>
  <si>
    <t>Pamela/ Jane</t>
  </si>
  <si>
    <t>Donnette*</t>
  </si>
  <si>
    <t>Pamela*</t>
  </si>
  <si>
    <t>Nimah</t>
  </si>
  <si>
    <t>Andrew / Randall</t>
  </si>
  <si>
    <t>Kevin T / Andrew</t>
  </si>
  <si>
    <t>UK</t>
  </si>
  <si>
    <t>Canadian</t>
  </si>
  <si>
    <t>Escalations</t>
  </si>
  <si>
    <t>Animesh</t>
  </si>
  <si>
    <t>Soby (Y: Drive)</t>
  </si>
  <si>
    <t>Sarah (Y: Drive)</t>
  </si>
  <si>
    <t xml:space="preserve">Agustin </t>
  </si>
  <si>
    <t>****</t>
  </si>
  <si>
    <t>Chen (s)</t>
  </si>
  <si>
    <t>Arusha (s)</t>
  </si>
  <si>
    <t>Aman (s)</t>
  </si>
  <si>
    <t xml:space="preserve">Kostas (Y: Drive) </t>
  </si>
  <si>
    <t>Oraine (Y: Drive)</t>
  </si>
  <si>
    <t>Sylvia/ Sherylle</t>
  </si>
  <si>
    <t>Sylvia/ Randall</t>
  </si>
  <si>
    <t>Randall/ Soby</t>
  </si>
  <si>
    <t>Soby/ Sherylle</t>
  </si>
  <si>
    <t>Andrew/ Agustin</t>
  </si>
  <si>
    <t>Andrew/ Sarah</t>
  </si>
  <si>
    <t>Sarah/ Agustin</t>
  </si>
  <si>
    <t>Katrina/ Rita</t>
  </si>
  <si>
    <t>Rita/ JD</t>
  </si>
  <si>
    <t>JD/ Katrina</t>
  </si>
  <si>
    <t>Katrina/ Randall</t>
  </si>
  <si>
    <t>Randall/ Lauren</t>
  </si>
  <si>
    <t>Sylvia/ Sarah</t>
  </si>
  <si>
    <t>Sarah/ Kevin T</t>
  </si>
  <si>
    <t>Kevin T/ Rita</t>
  </si>
  <si>
    <t>Rita/ Andrew</t>
  </si>
  <si>
    <t>Andrew/ Sylvia</t>
  </si>
  <si>
    <t>Randall/ Agustin</t>
  </si>
  <si>
    <t>Agustin/ Rita</t>
  </si>
  <si>
    <t>Enterprise Content Manager (eCM)</t>
  </si>
  <si>
    <t>If you are not trained on a specific line of business or application, please work with anoter analyst assigned to the same task to arrange for training. Expectation is that by the end of one month processing one line of business you will be comfortable with the line of business and various types of tickets
If the line of business you are assigned to is caught up into SLA please work with your team lead to find other tasks you can assist with
Please check the schedule regularly as items are subject to change
Continue to check the daily update for other changes</t>
  </si>
  <si>
    <t>Log on to Gaspe House PC's (quarterly)</t>
  </si>
  <si>
    <t>Dominion Securities</t>
  </si>
  <si>
    <t>x</t>
  </si>
  <si>
    <t>Estate &amp; Trust</t>
  </si>
  <si>
    <t>PH&amp;N</t>
  </si>
  <si>
    <t>Head Office</t>
  </si>
  <si>
    <t>Direct Investing</t>
  </si>
  <si>
    <t>Capital Markets</t>
  </si>
  <si>
    <t>WM Canada</t>
  </si>
  <si>
    <t>Cards and Payments</t>
  </si>
  <si>
    <t>RBC Bank</t>
  </si>
  <si>
    <t>Canadian I&amp;TS</t>
  </si>
  <si>
    <t>BTS Client 069 - BTS4</t>
  </si>
  <si>
    <t>BERTON</t>
  </si>
  <si>
    <t>BTS Client 069 - IDM GFW</t>
  </si>
  <si>
    <t>BTS Client 006</t>
  </si>
  <si>
    <t>FUNDCOM</t>
  </si>
  <si>
    <t>Clientlink</t>
  </si>
  <si>
    <t>Costlink</t>
  </si>
  <si>
    <t>DFR</t>
  </si>
  <si>
    <t>JEFE</t>
  </si>
  <si>
    <t>SecureAPI</t>
  </si>
  <si>
    <t>P&amp;L NY</t>
  </si>
  <si>
    <t>IMATCH</t>
  </si>
  <si>
    <t>ITRASCOP</t>
  </si>
  <si>
    <t>Clientview PB</t>
  </si>
  <si>
    <t>NISS</t>
  </si>
  <si>
    <t>SmartOffice</t>
  </si>
  <si>
    <t>StorQM</t>
  </si>
  <si>
    <t>COMS</t>
  </si>
  <si>
    <t>WebCSR</t>
  </si>
  <si>
    <t>APEX</t>
  </si>
  <si>
    <t>CM Workflow</t>
  </si>
  <si>
    <t>Clarity - SWIFT</t>
  </si>
  <si>
    <t>ICI PROD</t>
  </si>
  <si>
    <t>PBAdmin</t>
  </si>
  <si>
    <t>OCC</t>
  </si>
  <si>
    <t>Loanet</t>
  </si>
  <si>
    <t>SmartLoan</t>
  </si>
  <si>
    <t>These are the primary applications required for each line of business. If you are working a line of business you have not worked in a while please confirm that you have access to each of these applications and if required submit the appropiate requests in advance</t>
  </si>
  <si>
    <t>Milvus</t>
  </si>
  <si>
    <t>Swift Alliance</t>
  </si>
  <si>
    <t>Crest Gateway</t>
  </si>
  <si>
    <t>Crest GUI</t>
  </si>
  <si>
    <t>Euclid</t>
  </si>
  <si>
    <t>Tax Manager</t>
  </si>
  <si>
    <t>ACE</t>
  </si>
  <si>
    <t>FAS</t>
  </si>
  <si>
    <t>FEA</t>
  </si>
  <si>
    <t>SAS</t>
  </si>
  <si>
    <t>CAPS</t>
  </si>
  <si>
    <t>CAB Manager</t>
  </si>
  <si>
    <t>RBSi Bankline</t>
  </si>
  <si>
    <t>BoNY</t>
  </si>
  <si>
    <t>HSBC</t>
  </si>
  <si>
    <t>Securities Lending</t>
  </si>
  <si>
    <t>Securities Lending – Interactive</t>
  </si>
  <si>
    <t>CCA</t>
  </si>
  <si>
    <t>RTAX</t>
  </si>
  <si>
    <t>TRAX</t>
  </si>
  <si>
    <t>Trust Accounting</t>
  </si>
  <si>
    <t>SMAC / MVP</t>
  </si>
  <si>
    <t>ARROW</t>
  </si>
  <si>
    <t>CDS</t>
  </si>
  <si>
    <t>BNY Workbench</t>
  </si>
  <si>
    <t>PVTO / Virtual Statements</t>
  </si>
  <si>
    <t>Global Plus</t>
  </si>
  <si>
    <t>SIPS</t>
  </si>
  <si>
    <t>IPS</t>
  </si>
  <si>
    <t>PPS</t>
  </si>
  <si>
    <t>Miscellaneous</t>
  </si>
  <si>
    <t>XNET</t>
  </si>
  <si>
    <t>CIA</t>
  </si>
  <si>
    <t>Saas Dynatrace</t>
  </si>
  <si>
    <t>RACF</t>
  </si>
  <si>
    <t>Individual CAS</t>
  </si>
  <si>
    <t>Group CAS</t>
  </si>
  <si>
    <t>AS400 H&amp;A</t>
  </si>
  <si>
    <t>ASSURE</t>
  </si>
  <si>
    <t>Bright Solutions 2</t>
  </si>
  <si>
    <t>VL CLAIMS</t>
  </si>
  <si>
    <t>Xactimate and XactAnalysis</t>
  </si>
  <si>
    <t>LIFESUITE</t>
  </si>
  <si>
    <t>CAREER CAPSIL</t>
  </si>
  <si>
    <t>BROKER CAPSIL</t>
  </si>
  <si>
    <t>FASAT</t>
  </si>
  <si>
    <t xml:space="preserve">FINEOS </t>
  </si>
  <si>
    <t>INGENIUM (NEXUS)</t>
  </si>
  <si>
    <t>ProClaim</t>
  </si>
  <si>
    <t>Grape</t>
  </si>
  <si>
    <t>AS400 Travel</t>
  </si>
  <si>
    <t>US Operations</t>
  </si>
  <si>
    <t>Monthly Banking Logs Review</t>
  </si>
  <si>
    <t>Review 3rd party Placeholder Groups and reconcile: Fiserv, eMoney, Metavante</t>
  </si>
  <si>
    <t>Deschenes, Sylvia</t>
  </si>
  <si>
    <t>MacLellan, Jon</t>
  </si>
  <si>
    <t>Papagiannidis, Kostas</t>
  </si>
  <si>
    <t>Sandhawalia, Soby</t>
  </si>
  <si>
    <t>Tompkins, Kevin</t>
  </si>
  <si>
    <t>McQuarrie, Katrina</t>
  </si>
  <si>
    <t>Cai, Jingyi  - Charlotte (pt)</t>
  </si>
  <si>
    <t>Cai, Jingyi  - Charlotte (s)</t>
  </si>
  <si>
    <t>Isaacs, Shannon (s)</t>
  </si>
  <si>
    <t>Huston, Virgilia</t>
  </si>
  <si>
    <t>Leigh, Michael</t>
  </si>
  <si>
    <t>Hardisty, Erin</t>
  </si>
  <si>
    <t>Wrona, Anna</t>
  </si>
  <si>
    <t>Nadeau, Meagan ©</t>
  </si>
  <si>
    <t>Ding, Dan</t>
  </si>
  <si>
    <t>Chea, Christopher</t>
  </si>
  <si>
    <t>King, Sancha</t>
  </si>
  <si>
    <t>Adderley, Nikeisha</t>
  </si>
  <si>
    <t>Dickerson, Kelly</t>
  </si>
  <si>
    <t>Onchwari, Hezron</t>
  </si>
  <si>
    <t>Shupien, Judi</t>
  </si>
  <si>
    <t>Byron, Jane</t>
  </si>
  <si>
    <t>Bullard, Gerald</t>
  </si>
  <si>
    <t>Fonrose, Sadicki</t>
  </si>
  <si>
    <t>Dookie, Pamela</t>
  </si>
  <si>
    <t>Dubissette, Donnette</t>
  </si>
  <si>
    <t>Wright, Diane</t>
  </si>
  <si>
    <t>Johnston, Dan</t>
  </si>
  <si>
    <t>Dorney, Niamh</t>
  </si>
  <si>
    <t>Iwu, Adaora ©</t>
  </si>
  <si>
    <t>Feta, Samir</t>
  </si>
  <si>
    <t>Singh, Malikpreet ©</t>
  </si>
  <si>
    <t>de Loyola, Krizia Louise ©</t>
  </si>
  <si>
    <t>Swaby, Oraine ©</t>
  </si>
  <si>
    <t>Swaby, Oraine</t>
  </si>
  <si>
    <t>McQuarrie, Andrew</t>
  </si>
  <si>
    <t>Chohan, Sophia</t>
  </si>
  <si>
    <t>Shah, Rohan</t>
  </si>
  <si>
    <t>MariaFrancis, Jennifia</t>
  </si>
  <si>
    <t>Stone, Randall</t>
  </si>
  <si>
    <t>Mostoles, Sherylle</t>
  </si>
  <si>
    <t>Kadoura, Zaki</t>
  </si>
  <si>
    <t>Jereza, Agustin</t>
  </si>
  <si>
    <t>Gibbons, Paul</t>
  </si>
  <si>
    <t>Aberin, Mario</t>
  </si>
  <si>
    <t>Das, Animesh (s)</t>
  </si>
  <si>
    <t>Lilbourne, Lauren</t>
  </si>
  <si>
    <t>Jette, Christopher</t>
  </si>
  <si>
    <t>Patel, Rita</t>
  </si>
  <si>
    <t>Baker, Moayad ©</t>
  </si>
  <si>
    <t>Ernex</t>
  </si>
  <si>
    <t>TSYS Credit 2430</t>
  </si>
  <si>
    <t>TSYS Credit 8880</t>
  </si>
  <si>
    <t>Tsys Access Manager</t>
  </si>
  <si>
    <t>Digital Document System (DDS)</t>
  </si>
  <si>
    <t>Quick Remit</t>
  </si>
  <si>
    <t>Millenium – Image Retrieval</t>
  </si>
  <si>
    <t>Trans Union Direct</t>
  </si>
  <si>
    <t>Visa Online Portal</t>
  </si>
  <si>
    <t>Web IR</t>
  </si>
  <si>
    <t>TLP – TSYS Loyalty Platform</t>
  </si>
  <si>
    <t>ImageCentre</t>
  </si>
  <si>
    <t>Web CSR</t>
  </si>
  <si>
    <t>Interconnect – Compare CAN</t>
  </si>
  <si>
    <t>Interconnect – Compare US</t>
  </si>
  <si>
    <t>Interconnect – Verifier CAN</t>
  </si>
  <si>
    <t>Interconnect – Verifier US</t>
  </si>
  <si>
    <t>eDelivery</t>
  </si>
  <si>
    <t>Qualifile</t>
  </si>
  <si>
    <t>RDC</t>
  </si>
  <si>
    <t>PartnerCare</t>
  </si>
  <si>
    <t>Enterprise Watchlist (EWL)</t>
  </si>
  <si>
    <t>Epitome</t>
  </si>
  <si>
    <t>Kobie Alchemy</t>
  </si>
  <si>
    <t>Intrader</t>
  </si>
  <si>
    <r>
      <t xml:space="preserve">**Paul on lateshift for the month of </t>
    </r>
    <r>
      <rPr>
        <sz val="18"/>
        <color rgb="FFFF0000"/>
        <rFont val="Arial"/>
        <family val="2"/>
      </rPr>
      <t>May.</t>
    </r>
    <r>
      <rPr>
        <sz val="18"/>
        <color theme="1"/>
        <rFont val="Arial"/>
        <family val="2"/>
      </rPr>
      <t xml:space="preserve">  We need to alternate this day with staff.</t>
    </r>
  </si>
  <si>
    <t>**Please note Zaki's start time.</t>
  </si>
  <si>
    <t>Jamal, Sarah</t>
  </si>
  <si>
    <t>McQuarrie, Katrina *</t>
  </si>
  <si>
    <t>Das, Animesh</t>
  </si>
  <si>
    <t>New Hires - User Logon ID and Personal Mailbox &amp; Enable/ Disable Windows IDs</t>
  </si>
  <si>
    <t>EUCLID</t>
  </si>
  <si>
    <t>RIMMS - TOR/LON/NY</t>
  </si>
  <si>
    <t>Sylvia/ Lauren</t>
  </si>
  <si>
    <t>Sylvia / JD</t>
  </si>
  <si>
    <t xml:space="preserve">Lauren </t>
  </si>
  <si>
    <t xml:space="preserve"> </t>
  </si>
  <si>
    <t>Samir Feta</t>
  </si>
  <si>
    <t>Rohan Shah</t>
  </si>
  <si>
    <t>Kevin Tompkins</t>
  </si>
  <si>
    <t>Malik, Singh</t>
  </si>
  <si>
    <t>de Loyola, Krizia Louise</t>
  </si>
  <si>
    <t>Mario /Kostas</t>
  </si>
  <si>
    <t>Check for expiring cards / tokens on the banklinks spreadsheet</t>
  </si>
  <si>
    <t>Lauren/Sylvia</t>
  </si>
  <si>
    <t>Noor</t>
  </si>
  <si>
    <t>Moyad</t>
  </si>
  <si>
    <t>Sylvia / Charlotte</t>
  </si>
  <si>
    <t>Charlotte/ Randall</t>
  </si>
  <si>
    <t xml:space="preserve">Liu, Chen C </t>
  </si>
  <si>
    <t>Chaudry, Arusha</t>
  </si>
  <si>
    <t>Jaswal, Aman</t>
  </si>
  <si>
    <t>Cai, Charlotte</t>
  </si>
  <si>
    <t xml:space="preserve">MacLellan, Jon </t>
  </si>
</sst>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10"/>
      <name val="Arial"/>
      <family val="2"/>
    </font>
    <font>
      <sz val="11"/>
      <color theme="1"/>
      <name val="Calibri"/>
      <family val="2"/>
    </font>
    <font>
      <b/>
      <sz val="10"/>
      <color theme="1"/>
      <name val="Arial"/>
      <family val="2"/>
    </font>
    <font>
      <sz val="10"/>
      <color theme="1"/>
      <name val="Arial"/>
      <family val="2"/>
    </font>
    <font>
      <b/>
      <sz val="10"/>
      <name val="Arial"/>
      <family val="2"/>
    </font>
    <font>
      <b/>
      <sz val="14"/>
      <color theme="1"/>
      <name val="Arial"/>
      <family val="2"/>
    </font>
    <font>
      <sz val="11"/>
      <color theme="1"/>
      <name val="Calibri"/>
      <family val="2"/>
      <scheme val="minor"/>
    </font>
    <font>
      <b/>
      <sz val="16"/>
      <color theme="1"/>
      <name val="Arial"/>
      <family val="2"/>
    </font>
    <font>
      <sz val="10"/>
      <color rgb="FF000000"/>
      <name val="Arial"/>
      <family val="2"/>
    </font>
    <font>
      <b/>
      <sz val="14"/>
      <color theme="1"/>
      <name val="Calibri"/>
      <family val="2"/>
      <scheme val="minor"/>
    </font>
    <font>
      <sz val="11"/>
      <color theme="1"/>
      <name val="Arial"/>
      <family val="2"/>
    </font>
    <font>
      <b/>
      <sz val="10"/>
      <color theme="0"/>
      <name val="Arial"/>
      <family val="2"/>
    </font>
    <font>
      <sz val="10"/>
      <name val="Arial"/>
      <family val="2"/>
    </font>
    <font>
      <b/>
      <sz val="12"/>
      <color theme="0"/>
      <name val="Arial"/>
      <family val="2"/>
    </font>
    <font>
      <b/>
      <sz val="10"/>
      <color rgb="FF000000"/>
      <name val="Arial"/>
      <family val="2"/>
    </font>
    <font>
      <sz val="18"/>
      <color theme="1"/>
      <name val="Arial"/>
      <family val="2"/>
    </font>
    <font>
      <b/>
      <sz val="12"/>
      <color theme="0"/>
      <name val="Calibri"/>
      <family val="2"/>
      <scheme val="minor"/>
    </font>
    <font>
      <b/>
      <sz val="12"/>
      <color theme="4"/>
      <name val="Calibri"/>
      <family val="2"/>
      <scheme val="minor"/>
    </font>
    <font>
      <b/>
      <sz val="11"/>
      <color theme="0"/>
      <name val="Calibri"/>
      <family val="2"/>
      <scheme val="minor"/>
    </font>
    <font>
      <b/>
      <sz val="20"/>
      <color theme="0"/>
      <name val="Calibri"/>
      <family val="2"/>
      <scheme val="minor"/>
    </font>
    <font>
      <sz val="11"/>
      <color rgb="FF000000"/>
      <name val="Calibri"/>
      <family val="2"/>
      <scheme val="minor"/>
    </font>
    <font>
      <sz val="18"/>
      <color rgb="FFFF0000"/>
      <name val="Arial"/>
      <family val="2"/>
    </font>
    <font>
      <sz val="11"/>
      <name val="Calibri"/>
      <family val="2"/>
      <scheme val="minor"/>
    </font>
  </fonts>
  <fills count="33">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CC"/>
        <bgColor indexed="64"/>
      </patternFill>
    </fill>
    <fill>
      <patternFill patternType="solid">
        <fgColor rgb="FF8DB4E2"/>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00CCFF"/>
        <bgColor indexed="64"/>
      </patternFill>
    </fill>
    <fill>
      <patternFill patternType="solid">
        <fgColor rgb="FFFF0066"/>
        <bgColor indexed="64"/>
      </patternFill>
    </fill>
    <fill>
      <patternFill patternType="solid">
        <fgColor rgb="FF7030A0"/>
        <bgColor indexed="64"/>
      </patternFill>
    </fill>
    <fill>
      <patternFill patternType="solid">
        <fgColor theme="4"/>
        <bgColor indexed="64"/>
      </patternFill>
    </fill>
    <fill>
      <patternFill patternType="solid">
        <fgColor theme="0" tint="-0.34998626667073579"/>
        <bgColor indexed="64"/>
      </patternFill>
    </fill>
    <fill>
      <patternFill patternType="solid">
        <fgColor rgb="FF99FFCC"/>
        <bgColor indexed="64"/>
      </patternFill>
    </fill>
    <fill>
      <patternFill patternType="solid">
        <fgColor rgb="FFFFCCCC"/>
        <bgColor indexed="64"/>
      </patternFill>
    </fill>
    <fill>
      <patternFill patternType="solid">
        <fgColor rgb="FFFFFFAF"/>
        <bgColor indexed="64"/>
      </patternFill>
    </fill>
    <fill>
      <patternFill patternType="solid">
        <fgColor rgb="FFCADCEE"/>
        <bgColor indexed="64"/>
      </patternFill>
    </fill>
    <fill>
      <patternFill patternType="solid">
        <fgColor rgb="FFD9FBB7"/>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bottom/>
      <diagonal/>
    </border>
    <border>
      <left/>
      <right/>
      <top/>
      <bottom style="medium">
        <color rgb="FFFF0000"/>
      </bottom>
      <diagonal/>
    </border>
    <border>
      <left/>
      <right style="medium">
        <color rgb="FFFF0000"/>
      </right>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rgb="FFFF0000"/>
      </left>
      <right/>
      <top/>
      <bottom style="medium">
        <color rgb="FFFF0000"/>
      </bottom>
      <diagonal/>
    </border>
    <border>
      <left/>
      <right style="medium">
        <color rgb="FFFF0000"/>
      </right>
      <top/>
      <bottom style="medium">
        <color rgb="FFFF0000"/>
      </bottom>
      <diagonal/>
    </border>
  </borders>
  <cellStyleXfs count="13">
    <xf numFmtId="0" fontId="0" fillId="0" borderId="0"/>
    <xf numFmtId="0" fontId="22" fillId="0" borderId="0"/>
    <xf numFmtId="0" fontId="22" fillId="0" borderId="0"/>
    <xf numFmtId="0" fontId="23" fillId="0" borderId="0"/>
    <xf numFmtId="0" fontId="23" fillId="0" borderId="0"/>
    <xf numFmtId="0" fontId="24" fillId="0" borderId="0"/>
    <xf numFmtId="0" fontId="22" fillId="0" borderId="0"/>
    <xf numFmtId="0" fontId="22" fillId="0" borderId="0"/>
    <xf numFmtId="0" fontId="22" fillId="0" borderId="0"/>
    <xf numFmtId="0" fontId="22" fillId="0" borderId="0"/>
    <xf numFmtId="0" fontId="26" fillId="0" borderId="0"/>
    <xf numFmtId="0" fontId="29" fillId="0" borderId="0"/>
    <xf numFmtId="0" fontId="35" fillId="0" borderId="0"/>
  </cellStyleXfs>
  <cellXfs count="321">
    <xf numFmtId="0" fontId="0" fillId="0" borderId="0" xfId="0"/>
    <xf numFmtId="0" fontId="0" fillId="0" borderId="0" xfId="0" applyFill="1"/>
    <xf numFmtId="0" fontId="26" fillId="0" borderId="0" xfId="0" applyFont="1" applyBorder="1" applyAlignment="1">
      <alignment horizontal="center" vertical="center" wrapText="1"/>
    </xf>
    <xf numFmtId="0" fontId="25" fillId="0" borderId="0" xfId="0" applyFont="1" applyBorder="1" applyAlignment="1">
      <alignment horizontal="center" vertical="center" wrapText="1"/>
    </xf>
    <xf numFmtId="16" fontId="31" fillId="27" borderId="1" xfId="10" applyNumberFormat="1" applyFont="1" applyFill="1" applyBorder="1" applyAlignment="1">
      <alignment horizontal="center" vertical="center"/>
    </xf>
    <xf numFmtId="0" fontId="0" fillId="0" borderId="0" xfId="0"/>
    <xf numFmtId="0" fontId="0" fillId="0" borderId="0" xfId="0" applyBorder="1"/>
    <xf numFmtId="0" fontId="25" fillId="0" borderId="0" xfId="0" applyFont="1" applyFill="1" applyBorder="1" applyAlignment="1">
      <alignment horizontal="center" vertical="center" wrapText="1"/>
    </xf>
    <xf numFmtId="0" fontId="27" fillId="0" borderId="0" xfId="2" applyFont="1" applyFill="1" applyBorder="1" applyAlignment="1">
      <alignment horizontal="center" vertical="center" wrapText="1"/>
    </xf>
    <xf numFmtId="0" fontId="32" fillId="0" borderId="0" xfId="0" applyFont="1" applyFill="1"/>
    <xf numFmtId="0" fontId="32" fillId="0" borderId="0" xfId="0" applyFont="1"/>
    <xf numFmtId="0" fontId="31" fillId="27" borderId="1" xfId="10" applyFont="1" applyFill="1" applyBorder="1" applyAlignment="1">
      <alignment horizontal="center" vertical="center"/>
    </xf>
    <xf numFmtId="0" fontId="31" fillId="17" borderId="1" xfId="10" applyFont="1" applyFill="1" applyBorder="1" applyAlignment="1">
      <alignment horizontal="center" vertical="center"/>
    </xf>
    <xf numFmtId="0" fontId="31" fillId="0" borderId="1" xfId="10" applyFont="1" applyFill="1" applyBorder="1" applyAlignment="1">
      <alignment horizontal="center" vertical="center"/>
    </xf>
    <xf numFmtId="0" fontId="21" fillId="0" borderId="0" xfId="0" applyFont="1"/>
    <xf numFmtId="0" fontId="21" fillId="20" borderId="5" xfId="11" applyFont="1" applyFill="1" applyBorder="1" applyAlignment="1">
      <alignment horizontal="center" vertical="center"/>
    </xf>
    <xf numFmtId="0" fontId="25" fillId="20" borderId="1" xfId="11" applyFont="1" applyFill="1" applyBorder="1" applyAlignment="1">
      <alignment horizontal="center" vertical="center"/>
    </xf>
    <xf numFmtId="0" fontId="25" fillId="0" borderId="1" xfId="11" applyFont="1" applyBorder="1"/>
    <xf numFmtId="0" fontId="34" fillId="24" borderId="1" xfId="11" applyFont="1" applyFill="1" applyBorder="1"/>
    <xf numFmtId="0" fontId="34" fillId="18" borderId="1" xfId="11" applyFont="1" applyFill="1" applyBorder="1"/>
    <xf numFmtId="0" fontId="34" fillId="21" borderId="1" xfId="11" applyFont="1" applyFill="1" applyBorder="1"/>
    <xf numFmtId="0" fontId="25" fillId="23" borderId="1" xfId="11" applyFont="1" applyFill="1" applyBorder="1"/>
    <xf numFmtId="0" fontId="34" fillId="25" borderId="1" xfId="11" applyFont="1" applyFill="1" applyBorder="1"/>
    <xf numFmtId="0" fontId="21" fillId="0" borderId="0" xfId="11" applyFont="1" applyFill="1" applyBorder="1"/>
    <xf numFmtId="0" fontId="25" fillId="0" borderId="0" xfId="11" applyFont="1"/>
    <xf numFmtId="0" fontId="21" fillId="0" borderId="0" xfId="11" applyFont="1"/>
    <xf numFmtId="0" fontId="25" fillId="5" borderId="1" xfId="11" applyFont="1" applyFill="1" applyBorder="1"/>
    <xf numFmtId="0" fontId="25" fillId="22" borderId="1" xfId="11" applyFont="1" applyFill="1" applyBorder="1"/>
    <xf numFmtId="0" fontId="25" fillId="19" borderId="1" xfId="11" applyFont="1" applyFill="1" applyBorder="1"/>
    <xf numFmtId="0" fontId="25" fillId="0" borderId="0" xfId="0" applyFont="1" applyBorder="1" applyAlignment="1">
      <alignment horizontal="left" vertical="center"/>
    </xf>
    <xf numFmtId="0" fontId="25" fillId="0" borderId="0" xfId="0" applyFont="1" applyFill="1" applyBorder="1" applyAlignment="1">
      <alignment horizontal="left" vertical="center"/>
    </xf>
    <xf numFmtId="0" fontId="27" fillId="0" borderId="0" xfId="2" applyFont="1" applyFill="1" applyBorder="1" applyAlignment="1">
      <alignment horizontal="center" vertical="top" wrapText="1"/>
    </xf>
    <xf numFmtId="0" fontId="21" fillId="0" borderId="0" xfId="0" applyFont="1" applyFill="1" applyBorder="1" applyAlignment="1">
      <alignment horizontal="left" wrapText="1"/>
    </xf>
    <xf numFmtId="0" fontId="22" fillId="0" borderId="0" xfId="0" applyFont="1" applyFill="1" applyBorder="1" applyAlignment="1">
      <alignment horizontal="left" wrapText="1"/>
    </xf>
    <xf numFmtId="0" fontId="21" fillId="0" borderId="0" xfId="0" applyFont="1" applyFill="1" applyAlignment="1">
      <alignment horizontal="left"/>
    </xf>
    <xf numFmtId="0" fontId="22" fillId="0" borderId="1" xfId="12" applyFont="1" applyFill="1" applyBorder="1" applyAlignment="1">
      <alignment horizontal="center" vertical="center" wrapText="1"/>
    </xf>
    <xf numFmtId="0" fontId="25" fillId="0" borderId="1" xfId="0" applyFont="1" applyBorder="1" applyAlignment="1">
      <alignment horizontal="center" vertical="center"/>
    </xf>
    <xf numFmtId="0" fontId="21" fillId="27" borderId="1" xfId="10" applyFont="1" applyFill="1" applyBorder="1" applyAlignment="1">
      <alignment horizontal="center" vertical="center"/>
    </xf>
    <xf numFmtId="0" fontId="21" fillId="0" borderId="1" xfId="10" applyFont="1" applyFill="1" applyBorder="1" applyAlignment="1">
      <alignment horizontal="center" vertical="center"/>
    </xf>
    <xf numFmtId="0" fontId="21" fillId="17" borderId="1" xfId="10" applyFont="1" applyFill="1" applyBorder="1" applyAlignment="1">
      <alignment horizontal="center" vertical="center"/>
    </xf>
    <xf numFmtId="0" fontId="28" fillId="2" borderId="1" xfId="10" applyFont="1" applyFill="1" applyBorder="1" applyAlignment="1">
      <alignment vertical="center"/>
    </xf>
    <xf numFmtId="0" fontId="28" fillId="2" borderId="0" xfId="0" applyFont="1" applyFill="1"/>
    <xf numFmtId="0" fontId="33" fillId="0" borderId="0" xfId="0" applyFont="1"/>
    <xf numFmtId="0" fontId="33" fillId="0" borderId="1" xfId="0" applyFont="1" applyBorder="1"/>
    <xf numFmtId="16" fontId="21" fillId="0" borderId="1" xfId="10" applyNumberFormat="1" applyFont="1" applyFill="1" applyBorder="1" applyAlignment="1">
      <alignment horizontal="center" vertical="center"/>
    </xf>
    <xf numFmtId="0" fontId="21" fillId="0" borderId="1" xfId="10" applyFont="1" applyFill="1" applyBorder="1"/>
    <xf numFmtId="0" fontId="21" fillId="0" borderId="1" xfId="10" applyFont="1" applyBorder="1" applyAlignment="1">
      <alignment horizontal="center" vertical="center"/>
    </xf>
    <xf numFmtId="0" fontId="21" fillId="0" borderId="1" xfId="10" applyFont="1" applyBorder="1"/>
    <xf numFmtId="0" fontId="37" fillId="16" borderId="1" xfId="10" applyFont="1" applyFill="1" applyBorder="1" applyAlignment="1">
      <alignment horizontal="center" vertical="center" wrapText="1"/>
    </xf>
    <xf numFmtId="0" fontId="37" fillId="14" borderId="1" xfId="10" applyFont="1" applyFill="1" applyBorder="1" applyAlignment="1">
      <alignment horizontal="center" vertical="center" wrapText="1"/>
    </xf>
    <xf numFmtId="0" fontId="37" fillId="28" borderId="1" xfId="10" applyFont="1" applyFill="1" applyBorder="1" applyAlignment="1">
      <alignment horizontal="center" vertical="center" wrapText="1"/>
    </xf>
    <xf numFmtId="0" fontId="37" fillId="29" borderId="1" xfId="10" applyFont="1" applyFill="1" applyBorder="1" applyAlignment="1">
      <alignment horizontal="center" vertical="center" wrapText="1"/>
    </xf>
    <xf numFmtId="0" fontId="21" fillId="27" borderId="1" xfId="0" applyFont="1" applyFill="1" applyBorder="1"/>
    <xf numFmtId="0" fontId="21" fillId="27" borderId="0" xfId="0" applyFont="1" applyFill="1"/>
    <xf numFmtId="0" fontId="21" fillId="17" borderId="1" xfId="0" applyFont="1" applyFill="1" applyBorder="1"/>
    <xf numFmtId="0" fontId="21" fillId="17" borderId="0" xfId="0" applyFont="1" applyFill="1"/>
    <xf numFmtId="0" fontId="21" fillId="0" borderId="1" xfId="0" applyFont="1" applyBorder="1"/>
    <xf numFmtId="0" fontId="25" fillId="0" borderId="32" xfId="0" applyFont="1" applyBorder="1" applyAlignment="1">
      <alignment vertical="center"/>
    </xf>
    <xf numFmtId="0" fontId="25" fillId="0" borderId="33" xfId="0" applyFont="1" applyBorder="1" applyAlignment="1">
      <alignment vertical="center"/>
    </xf>
    <xf numFmtId="0" fontId="25" fillId="0" borderId="28" xfId="0" applyFont="1" applyBorder="1" applyAlignment="1">
      <alignment horizontal="center" vertical="center"/>
    </xf>
    <xf numFmtId="0" fontId="25" fillId="0" borderId="37" xfId="0" applyFont="1" applyBorder="1" applyAlignment="1">
      <alignment vertical="center"/>
    </xf>
    <xf numFmtId="0" fontId="25" fillId="0" borderId="38" xfId="0" applyFont="1" applyBorder="1" applyAlignment="1">
      <alignment horizontal="center" vertical="center"/>
    </xf>
    <xf numFmtId="0" fontId="25" fillId="8" borderId="38" xfId="0" applyFont="1" applyFill="1" applyBorder="1" applyAlignment="1">
      <alignment horizontal="center" vertical="center"/>
    </xf>
    <xf numFmtId="0" fontId="25" fillId="3" borderId="38" xfId="0" applyFont="1" applyFill="1" applyBorder="1" applyAlignment="1">
      <alignment horizontal="center" vertical="center" wrapText="1"/>
    </xf>
    <xf numFmtId="0" fontId="25" fillId="4" borderId="38" xfId="0" applyFont="1" applyFill="1" applyBorder="1" applyAlignment="1">
      <alignment horizontal="center" vertical="center" wrapText="1"/>
    </xf>
    <xf numFmtId="0" fontId="25" fillId="6" borderId="38" xfId="0" applyFont="1" applyFill="1" applyBorder="1" applyAlignment="1">
      <alignment horizontal="center" vertical="center" wrapText="1"/>
    </xf>
    <xf numFmtId="0" fontId="25" fillId="7" borderId="38" xfId="0" applyFont="1" applyFill="1" applyBorder="1" applyAlignment="1">
      <alignment horizontal="center" vertical="center" wrapText="1"/>
    </xf>
    <xf numFmtId="0" fontId="25" fillId="5" borderId="38" xfId="0" applyFont="1" applyFill="1" applyBorder="1" applyAlignment="1">
      <alignment horizontal="center" vertical="center" wrapText="1"/>
    </xf>
    <xf numFmtId="0" fontId="25" fillId="9" borderId="38" xfId="0" applyFont="1" applyFill="1" applyBorder="1" applyAlignment="1">
      <alignment horizontal="center" vertical="center" wrapText="1"/>
    </xf>
    <xf numFmtId="0" fontId="25" fillId="11" borderId="38" xfId="0" applyFont="1" applyFill="1" applyBorder="1" applyAlignment="1">
      <alignment horizontal="center" vertical="center" wrapText="1"/>
    </xf>
    <xf numFmtId="0" fontId="25" fillId="12" borderId="38" xfId="0" applyFont="1" applyFill="1" applyBorder="1" applyAlignment="1">
      <alignment horizontal="center" vertical="center" wrapText="1"/>
    </xf>
    <xf numFmtId="0" fontId="25" fillId="10" borderId="38" xfId="0" applyFont="1" applyFill="1" applyBorder="1" applyAlignment="1">
      <alignment horizontal="center" vertical="center" wrapText="1"/>
    </xf>
    <xf numFmtId="0" fontId="25" fillId="13" borderId="38" xfId="0" applyFont="1" applyFill="1" applyBorder="1" applyAlignment="1">
      <alignment horizontal="center" vertical="center" wrapText="1"/>
    </xf>
    <xf numFmtId="0" fontId="25" fillId="14" borderId="39" xfId="0" applyFont="1" applyFill="1" applyBorder="1" applyAlignment="1">
      <alignment horizontal="center" vertical="center" wrapText="1"/>
    </xf>
    <xf numFmtId="0" fontId="25" fillId="0" borderId="37" xfId="0" applyFont="1" applyBorder="1" applyAlignment="1">
      <alignment horizontal="right" vertical="center" wrapText="1"/>
    </xf>
    <xf numFmtId="0" fontId="25" fillId="0" borderId="38" xfId="0" applyFont="1" applyBorder="1" applyAlignment="1">
      <alignment horizontal="center" vertical="center" wrapText="1"/>
    </xf>
    <xf numFmtId="0" fontId="25" fillId="8" borderId="38" xfId="0" applyFont="1" applyFill="1" applyBorder="1" applyAlignment="1">
      <alignment horizontal="center" vertical="center" wrapText="1"/>
    </xf>
    <xf numFmtId="0" fontId="25" fillId="8" borderId="39" xfId="0" applyFont="1" applyFill="1" applyBorder="1" applyAlignment="1">
      <alignment horizontal="center" vertical="center" wrapText="1"/>
    </xf>
    <xf numFmtId="0" fontId="33" fillId="0" borderId="1" xfId="0" applyFont="1" applyBorder="1" applyAlignment="1">
      <alignment vertical="center"/>
    </xf>
    <xf numFmtId="0" fontId="33" fillId="28" borderId="1" xfId="0" applyFont="1" applyFill="1" applyBorder="1" applyAlignment="1">
      <alignment vertical="center"/>
    </xf>
    <xf numFmtId="0" fontId="33" fillId="32" borderId="1" xfId="0" applyFont="1" applyFill="1" applyBorder="1" applyAlignment="1">
      <alignment vertical="center"/>
    </xf>
    <xf numFmtId="0" fontId="33" fillId="31" borderId="1" xfId="0" applyFont="1" applyFill="1" applyBorder="1" applyAlignment="1">
      <alignment vertical="center"/>
    </xf>
    <xf numFmtId="0" fontId="33" fillId="29" borderId="1" xfId="0" applyFont="1" applyFill="1" applyBorder="1" applyAlignment="1">
      <alignment vertical="center"/>
    </xf>
    <xf numFmtId="0" fontId="33" fillId="0" borderId="1" xfId="0" applyFont="1" applyFill="1" applyBorder="1" applyAlignment="1">
      <alignment horizontal="center" vertical="center"/>
    </xf>
    <xf numFmtId="0" fontId="33" fillId="30" borderId="1" xfId="0" applyFont="1" applyFill="1" applyBorder="1" applyAlignment="1">
      <alignment vertical="center"/>
    </xf>
    <xf numFmtId="0" fontId="33" fillId="0" borderId="1" xfId="0" applyFont="1" applyFill="1" applyBorder="1" applyAlignment="1">
      <alignment vertical="center" wrapText="1"/>
    </xf>
    <xf numFmtId="0" fontId="33" fillId="0" borderId="0" xfId="0" applyFont="1" applyBorder="1" applyAlignment="1">
      <alignment vertical="center"/>
    </xf>
    <xf numFmtId="0" fontId="39" fillId="26" borderId="0" xfId="0" applyFont="1" applyFill="1" applyBorder="1"/>
    <xf numFmtId="0" fontId="39" fillId="0" borderId="0" xfId="0" applyFont="1" applyFill="1"/>
    <xf numFmtId="0" fontId="39" fillId="26" borderId="0" xfId="0" applyFont="1" applyFill="1"/>
    <xf numFmtId="0" fontId="41" fillId="26" borderId="46" xfId="0" applyFont="1" applyFill="1" applyBorder="1" applyAlignment="1">
      <alignment horizontal="center"/>
    </xf>
    <xf numFmtId="0" fontId="0" fillId="26" borderId="47" xfId="0" applyFill="1" applyBorder="1"/>
    <xf numFmtId="0" fontId="0" fillId="26" borderId="0" xfId="0" applyFill="1" applyBorder="1"/>
    <xf numFmtId="0" fontId="0" fillId="26" borderId="48" xfId="0" applyFill="1" applyBorder="1"/>
    <xf numFmtId="0" fontId="0" fillId="0" borderId="49" xfId="0" applyBorder="1"/>
    <xf numFmtId="0" fontId="0" fillId="0" borderId="50" xfId="0" applyBorder="1"/>
    <xf numFmtId="0" fontId="41" fillId="26" borderId="51" xfId="0" applyFont="1" applyFill="1" applyBorder="1" applyAlignment="1">
      <alignment horizontal="center"/>
    </xf>
    <xf numFmtId="0" fontId="0" fillId="26" borderId="52" xfId="0" applyFill="1" applyBorder="1"/>
    <xf numFmtId="0" fontId="0" fillId="26" borderId="0" xfId="0" applyFill="1"/>
    <xf numFmtId="0" fontId="41" fillId="0" borderId="0" xfId="0" applyFont="1" applyFill="1" applyAlignment="1">
      <alignment horizontal="center"/>
    </xf>
    <xf numFmtId="0" fontId="41" fillId="26" borderId="0" xfId="0" applyFont="1" applyFill="1" applyAlignment="1">
      <alignment horizontal="center"/>
    </xf>
    <xf numFmtId="0" fontId="39" fillId="26" borderId="46" xfId="0" applyFont="1" applyFill="1" applyBorder="1" applyAlignment="1">
      <alignment horizontal="center"/>
    </xf>
    <xf numFmtId="0" fontId="40" fillId="26" borderId="0" xfId="0" applyFont="1" applyFill="1" applyBorder="1"/>
    <xf numFmtId="0" fontId="0" fillId="0" borderId="46" xfId="0" applyBorder="1"/>
    <xf numFmtId="0" fontId="43" fillId="0" borderId="49" xfId="0" applyFont="1" applyBorder="1" applyAlignment="1">
      <alignment vertical="center"/>
    </xf>
    <xf numFmtId="0" fontId="20" fillId="0" borderId="1" xfId="0" applyFont="1" applyBorder="1" applyAlignment="1">
      <alignment vertical="center" wrapText="1"/>
    </xf>
    <xf numFmtId="0" fontId="21" fillId="8" borderId="23" xfId="0" applyFont="1" applyFill="1" applyBorder="1" applyAlignment="1">
      <alignment horizontal="right"/>
    </xf>
    <xf numFmtId="0" fontId="21" fillId="3" borderId="23" xfId="0" applyFont="1" applyFill="1" applyBorder="1" applyAlignment="1">
      <alignment horizontal="right"/>
    </xf>
    <xf numFmtId="0" fontId="21" fillId="4" borderId="23" xfId="0" applyFont="1" applyFill="1" applyBorder="1" applyAlignment="1">
      <alignment horizontal="right"/>
    </xf>
    <xf numFmtId="0" fontId="21" fillId="6" borderId="23" xfId="0" applyFont="1" applyFill="1" applyBorder="1" applyAlignment="1">
      <alignment horizontal="right"/>
    </xf>
    <xf numFmtId="0" fontId="21" fillId="7" borderId="23" xfId="0" applyFont="1" applyFill="1" applyBorder="1" applyAlignment="1">
      <alignment horizontal="right"/>
    </xf>
    <xf numFmtId="0" fontId="21" fillId="9" borderId="23" xfId="0" applyFont="1" applyFill="1" applyBorder="1" applyAlignment="1">
      <alignment horizontal="right"/>
    </xf>
    <xf numFmtId="0" fontId="21" fillId="11" borderId="23" xfId="0" applyFont="1" applyFill="1" applyBorder="1" applyAlignment="1">
      <alignment horizontal="right"/>
    </xf>
    <xf numFmtId="0" fontId="21" fillId="12" borderId="23" xfId="0" applyFont="1" applyFill="1" applyBorder="1" applyAlignment="1">
      <alignment horizontal="right"/>
    </xf>
    <xf numFmtId="0" fontId="21" fillId="10" borderId="23" xfId="0" applyFont="1" applyFill="1" applyBorder="1" applyAlignment="1">
      <alignment horizontal="right"/>
    </xf>
    <xf numFmtId="0" fontId="21" fillId="13" borderId="23" xfId="0" applyFont="1" applyFill="1" applyBorder="1" applyAlignment="1">
      <alignment horizontal="right"/>
    </xf>
    <xf numFmtId="0" fontId="21" fillId="14" borderId="24" xfId="0" applyFont="1" applyFill="1" applyBorder="1" applyAlignment="1">
      <alignment horizontal="right"/>
    </xf>
    <xf numFmtId="0" fontId="21" fillId="8" borderId="1" xfId="0" applyFont="1" applyFill="1" applyBorder="1" applyAlignment="1">
      <alignment horizontal="right"/>
    </xf>
    <xf numFmtId="0" fontId="21" fillId="3" borderId="1" xfId="0" applyFont="1" applyFill="1" applyBorder="1" applyAlignment="1">
      <alignment horizontal="right"/>
    </xf>
    <xf numFmtId="0" fontId="21" fillId="4" borderId="1" xfId="0" applyFont="1" applyFill="1" applyBorder="1" applyAlignment="1">
      <alignment horizontal="right"/>
    </xf>
    <xf numFmtId="0" fontId="21" fillId="6" borderId="1" xfId="0" applyFont="1" applyFill="1" applyBorder="1" applyAlignment="1">
      <alignment horizontal="right"/>
    </xf>
    <xf numFmtId="0" fontId="21" fillId="7" borderId="1" xfId="0" applyFont="1" applyFill="1" applyBorder="1" applyAlignment="1">
      <alignment horizontal="right"/>
    </xf>
    <xf numFmtId="0" fontId="21" fillId="5" borderId="1" xfId="0" applyFont="1" applyFill="1" applyBorder="1" applyAlignment="1">
      <alignment horizontal="right"/>
    </xf>
    <xf numFmtId="0" fontId="21" fillId="9" borderId="1" xfId="0" applyFont="1" applyFill="1" applyBorder="1" applyAlignment="1">
      <alignment horizontal="right"/>
    </xf>
    <xf numFmtId="0" fontId="21" fillId="11" borderId="1" xfId="0" applyFont="1" applyFill="1" applyBorder="1" applyAlignment="1">
      <alignment horizontal="right"/>
    </xf>
    <xf numFmtId="0" fontId="21" fillId="12" borderId="1" xfId="0" applyFont="1" applyFill="1" applyBorder="1" applyAlignment="1">
      <alignment horizontal="right"/>
    </xf>
    <xf numFmtId="0" fontId="21" fillId="10" borderId="1" xfId="0" applyFont="1" applyFill="1" applyBorder="1" applyAlignment="1">
      <alignment horizontal="right"/>
    </xf>
    <xf numFmtId="0" fontId="21" fillId="13" borderId="1" xfId="0" applyFont="1" applyFill="1" applyBorder="1" applyAlignment="1">
      <alignment horizontal="right"/>
    </xf>
    <xf numFmtId="0" fontId="21" fillId="14" borderId="20" xfId="0" applyFont="1" applyFill="1" applyBorder="1" applyAlignment="1">
      <alignment horizontal="right"/>
    </xf>
    <xf numFmtId="0" fontId="25" fillId="15" borderId="34" xfId="0" applyFont="1" applyFill="1" applyBorder="1" applyAlignment="1">
      <alignment horizontal="right"/>
    </xf>
    <xf numFmtId="0" fontId="25" fillId="15" borderId="35" xfId="0" applyFont="1" applyFill="1" applyBorder="1" applyAlignment="1">
      <alignment horizontal="right"/>
    </xf>
    <xf numFmtId="0" fontId="25" fillId="15" borderId="36" xfId="0" applyFont="1" applyFill="1" applyBorder="1" applyAlignment="1">
      <alignment horizontal="right"/>
    </xf>
    <xf numFmtId="0" fontId="25" fillId="8" borderId="23" xfId="0" applyFont="1" applyFill="1" applyBorder="1" applyAlignment="1">
      <alignment horizontal="right"/>
    </xf>
    <xf numFmtId="0" fontId="26" fillId="3" borderId="23" xfId="0" applyFont="1" applyFill="1" applyBorder="1" applyAlignment="1">
      <alignment horizontal="right"/>
    </xf>
    <xf numFmtId="0" fontId="26" fillId="4" borderId="23" xfId="0" applyFont="1" applyFill="1" applyBorder="1" applyAlignment="1">
      <alignment horizontal="right"/>
    </xf>
    <xf numFmtId="0" fontId="26" fillId="9" borderId="23" xfId="0" applyFont="1" applyFill="1" applyBorder="1" applyAlignment="1">
      <alignment horizontal="right"/>
    </xf>
    <xf numFmtId="0" fontId="26" fillId="5" borderId="23" xfId="0" applyFont="1" applyFill="1" applyBorder="1" applyAlignment="1">
      <alignment horizontal="right"/>
    </xf>
    <xf numFmtId="0" fontId="26" fillId="11" borderId="23" xfId="0" applyFont="1" applyFill="1" applyBorder="1" applyAlignment="1">
      <alignment horizontal="right"/>
    </xf>
    <xf numFmtId="0" fontId="26" fillId="12" borderId="23" xfId="0" applyFont="1" applyFill="1" applyBorder="1" applyAlignment="1">
      <alignment horizontal="right"/>
    </xf>
    <xf numFmtId="0" fontId="26" fillId="10" borderId="23" xfId="0" applyFont="1" applyFill="1" applyBorder="1" applyAlignment="1">
      <alignment horizontal="right"/>
    </xf>
    <xf numFmtId="0" fontId="26" fillId="13" borderId="23" xfId="0" applyFont="1" applyFill="1" applyBorder="1" applyAlignment="1">
      <alignment horizontal="right"/>
    </xf>
    <xf numFmtId="0" fontId="26" fillId="14" borderId="24" xfId="0" applyFont="1" applyFill="1" applyBorder="1" applyAlignment="1">
      <alignment horizontal="right"/>
    </xf>
    <xf numFmtId="0" fontId="25" fillId="8" borderId="1" xfId="0" applyFont="1" applyFill="1" applyBorder="1" applyAlignment="1">
      <alignment horizontal="right"/>
    </xf>
    <xf numFmtId="0" fontId="26" fillId="3" borderId="1" xfId="0" applyFont="1" applyFill="1" applyBorder="1" applyAlignment="1">
      <alignment horizontal="right"/>
    </xf>
    <xf numFmtId="0" fontId="26" fillId="4" borderId="1" xfId="0" applyFont="1" applyFill="1" applyBorder="1" applyAlignment="1">
      <alignment horizontal="right"/>
    </xf>
    <xf numFmtId="0" fontId="26" fillId="9" borderId="1" xfId="0" applyFont="1" applyFill="1" applyBorder="1" applyAlignment="1">
      <alignment horizontal="right"/>
    </xf>
    <xf numFmtId="0" fontId="26" fillId="7" borderId="1" xfId="0" applyFont="1" applyFill="1" applyBorder="1" applyAlignment="1">
      <alignment horizontal="right"/>
    </xf>
    <xf numFmtId="0" fontId="26" fillId="5" borderId="1" xfId="0" applyFont="1" applyFill="1" applyBorder="1" applyAlignment="1">
      <alignment horizontal="right"/>
    </xf>
    <xf numFmtId="0" fontId="26" fillId="11" borderId="1" xfId="0" applyFont="1" applyFill="1" applyBorder="1" applyAlignment="1">
      <alignment horizontal="right"/>
    </xf>
    <xf numFmtId="0" fontId="26" fillId="12" borderId="1" xfId="0" applyFont="1" applyFill="1" applyBorder="1" applyAlignment="1">
      <alignment horizontal="right"/>
    </xf>
    <xf numFmtId="0" fontId="26" fillId="10" borderId="1" xfId="0" applyFont="1" applyFill="1" applyBorder="1" applyAlignment="1">
      <alignment horizontal="right"/>
    </xf>
    <xf numFmtId="0" fontId="26" fillId="13" borderId="1" xfId="0" applyFont="1" applyFill="1" applyBorder="1" applyAlignment="1">
      <alignment horizontal="right"/>
    </xf>
    <xf numFmtId="0" fontId="26" fillId="14" borderId="20" xfId="0" applyFont="1" applyFill="1" applyBorder="1" applyAlignment="1">
      <alignment horizontal="right"/>
    </xf>
    <xf numFmtId="0" fontId="20" fillId="4" borderId="1" xfId="0" applyFont="1" applyFill="1" applyBorder="1" applyAlignment="1">
      <alignment horizontal="right"/>
    </xf>
    <xf numFmtId="0" fontId="20" fillId="7" borderId="1" xfId="0" applyFont="1" applyFill="1" applyBorder="1" applyAlignment="1">
      <alignment horizontal="right"/>
    </xf>
    <xf numFmtId="0" fontId="20" fillId="9" borderId="1" xfId="0" applyFont="1" applyFill="1" applyBorder="1" applyAlignment="1">
      <alignment horizontal="right"/>
    </xf>
    <xf numFmtId="0" fontId="25" fillId="8" borderId="28" xfId="0" applyFont="1" applyFill="1" applyBorder="1" applyAlignment="1">
      <alignment horizontal="right"/>
    </xf>
    <xf numFmtId="0" fontId="26" fillId="3" borderId="28" xfId="0" applyFont="1" applyFill="1" applyBorder="1" applyAlignment="1">
      <alignment horizontal="right"/>
    </xf>
    <xf numFmtId="0" fontId="21" fillId="4" borderId="28" xfId="0" applyFont="1" applyFill="1" applyBorder="1" applyAlignment="1">
      <alignment horizontal="right"/>
    </xf>
    <xf numFmtId="0" fontId="21" fillId="9" borderId="28" xfId="0" applyFont="1" applyFill="1" applyBorder="1" applyAlignment="1">
      <alignment horizontal="right"/>
    </xf>
    <xf numFmtId="0" fontId="21" fillId="7" borderId="28" xfId="0" applyFont="1" applyFill="1" applyBorder="1" applyAlignment="1">
      <alignment horizontal="right"/>
    </xf>
    <xf numFmtId="0" fontId="26" fillId="5" borderId="28" xfId="0" applyFont="1" applyFill="1" applyBorder="1" applyAlignment="1">
      <alignment horizontal="right"/>
    </xf>
    <xf numFmtId="0" fontId="26" fillId="9" borderId="28" xfId="0" applyFont="1" applyFill="1" applyBorder="1" applyAlignment="1">
      <alignment horizontal="right"/>
    </xf>
    <xf numFmtId="0" fontId="26" fillId="11" borderId="28" xfId="0" applyFont="1" applyFill="1" applyBorder="1" applyAlignment="1">
      <alignment horizontal="right"/>
    </xf>
    <xf numFmtId="0" fontId="26" fillId="12" borderId="28" xfId="0" applyFont="1" applyFill="1" applyBorder="1" applyAlignment="1">
      <alignment horizontal="right"/>
    </xf>
    <xf numFmtId="0" fontId="26" fillId="10" borderId="28" xfId="0" applyFont="1" applyFill="1" applyBorder="1" applyAlignment="1">
      <alignment horizontal="right"/>
    </xf>
    <xf numFmtId="0" fontId="26" fillId="13" borderId="28" xfId="0" applyFont="1" applyFill="1" applyBorder="1" applyAlignment="1">
      <alignment horizontal="right"/>
    </xf>
    <xf numFmtId="0" fontId="26" fillId="14" borderId="29" xfId="0" applyFont="1" applyFill="1" applyBorder="1" applyAlignment="1">
      <alignment horizontal="right"/>
    </xf>
    <xf numFmtId="0" fontId="27" fillId="8" borderId="23" xfId="2" applyFont="1" applyFill="1" applyBorder="1" applyAlignment="1">
      <alignment horizontal="right"/>
    </xf>
    <xf numFmtId="0" fontId="20" fillId="3" borderId="23" xfId="0" applyFont="1" applyFill="1" applyBorder="1" applyAlignment="1">
      <alignment horizontal="right"/>
    </xf>
    <xf numFmtId="0" fontId="26" fillId="7" borderId="23" xfId="0" applyFont="1" applyFill="1" applyBorder="1" applyAlignment="1">
      <alignment horizontal="right"/>
    </xf>
    <xf numFmtId="0" fontId="27" fillId="8" borderId="1" xfId="2" applyFont="1" applyFill="1" applyBorder="1" applyAlignment="1">
      <alignment horizontal="right"/>
    </xf>
    <xf numFmtId="0" fontId="20" fillId="3" borderId="1" xfId="0" applyFont="1" applyFill="1" applyBorder="1" applyAlignment="1">
      <alignment horizontal="right"/>
    </xf>
    <xf numFmtId="0" fontId="27" fillId="8" borderId="28" xfId="2" applyFont="1" applyFill="1" applyBorder="1" applyAlignment="1">
      <alignment horizontal="right"/>
    </xf>
    <xf numFmtId="0" fontId="26" fillId="4" borderId="28" xfId="0" applyFont="1" applyFill="1" applyBorder="1" applyAlignment="1">
      <alignment horizontal="right"/>
    </xf>
    <xf numFmtId="0" fontId="26" fillId="7" borderId="28" xfId="0" applyFont="1" applyFill="1" applyBorder="1" applyAlignment="1">
      <alignment horizontal="right"/>
    </xf>
    <xf numFmtId="0" fontId="22" fillId="3" borderId="23" xfId="0" applyFont="1" applyFill="1" applyBorder="1" applyAlignment="1">
      <alignment horizontal="right"/>
    </xf>
    <xf numFmtId="0" fontId="22" fillId="4" borderId="23" xfId="0" applyFont="1" applyFill="1" applyBorder="1" applyAlignment="1">
      <alignment horizontal="right"/>
    </xf>
    <xf numFmtId="0" fontId="22" fillId="9" borderId="23" xfId="0" applyFont="1" applyFill="1" applyBorder="1" applyAlignment="1">
      <alignment horizontal="right"/>
    </xf>
    <xf numFmtId="0" fontId="22" fillId="7" borderId="23" xfId="0" applyFont="1" applyFill="1" applyBorder="1" applyAlignment="1">
      <alignment horizontal="right"/>
    </xf>
    <xf numFmtId="0" fontId="22" fillId="5" borderId="23" xfId="0" applyFont="1" applyFill="1" applyBorder="1" applyAlignment="1">
      <alignment horizontal="right"/>
    </xf>
    <xf numFmtId="0" fontId="22" fillId="11" borderId="23" xfId="0" applyFont="1" applyFill="1" applyBorder="1" applyAlignment="1">
      <alignment horizontal="right"/>
    </xf>
    <xf numFmtId="0" fontId="22" fillId="12" borderId="23" xfId="0" applyFont="1" applyFill="1" applyBorder="1" applyAlignment="1">
      <alignment horizontal="right"/>
    </xf>
    <xf numFmtId="0" fontId="22" fillId="10" borderId="23" xfId="0" applyFont="1" applyFill="1" applyBorder="1" applyAlignment="1">
      <alignment horizontal="right"/>
    </xf>
    <xf numFmtId="0" fontId="22" fillId="13" borderId="23" xfId="0" applyFont="1" applyFill="1" applyBorder="1" applyAlignment="1">
      <alignment horizontal="right"/>
    </xf>
    <xf numFmtId="0" fontId="22" fillId="14" borderId="20" xfId="0" applyFont="1" applyFill="1" applyBorder="1" applyAlignment="1">
      <alignment horizontal="right"/>
    </xf>
    <xf numFmtId="0" fontId="22" fillId="3" borderId="1" xfId="0" applyFont="1" applyFill="1" applyBorder="1" applyAlignment="1">
      <alignment horizontal="right"/>
    </xf>
    <xf numFmtId="0" fontId="22" fillId="4" borderId="1" xfId="0" applyFont="1" applyFill="1" applyBorder="1" applyAlignment="1">
      <alignment horizontal="right"/>
    </xf>
    <xf numFmtId="0" fontId="22" fillId="9" borderId="1" xfId="0" applyFont="1" applyFill="1" applyBorder="1" applyAlignment="1">
      <alignment horizontal="right"/>
    </xf>
    <xf numFmtId="0" fontId="22" fillId="7" borderId="1" xfId="0" applyFont="1" applyFill="1" applyBorder="1" applyAlignment="1">
      <alignment horizontal="right"/>
    </xf>
    <xf numFmtId="0" fontId="22" fillId="5" borderId="1" xfId="0" applyFont="1" applyFill="1" applyBorder="1" applyAlignment="1">
      <alignment horizontal="right"/>
    </xf>
    <xf numFmtId="0" fontId="22" fillId="11" borderId="1" xfId="0" applyFont="1" applyFill="1" applyBorder="1" applyAlignment="1">
      <alignment horizontal="right"/>
    </xf>
    <xf numFmtId="0" fontId="22" fillId="12" borderId="1" xfId="0" applyFont="1" applyFill="1" applyBorder="1" applyAlignment="1">
      <alignment horizontal="right"/>
    </xf>
    <xf numFmtId="0" fontId="22" fillId="10" borderId="1" xfId="0" applyFont="1" applyFill="1" applyBorder="1" applyAlignment="1">
      <alignment horizontal="right"/>
    </xf>
    <xf numFmtId="0" fontId="22" fillId="13" borderId="1" xfId="0" applyFont="1" applyFill="1" applyBorder="1" applyAlignment="1">
      <alignment horizontal="right"/>
    </xf>
    <xf numFmtId="0" fontId="22" fillId="3" borderId="28" xfId="0" applyFont="1" applyFill="1" applyBorder="1" applyAlignment="1">
      <alignment horizontal="right"/>
    </xf>
    <xf numFmtId="0" fontId="22" fillId="4" borderId="28" xfId="0" applyFont="1" applyFill="1" applyBorder="1" applyAlignment="1">
      <alignment horizontal="right"/>
    </xf>
    <xf numFmtId="0" fontId="22" fillId="9" borderId="28" xfId="0" applyFont="1" applyFill="1" applyBorder="1" applyAlignment="1">
      <alignment horizontal="right"/>
    </xf>
    <xf numFmtId="0" fontId="22" fillId="7" borderId="28" xfId="0" applyFont="1" applyFill="1" applyBorder="1" applyAlignment="1">
      <alignment horizontal="right"/>
    </xf>
    <xf numFmtId="0" fontId="22" fillId="5" borderId="28" xfId="0" applyFont="1" applyFill="1" applyBorder="1" applyAlignment="1">
      <alignment horizontal="right"/>
    </xf>
    <xf numFmtId="0" fontId="22" fillId="11" borderId="28" xfId="0" applyFont="1" applyFill="1" applyBorder="1" applyAlignment="1">
      <alignment horizontal="right"/>
    </xf>
    <xf numFmtId="0" fontId="22" fillId="12" borderId="28" xfId="0" applyFont="1" applyFill="1" applyBorder="1" applyAlignment="1">
      <alignment horizontal="right"/>
    </xf>
    <xf numFmtId="0" fontId="22" fillId="10" borderId="28" xfId="0" applyFont="1" applyFill="1" applyBorder="1" applyAlignment="1">
      <alignment horizontal="right"/>
    </xf>
    <xf numFmtId="0" fontId="22" fillId="13" borderId="28" xfId="0" applyFont="1" applyFill="1" applyBorder="1" applyAlignment="1">
      <alignment horizontal="right"/>
    </xf>
    <xf numFmtId="0" fontId="22" fillId="14" borderId="29" xfId="0" applyFont="1" applyFill="1" applyBorder="1" applyAlignment="1">
      <alignment horizontal="right"/>
    </xf>
    <xf numFmtId="0" fontId="22" fillId="14" borderId="24" xfId="0" applyFont="1" applyFill="1" applyBorder="1" applyAlignment="1">
      <alignment horizontal="right"/>
    </xf>
    <xf numFmtId="0" fontId="22" fillId="6" borderId="23" xfId="0" applyFont="1" applyFill="1" applyBorder="1" applyAlignment="1">
      <alignment horizontal="right"/>
    </xf>
    <xf numFmtId="0" fontId="22" fillId="6" borderId="28" xfId="0" applyFont="1" applyFill="1" applyBorder="1" applyAlignment="1">
      <alignment horizontal="right"/>
    </xf>
    <xf numFmtId="0" fontId="25" fillId="15" borderId="40" xfId="0" applyFont="1" applyFill="1" applyBorder="1" applyAlignment="1">
      <alignment horizontal="right"/>
    </xf>
    <xf numFmtId="0" fontId="25" fillId="15" borderId="41" xfId="0" applyFont="1" applyFill="1" applyBorder="1" applyAlignment="1">
      <alignment horizontal="right"/>
    </xf>
    <xf numFmtId="0" fontId="25" fillId="15" borderId="42" xfId="0" applyFont="1" applyFill="1" applyBorder="1" applyAlignment="1">
      <alignment horizontal="right"/>
    </xf>
    <xf numFmtId="0" fontId="25" fillId="15" borderId="43" xfId="0" applyFont="1" applyFill="1" applyBorder="1" applyAlignment="1">
      <alignment horizontal="right"/>
    </xf>
    <xf numFmtId="0" fontId="25" fillId="15" borderId="44" xfId="0" applyFont="1" applyFill="1" applyBorder="1" applyAlignment="1">
      <alignment horizontal="right"/>
    </xf>
    <xf numFmtId="0" fontId="25" fillId="15" borderId="45" xfId="0" applyFont="1" applyFill="1" applyBorder="1" applyAlignment="1">
      <alignment horizontal="right"/>
    </xf>
    <xf numFmtId="0" fontId="22" fillId="8" borderId="23" xfId="2" applyFont="1" applyFill="1" applyBorder="1" applyAlignment="1">
      <alignment horizontal="right"/>
    </xf>
    <xf numFmtId="0" fontId="22" fillId="8" borderId="1" xfId="2" applyFont="1" applyFill="1" applyBorder="1" applyAlignment="1">
      <alignment horizontal="right"/>
    </xf>
    <xf numFmtId="0" fontId="22" fillId="6" borderId="1" xfId="0" applyFont="1" applyFill="1" applyBorder="1" applyAlignment="1">
      <alignment horizontal="right"/>
    </xf>
    <xf numFmtId="0" fontId="22" fillId="8" borderId="28" xfId="2" applyFont="1" applyFill="1" applyBorder="1" applyAlignment="1">
      <alignment horizontal="right"/>
    </xf>
    <xf numFmtId="0" fontId="20" fillId="9" borderId="28" xfId="0" applyFont="1" applyFill="1" applyBorder="1" applyAlignment="1">
      <alignment horizontal="right"/>
    </xf>
    <xf numFmtId="0" fontId="38" fillId="0" borderId="0" xfId="0" applyFont="1"/>
    <xf numFmtId="0" fontId="45" fillId="0" borderId="0" xfId="0" applyFont="1" applyAlignment="1">
      <alignment vertical="center"/>
    </xf>
    <xf numFmtId="0" fontId="45" fillId="0" borderId="0" xfId="0" applyFont="1"/>
    <xf numFmtId="0" fontId="26" fillId="7" borderId="0" xfId="0" applyFont="1" applyFill="1" applyBorder="1" applyAlignment="1">
      <alignment horizontal="center" vertical="center" wrapText="1"/>
    </xf>
    <xf numFmtId="0" fontId="18" fillId="7" borderId="1" xfId="0" applyFont="1" applyFill="1" applyBorder="1" applyAlignment="1">
      <alignment horizontal="right"/>
    </xf>
    <xf numFmtId="0" fontId="21" fillId="11" borderId="3" xfId="0" applyFont="1" applyFill="1" applyBorder="1" applyAlignment="1">
      <alignment horizontal="right"/>
    </xf>
    <xf numFmtId="16" fontId="21" fillId="17" borderId="1" xfId="10" applyNumberFormat="1" applyFont="1" applyFill="1" applyBorder="1" applyAlignment="1">
      <alignment horizontal="center" vertical="center"/>
    </xf>
    <xf numFmtId="0" fontId="17" fillId="7" borderId="1" xfId="0" applyFont="1" applyFill="1" applyBorder="1" applyAlignment="1">
      <alignment horizontal="right"/>
    </xf>
    <xf numFmtId="16" fontId="21" fillId="27" borderId="1" xfId="10" applyNumberFormat="1" applyFont="1" applyFill="1" applyBorder="1" applyAlignment="1">
      <alignment horizontal="center" vertical="center"/>
    </xf>
    <xf numFmtId="0" fontId="16" fillId="5" borderId="23" xfId="0" applyFont="1" applyFill="1" applyBorder="1" applyAlignment="1">
      <alignment horizontal="right"/>
    </xf>
    <xf numFmtId="0" fontId="16" fillId="9" borderId="1" xfId="0" applyFont="1" applyFill="1" applyBorder="1" applyAlignment="1">
      <alignment horizontal="right"/>
    </xf>
    <xf numFmtId="0" fontId="16" fillId="11" borderId="1" xfId="0" applyFont="1" applyFill="1" applyBorder="1" applyAlignment="1">
      <alignment horizontal="right"/>
    </xf>
    <xf numFmtId="0" fontId="15" fillId="7" borderId="1" xfId="0" applyFont="1" applyFill="1" applyBorder="1" applyAlignment="1">
      <alignment horizontal="right"/>
    </xf>
    <xf numFmtId="0" fontId="26" fillId="7" borderId="0" xfId="0" applyFont="1" applyFill="1" applyBorder="1" applyAlignment="1">
      <alignment horizontal="right" vertical="center" wrapText="1"/>
    </xf>
    <xf numFmtId="0" fontId="14" fillId="27" borderId="1" xfId="10" applyFont="1" applyFill="1" applyBorder="1" applyAlignment="1">
      <alignment horizontal="center" vertical="center"/>
    </xf>
    <xf numFmtId="0" fontId="26" fillId="18" borderId="1" xfId="0" applyFont="1" applyFill="1" applyBorder="1" applyAlignment="1">
      <alignment horizontal="right"/>
    </xf>
    <xf numFmtId="0" fontId="12" fillId="5" borderId="1" xfId="0" applyFont="1" applyFill="1" applyBorder="1" applyAlignment="1">
      <alignment horizontal="right"/>
    </xf>
    <xf numFmtId="0" fontId="13" fillId="27" borderId="1" xfId="10" applyFont="1" applyFill="1" applyBorder="1" applyAlignment="1">
      <alignment horizontal="center" vertical="center"/>
    </xf>
    <xf numFmtId="0" fontId="10" fillId="18" borderId="1" xfId="0" applyFont="1" applyFill="1" applyBorder="1" applyAlignment="1">
      <alignment horizontal="right"/>
    </xf>
    <xf numFmtId="0" fontId="10" fillId="5" borderId="28" xfId="0" applyFont="1" applyFill="1" applyBorder="1" applyAlignment="1">
      <alignment horizontal="right"/>
    </xf>
    <xf numFmtId="0" fontId="10" fillId="5" borderId="1" xfId="0" applyFont="1" applyFill="1" applyBorder="1" applyAlignment="1">
      <alignment horizontal="right"/>
    </xf>
    <xf numFmtId="0" fontId="9" fillId="9" borderId="1" xfId="0" applyFont="1" applyFill="1" applyBorder="1" applyAlignment="1">
      <alignment horizontal="right"/>
    </xf>
    <xf numFmtId="0" fontId="9" fillId="9" borderId="23" xfId="0" applyFont="1" applyFill="1" applyBorder="1" applyAlignment="1">
      <alignment horizontal="right"/>
    </xf>
    <xf numFmtId="0" fontId="8" fillId="9" borderId="1" xfId="0" applyFont="1" applyFill="1" applyBorder="1" applyAlignment="1">
      <alignment horizontal="right"/>
    </xf>
    <xf numFmtId="0" fontId="11" fillId="27" borderId="1" xfId="10" applyFont="1" applyFill="1" applyBorder="1" applyAlignment="1">
      <alignment horizontal="center" vertical="center"/>
    </xf>
    <xf numFmtId="0" fontId="6" fillId="17" borderId="1" xfId="10" applyFont="1" applyFill="1" applyBorder="1" applyAlignment="1">
      <alignment horizontal="center" vertical="center"/>
    </xf>
    <xf numFmtId="0" fontId="5" fillId="9" borderId="1" xfId="0" applyFont="1" applyFill="1" applyBorder="1" applyAlignment="1">
      <alignment horizontal="right"/>
    </xf>
    <xf numFmtId="0" fontId="4" fillId="0" borderId="1" xfId="10" applyFont="1" applyFill="1" applyBorder="1" applyAlignment="1">
      <alignment horizontal="center" vertical="center"/>
    </xf>
    <xf numFmtId="0" fontId="7" fillId="27" borderId="1" xfId="10" applyFont="1" applyFill="1" applyBorder="1" applyAlignment="1">
      <alignment horizontal="center" vertical="center"/>
    </xf>
    <xf numFmtId="0" fontId="6" fillId="27" borderId="1" xfId="10" applyFont="1" applyFill="1" applyBorder="1" applyAlignment="1">
      <alignment horizontal="center" vertical="center"/>
    </xf>
    <xf numFmtId="0" fontId="5" fillId="27" borderId="1" xfId="10" applyFont="1" applyFill="1" applyBorder="1" applyAlignment="1">
      <alignment horizontal="center" vertical="center"/>
    </xf>
    <xf numFmtId="0" fontId="4" fillId="17" borderId="1" xfId="10" applyFont="1" applyFill="1" applyBorder="1" applyAlignment="1">
      <alignment horizontal="center" vertical="center"/>
    </xf>
    <xf numFmtId="0" fontId="3" fillId="17" borderId="1" xfId="10" applyFont="1" applyFill="1" applyBorder="1" applyAlignment="1">
      <alignment horizontal="center" vertical="center"/>
    </xf>
    <xf numFmtId="0" fontId="3" fillId="0" borderId="1" xfId="10" applyFont="1" applyFill="1" applyBorder="1" applyAlignment="1">
      <alignment horizontal="center" vertical="center"/>
    </xf>
    <xf numFmtId="0" fontId="25" fillId="2" borderId="21" xfId="0" applyFont="1" applyFill="1" applyBorder="1" applyAlignment="1">
      <alignment horizontal="left" vertical="center" wrapText="1"/>
    </xf>
    <xf numFmtId="0" fontId="25" fillId="2" borderId="25" xfId="0" applyFont="1" applyFill="1" applyBorder="1" applyAlignment="1">
      <alignment horizontal="left" vertical="center" wrapText="1"/>
    </xf>
    <xf numFmtId="0" fontId="25" fillId="2" borderId="26" xfId="0" applyFont="1" applyFill="1" applyBorder="1" applyAlignment="1">
      <alignment horizontal="left" vertical="center" wrapText="1"/>
    </xf>
    <xf numFmtId="0" fontId="2" fillId="11" borderId="23" xfId="0" applyFont="1" applyFill="1" applyBorder="1" applyAlignment="1">
      <alignment horizontal="right"/>
    </xf>
    <xf numFmtId="0" fontId="25" fillId="2" borderId="23" xfId="0" applyFont="1" applyFill="1" applyBorder="1" applyAlignment="1">
      <alignment horizontal="center" vertical="center" wrapText="1"/>
    </xf>
    <xf numFmtId="0" fontId="25" fillId="2" borderId="1" xfId="0" applyFont="1" applyFill="1" applyBorder="1" applyAlignment="1">
      <alignment horizontal="center" vertical="center" wrapText="1"/>
    </xf>
    <xf numFmtId="0" fontId="25" fillId="2" borderId="28" xfId="0" applyFont="1" applyFill="1" applyBorder="1" applyAlignment="1">
      <alignment horizontal="center" vertical="center" wrapText="1"/>
    </xf>
    <xf numFmtId="0" fontId="25" fillId="2" borderId="30" xfId="0" applyFont="1" applyFill="1" applyBorder="1" applyAlignment="1">
      <alignment horizontal="left" vertical="center" wrapText="1"/>
    </xf>
    <xf numFmtId="0" fontId="25" fillId="2" borderId="32" xfId="0" applyFont="1" applyFill="1" applyBorder="1" applyAlignment="1">
      <alignment horizontal="left" vertical="center" wrapText="1"/>
    </xf>
    <xf numFmtId="0" fontId="25" fillId="2" borderId="33" xfId="0" applyFont="1" applyFill="1" applyBorder="1" applyAlignment="1">
      <alignment horizontal="left" vertical="center" wrapText="1"/>
    </xf>
    <xf numFmtId="0" fontId="25" fillId="2" borderId="21" xfId="0" applyFont="1" applyFill="1" applyBorder="1" applyAlignment="1">
      <alignment horizontal="left" vertical="center" wrapText="1"/>
    </xf>
    <xf numFmtId="0" fontId="25" fillId="2" borderId="25" xfId="0" applyFont="1" applyFill="1" applyBorder="1" applyAlignment="1">
      <alignment horizontal="left" vertical="center" wrapText="1"/>
    </xf>
    <xf numFmtId="0" fontId="25" fillId="2" borderId="26" xfId="0" applyFont="1" applyFill="1" applyBorder="1" applyAlignment="1">
      <alignment horizontal="left" vertical="center" wrapText="1"/>
    </xf>
    <xf numFmtId="0" fontId="25" fillId="2" borderId="22" xfId="0" applyFont="1" applyFill="1" applyBorder="1" applyAlignment="1">
      <alignment horizontal="center" vertical="center" wrapText="1"/>
    </xf>
    <xf numFmtId="0" fontId="25" fillId="2" borderId="6" xfId="0" applyFont="1" applyFill="1" applyBorder="1" applyAlignment="1">
      <alignment horizontal="center" vertical="center" wrapText="1"/>
    </xf>
    <xf numFmtId="0" fontId="25" fillId="2" borderId="27" xfId="0" applyFont="1" applyFill="1" applyBorder="1" applyAlignment="1">
      <alignment horizontal="center" vertical="center" wrapText="1"/>
    </xf>
    <xf numFmtId="0" fontId="28" fillId="0" borderId="8" xfId="0" applyFont="1" applyBorder="1" applyAlignment="1">
      <alignment horizontal="center" vertical="center"/>
    </xf>
    <xf numFmtId="0" fontId="28" fillId="0" borderId="9" xfId="0" applyFont="1" applyBorder="1" applyAlignment="1">
      <alignment horizontal="center" vertical="center"/>
    </xf>
    <xf numFmtId="0" fontId="28" fillId="0" borderId="10" xfId="0" applyFont="1" applyBorder="1" applyAlignment="1">
      <alignment horizontal="center" vertical="center"/>
    </xf>
    <xf numFmtId="0" fontId="19" fillId="0" borderId="12"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13" xfId="0" applyFont="1" applyBorder="1" applyAlignment="1">
      <alignment horizontal="center" vertical="center" wrapText="1"/>
    </xf>
    <xf numFmtId="0" fontId="27" fillId="2" borderId="30" xfId="2" applyFont="1" applyFill="1" applyBorder="1" applyAlignment="1">
      <alignment vertical="center" wrapText="1"/>
    </xf>
    <xf numFmtId="0" fontId="27" fillId="2" borderId="32" xfId="2" applyFont="1" applyFill="1" applyBorder="1" applyAlignment="1">
      <alignment vertical="center" wrapText="1"/>
    </xf>
    <xf numFmtId="0" fontId="27" fillId="2" borderId="33" xfId="2" applyFont="1" applyFill="1" applyBorder="1" applyAlignment="1">
      <alignment vertical="center" wrapText="1"/>
    </xf>
    <xf numFmtId="0" fontId="27" fillId="2" borderId="23" xfId="2" applyFont="1" applyFill="1" applyBorder="1" applyAlignment="1">
      <alignment horizontal="center" vertical="center" wrapText="1"/>
    </xf>
    <xf numFmtId="0" fontId="27" fillId="2" borderId="1" xfId="2" applyFont="1" applyFill="1" applyBorder="1" applyAlignment="1">
      <alignment horizontal="center" vertical="center" wrapText="1"/>
    </xf>
    <xf numFmtId="0" fontId="27" fillId="2" borderId="28" xfId="2" applyFont="1" applyFill="1" applyBorder="1" applyAlignment="1">
      <alignment horizontal="center" vertical="center" wrapText="1"/>
    </xf>
    <xf numFmtId="0" fontId="27" fillId="2" borderId="31" xfId="2" applyFont="1" applyFill="1" applyBorder="1" applyAlignment="1">
      <alignment horizontal="center" vertical="center" wrapText="1"/>
    </xf>
    <xf numFmtId="0" fontId="25" fillId="2" borderId="21" xfId="0" applyFont="1" applyFill="1" applyBorder="1" applyAlignment="1">
      <alignment vertical="center" wrapText="1"/>
    </xf>
    <xf numFmtId="0" fontId="25" fillId="2" borderId="26" xfId="0" applyFont="1" applyFill="1" applyBorder="1" applyAlignment="1">
      <alignment vertical="center" wrapText="1"/>
    </xf>
    <xf numFmtId="0" fontId="25" fillId="0" borderId="30" xfId="0" applyFont="1" applyBorder="1" applyAlignment="1">
      <alignment horizontal="left" vertical="center"/>
    </xf>
    <xf numFmtId="0" fontId="25" fillId="0" borderId="32" xfId="0" applyFont="1" applyBorder="1" applyAlignment="1">
      <alignment horizontal="left" vertical="center"/>
    </xf>
    <xf numFmtId="0" fontId="25" fillId="0" borderId="23" xfId="0" applyFont="1" applyBorder="1" applyAlignment="1">
      <alignment horizontal="center" vertical="center"/>
    </xf>
    <xf numFmtId="0" fontId="25" fillId="0" borderId="1" xfId="0" applyFont="1" applyBorder="1" applyAlignment="1">
      <alignment horizontal="center" vertical="center"/>
    </xf>
    <xf numFmtId="0" fontId="25" fillId="2" borderId="30" xfId="0" applyFont="1" applyFill="1" applyBorder="1" applyAlignment="1">
      <alignment vertical="center" wrapText="1"/>
    </xf>
    <xf numFmtId="0" fontId="25" fillId="2" borderId="33" xfId="0" applyFont="1" applyFill="1" applyBorder="1" applyAlignment="1">
      <alignment vertical="center" wrapText="1"/>
    </xf>
    <xf numFmtId="0" fontId="42" fillId="26" borderId="0" xfId="0" applyFont="1" applyFill="1" applyBorder="1" applyAlignment="1">
      <alignment horizontal="center" vertical="center" wrapText="1"/>
    </xf>
    <xf numFmtId="0" fontId="28" fillId="2" borderId="16" xfId="10" applyFont="1" applyFill="1" applyBorder="1" applyAlignment="1">
      <alignment horizontal="center"/>
    </xf>
    <xf numFmtId="0" fontId="28" fillId="2" borderId="7" xfId="10" applyFont="1" applyFill="1" applyBorder="1" applyAlignment="1">
      <alignment horizontal="center"/>
    </xf>
    <xf numFmtId="0" fontId="28" fillId="2" borderId="18" xfId="10" applyFont="1" applyFill="1" applyBorder="1" applyAlignment="1">
      <alignment horizontal="center"/>
    </xf>
    <xf numFmtId="0" fontId="28" fillId="2" borderId="16" xfId="0" applyFont="1" applyFill="1" applyBorder="1" applyAlignment="1">
      <alignment horizontal="center"/>
    </xf>
    <xf numFmtId="0" fontId="28" fillId="2" borderId="7" xfId="0" applyFont="1" applyFill="1" applyBorder="1" applyAlignment="1">
      <alignment horizontal="center"/>
    </xf>
    <xf numFmtId="0" fontId="28" fillId="2" borderId="18" xfId="0" applyFont="1" applyFill="1" applyBorder="1" applyAlignment="1">
      <alignment horizontal="center"/>
    </xf>
    <xf numFmtId="0" fontId="28" fillId="2" borderId="1" xfId="0" applyFont="1" applyFill="1" applyBorder="1" applyAlignment="1">
      <alignment horizontal="center"/>
    </xf>
    <xf numFmtId="0" fontId="30" fillId="12" borderId="16" xfId="10" applyFont="1" applyFill="1" applyBorder="1" applyAlignment="1">
      <alignment horizontal="center" vertical="center"/>
    </xf>
    <xf numFmtId="0" fontId="30" fillId="12" borderId="7" xfId="10" applyFont="1" applyFill="1" applyBorder="1" applyAlignment="1">
      <alignment horizontal="center" vertical="center"/>
    </xf>
    <xf numFmtId="0" fontId="30" fillId="12" borderId="18" xfId="10" applyFont="1" applyFill="1" applyBorder="1" applyAlignment="1">
      <alignment horizontal="center" vertical="center"/>
    </xf>
    <xf numFmtId="0" fontId="25" fillId="0" borderId="1" xfId="11" applyFont="1" applyFill="1" applyBorder="1" applyAlignment="1">
      <alignment horizontal="center" vertical="center"/>
    </xf>
    <xf numFmtId="0" fontId="25" fillId="8" borderId="2" xfId="11" applyFont="1" applyFill="1" applyBorder="1" applyAlignment="1">
      <alignment horizontal="center" vertical="center"/>
    </xf>
    <xf numFmtId="0" fontId="25" fillId="8" borderId="6" xfId="11" applyFont="1" applyFill="1" applyBorder="1" applyAlignment="1">
      <alignment horizontal="center" vertical="center"/>
    </xf>
    <xf numFmtId="0" fontId="25" fillId="8" borderId="3" xfId="11" applyFont="1" applyFill="1" applyBorder="1" applyAlignment="1">
      <alignment horizontal="center" vertical="center"/>
    </xf>
    <xf numFmtId="0" fontId="36" fillId="26" borderId="0" xfId="11" applyFont="1" applyFill="1" applyAlignment="1">
      <alignment horizontal="center" vertical="center"/>
    </xf>
    <xf numFmtId="0" fontId="25" fillId="0" borderId="14" xfId="11" applyFont="1" applyBorder="1" applyAlignment="1">
      <alignment horizontal="center" vertical="center"/>
    </xf>
    <xf numFmtId="0" fontId="25" fillId="0" borderId="15" xfId="11" applyFont="1" applyBorder="1" applyAlignment="1">
      <alignment horizontal="center" vertical="center"/>
    </xf>
    <xf numFmtId="0" fontId="25" fillId="0" borderId="4" xfId="11" applyFont="1" applyBorder="1" applyAlignment="1">
      <alignment horizontal="center" vertical="center"/>
    </xf>
    <xf numFmtId="0" fontId="25" fillId="0" borderId="17" xfId="11" applyFont="1" applyBorder="1" applyAlignment="1">
      <alignment horizontal="center" vertical="center"/>
    </xf>
    <xf numFmtId="0" fontId="25" fillId="0" borderId="11" xfId="11" applyFont="1" applyBorder="1" applyAlignment="1">
      <alignment horizontal="center" vertical="center"/>
    </xf>
    <xf numFmtId="0" fontId="25" fillId="0" borderId="19" xfId="11" applyFont="1" applyBorder="1" applyAlignment="1">
      <alignment horizontal="center" vertical="center"/>
    </xf>
    <xf numFmtId="0" fontId="38" fillId="0" borderId="1" xfId="0" applyFont="1" applyBorder="1" applyAlignment="1">
      <alignment horizontal="center" vertical="center"/>
    </xf>
    <xf numFmtId="0" fontId="33" fillId="0" borderId="1" xfId="0" applyFont="1" applyBorder="1" applyAlignment="1">
      <alignment horizontal="center" vertical="center"/>
    </xf>
    <xf numFmtId="0" fontId="33" fillId="0" borderId="2" xfId="0" applyFont="1" applyBorder="1" applyAlignment="1">
      <alignment horizontal="center" vertical="center"/>
    </xf>
    <xf numFmtId="0" fontId="33" fillId="0" borderId="6" xfId="0" applyFont="1" applyBorder="1" applyAlignment="1">
      <alignment horizontal="center" vertical="center"/>
    </xf>
    <xf numFmtId="0" fontId="33" fillId="0" borderId="3" xfId="0" applyFont="1" applyBorder="1" applyAlignment="1">
      <alignment horizontal="center" vertical="center"/>
    </xf>
    <xf numFmtId="0" fontId="38" fillId="0" borderId="1" xfId="0" applyFont="1" applyBorder="1" applyAlignment="1">
      <alignment horizontal="center"/>
    </xf>
    <xf numFmtId="0" fontId="1" fillId="11" borderId="1" xfId="0" applyFont="1" applyFill="1" applyBorder="1" applyAlignment="1">
      <alignment horizontal="right"/>
    </xf>
    <xf numFmtId="0" fontId="1" fillId="11" borderId="28" xfId="0" applyFont="1" applyFill="1" applyBorder="1" applyAlignment="1">
      <alignment horizontal="right"/>
    </xf>
    <xf numFmtId="0" fontId="1" fillId="11" borderId="23" xfId="0" applyFont="1" applyFill="1" applyBorder="1" applyAlignment="1">
      <alignment horizontal="right"/>
    </xf>
  </cellXfs>
  <cellStyles count="13">
    <cellStyle name="Normal" xfId="0" builtinId="0"/>
    <cellStyle name="Normal 2" xfId="1"/>
    <cellStyle name="Normal 2 2" xfId="11"/>
    <cellStyle name="Normal 3" xfId="3"/>
    <cellStyle name="Normal 3 2" xfId="5"/>
    <cellStyle name="Normal 3 3" xfId="6"/>
    <cellStyle name="Normal 3 4" xfId="8"/>
    <cellStyle name="Normal 4" xfId="2"/>
    <cellStyle name="Normal 5" xfId="4"/>
    <cellStyle name="Normal 5 2" xfId="7"/>
    <cellStyle name="Normal 5 3" xfId="9"/>
    <cellStyle name="Normal 6" xfId="10"/>
    <cellStyle name="Normal 7" xfId="12"/>
  </cellStyles>
  <dxfs count="1">
    <dxf>
      <font>
        <color auto="1"/>
      </font>
      <fill>
        <patternFill>
          <bgColor theme="6" tint="0.79998168889431442"/>
        </patternFill>
      </fill>
    </dxf>
  </dxfs>
  <tableStyles count="0" defaultTableStyle="TableStyleMedium2" defaultPivotStyle="PivotStyleLight16"/>
  <colors>
    <mruColors>
      <color rgb="FFCADCEE"/>
      <color rgb="FFD9FBB7"/>
      <color rgb="FFFFFFAF"/>
      <color rgb="FFFFCCCC"/>
      <color rgb="FF99FFCC"/>
      <color rgb="FFFFFFCC"/>
      <color rgb="FFCDEFDE"/>
      <color rgb="FFD9FFF5"/>
      <color rgb="FF8BFFE1"/>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tabSelected="1" zoomScaleNormal="100" workbookViewId="0">
      <pane xSplit="2" ySplit="3" topLeftCell="H4" activePane="bottomRight" state="frozen"/>
      <selection pane="topRight" activeCell="C1" sqref="C1"/>
      <selection pane="bottomLeft" activeCell="A4" sqref="A4"/>
      <selection pane="bottomRight" activeCell="K35" sqref="K35"/>
    </sheetView>
  </sheetViews>
  <sheetFormatPr defaultColWidth="5.5703125" defaultRowHeight="12.75" x14ac:dyDescent="0.25"/>
  <cols>
    <col min="1" max="1" width="37.42578125" style="3" customWidth="1"/>
    <col min="2" max="2" width="18.5703125" style="3" customWidth="1"/>
    <col min="3" max="3" width="19.85546875" style="3" customWidth="1"/>
    <col min="4" max="5" width="19.85546875" style="2" customWidth="1"/>
    <col min="6" max="14" width="21.85546875" style="2" customWidth="1"/>
    <col min="15" max="16384" width="5.5703125" style="2"/>
  </cols>
  <sheetData>
    <row r="1" spans="1:15" ht="18" x14ac:dyDescent="0.25">
      <c r="A1" s="269" t="s">
        <v>94</v>
      </c>
      <c r="B1" s="270"/>
      <c r="C1" s="270"/>
      <c r="D1" s="270"/>
      <c r="E1" s="270"/>
      <c r="F1" s="270"/>
      <c r="G1" s="270"/>
      <c r="H1" s="270"/>
      <c r="I1" s="270"/>
      <c r="J1" s="270"/>
      <c r="K1" s="270"/>
      <c r="L1" s="270"/>
      <c r="M1" s="270"/>
      <c r="N1" s="271"/>
    </row>
    <row r="2" spans="1:15" ht="78.75" customHeight="1" thickBot="1" x14ac:dyDescent="0.3">
      <c r="A2" s="272" t="s">
        <v>216</v>
      </c>
      <c r="B2" s="273"/>
      <c r="C2" s="273"/>
      <c r="D2" s="273"/>
      <c r="E2" s="273"/>
      <c r="F2" s="273"/>
      <c r="G2" s="273"/>
      <c r="H2" s="273"/>
      <c r="I2" s="273"/>
      <c r="J2" s="273"/>
      <c r="K2" s="273"/>
      <c r="L2" s="273"/>
      <c r="M2" s="273"/>
      <c r="N2" s="274"/>
    </row>
    <row r="3" spans="1:15" s="3" customFormat="1" ht="13.5" thickBot="1" x14ac:dyDescent="0.3">
      <c r="A3" s="60"/>
      <c r="B3" s="61" t="s">
        <v>40</v>
      </c>
      <c r="C3" s="62" t="s">
        <v>25</v>
      </c>
      <c r="D3" s="63" t="s">
        <v>26</v>
      </c>
      <c r="E3" s="64" t="s">
        <v>27</v>
      </c>
      <c r="F3" s="65" t="s">
        <v>28</v>
      </c>
      <c r="G3" s="66" t="s">
        <v>18</v>
      </c>
      <c r="H3" s="67" t="s">
        <v>31</v>
      </c>
      <c r="I3" s="68" t="s">
        <v>33</v>
      </c>
      <c r="J3" s="69" t="s">
        <v>34</v>
      </c>
      <c r="K3" s="70" t="s">
        <v>35</v>
      </c>
      <c r="L3" s="71" t="s">
        <v>36</v>
      </c>
      <c r="M3" s="72" t="s">
        <v>37</v>
      </c>
      <c r="N3" s="73" t="s">
        <v>24</v>
      </c>
    </row>
    <row r="4" spans="1:15" s="3" customFormat="1" x14ac:dyDescent="0.2">
      <c r="A4" s="284" t="s">
        <v>42</v>
      </c>
      <c r="B4" s="286">
        <v>2</v>
      </c>
      <c r="C4" s="106" t="s">
        <v>314</v>
      </c>
      <c r="D4" s="107" t="s">
        <v>357</v>
      </c>
      <c r="E4" s="108" t="s">
        <v>359</v>
      </c>
      <c r="F4" s="109" t="s">
        <v>352</v>
      </c>
      <c r="G4" s="110" t="s">
        <v>354</v>
      </c>
      <c r="H4" s="228" t="s">
        <v>341</v>
      </c>
      <c r="I4" s="111" t="s">
        <v>320</v>
      </c>
      <c r="J4" s="112" t="s">
        <v>352</v>
      </c>
      <c r="K4" s="113" t="s">
        <v>349</v>
      </c>
      <c r="L4" s="114" t="s">
        <v>313</v>
      </c>
      <c r="M4" s="115" t="s">
        <v>351</v>
      </c>
      <c r="N4" s="116" t="s">
        <v>345</v>
      </c>
    </row>
    <row r="5" spans="1:15" s="3" customFormat="1" x14ac:dyDescent="0.2">
      <c r="A5" s="285"/>
      <c r="B5" s="287"/>
      <c r="C5" s="117" t="s">
        <v>358</v>
      </c>
      <c r="D5" s="118" t="s">
        <v>353</v>
      </c>
      <c r="E5" s="119" t="s">
        <v>316</v>
      </c>
      <c r="F5" s="120" t="s">
        <v>341</v>
      </c>
      <c r="G5" s="121" t="s">
        <v>355</v>
      </c>
      <c r="H5" s="122" t="s">
        <v>314</v>
      </c>
      <c r="I5" s="242" t="s">
        <v>403</v>
      </c>
      <c r="J5" s="230" t="s">
        <v>348</v>
      </c>
      <c r="K5" s="125" t="s">
        <v>316</v>
      </c>
      <c r="L5" s="126" t="s">
        <v>348</v>
      </c>
      <c r="M5" s="127" t="s">
        <v>355</v>
      </c>
      <c r="N5" s="128" t="s">
        <v>359</v>
      </c>
    </row>
    <row r="6" spans="1:15" s="3" customFormat="1" x14ac:dyDescent="0.2">
      <c r="A6" s="57" t="s">
        <v>43</v>
      </c>
      <c r="B6" s="36">
        <v>1</v>
      </c>
      <c r="C6" s="117" t="s">
        <v>346</v>
      </c>
      <c r="D6" s="118" t="s">
        <v>350</v>
      </c>
      <c r="E6" s="119" t="s">
        <v>312</v>
      </c>
      <c r="F6" s="120" t="s">
        <v>316</v>
      </c>
      <c r="G6" s="121" t="s">
        <v>315</v>
      </c>
      <c r="H6" s="122" t="s">
        <v>311</v>
      </c>
      <c r="I6" s="229" t="s">
        <v>312</v>
      </c>
      <c r="J6" s="224" t="s">
        <v>316</v>
      </c>
      <c r="K6" s="125" t="s">
        <v>315</v>
      </c>
      <c r="L6" s="126" t="s">
        <v>346</v>
      </c>
      <c r="M6" s="127" t="s">
        <v>311</v>
      </c>
      <c r="N6" s="128" t="s">
        <v>350</v>
      </c>
    </row>
    <row r="7" spans="1:15" s="3" customFormat="1" ht="13.5" thickBot="1" x14ac:dyDescent="0.25">
      <c r="A7" s="58" t="s">
        <v>44</v>
      </c>
      <c r="B7" s="59">
        <v>1</v>
      </c>
      <c r="C7" s="129"/>
      <c r="D7" s="130"/>
      <c r="E7" s="130"/>
      <c r="F7" s="130"/>
      <c r="G7" s="130"/>
      <c r="H7" s="130"/>
      <c r="I7" s="130"/>
      <c r="J7" s="130"/>
      <c r="K7" s="130"/>
      <c r="L7" s="130"/>
      <c r="M7" s="130"/>
      <c r="N7" s="131"/>
      <c r="O7" s="29" t="s">
        <v>141</v>
      </c>
    </row>
    <row r="8" spans="1:15" x14ac:dyDescent="0.2">
      <c r="A8" s="253" t="s">
        <v>19</v>
      </c>
      <c r="B8" s="266">
        <v>12</v>
      </c>
      <c r="C8" s="132"/>
      <c r="D8" s="133" t="s">
        <v>388</v>
      </c>
      <c r="E8" s="134" t="s">
        <v>350</v>
      </c>
      <c r="F8" s="135" t="s">
        <v>320</v>
      </c>
      <c r="G8" s="223" t="s">
        <v>389</v>
      </c>
      <c r="H8" s="136" t="s">
        <v>350</v>
      </c>
      <c r="I8" s="135" t="s">
        <v>350</v>
      </c>
      <c r="J8" s="256" t="s">
        <v>311</v>
      </c>
      <c r="K8" s="138" t="s">
        <v>350</v>
      </c>
      <c r="L8" s="139" t="s">
        <v>350</v>
      </c>
      <c r="M8" s="140" t="s">
        <v>320</v>
      </c>
      <c r="N8" s="141" t="s">
        <v>316</v>
      </c>
    </row>
    <row r="9" spans="1:15" ht="15" customHeight="1" x14ac:dyDescent="0.2">
      <c r="A9" s="254"/>
      <c r="B9" s="267"/>
      <c r="C9" s="142"/>
      <c r="D9" s="143" t="s">
        <v>311</v>
      </c>
      <c r="E9" s="144" t="s">
        <v>346</v>
      </c>
      <c r="F9" s="145" t="s">
        <v>350</v>
      </c>
      <c r="G9" s="146" t="s">
        <v>313</v>
      </c>
      <c r="H9" s="147" t="s">
        <v>312</v>
      </c>
      <c r="I9" s="145" t="s">
        <v>315</v>
      </c>
      <c r="J9" s="148" t="s">
        <v>320</v>
      </c>
      <c r="K9" s="149" t="s">
        <v>354</v>
      </c>
      <c r="L9" s="150" t="s">
        <v>312</v>
      </c>
      <c r="M9" s="151" t="s">
        <v>315</v>
      </c>
      <c r="N9" s="152" t="s">
        <v>315</v>
      </c>
    </row>
    <row r="10" spans="1:15" ht="15" customHeight="1" x14ac:dyDescent="0.2">
      <c r="A10" s="254"/>
      <c r="B10" s="267"/>
      <c r="C10" s="142"/>
      <c r="D10" s="118" t="s">
        <v>30</v>
      </c>
      <c r="E10" s="144" t="s">
        <v>357</v>
      </c>
      <c r="F10" s="145" t="s">
        <v>311</v>
      </c>
      <c r="G10" s="234" t="s">
        <v>353</v>
      </c>
      <c r="H10" s="237" t="s">
        <v>396</v>
      </c>
      <c r="I10" s="145" t="s">
        <v>313</v>
      </c>
      <c r="J10" s="148" t="s">
        <v>315</v>
      </c>
      <c r="K10" s="149" t="s">
        <v>355</v>
      </c>
      <c r="L10" s="150" t="s">
        <v>311</v>
      </c>
      <c r="M10" s="151" t="s">
        <v>346</v>
      </c>
      <c r="N10" s="152" t="s">
        <v>354</v>
      </c>
    </row>
    <row r="11" spans="1:15" ht="15" customHeight="1" x14ac:dyDescent="0.2">
      <c r="A11" s="254"/>
      <c r="B11" s="267"/>
      <c r="C11" s="142"/>
      <c r="D11" s="143" t="s">
        <v>312</v>
      </c>
      <c r="E11" s="144" t="s">
        <v>311</v>
      </c>
      <c r="F11" s="145" t="s">
        <v>314</v>
      </c>
      <c r="G11" s="146" t="s">
        <v>359</v>
      </c>
      <c r="H11" s="147" t="s">
        <v>355</v>
      </c>
      <c r="I11" s="145" t="s">
        <v>357</v>
      </c>
      <c r="J11" s="148" t="s">
        <v>346</v>
      </c>
      <c r="K11" s="149" t="s">
        <v>353</v>
      </c>
      <c r="L11" s="150" t="s">
        <v>314</v>
      </c>
      <c r="M11" s="151" t="s">
        <v>314</v>
      </c>
      <c r="N11" s="152" t="s">
        <v>314</v>
      </c>
    </row>
    <row r="12" spans="1:15" ht="15" customHeight="1" x14ac:dyDescent="0.2">
      <c r="A12" s="254"/>
      <c r="B12" s="267"/>
      <c r="C12" s="142"/>
      <c r="D12" s="143" t="s">
        <v>313</v>
      </c>
      <c r="E12" s="119" t="s">
        <v>313</v>
      </c>
      <c r="F12" s="145" t="s">
        <v>353</v>
      </c>
      <c r="G12" s="146" t="s">
        <v>357</v>
      </c>
      <c r="H12" s="147" t="s">
        <v>359</v>
      </c>
      <c r="I12" s="245" t="s">
        <v>352</v>
      </c>
      <c r="J12" s="148" t="s">
        <v>314</v>
      </c>
      <c r="K12" s="149" t="s">
        <v>359</v>
      </c>
      <c r="L12" s="150" t="s">
        <v>351</v>
      </c>
      <c r="M12" s="151" t="s">
        <v>313</v>
      </c>
      <c r="N12" s="152" t="s">
        <v>355</v>
      </c>
    </row>
    <row r="13" spans="1:15" ht="15" customHeight="1" x14ac:dyDescent="0.2">
      <c r="A13" s="254"/>
      <c r="B13" s="267"/>
      <c r="C13" s="142"/>
      <c r="D13" s="143" t="s">
        <v>314</v>
      </c>
      <c r="E13" s="144" t="s">
        <v>355</v>
      </c>
      <c r="F13" s="145" t="s">
        <v>351</v>
      </c>
      <c r="G13" s="146" t="s">
        <v>352</v>
      </c>
      <c r="H13" s="122" t="s">
        <v>345</v>
      </c>
      <c r="I13" s="123" t="s">
        <v>345</v>
      </c>
      <c r="J13" s="148" t="s">
        <v>355</v>
      </c>
      <c r="K13" s="149" t="s">
        <v>348</v>
      </c>
      <c r="L13" s="150" t="s">
        <v>316</v>
      </c>
      <c r="M13" s="151" t="s">
        <v>353</v>
      </c>
      <c r="N13" s="152" t="s">
        <v>313</v>
      </c>
    </row>
    <row r="14" spans="1:15" ht="15.75" customHeight="1" thickBot="1" x14ac:dyDescent="0.25">
      <c r="A14" s="254"/>
      <c r="B14" s="267"/>
      <c r="C14" s="142"/>
      <c r="D14" s="143" t="s">
        <v>315</v>
      </c>
      <c r="E14" s="144" t="s">
        <v>354</v>
      </c>
      <c r="F14" s="145" t="s">
        <v>349</v>
      </c>
      <c r="G14" s="198" t="s">
        <v>345</v>
      </c>
      <c r="H14" s="235" t="s">
        <v>346</v>
      </c>
      <c r="I14" s="145" t="s">
        <v>390</v>
      </c>
      <c r="J14" s="148" t="s">
        <v>388</v>
      </c>
      <c r="K14" s="125" t="s">
        <v>345</v>
      </c>
      <c r="L14" s="126"/>
      <c r="M14" s="151" t="s">
        <v>359</v>
      </c>
      <c r="N14" s="152" t="s">
        <v>357</v>
      </c>
    </row>
    <row r="15" spans="1:15" ht="15" customHeight="1" x14ac:dyDescent="0.2">
      <c r="A15" s="254"/>
      <c r="B15" s="267"/>
      <c r="C15" s="142"/>
      <c r="D15" s="143" t="s">
        <v>316</v>
      </c>
      <c r="E15" s="144" t="s">
        <v>315</v>
      </c>
      <c r="F15" s="145" t="s">
        <v>347</v>
      </c>
      <c r="G15" s="121" t="s">
        <v>314</v>
      </c>
      <c r="H15" s="137" t="s">
        <v>313</v>
      </c>
      <c r="I15" s="123" t="s">
        <v>314</v>
      </c>
      <c r="J15" s="148" t="s">
        <v>359</v>
      </c>
      <c r="K15" s="149"/>
      <c r="L15" s="150"/>
      <c r="M15" s="151"/>
      <c r="N15" s="128"/>
    </row>
    <row r="16" spans="1:15" ht="15" customHeight="1" x14ac:dyDescent="0.2">
      <c r="A16" s="254"/>
      <c r="B16" s="267"/>
      <c r="C16" s="142"/>
      <c r="D16" s="143"/>
      <c r="E16" s="119"/>
      <c r="F16" s="145" t="s">
        <v>341</v>
      </c>
      <c r="G16" s="226" t="s">
        <v>390</v>
      </c>
      <c r="H16" s="147" t="s">
        <v>390</v>
      </c>
      <c r="I16" s="245" t="s">
        <v>406</v>
      </c>
      <c r="J16" s="148"/>
      <c r="K16" s="149"/>
      <c r="L16" s="150"/>
      <c r="M16" s="151"/>
      <c r="N16" s="152"/>
    </row>
    <row r="17" spans="1:14" ht="15" customHeight="1" x14ac:dyDescent="0.2">
      <c r="A17" s="254"/>
      <c r="B17" s="267"/>
      <c r="C17" s="142"/>
      <c r="D17" s="143"/>
      <c r="E17" s="119" t="s">
        <v>323</v>
      </c>
      <c r="F17" s="123" t="s">
        <v>323</v>
      </c>
      <c r="G17" s="121" t="s">
        <v>338</v>
      </c>
      <c r="H17" s="239" t="s">
        <v>400</v>
      </c>
      <c r="I17" s="123" t="s">
        <v>321</v>
      </c>
      <c r="J17" s="318" t="s">
        <v>321</v>
      </c>
      <c r="K17" s="125" t="s">
        <v>339</v>
      </c>
      <c r="L17" s="126" t="s">
        <v>339</v>
      </c>
      <c r="M17" s="151" t="s">
        <v>322</v>
      </c>
      <c r="N17" s="152" t="s">
        <v>322</v>
      </c>
    </row>
    <row r="18" spans="1:14" ht="15" customHeight="1" x14ac:dyDescent="0.2">
      <c r="A18" s="254"/>
      <c r="B18" s="267"/>
      <c r="C18" s="142"/>
      <c r="D18" s="143"/>
      <c r="E18" s="119"/>
      <c r="F18" s="123"/>
      <c r="G18" s="121"/>
      <c r="H18" s="235" t="s">
        <v>347</v>
      </c>
      <c r="I18" s="245" t="s">
        <v>407</v>
      </c>
      <c r="J18" s="124"/>
      <c r="K18" s="125"/>
      <c r="L18" s="126"/>
      <c r="M18" s="151"/>
      <c r="N18" s="152"/>
    </row>
    <row r="19" spans="1:14" ht="15" customHeight="1" x14ac:dyDescent="0.2">
      <c r="A19" s="254"/>
      <c r="B19" s="267"/>
      <c r="C19" s="142"/>
      <c r="D19" s="143"/>
      <c r="E19" s="119"/>
      <c r="F19" s="145" t="s">
        <v>336</v>
      </c>
      <c r="G19" s="146" t="s">
        <v>336</v>
      </c>
      <c r="H19" s="147" t="s">
        <v>335</v>
      </c>
      <c r="I19" s="145" t="s">
        <v>334</v>
      </c>
      <c r="J19" s="318" t="s">
        <v>337</v>
      </c>
      <c r="K19" s="149" t="s">
        <v>332</v>
      </c>
      <c r="L19" s="150" t="s">
        <v>327</v>
      </c>
      <c r="M19" s="151" t="s">
        <v>335</v>
      </c>
      <c r="N19" s="128" t="s">
        <v>333</v>
      </c>
    </row>
    <row r="20" spans="1:14" ht="15" customHeight="1" x14ac:dyDescent="0.2">
      <c r="A20" s="254"/>
      <c r="B20" s="267"/>
      <c r="C20" s="142"/>
      <c r="D20" s="143"/>
      <c r="E20" s="119"/>
      <c r="F20" s="145" t="s">
        <v>332</v>
      </c>
      <c r="G20" s="146" t="s">
        <v>335</v>
      </c>
      <c r="H20" s="147" t="s">
        <v>328</v>
      </c>
      <c r="I20" s="145" t="s">
        <v>337</v>
      </c>
      <c r="J20" s="318" t="s">
        <v>333</v>
      </c>
      <c r="K20" s="149" t="s">
        <v>327</v>
      </c>
      <c r="L20" s="150" t="s">
        <v>336</v>
      </c>
      <c r="M20" s="151" t="s">
        <v>328</v>
      </c>
      <c r="N20" s="152" t="s">
        <v>334</v>
      </c>
    </row>
    <row r="21" spans="1:14" ht="15" customHeight="1" x14ac:dyDescent="0.2">
      <c r="A21" s="254"/>
      <c r="B21" s="267"/>
      <c r="C21" s="142"/>
      <c r="D21" s="143"/>
      <c r="E21" s="119"/>
      <c r="F21" s="145" t="s">
        <v>327</v>
      </c>
      <c r="G21" s="146" t="s">
        <v>328</v>
      </c>
      <c r="H21" s="147" t="s">
        <v>334</v>
      </c>
      <c r="I21" s="145" t="s">
        <v>333</v>
      </c>
      <c r="J21" s="318" t="s">
        <v>332</v>
      </c>
      <c r="K21" s="149" t="s">
        <v>336</v>
      </c>
      <c r="L21" s="150" t="s">
        <v>335</v>
      </c>
      <c r="M21" s="151" t="s">
        <v>334</v>
      </c>
      <c r="N21" s="152" t="s">
        <v>337</v>
      </c>
    </row>
    <row r="22" spans="1:14" ht="15" customHeight="1" x14ac:dyDescent="0.2">
      <c r="A22" s="254"/>
      <c r="B22" s="267"/>
      <c r="C22" s="142"/>
      <c r="D22" s="143"/>
      <c r="E22" s="153" t="s">
        <v>319</v>
      </c>
      <c r="F22" s="145" t="s">
        <v>319</v>
      </c>
      <c r="G22" s="154" t="s">
        <v>318</v>
      </c>
      <c r="H22" s="147" t="s">
        <v>318</v>
      </c>
      <c r="I22" s="145" t="s">
        <v>318</v>
      </c>
      <c r="J22" s="318" t="s">
        <v>413</v>
      </c>
      <c r="K22" s="149"/>
      <c r="L22" s="150"/>
      <c r="M22" s="151"/>
      <c r="N22" s="152"/>
    </row>
    <row r="23" spans="1:14" ht="15" customHeight="1" x14ac:dyDescent="0.2">
      <c r="A23" s="254"/>
      <c r="B23" s="267"/>
      <c r="C23" s="142"/>
      <c r="D23" s="143"/>
      <c r="E23" s="153" t="s">
        <v>356</v>
      </c>
      <c r="F23" s="145" t="s">
        <v>356</v>
      </c>
      <c r="G23" s="121" t="s">
        <v>191</v>
      </c>
      <c r="H23" s="147" t="s">
        <v>191</v>
      </c>
      <c r="I23" s="145" t="s">
        <v>191</v>
      </c>
      <c r="J23" s="318" t="s">
        <v>410</v>
      </c>
      <c r="K23" s="149"/>
      <c r="L23" s="150"/>
      <c r="M23" s="151"/>
      <c r="N23" s="152"/>
    </row>
    <row r="24" spans="1:14" ht="15" customHeight="1" x14ac:dyDescent="0.2">
      <c r="A24" s="254"/>
      <c r="B24" s="267"/>
      <c r="C24" s="142"/>
      <c r="D24" s="143"/>
      <c r="E24" s="153" t="s">
        <v>317</v>
      </c>
      <c r="F24" s="155" t="s">
        <v>317</v>
      </c>
      <c r="G24" s="121" t="s">
        <v>193</v>
      </c>
      <c r="H24" s="147" t="s">
        <v>193</v>
      </c>
      <c r="I24" s="145" t="s">
        <v>193</v>
      </c>
      <c r="J24" s="318" t="s">
        <v>412</v>
      </c>
      <c r="K24" s="149"/>
      <c r="L24" s="150"/>
      <c r="M24" s="151"/>
      <c r="N24" s="152"/>
    </row>
    <row r="25" spans="1:14" ht="15.75" customHeight="1" thickBot="1" x14ac:dyDescent="0.25">
      <c r="A25" s="255"/>
      <c r="B25" s="268"/>
      <c r="C25" s="156"/>
      <c r="D25" s="157"/>
      <c r="E25" s="158"/>
      <c r="F25" s="218" t="s">
        <v>360</v>
      </c>
      <c r="G25" s="160" t="s">
        <v>192</v>
      </c>
      <c r="H25" s="161" t="s">
        <v>192</v>
      </c>
      <c r="I25" s="162" t="s">
        <v>192</v>
      </c>
      <c r="J25" s="319" t="s">
        <v>411</v>
      </c>
      <c r="K25" s="164"/>
      <c r="L25" s="165"/>
      <c r="M25" s="166"/>
      <c r="N25" s="167"/>
    </row>
    <row r="26" spans="1:14" x14ac:dyDescent="0.2">
      <c r="A26" s="275" t="s">
        <v>11</v>
      </c>
      <c r="B26" s="281">
        <v>5</v>
      </c>
      <c r="C26" s="168"/>
      <c r="D26" s="169" t="s">
        <v>342</v>
      </c>
      <c r="E26" s="134" t="s">
        <v>342</v>
      </c>
      <c r="F26" s="135" t="s">
        <v>342</v>
      </c>
      <c r="G26" s="170" t="s">
        <v>342</v>
      </c>
      <c r="H26" s="136" t="s">
        <v>342</v>
      </c>
      <c r="I26" s="241" t="s">
        <v>401</v>
      </c>
      <c r="J26" s="137" t="s">
        <v>313</v>
      </c>
      <c r="K26" s="138" t="s">
        <v>341</v>
      </c>
      <c r="L26" s="139" t="s">
        <v>347</v>
      </c>
      <c r="M26" s="140" t="s">
        <v>352</v>
      </c>
      <c r="N26" s="141" t="s">
        <v>349</v>
      </c>
    </row>
    <row r="27" spans="1:14" x14ac:dyDescent="0.2">
      <c r="A27" s="276"/>
      <c r="B27" s="279"/>
      <c r="C27" s="171"/>
      <c r="D27" s="172" t="s">
        <v>343</v>
      </c>
      <c r="E27" s="144" t="s">
        <v>343</v>
      </c>
      <c r="F27" s="145" t="s">
        <v>343</v>
      </c>
      <c r="G27" s="146" t="s">
        <v>343</v>
      </c>
      <c r="H27" s="147" t="s">
        <v>343</v>
      </c>
      <c r="I27" s="240" t="s">
        <v>402</v>
      </c>
      <c r="J27" s="148" t="s">
        <v>347</v>
      </c>
      <c r="K27" s="149" t="s">
        <v>313</v>
      </c>
      <c r="L27" s="150" t="s">
        <v>352</v>
      </c>
      <c r="M27" s="127" t="s">
        <v>345</v>
      </c>
      <c r="N27" s="152" t="s">
        <v>347</v>
      </c>
    </row>
    <row r="28" spans="1:14" x14ac:dyDescent="0.2">
      <c r="A28" s="276"/>
      <c r="B28" s="279"/>
      <c r="C28" s="171"/>
      <c r="D28" s="172" t="s">
        <v>344</v>
      </c>
      <c r="E28" s="144" t="s">
        <v>344</v>
      </c>
      <c r="F28" s="155" t="s">
        <v>340</v>
      </c>
      <c r="G28" s="146" t="s">
        <v>340</v>
      </c>
      <c r="H28" s="147" t="s">
        <v>340</v>
      </c>
      <c r="I28" s="145" t="s">
        <v>347</v>
      </c>
      <c r="J28" s="148" t="s">
        <v>357</v>
      </c>
      <c r="K28" s="149" t="s">
        <v>347</v>
      </c>
      <c r="L28" s="150" t="s">
        <v>349</v>
      </c>
      <c r="M28" s="151" t="s">
        <v>341</v>
      </c>
      <c r="N28" s="152" t="s">
        <v>341</v>
      </c>
    </row>
    <row r="29" spans="1:14" x14ac:dyDescent="0.2">
      <c r="A29" s="276"/>
      <c r="B29" s="279"/>
      <c r="C29" s="171"/>
      <c r="D29" s="143" t="s">
        <v>347</v>
      </c>
      <c r="E29" s="144" t="s">
        <v>347</v>
      </c>
      <c r="F29" s="123" t="s">
        <v>313</v>
      </c>
      <c r="G29" s="232" t="s">
        <v>347</v>
      </c>
      <c r="H29" s="147"/>
      <c r="I29" s="145"/>
      <c r="J29" s="148" t="s">
        <v>349</v>
      </c>
      <c r="K29" s="149"/>
      <c r="L29" s="150" t="s">
        <v>357</v>
      </c>
      <c r="M29" s="151" t="s">
        <v>347</v>
      </c>
      <c r="N29" s="152" t="s">
        <v>348</v>
      </c>
    </row>
    <row r="30" spans="1:14" ht="13.5" thickBot="1" x14ac:dyDescent="0.25">
      <c r="A30" s="277"/>
      <c r="B30" s="280"/>
      <c r="C30" s="173"/>
      <c r="D30" s="157"/>
      <c r="E30" s="174"/>
      <c r="F30" s="159" t="s">
        <v>345</v>
      </c>
      <c r="G30" s="231"/>
      <c r="H30" s="238" t="s">
        <v>397</v>
      </c>
      <c r="I30" s="162"/>
      <c r="J30" s="163"/>
      <c r="K30" s="164"/>
      <c r="L30" s="165"/>
      <c r="M30" s="166"/>
      <c r="N30" s="167"/>
    </row>
    <row r="31" spans="1:14" x14ac:dyDescent="0.2">
      <c r="A31" s="275" t="s">
        <v>50</v>
      </c>
      <c r="B31" s="278">
        <v>4</v>
      </c>
      <c r="C31" s="168"/>
      <c r="D31" s="176" t="s">
        <v>348</v>
      </c>
      <c r="E31" s="177" t="s">
        <v>352</v>
      </c>
      <c r="F31" s="178" t="s">
        <v>348</v>
      </c>
      <c r="G31" s="179" t="s">
        <v>312</v>
      </c>
      <c r="H31" s="180" t="s">
        <v>398</v>
      </c>
      <c r="I31" s="188" t="s">
        <v>341</v>
      </c>
      <c r="J31" s="181" t="s">
        <v>345</v>
      </c>
      <c r="K31" s="182" t="s">
        <v>312</v>
      </c>
      <c r="L31" s="183" t="s">
        <v>315</v>
      </c>
      <c r="M31" s="184" t="s">
        <v>388</v>
      </c>
      <c r="N31" s="185" t="s">
        <v>352</v>
      </c>
    </row>
    <row r="32" spans="1:14" x14ac:dyDescent="0.2">
      <c r="A32" s="276"/>
      <c r="B32" s="279"/>
      <c r="C32" s="171"/>
      <c r="D32" s="186" t="s">
        <v>352</v>
      </c>
      <c r="E32" s="187" t="s">
        <v>314</v>
      </c>
      <c r="F32" s="188" t="s">
        <v>315</v>
      </c>
      <c r="G32" s="189" t="s">
        <v>341</v>
      </c>
      <c r="H32" s="190" t="s">
        <v>399</v>
      </c>
      <c r="I32" s="188" t="s">
        <v>388</v>
      </c>
      <c r="J32" s="191" t="s">
        <v>348</v>
      </c>
      <c r="K32" s="192" t="s">
        <v>314</v>
      </c>
      <c r="L32" s="193" t="s">
        <v>345</v>
      </c>
      <c r="M32" s="194" t="s">
        <v>357</v>
      </c>
      <c r="N32" s="185" t="s">
        <v>388</v>
      </c>
    </row>
    <row r="33" spans="1:15" x14ac:dyDescent="0.2">
      <c r="A33" s="276"/>
      <c r="B33" s="279"/>
      <c r="C33" s="171"/>
      <c r="D33" s="186" t="s">
        <v>341</v>
      </c>
      <c r="E33" s="187" t="s">
        <v>341</v>
      </c>
      <c r="F33" s="188" t="s">
        <v>357</v>
      </c>
      <c r="G33" s="189" t="s">
        <v>348</v>
      </c>
      <c r="H33" s="190" t="s">
        <v>397</v>
      </c>
      <c r="J33" s="191"/>
      <c r="K33" s="192" t="s">
        <v>352</v>
      </c>
      <c r="L33" s="193" t="s">
        <v>341</v>
      </c>
      <c r="M33" s="194" t="s">
        <v>348</v>
      </c>
      <c r="N33" s="185"/>
    </row>
    <row r="34" spans="1:15" ht="13.5" thickBot="1" x14ac:dyDescent="0.25">
      <c r="A34" s="277"/>
      <c r="B34" s="280"/>
      <c r="C34" s="173"/>
      <c r="D34" s="195"/>
      <c r="E34" s="196" t="s">
        <v>348</v>
      </c>
      <c r="F34" s="197"/>
      <c r="G34" s="222"/>
      <c r="H34" s="199"/>
      <c r="I34" s="197"/>
      <c r="J34" s="200"/>
      <c r="K34" s="201" t="s">
        <v>357</v>
      </c>
      <c r="L34" s="202"/>
      <c r="M34" s="203"/>
      <c r="N34" s="204"/>
    </row>
    <row r="35" spans="1:15" x14ac:dyDescent="0.2">
      <c r="A35" s="288" t="s">
        <v>8</v>
      </c>
      <c r="B35" s="257">
        <v>2</v>
      </c>
      <c r="C35" s="132"/>
      <c r="D35" s="133" t="s">
        <v>320</v>
      </c>
      <c r="E35" s="134" t="s">
        <v>320</v>
      </c>
      <c r="F35" s="135" t="s">
        <v>312</v>
      </c>
      <c r="G35" s="170" t="s">
        <v>320</v>
      </c>
      <c r="H35" s="136" t="s">
        <v>320</v>
      </c>
      <c r="I35" s="135" t="s">
        <v>351</v>
      </c>
      <c r="J35" s="320" t="s">
        <v>414</v>
      </c>
      <c r="K35" s="138" t="s">
        <v>320</v>
      </c>
      <c r="L35" s="139" t="s">
        <v>320</v>
      </c>
      <c r="M35" s="140" t="s">
        <v>312</v>
      </c>
      <c r="N35" s="141" t="s">
        <v>320</v>
      </c>
    </row>
    <row r="36" spans="1:15" ht="13.5" thickBot="1" x14ac:dyDescent="0.25">
      <c r="A36" s="289"/>
      <c r="B36" s="259"/>
      <c r="C36" s="156"/>
      <c r="D36" s="157" t="s">
        <v>359</v>
      </c>
      <c r="E36" s="174" t="s">
        <v>351</v>
      </c>
      <c r="F36" s="162" t="s">
        <v>359</v>
      </c>
      <c r="G36" s="175" t="s">
        <v>350</v>
      </c>
      <c r="H36" s="161" t="s">
        <v>351</v>
      </c>
      <c r="I36" s="162" t="s">
        <v>359</v>
      </c>
      <c r="J36" s="163" t="s">
        <v>350</v>
      </c>
      <c r="K36" s="164" t="s">
        <v>351</v>
      </c>
      <c r="L36" s="165" t="s">
        <v>359</v>
      </c>
      <c r="M36" s="166" t="s">
        <v>350</v>
      </c>
      <c r="N36" s="167" t="s">
        <v>312</v>
      </c>
    </row>
    <row r="37" spans="1:15" x14ac:dyDescent="0.2">
      <c r="A37" s="260" t="s">
        <v>20</v>
      </c>
      <c r="B37" s="257">
        <v>3</v>
      </c>
      <c r="C37" s="132"/>
      <c r="D37" s="176" t="s">
        <v>354</v>
      </c>
      <c r="E37" s="177" t="s">
        <v>358</v>
      </c>
      <c r="F37" s="178" t="s">
        <v>354</v>
      </c>
      <c r="G37" s="179" t="s">
        <v>358</v>
      </c>
      <c r="H37" s="190"/>
      <c r="I37" s="188"/>
      <c r="J37" s="181" t="s">
        <v>354</v>
      </c>
      <c r="K37" s="182" t="s">
        <v>346</v>
      </c>
      <c r="L37" s="183" t="s">
        <v>355</v>
      </c>
      <c r="M37" s="184" t="s">
        <v>354</v>
      </c>
      <c r="N37" s="205" t="s">
        <v>346</v>
      </c>
    </row>
    <row r="38" spans="1:15" x14ac:dyDescent="0.2">
      <c r="A38" s="261"/>
      <c r="B38" s="258"/>
      <c r="C38" s="142"/>
      <c r="D38" s="186" t="s">
        <v>346</v>
      </c>
      <c r="E38" s="187" t="s">
        <v>353</v>
      </c>
      <c r="F38" s="188" t="s">
        <v>346</v>
      </c>
      <c r="G38" s="189" t="s">
        <v>346</v>
      </c>
      <c r="H38" s="190" t="s">
        <v>354</v>
      </c>
      <c r="I38" s="145" t="s">
        <v>346</v>
      </c>
      <c r="J38" s="191" t="s">
        <v>353</v>
      </c>
      <c r="K38" s="192" t="s">
        <v>358</v>
      </c>
      <c r="L38" s="193" t="s">
        <v>353</v>
      </c>
      <c r="M38" s="194" t="s">
        <v>316</v>
      </c>
      <c r="N38" s="185" t="s">
        <v>358</v>
      </c>
    </row>
    <row r="39" spans="1:15" x14ac:dyDescent="0.2">
      <c r="A39" s="261"/>
      <c r="B39" s="258"/>
      <c r="C39" s="142"/>
      <c r="D39" s="186" t="s">
        <v>355</v>
      </c>
      <c r="E39" s="187"/>
      <c r="F39" s="188" t="s">
        <v>355</v>
      </c>
      <c r="G39" s="146" t="s">
        <v>349</v>
      </c>
      <c r="H39" s="147" t="s">
        <v>358</v>
      </c>
      <c r="I39" s="240" t="s">
        <v>358</v>
      </c>
      <c r="J39" s="191"/>
      <c r="K39" s="192"/>
      <c r="L39" s="193" t="s">
        <v>354</v>
      </c>
      <c r="M39" s="194"/>
      <c r="N39" s="185" t="s">
        <v>353</v>
      </c>
    </row>
    <row r="40" spans="1:15" ht="13.5" thickBot="1" x14ac:dyDescent="0.25">
      <c r="A40" s="262"/>
      <c r="B40" s="259"/>
      <c r="C40" s="156"/>
      <c r="D40" s="195" t="s">
        <v>358</v>
      </c>
      <c r="E40" s="196"/>
      <c r="F40" s="197"/>
      <c r="G40" s="146" t="s">
        <v>388</v>
      </c>
      <c r="H40" s="199"/>
      <c r="I40" s="197" t="s">
        <v>354</v>
      </c>
      <c r="J40" s="200"/>
      <c r="K40" s="201"/>
      <c r="L40" s="202"/>
      <c r="M40" s="203"/>
      <c r="N40" s="204"/>
    </row>
    <row r="41" spans="1:15" x14ac:dyDescent="0.2">
      <c r="A41" s="275" t="s">
        <v>49</v>
      </c>
      <c r="B41" s="278">
        <v>2</v>
      </c>
      <c r="C41" s="168"/>
      <c r="D41" s="176" t="s">
        <v>349</v>
      </c>
      <c r="E41" s="177" t="s">
        <v>349</v>
      </c>
      <c r="F41" s="206" t="s">
        <v>358</v>
      </c>
      <c r="G41" s="179" t="s">
        <v>311</v>
      </c>
      <c r="H41" s="180" t="s">
        <v>349</v>
      </c>
      <c r="I41" s="178" t="s">
        <v>311</v>
      </c>
      <c r="J41" s="181" t="s">
        <v>351</v>
      </c>
      <c r="K41" s="182" t="s">
        <v>311</v>
      </c>
      <c r="L41" s="183" t="s">
        <v>388</v>
      </c>
      <c r="M41" s="184" t="s">
        <v>349</v>
      </c>
      <c r="N41" s="205" t="s">
        <v>311</v>
      </c>
    </row>
    <row r="42" spans="1:15" ht="13.5" thickBot="1" x14ac:dyDescent="0.25">
      <c r="A42" s="277"/>
      <c r="B42" s="280"/>
      <c r="C42" s="173"/>
      <c r="D42" s="195" t="s">
        <v>351</v>
      </c>
      <c r="E42" s="196" t="s">
        <v>388</v>
      </c>
      <c r="F42" s="207" t="s">
        <v>388</v>
      </c>
      <c r="G42" s="198" t="s">
        <v>351</v>
      </c>
      <c r="H42" s="199" t="s">
        <v>388</v>
      </c>
      <c r="I42" s="197" t="s">
        <v>349</v>
      </c>
      <c r="J42" s="200" t="s">
        <v>358</v>
      </c>
      <c r="K42" s="201" t="s">
        <v>388</v>
      </c>
      <c r="L42" s="202" t="s">
        <v>358</v>
      </c>
      <c r="M42" s="203" t="s">
        <v>358</v>
      </c>
      <c r="N42" s="204" t="s">
        <v>351</v>
      </c>
    </row>
    <row r="43" spans="1:15" ht="9" customHeight="1" x14ac:dyDescent="0.2">
      <c r="A43" s="282" t="s">
        <v>7</v>
      </c>
      <c r="B43" s="266">
        <v>1</v>
      </c>
      <c r="C43" s="208"/>
      <c r="D43" s="209"/>
      <c r="E43" s="209"/>
      <c r="F43" s="209"/>
      <c r="G43" s="209"/>
      <c r="H43" s="209"/>
      <c r="I43" s="209"/>
      <c r="J43" s="209"/>
      <c r="K43" s="209"/>
      <c r="L43" s="209"/>
      <c r="M43" s="209"/>
      <c r="N43" s="210"/>
      <c r="O43" s="30" t="s">
        <v>140</v>
      </c>
    </row>
    <row r="44" spans="1:15" ht="9.75" customHeight="1" thickBot="1" x14ac:dyDescent="0.25">
      <c r="A44" s="283"/>
      <c r="B44" s="268"/>
      <c r="C44" s="211"/>
      <c r="D44" s="212"/>
      <c r="E44" s="212"/>
      <c r="F44" s="212"/>
      <c r="G44" s="212"/>
      <c r="H44" s="212"/>
      <c r="I44" s="212"/>
      <c r="J44" s="212"/>
      <c r="K44" s="212"/>
      <c r="L44" s="212"/>
      <c r="M44" s="212"/>
      <c r="N44" s="213"/>
    </row>
    <row r="45" spans="1:15" ht="12.75" customHeight="1" x14ac:dyDescent="0.2">
      <c r="A45" s="260" t="s">
        <v>106</v>
      </c>
      <c r="B45" s="257">
        <v>5</v>
      </c>
      <c r="C45" s="214" t="s">
        <v>335</v>
      </c>
      <c r="D45" s="176" t="s">
        <v>335</v>
      </c>
      <c r="E45" s="177" t="s">
        <v>335</v>
      </c>
      <c r="F45" s="206" t="s">
        <v>335</v>
      </c>
      <c r="G45" s="179" t="s">
        <v>334</v>
      </c>
      <c r="H45" s="180" t="s">
        <v>337</v>
      </c>
      <c r="I45" s="178" t="s">
        <v>332</v>
      </c>
      <c r="J45" s="181" t="s">
        <v>327</v>
      </c>
      <c r="K45" s="182" t="s">
        <v>335</v>
      </c>
      <c r="L45" s="183" t="s">
        <v>328</v>
      </c>
      <c r="M45" s="184" t="s">
        <v>337</v>
      </c>
      <c r="N45" s="205" t="s">
        <v>332</v>
      </c>
    </row>
    <row r="46" spans="1:15" ht="12.75" customHeight="1" x14ac:dyDescent="0.2">
      <c r="A46" s="261"/>
      <c r="B46" s="258"/>
      <c r="C46" s="215" t="s">
        <v>328</v>
      </c>
      <c r="D46" s="186" t="s">
        <v>328</v>
      </c>
      <c r="E46" s="187" t="s">
        <v>328</v>
      </c>
      <c r="F46" s="216" t="s">
        <v>328</v>
      </c>
      <c r="G46" s="189" t="s">
        <v>337</v>
      </c>
      <c r="H46" s="190" t="s">
        <v>333</v>
      </c>
      <c r="I46" s="188" t="s">
        <v>327</v>
      </c>
      <c r="J46" s="191" t="s">
        <v>336</v>
      </c>
      <c r="K46" s="192" t="s">
        <v>328</v>
      </c>
      <c r="L46" s="193" t="s">
        <v>334</v>
      </c>
      <c r="M46" s="194" t="s">
        <v>333</v>
      </c>
      <c r="N46" s="185" t="s">
        <v>327</v>
      </c>
    </row>
    <row r="47" spans="1:15" ht="12.75" customHeight="1" x14ac:dyDescent="0.2">
      <c r="A47" s="261"/>
      <c r="B47" s="258"/>
      <c r="C47" s="215" t="s">
        <v>334</v>
      </c>
      <c r="D47" s="186" t="s">
        <v>334</v>
      </c>
      <c r="E47" s="187" t="s">
        <v>334</v>
      </c>
      <c r="F47" s="216" t="s">
        <v>334</v>
      </c>
      <c r="G47" s="189" t="s">
        <v>333</v>
      </c>
      <c r="H47" s="190" t="s">
        <v>332</v>
      </c>
      <c r="I47" s="188" t="s">
        <v>336</v>
      </c>
      <c r="J47" s="191" t="s">
        <v>335</v>
      </c>
      <c r="K47" s="192" t="s">
        <v>334</v>
      </c>
      <c r="L47" s="193" t="s">
        <v>337</v>
      </c>
      <c r="M47" s="194" t="s">
        <v>332</v>
      </c>
      <c r="N47" s="185" t="s">
        <v>336</v>
      </c>
    </row>
    <row r="48" spans="1:15" ht="12.75" customHeight="1" x14ac:dyDescent="0.2">
      <c r="A48" s="261"/>
      <c r="B48" s="258"/>
      <c r="C48" s="215" t="s">
        <v>337</v>
      </c>
      <c r="D48" s="186" t="s">
        <v>337</v>
      </c>
      <c r="E48" s="187" t="s">
        <v>337</v>
      </c>
      <c r="F48" s="216" t="s">
        <v>337</v>
      </c>
      <c r="G48" s="189" t="s">
        <v>332</v>
      </c>
      <c r="H48" s="190" t="s">
        <v>327</v>
      </c>
      <c r="I48" s="188" t="s">
        <v>335</v>
      </c>
      <c r="J48" s="191" t="s">
        <v>328</v>
      </c>
      <c r="K48" s="192" t="s">
        <v>337</v>
      </c>
      <c r="L48" s="193" t="s">
        <v>333</v>
      </c>
      <c r="M48" s="194" t="s">
        <v>327</v>
      </c>
      <c r="N48" s="185" t="s">
        <v>335</v>
      </c>
    </row>
    <row r="49" spans="1:14" ht="15.75" customHeight="1" x14ac:dyDescent="0.2">
      <c r="A49" s="261"/>
      <c r="B49" s="258"/>
      <c r="C49" s="215" t="s">
        <v>333</v>
      </c>
      <c r="D49" s="186" t="s">
        <v>333</v>
      </c>
      <c r="E49" s="187" t="s">
        <v>333</v>
      </c>
      <c r="F49" s="216" t="s">
        <v>333</v>
      </c>
      <c r="G49" s="189" t="s">
        <v>327</v>
      </c>
      <c r="H49" s="190" t="s">
        <v>336</v>
      </c>
      <c r="I49" s="188" t="s">
        <v>328</v>
      </c>
      <c r="J49" s="191" t="s">
        <v>334</v>
      </c>
      <c r="K49" s="192" t="s">
        <v>333</v>
      </c>
      <c r="L49" s="193" t="s">
        <v>332</v>
      </c>
      <c r="M49" s="194" t="s">
        <v>336</v>
      </c>
      <c r="N49" s="185" t="s">
        <v>328</v>
      </c>
    </row>
    <row r="50" spans="1:14" ht="15" customHeight="1" x14ac:dyDescent="0.2">
      <c r="A50" s="261"/>
      <c r="B50" s="258"/>
      <c r="C50" s="215" t="s">
        <v>336</v>
      </c>
      <c r="D50" s="186" t="s">
        <v>336</v>
      </c>
      <c r="E50" s="187" t="s">
        <v>336</v>
      </c>
      <c r="F50" s="216"/>
      <c r="G50" s="189"/>
      <c r="H50" s="190"/>
      <c r="I50" s="188"/>
      <c r="J50" s="191"/>
      <c r="K50" s="192"/>
      <c r="L50" s="193"/>
      <c r="M50" s="194"/>
      <c r="N50" s="185"/>
    </row>
    <row r="51" spans="1:14" ht="15" customHeight="1" x14ac:dyDescent="0.2">
      <c r="A51" s="261"/>
      <c r="B51" s="258"/>
      <c r="C51" s="215" t="s">
        <v>332</v>
      </c>
      <c r="D51" s="186" t="s">
        <v>332</v>
      </c>
      <c r="E51" s="187" t="s">
        <v>332</v>
      </c>
      <c r="F51" s="216"/>
      <c r="G51" s="189"/>
      <c r="H51" s="190"/>
      <c r="I51" s="188"/>
      <c r="J51" s="191"/>
      <c r="K51" s="192"/>
      <c r="L51" s="193"/>
      <c r="M51" s="194"/>
      <c r="N51" s="185"/>
    </row>
    <row r="52" spans="1:14" ht="15.75" customHeight="1" thickBot="1" x14ac:dyDescent="0.25">
      <c r="A52" s="262"/>
      <c r="B52" s="259"/>
      <c r="C52" s="217" t="s">
        <v>327</v>
      </c>
      <c r="D52" s="195" t="s">
        <v>327</v>
      </c>
      <c r="E52" s="196" t="s">
        <v>327</v>
      </c>
      <c r="F52" s="207"/>
      <c r="G52" s="198"/>
      <c r="H52" s="199"/>
      <c r="I52" s="197"/>
      <c r="J52" s="200"/>
      <c r="K52" s="201"/>
      <c r="L52" s="202"/>
      <c r="M52" s="203"/>
      <c r="N52" s="204"/>
    </row>
    <row r="53" spans="1:14" ht="12.75" customHeight="1" x14ac:dyDescent="0.2">
      <c r="A53" s="263" t="s">
        <v>107</v>
      </c>
      <c r="B53" s="266">
        <v>4</v>
      </c>
      <c r="C53" s="214" t="s">
        <v>339</v>
      </c>
      <c r="D53" s="176" t="s">
        <v>339</v>
      </c>
      <c r="E53" s="177" t="s">
        <v>322</v>
      </c>
      <c r="F53" s="206" t="s">
        <v>322</v>
      </c>
      <c r="G53" s="179" t="s">
        <v>322</v>
      </c>
      <c r="H53" s="180" t="s">
        <v>322</v>
      </c>
      <c r="I53" s="178" t="s">
        <v>338</v>
      </c>
      <c r="J53" s="181" t="s">
        <v>338</v>
      </c>
      <c r="K53" s="182" t="s">
        <v>321</v>
      </c>
      <c r="L53" s="183" t="s">
        <v>321</v>
      </c>
      <c r="M53" s="184" t="s">
        <v>323</v>
      </c>
      <c r="N53" s="205" t="s">
        <v>323</v>
      </c>
    </row>
    <row r="54" spans="1:14" ht="12.75" customHeight="1" x14ac:dyDescent="0.2">
      <c r="A54" s="264"/>
      <c r="B54" s="267"/>
      <c r="C54" s="215" t="s">
        <v>322</v>
      </c>
      <c r="D54" s="186" t="s">
        <v>322</v>
      </c>
      <c r="E54" s="187" t="s">
        <v>338</v>
      </c>
      <c r="F54" s="216" t="s">
        <v>338</v>
      </c>
      <c r="G54" s="189" t="s">
        <v>321</v>
      </c>
      <c r="H54" s="190" t="s">
        <v>321</v>
      </c>
      <c r="I54" s="188" t="s">
        <v>322</v>
      </c>
      <c r="J54" s="191" t="s">
        <v>322</v>
      </c>
      <c r="K54" s="192" t="s">
        <v>323</v>
      </c>
      <c r="L54" s="193" t="s">
        <v>323</v>
      </c>
      <c r="M54" s="194" t="s">
        <v>339</v>
      </c>
      <c r="N54" s="185" t="s">
        <v>339</v>
      </c>
    </row>
    <row r="55" spans="1:14" ht="12.75" customHeight="1" x14ac:dyDescent="0.2">
      <c r="A55" s="264"/>
      <c r="B55" s="267"/>
      <c r="C55" s="215" t="s">
        <v>338</v>
      </c>
      <c r="D55" s="186" t="s">
        <v>338</v>
      </c>
      <c r="E55" s="187" t="s">
        <v>321</v>
      </c>
      <c r="F55" s="216" t="s">
        <v>321</v>
      </c>
      <c r="G55" s="189" t="s">
        <v>323</v>
      </c>
      <c r="H55" s="190" t="s">
        <v>323</v>
      </c>
      <c r="I55" s="188" t="s">
        <v>323</v>
      </c>
      <c r="J55" s="191" t="s">
        <v>323</v>
      </c>
      <c r="K55" s="192" t="s">
        <v>322</v>
      </c>
      <c r="L55" s="193" t="s">
        <v>322</v>
      </c>
      <c r="M55" s="194" t="s">
        <v>321</v>
      </c>
      <c r="N55" s="185" t="s">
        <v>321</v>
      </c>
    </row>
    <row r="56" spans="1:14" x14ac:dyDescent="0.2">
      <c r="A56" s="264"/>
      <c r="B56" s="267"/>
      <c r="C56" s="215" t="s">
        <v>321</v>
      </c>
      <c r="D56" s="186" t="s">
        <v>321</v>
      </c>
      <c r="E56" s="187"/>
      <c r="F56" s="216"/>
      <c r="G56" s="189"/>
      <c r="H56" s="190"/>
      <c r="I56" s="188" t="s">
        <v>339</v>
      </c>
      <c r="J56" s="191" t="s">
        <v>339</v>
      </c>
      <c r="K56" s="192"/>
      <c r="L56" s="193"/>
      <c r="M56" s="194" t="s">
        <v>338</v>
      </c>
      <c r="N56" s="185" t="s">
        <v>338</v>
      </c>
    </row>
    <row r="57" spans="1:14" ht="13.5" thickBot="1" x14ac:dyDescent="0.25">
      <c r="A57" s="265"/>
      <c r="B57" s="268"/>
      <c r="C57" s="217" t="s">
        <v>323</v>
      </c>
      <c r="D57" s="195" t="s">
        <v>323</v>
      </c>
      <c r="E57" s="196"/>
      <c r="F57" s="207"/>
      <c r="G57" s="198"/>
      <c r="H57" s="199"/>
      <c r="I57" s="197"/>
      <c r="J57" s="200"/>
      <c r="K57" s="201"/>
      <c r="L57" s="202"/>
      <c r="M57" s="203"/>
      <c r="N57" s="204"/>
    </row>
    <row r="58" spans="1:14" ht="12.75" customHeight="1" x14ac:dyDescent="0.2">
      <c r="A58" s="263" t="s">
        <v>108</v>
      </c>
      <c r="B58" s="266">
        <v>3</v>
      </c>
      <c r="C58" s="214" t="s">
        <v>325</v>
      </c>
      <c r="D58" s="176" t="s">
        <v>325</v>
      </c>
      <c r="E58" s="177" t="s">
        <v>325</v>
      </c>
      <c r="F58" s="206" t="s">
        <v>325</v>
      </c>
      <c r="G58" s="179" t="s">
        <v>325</v>
      </c>
      <c r="H58" s="180" t="s">
        <v>325</v>
      </c>
      <c r="I58" s="178" t="s">
        <v>325</v>
      </c>
      <c r="J58" s="181" t="s">
        <v>325</v>
      </c>
      <c r="K58" s="182" t="s">
        <v>325</v>
      </c>
      <c r="L58" s="183" t="s">
        <v>325</v>
      </c>
      <c r="M58" s="184" t="s">
        <v>325</v>
      </c>
      <c r="N58" s="205" t="s">
        <v>325</v>
      </c>
    </row>
    <row r="59" spans="1:14" ht="12.75" customHeight="1" x14ac:dyDescent="0.2">
      <c r="A59" s="264"/>
      <c r="B59" s="267"/>
      <c r="C59" s="215" t="s">
        <v>326</v>
      </c>
      <c r="D59" s="186" t="s">
        <v>326</v>
      </c>
      <c r="E59" s="187" t="s">
        <v>326</v>
      </c>
      <c r="F59" s="216" t="s">
        <v>326</v>
      </c>
      <c r="G59" s="189" t="s">
        <v>326</v>
      </c>
      <c r="H59" s="190" t="s">
        <v>326</v>
      </c>
      <c r="I59" s="188" t="s">
        <v>326</v>
      </c>
      <c r="J59" s="191" t="s">
        <v>326</v>
      </c>
      <c r="K59" s="192" t="s">
        <v>326</v>
      </c>
      <c r="L59" s="193" t="s">
        <v>326</v>
      </c>
      <c r="M59" s="194" t="s">
        <v>326</v>
      </c>
      <c r="N59" s="185" t="s">
        <v>326</v>
      </c>
    </row>
    <row r="60" spans="1:14" ht="12.75" customHeight="1" x14ac:dyDescent="0.2">
      <c r="A60" s="264"/>
      <c r="B60" s="267"/>
      <c r="C60" s="215"/>
      <c r="D60" s="186"/>
      <c r="E60" s="187" t="s">
        <v>339</v>
      </c>
      <c r="F60" s="216" t="s">
        <v>339</v>
      </c>
      <c r="G60" s="189" t="s">
        <v>339</v>
      </c>
      <c r="H60" s="190" t="s">
        <v>339</v>
      </c>
      <c r="I60" s="188"/>
      <c r="J60" s="191"/>
      <c r="K60" s="192"/>
      <c r="L60" s="193"/>
      <c r="M60" s="194"/>
      <c r="N60" s="185"/>
    </row>
    <row r="61" spans="1:14" ht="12.75" customHeight="1" thickBot="1" x14ac:dyDescent="0.25">
      <c r="A61" s="265"/>
      <c r="B61" s="268"/>
      <c r="C61" s="217"/>
      <c r="D61" s="195"/>
      <c r="E61" s="196"/>
      <c r="F61" s="207"/>
      <c r="G61" s="198"/>
      <c r="H61" s="199"/>
      <c r="I61" s="197"/>
      <c r="J61" s="200"/>
      <c r="K61" s="201"/>
      <c r="L61" s="202"/>
      <c r="M61" s="203"/>
      <c r="N61" s="204"/>
    </row>
    <row r="62" spans="1:14" ht="12.75" customHeight="1" x14ac:dyDescent="0.2">
      <c r="A62" s="260" t="s">
        <v>109</v>
      </c>
      <c r="B62" s="257">
        <v>3</v>
      </c>
      <c r="C62" s="214" t="s">
        <v>331</v>
      </c>
      <c r="D62" s="176" t="s">
        <v>331</v>
      </c>
      <c r="E62" s="177" t="s">
        <v>331</v>
      </c>
      <c r="F62" s="206" t="s">
        <v>331</v>
      </c>
      <c r="G62" s="179" t="s">
        <v>331</v>
      </c>
      <c r="H62" s="180" t="s">
        <v>331</v>
      </c>
      <c r="I62" s="178" t="s">
        <v>331</v>
      </c>
      <c r="J62" s="181" t="s">
        <v>331</v>
      </c>
      <c r="K62" s="182" t="s">
        <v>331</v>
      </c>
      <c r="L62" s="183" t="s">
        <v>331</v>
      </c>
      <c r="M62" s="184" t="s">
        <v>331</v>
      </c>
      <c r="N62" s="205" t="s">
        <v>331</v>
      </c>
    </row>
    <row r="63" spans="1:14" ht="12.75" customHeight="1" x14ac:dyDescent="0.2">
      <c r="A63" s="261"/>
      <c r="B63" s="258"/>
      <c r="C63" s="215"/>
      <c r="D63" s="186"/>
      <c r="E63" s="187" t="s">
        <v>324</v>
      </c>
      <c r="F63" s="216" t="s">
        <v>324</v>
      </c>
      <c r="G63" s="189" t="s">
        <v>324</v>
      </c>
      <c r="H63" s="190" t="s">
        <v>324</v>
      </c>
      <c r="I63" s="188"/>
      <c r="J63" s="191"/>
      <c r="K63" s="192"/>
      <c r="L63" s="193"/>
      <c r="M63" s="194"/>
      <c r="N63" s="185"/>
    </row>
    <row r="64" spans="1:14" ht="12.75" customHeight="1" thickBot="1" x14ac:dyDescent="0.25">
      <c r="A64" s="262"/>
      <c r="B64" s="259"/>
      <c r="C64" s="217"/>
      <c r="D64" s="195"/>
      <c r="E64" s="196" t="s">
        <v>136</v>
      </c>
      <c r="F64" s="207"/>
      <c r="G64" s="198"/>
      <c r="H64" s="199"/>
      <c r="I64" s="197"/>
      <c r="J64" s="200"/>
      <c r="K64" s="201"/>
      <c r="L64" s="202"/>
      <c r="M64" s="203"/>
      <c r="N64" s="204"/>
    </row>
    <row r="65" spans="1:14" ht="12.75" customHeight="1" x14ac:dyDescent="0.2">
      <c r="A65" s="263" t="s">
        <v>110</v>
      </c>
      <c r="B65" s="266">
        <v>3</v>
      </c>
      <c r="C65" s="214" t="s">
        <v>329</v>
      </c>
      <c r="D65" s="176" t="s">
        <v>329</v>
      </c>
      <c r="E65" s="177" t="s">
        <v>329</v>
      </c>
      <c r="F65" s="206" t="s">
        <v>329</v>
      </c>
      <c r="G65" s="179" t="s">
        <v>329</v>
      </c>
      <c r="H65" s="180" t="s">
        <v>329</v>
      </c>
      <c r="I65" s="178" t="s">
        <v>329</v>
      </c>
      <c r="J65" s="181" t="s">
        <v>329</v>
      </c>
      <c r="K65" s="182" t="s">
        <v>329</v>
      </c>
      <c r="L65" s="183" t="s">
        <v>329</v>
      </c>
      <c r="M65" s="184" t="s">
        <v>329</v>
      </c>
      <c r="N65" s="205" t="s">
        <v>329</v>
      </c>
    </row>
    <row r="66" spans="1:14" ht="12.75" customHeight="1" x14ac:dyDescent="0.2">
      <c r="A66" s="264"/>
      <c r="B66" s="267"/>
      <c r="C66" s="215" t="s">
        <v>330</v>
      </c>
      <c r="D66" s="186" t="s">
        <v>330</v>
      </c>
      <c r="E66" s="187" t="s">
        <v>330</v>
      </c>
      <c r="F66" s="216" t="s">
        <v>330</v>
      </c>
      <c r="G66" s="189" t="s">
        <v>330</v>
      </c>
      <c r="H66" s="190" t="s">
        <v>330</v>
      </c>
      <c r="I66" s="188" t="s">
        <v>330</v>
      </c>
      <c r="J66" s="191" t="s">
        <v>330</v>
      </c>
      <c r="K66" s="192" t="s">
        <v>330</v>
      </c>
      <c r="L66" s="193" t="s">
        <v>330</v>
      </c>
      <c r="M66" s="194" t="s">
        <v>330</v>
      </c>
      <c r="N66" s="185" t="s">
        <v>330</v>
      </c>
    </row>
    <row r="67" spans="1:14" ht="12.75" customHeight="1" x14ac:dyDescent="0.2">
      <c r="A67" s="264"/>
      <c r="B67" s="267"/>
      <c r="C67" s="215"/>
      <c r="D67" s="186"/>
      <c r="E67" s="187"/>
      <c r="F67" s="216"/>
      <c r="G67" s="189"/>
      <c r="H67" s="190"/>
      <c r="I67" s="188"/>
      <c r="J67" s="191"/>
      <c r="K67" s="192"/>
      <c r="L67" s="193"/>
      <c r="M67" s="194"/>
      <c r="N67" s="185"/>
    </row>
    <row r="68" spans="1:14" ht="12.75" customHeight="1" thickBot="1" x14ac:dyDescent="0.25">
      <c r="A68" s="265"/>
      <c r="B68" s="268"/>
      <c r="C68" s="217"/>
      <c r="D68" s="195"/>
      <c r="E68" s="196"/>
      <c r="F68" s="207"/>
      <c r="G68" s="198"/>
      <c r="H68" s="199"/>
      <c r="I68" s="197"/>
      <c r="J68" s="200"/>
      <c r="K68" s="201"/>
      <c r="L68" s="202"/>
      <c r="M68" s="203"/>
      <c r="N68" s="204"/>
    </row>
    <row r="69" spans="1:14" s="3" customFormat="1" ht="13.5" thickBot="1" x14ac:dyDescent="0.3">
      <c r="A69" s="74" t="s">
        <v>41</v>
      </c>
      <c r="B69" s="75">
        <f>SUM(B8:B66)</f>
        <v>47</v>
      </c>
      <c r="C69" s="76">
        <f>COUNTA(C4:C66,"")-1</f>
        <v>21</v>
      </c>
      <c r="D69" s="76">
        <f t="shared" ref="D69:N69" si="0">COUNTA(D4:D66,"")-1</f>
        <v>44</v>
      </c>
      <c r="E69" s="76">
        <f t="shared" si="0"/>
        <v>48</v>
      </c>
      <c r="F69" s="76">
        <f t="shared" si="0"/>
        <v>50</v>
      </c>
      <c r="G69" s="76">
        <f t="shared" si="0"/>
        <v>50</v>
      </c>
      <c r="H69" s="76">
        <f t="shared" si="0"/>
        <v>49</v>
      </c>
      <c r="I69" s="76">
        <f t="shared" si="0"/>
        <v>47</v>
      </c>
      <c r="J69" s="76">
        <f t="shared" si="0"/>
        <v>45</v>
      </c>
      <c r="K69" s="76">
        <f t="shared" si="0"/>
        <v>40</v>
      </c>
      <c r="L69" s="76">
        <f t="shared" si="0"/>
        <v>40</v>
      </c>
      <c r="M69" s="76">
        <f t="shared" si="0"/>
        <v>41</v>
      </c>
      <c r="N69" s="77">
        <f t="shared" si="0"/>
        <v>41</v>
      </c>
    </row>
  </sheetData>
  <mergeCells count="27">
    <mergeCell ref="A35:A36"/>
    <mergeCell ref="B35:B36"/>
    <mergeCell ref="B37:B40"/>
    <mergeCell ref="A37:A40"/>
    <mergeCell ref="B8:B25"/>
    <mergeCell ref="A65:A68"/>
    <mergeCell ref="B65:B68"/>
    <mergeCell ref="A58:A61"/>
    <mergeCell ref="B58:B61"/>
    <mergeCell ref="A1:N1"/>
    <mergeCell ref="A2:N2"/>
    <mergeCell ref="A31:A34"/>
    <mergeCell ref="B31:B34"/>
    <mergeCell ref="A26:A30"/>
    <mergeCell ref="B26:B30"/>
    <mergeCell ref="A41:A42"/>
    <mergeCell ref="B41:B42"/>
    <mergeCell ref="A43:A44"/>
    <mergeCell ref="B43:B44"/>
    <mergeCell ref="A4:A5"/>
    <mergeCell ref="B4:B5"/>
    <mergeCell ref="B45:B52"/>
    <mergeCell ref="A45:A52"/>
    <mergeCell ref="A53:A57"/>
    <mergeCell ref="B53:B57"/>
    <mergeCell ref="A62:A64"/>
    <mergeCell ref="B62:B64"/>
  </mergeCells>
  <pageMargins left="0.25" right="0.25" top="0.75" bottom="0.75" header="0.3" footer="0.3"/>
  <pageSetup scale="6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483"/>
  <sheetViews>
    <sheetView workbookViewId="0">
      <selection activeCell="Y3" sqref="Y3"/>
    </sheetView>
  </sheetViews>
  <sheetFormatPr defaultColWidth="9.140625" defaultRowHeight="15" x14ac:dyDescent="0.25"/>
  <cols>
    <col min="1" max="1" width="2.5703125" style="100" customWidth="1"/>
    <col min="2" max="2" width="22.28515625" style="5" bestFit="1" customWidth="1"/>
    <col min="3" max="3" width="2" style="98" bestFit="1" customWidth="1"/>
    <col min="4" max="4" width="22.28515625" style="5" bestFit="1" customWidth="1"/>
    <col min="5" max="5" width="2" style="98" bestFit="1" customWidth="1"/>
    <col min="6" max="6" width="22.28515625" style="5" bestFit="1" customWidth="1"/>
    <col min="7" max="7" width="2" style="98" bestFit="1" customWidth="1"/>
    <col min="8" max="8" width="22.28515625" style="5" bestFit="1" customWidth="1"/>
    <col min="9" max="9" width="2" style="98" bestFit="1" customWidth="1"/>
    <col min="10" max="10" width="22.28515625" style="5" bestFit="1" customWidth="1"/>
    <col min="11" max="11" width="2" style="98" bestFit="1" customWidth="1"/>
    <col min="12" max="12" width="22.28515625" style="5" bestFit="1" customWidth="1"/>
    <col min="13" max="13" width="2" style="98" bestFit="1" customWidth="1"/>
    <col min="14" max="14" width="22.28515625" style="5" bestFit="1" customWidth="1"/>
    <col min="15" max="15" width="2" style="98" bestFit="1" customWidth="1"/>
    <col min="16" max="16" width="23.42578125" style="5" bestFit="1" customWidth="1"/>
    <col min="17" max="17" width="2" style="98" bestFit="1" customWidth="1"/>
    <col min="18" max="18" width="28.7109375" style="5" customWidth="1"/>
    <col min="19" max="19" width="2" style="98" bestFit="1" customWidth="1"/>
    <col min="20" max="20" width="27.28515625" style="5" customWidth="1"/>
    <col min="21" max="21" width="2" style="98" bestFit="1" customWidth="1"/>
    <col min="22" max="22" width="28.5703125" style="5" customWidth="1"/>
    <col min="23" max="23" width="2" style="98" bestFit="1" customWidth="1"/>
    <col min="24" max="24" width="15.7109375" style="5" customWidth="1"/>
    <col min="25" max="25" width="4.28515625" style="98" customWidth="1"/>
    <col min="26" max="26" width="21.28515625" style="5" customWidth="1"/>
    <col min="27" max="16384" width="9.140625" style="5"/>
  </cols>
  <sheetData>
    <row r="1" spans="1:106" ht="69.75" customHeight="1" x14ac:dyDescent="0.25">
      <c r="A1" s="290" t="s">
        <v>256</v>
      </c>
      <c r="B1" s="290"/>
      <c r="C1" s="290"/>
      <c r="D1" s="290"/>
      <c r="E1" s="290"/>
      <c r="F1" s="290"/>
      <c r="G1" s="290"/>
      <c r="H1" s="290"/>
      <c r="I1" s="290"/>
      <c r="J1" s="290"/>
      <c r="K1" s="290"/>
      <c r="L1" s="290"/>
      <c r="M1" s="290"/>
      <c r="N1" s="290"/>
      <c r="O1" s="290"/>
      <c r="P1" s="290"/>
      <c r="Q1" s="290"/>
      <c r="R1" s="290"/>
      <c r="S1" s="290"/>
      <c r="T1" s="290"/>
      <c r="U1" s="290"/>
      <c r="V1" s="290"/>
      <c r="W1" s="290"/>
      <c r="X1" s="290"/>
      <c r="Y1" s="290"/>
      <c r="Z1" s="92"/>
    </row>
    <row r="2" spans="1:106" s="89" customFormat="1" ht="15.75" x14ac:dyDescent="0.25">
      <c r="A2" s="101"/>
      <c r="B2" s="87" t="s">
        <v>218</v>
      </c>
      <c r="C2" s="102" t="s">
        <v>219</v>
      </c>
      <c r="D2" s="87" t="s">
        <v>220</v>
      </c>
      <c r="E2" s="102" t="s">
        <v>219</v>
      </c>
      <c r="F2" s="87" t="s">
        <v>221</v>
      </c>
      <c r="G2" s="102" t="s">
        <v>219</v>
      </c>
      <c r="H2" s="87" t="s">
        <v>222</v>
      </c>
      <c r="I2" s="102" t="s">
        <v>219</v>
      </c>
      <c r="J2" s="87" t="s">
        <v>223</v>
      </c>
      <c r="K2" s="102" t="s">
        <v>219</v>
      </c>
      <c r="L2" s="87" t="s">
        <v>224</v>
      </c>
      <c r="M2" s="102" t="s">
        <v>219</v>
      </c>
      <c r="N2" s="87" t="s">
        <v>225</v>
      </c>
      <c r="O2" s="102" t="s">
        <v>219</v>
      </c>
      <c r="P2" s="87" t="s">
        <v>20</v>
      </c>
      <c r="Q2" s="102" t="s">
        <v>219</v>
      </c>
      <c r="R2" s="87" t="s">
        <v>226</v>
      </c>
      <c r="S2" s="102" t="s">
        <v>219</v>
      </c>
      <c r="T2" s="87" t="s">
        <v>227</v>
      </c>
      <c r="U2" s="102" t="s">
        <v>219</v>
      </c>
      <c r="V2" s="87" t="s">
        <v>228</v>
      </c>
      <c r="W2" s="102" t="s">
        <v>219</v>
      </c>
      <c r="X2" s="87" t="s">
        <v>7</v>
      </c>
      <c r="Y2" s="102"/>
      <c r="Z2" s="87" t="s">
        <v>287</v>
      </c>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row>
    <row r="3" spans="1:106" ht="15.75" thickBot="1" x14ac:dyDescent="0.3">
      <c r="A3" s="90"/>
      <c r="B3" s="91"/>
      <c r="C3" s="92"/>
      <c r="D3" s="91"/>
      <c r="E3" s="92"/>
      <c r="F3" s="91"/>
      <c r="G3" s="92"/>
      <c r="H3" s="91"/>
      <c r="I3" s="92"/>
      <c r="J3" s="91"/>
      <c r="K3" s="92"/>
      <c r="L3" s="91"/>
      <c r="M3" s="92"/>
      <c r="N3" s="91"/>
      <c r="O3" s="92"/>
      <c r="P3" s="91"/>
      <c r="Q3" s="92"/>
      <c r="R3" s="91"/>
      <c r="S3" s="92"/>
      <c r="T3" s="91"/>
      <c r="U3" s="92"/>
      <c r="V3" s="91"/>
      <c r="W3" s="92"/>
      <c r="X3" s="91"/>
      <c r="Y3" s="92"/>
      <c r="Z3" s="92"/>
    </row>
    <row r="4" spans="1:106" x14ac:dyDescent="0.25">
      <c r="A4" s="90"/>
      <c r="B4" s="94" t="s">
        <v>229</v>
      </c>
      <c r="C4" s="92"/>
      <c r="D4" s="94" t="s">
        <v>229</v>
      </c>
      <c r="E4" s="92"/>
      <c r="F4" s="94" t="s">
        <v>230</v>
      </c>
      <c r="G4" s="92"/>
      <c r="H4" s="94" t="s">
        <v>229</v>
      </c>
      <c r="I4" s="92"/>
      <c r="J4" s="94" t="s">
        <v>229</v>
      </c>
      <c r="K4" s="92"/>
      <c r="L4" s="94" t="s">
        <v>229</v>
      </c>
      <c r="M4" s="92"/>
      <c r="N4" s="94" t="s">
        <v>229</v>
      </c>
      <c r="O4" s="92"/>
      <c r="P4" s="104" t="s">
        <v>292</v>
      </c>
      <c r="Q4" s="92"/>
      <c r="R4" s="220" t="s">
        <v>361</v>
      </c>
      <c r="S4" s="92"/>
      <c r="T4" s="220" t="s">
        <v>372</v>
      </c>
      <c r="U4" s="92"/>
      <c r="V4" s="94" t="s">
        <v>272</v>
      </c>
      <c r="W4" s="92"/>
      <c r="X4" s="103" t="s">
        <v>257</v>
      </c>
      <c r="Y4" s="92"/>
      <c r="Z4" s="5" t="s">
        <v>288</v>
      </c>
    </row>
    <row r="5" spans="1:106" x14ac:dyDescent="0.25">
      <c r="A5" s="90"/>
      <c r="B5" s="94" t="s">
        <v>231</v>
      </c>
      <c r="C5" s="92"/>
      <c r="D5" s="94" t="s">
        <v>231</v>
      </c>
      <c r="E5" s="92"/>
      <c r="F5" s="94" t="s">
        <v>229</v>
      </c>
      <c r="G5" s="92"/>
      <c r="H5" s="94" t="s">
        <v>231</v>
      </c>
      <c r="I5" s="92"/>
      <c r="J5" s="94" t="s">
        <v>231</v>
      </c>
      <c r="K5" s="92"/>
      <c r="L5" s="94" t="s">
        <v>231</v>
      </c>
      <c r="M5" s="92"/>
      <c r="N5" s="94" t="s">
        <v>231</v>
      </c>
      <c r="O5" s="92"/>
      <c r="P5" s="104" t="s">
        <v>293</v>
      </c>
      <c r="Q5" s="92"/>
      <c r="R5" s="220" t="s">
        <v>362</v>
      </c>
      <c r="S5" s="92"/>
      <c r="T5" s="220" t="s">
        <v>373</v>
      </c>
      <c r="U5" s="92"/>
      <c r="V5" s="94" t="s">
        <v>273</v>
      </c>
      <c r="W5" s="92"/>
      <c r="X5" s="103" t="s">
        <v>258</v>
      </c>
      <c r="Y5" s="92"/>
      <c r="Z5" s="5" t="s">
        <v>289</v>
      </c>
    </row>
    <row r="6" spans="1:106" x14ac:dyDescent="0.25">
      <c r="A6" s="90"/>
      <c r="B6" s="94" t="s">
        <v>230</v>
      </c>
      <c r="C6" s="92"/>
      <c r="D6" s="94" t="s">
        <v>230</v>
      </c>
      <c r="E6" s="92"/>
      <c r="F6" s="94" t="s">
        <v>231</v>
      </c>
      <c r="G6" s="92"/>
      <c r="H6" s="94" t="s">
        <v>230</v>
      </c>
      <c r="I6" s="92"/>
      <c r="J6" s="94" t="s">
        <v>230</v>
      </c>
      <c r="K6" s="92"/>
      <c r="L6" s="94" t="s">
        <v>232</v>
      </c>
      <c r="M6" s="92"/>
      <c r="N6" s="94" t="s">
        <v>230</v>
      </c>
      <c r="O6" s="92"/>
      <c r="P6" s="104" t="s">
        <v>294</v>
      </c>
      <c r="Q6" s="92"/>
      <c r="R6" s="220" t="s">
        <v>363</v>
      </c>
      <c r="S6" s="92"/>
      <c r="T6" s="220" t="s">
        <v>374</v>
      </c>
      <c r="U6" s="92"/>
      <c r="V6" s="94" t="s">
        <v>274</v>
      </c>
      <c r="W6" s="92"/>
      <c r="X6" s="103" t="s">
        <v>259</v>
      </c>
      <c r="Y6" s="92"/>
      <c r="Z6" s="5" t="s">
        <v>290</v>
      </c>
    </row>
    <row r="7" spans="1:106" x14ac:dyDescent="0.25">
      <c r="A7" s="90"/>
      <c r="B7" s="94" t="s">
        <v>233</v>
      </c>
      <c r="C7" s="92"/>
      <c r="D7" s="94" t="s">
        <v>234</v>
      </c>
      <c r="E7" s="92"/>
      <c r="F7" s="94" t="s">
        <v>235</v>
      </c>
      <c r="G7" s="92"/>
      <c r="H7" s="94" t="s">
        <v>233</v>
      </c>
      <c r="I7" s="92"/>
      <c r="J7" s="94" t="s">
        <v>233</v>
      </c>
      <c r="K7" s="92"/>
      <c r="L7" s="94" t="s">
        <v>236</v>
      </c>
      <c r="M7" s="92"/>
      <c r="N7" s="94" t="s">
        <v>233</v>
      </c>
      <c r="O7" s="92"/>
      <c r="P7" s="104" t="s">
        <v>295</v>
      </c>
      <c r="Q7" s="92"/>
      <c r="R7" s="220" t="s">
        <v>364</v>
      </c>
      <c r="S7" s="92"/>
      <c r="T7" s="220" t="s">
        <v>375</v>
      </c>
      <c r="U7" s="92"/>
      <c r="V7" s="94" t="s">
        <v>275</v>
      </c>
      <c r="W7" s="92"/>
      <c r="X7" s="103" t="s">
        <v>260</v>
      </c>
      <c r="Y7" s="92"/>
      <c r="Z7" s="5" t="s">
        <v>291</v>
      </c>
    </row>
    <row r="8" spans="1:106" x14ac:dyDescent="0.25">
      <c r="A8" s="90"/>
      <c r="B8" s="94" t="s">
        <v>237</v>
      </c>
      <c r="C8" s="92"/>
      <c r="D8" s="94" t="s">
        <v>237</v>
      </c>
      <c r="E8" s="92"/>
      <c r="F8" s="94" t="s">
        <v>238</v>
      </c>
      <c r="G8" s="92"/>
      <c r="H8" s="94" t="s">
        <v>237</v>
      </c>
      <c r="I8" s="92"/>
      <c r="J8" s="94" t="s">
        <v>238</v>
      </c>
      <c r="K8" s="92"/>
      <c r="L8" s="94" t="s">
        <v>239</v>
      </c>
      <c r="M8" s="92"/>
      <c r="N8" s="94" t="s">
        <v>237</v>
      </c>
      <c r="O8" s="92"/>
      <c r="P8" s="104" t="s">
        <v>296</v>
      </c>
      <c r="Q8" s="92"/>
      <c r="R8" s="220" t="s">
        <v>365</v>
      </c>
      <c r="S8" s="92"/>
      <c r="T8" s="220" t="s">
        <v>376</v>
      </c>
      <c r="U8" s="92"/>
      <c r="V8" s="94" t="s">
        <v>276</v>
      </c>
      <c r="W8" s="92"/>
      <c r="X8" s="103" t="s">
        <v>261</v>
      </c>
      <c r="Y8" s="92"/>
    </row>
    <row r="9" spans="1:106" x14ac:dyDescent="0.25">
      <c r="A9" s="90"/>
      <c r="B9" s="94" t="s">
        <v>238</v>
      </c>
      <c r="C9" s="92"/>
      <c r="D9" s="94" t="s">
        <v>238</v>
      </c>
      <c r="E9" s="92"/>
      <c r="F9" s="94" t="s">
        <v>234</v>
      </c>
      <c r="G9" s="92"/>
      <c r="H9" s="94" t="s">
        <v>238</v>
      </c>
      <c r="I9" s="92"/>
      <c r="J9" s="94" t="s">
        <v>234</v>
      </c>
      <c r="K9" s="92"/>
      <c r="L9" s="94" t="s">
        <v>240</v>
      </c>
      <c r="M9" s="92"/>
      <c r="N9" s="94" t="s">
        <v>238</v>
      </c>
      <c r="O9" s="92"/>
      <c r="P9" s="104" t="s">
        <v>297</v>
      </c>
      <c r="Q9" s="92"/>
      <c r="R9" s="220" t="s">
        <v>366</v>
      </c>
      <c r="S9" s="92"/>
      <c r="T9" s="220" t="s">
        <v>377</v>
      </c>
      <c r="U9" s="92"/>
      <c r="V9" s="94" t="s">
        <v>277</v>
      </c>
      <c r="W9" s="92"/>
      <c r="X9" s="103" t="s">
        <v>262</v>
      </c>
      <c r="Y9" s="92"/>
    </row>
    <row r="10" spans="1:106" x14ac:dyDescent="0.25">
      <c r="A10" s="90"/>
      <c r="B10" s="94" t="s">
        <v>234</v>
      </c>
      <c r="C10" s="92"/>
      <c r="D10" s="94"/>
      <c r="E10" s="92"/>
      <c r="F10" s="94" t="s">
        <v>233</v>
      </c>
      <c r="G10" s="92"/>
      <c r="H10" s="94" t="s">
        <v>234</v>
      </c>
      <c r="I10" s="92"/>
      <c r="J10" s="94"/>
      <c r="K10" s="92"/>
      <c r="L10" s="94" t="s">
        <v>241</v>
      </c>
      <c r="M10" s="92"/>
      <c r="N10" s="94" t="s">
        <v>234</v>
      </c>
      <c r="O10" s="92"/>
      <c r="P10" s="104" t="s">
        <v>298</v>
      </c>
      <c r="Q10" s="92"/>
      <c r="R10" s="220" t="s">
        <v>367</v>
      </c>
      <c r="S10" s="92"/>
      <c r="T10" s="220" t="s">
        <v>378</v>
      </c>
      <c r="U10" s="92"/>
      <c r="V10" s="94" t="s">
        <v>278</v>
      </c>
      <c r="W10" s="92"/>
      <c r="X10" s="103" t="s">
        <v>263</v>
      </c>
      <c r="Y10" s="92"/>
    </row>
    <row r="11" spans="1:106" x14ac:dyDescent="0.25">
      <c r="A11" s="90"/>
      <c r="B11" s="94"/>
      <c r="C11" s="92"/>
      <c r="D11" s="94"/>
      <c r="E11" s="92"/>
      <c r="F11" s="94"/>
      <c r="G11" s="92"/>
      <c r="H11" s="94" t="s">
        <v>242</v>
      </c>
      <c r="I11" s="92"/>
      <c r="J11" s="94"/>
      <c r="K11" s="92"/>
      <c r="L11" s="94" t="s">
        <v>393</v>
      </c>
      <c r="M11" s="92"/>
      <c r="N11" s="94" t="s">
        <v>243</v>
      </c>
      <c r="O11" s="92"/>
      <c r="P11" s="104" t="s">
        <v>299</v>
      </c>
      <c r="Q11" s="92"/>
      <c r="R11" s="220" t="s">
        <v>368</v>
      </c>
      <c r="S11" s="92"/>
      <c r="T11" s="220" t="s">
        <v>379</v>
      </c>
      <c r="U11" s="92"/>
      <c r="V11" s="94" t="s">
        <v>279</v>
      </c>
      <c r="W11" s="92"/>
      <c r="X11" s="103" t="s">
        <v>264</v>
      </c>
      <c r="Y11" s="92"/>
    </row>
    <row r="12" spans="1:106" x14ac:dyDescent="0.25">
      <c r="A12" s="90"/>
      <c r="B12" s="94"/>
      <c r="C12" s="92"/>
      <c r="D12" s="94"/>
      <c r="E12" s="92"/>
      <c r="F12" s="94"/>
      <c r="G12" s="92"/>
      <c r="H12" s="94" t="s">
        <v>244</v>
      </c>
      <c r="I12" s="92"/>
      <c r="J12" s="94"/>
      <c r="K12" s="92"/>
      <c r="L12" s="94" t="s">
        <v>245</v>
      </c>
      <c r="M12" s="92"/>
      <c r="N12" s="94" t="s">
        <v>246</v>
      </c>
      <c r="O12" s="92"/>
      <c r="P12" s="104" t="s">
        <v>300</v>
      </c>
      <c r="Q12" s="92"/>
      <c r="R12" s="220" t="s">
        <v>369</v>
      </c>
      <c r="S12" s="92"/>
      <c r="T12" s="220" t="s">
        <v>380</v>
      </c>
      <c r="U12" s="92"/>
      <c r="V12" s="94" t="s">
        <v>280</v>
      </c>
      <c r="W12" s="92"/>
      <c r="X12" s="103" t="s">
        <v>265</v>
      </c>
      <c r="Y12" s="92"/>
    </row>
    <row r="13" spans="1:106" x14ac:dyDescent="0.25">
      <c r="A13" s="90"/>
      <c r="B13" s="94"/>
      <c r="C13" s="92"/>
      <c r="D13" s="94"/>
      <c r="E13" s="92"/>
      <c r="F13" s="94"/>
      <c r="G13" s="92"/>
      <c r="H13" s="94" t="s">
        <v>247</v>
      </c>
      <c r="I13" s="92"/>
      <c r="J13" s="94"/>
      <c r="K13" s="92"/>
      <c r="L13" s="94" t="s">
        <v>248</v>
      </c>
      <c r="M13" s="92"/>
      <c r="N13" s="94"/>
      <c r="O13" s="92"/>
      <c r="P13" s="104" t="s">
        <v>301</v>
      </c>
      <c r="Q13" s="92"/>
      <c r="R13" s="220" t="s">
        <v>370</v>
      </c>
      <c r="S13" s="92"/>
      <c r="T13" s="220" t="s">
        <v>381</v>
      </c>
      <c r="U13" s="92"/>
      <c r="V13" s="94" t="s">
        <v>281</v>
      </c>
      <c r="W13" s="92"/>
      <c r="X13" s="103" t="s">
        <v>266</v>
      </c>
      <c r="Y13" s="92"/>
    </row>
    <row r="14" spans="1:106" x14ac:dyDescent="0.25">
      <c r="A14" s="90"/>
      <c r="B14" s="94"/>
      <c r="C14" s="92"/>
      <c r="D14" s="94"/>
      <c r="E14" s="92"/>
      <c r="F14" s="94"/>
      <c r="G14" s="92"/>
      <c r="H14" s="94"/>
      <c r="I14" s="92"/>
      <c r="J14" s="94"/>
      <c r="K14" s="92"/>
      <c r="L14" s="94" t="s">
        <v>249</v>
      </c>
      <c r="M14" s="92"/>
      <c r="N14" s="94"/>
      <c r="O14" s="92"/>
      <c r="P14" s="104" t="s">
        <v>302</v>
      </c>
      <c r="Q14" s="92"/>
      <c r="R14" s="221" t="s">
        <v>371</v>
      </c>
      <c r="S14" s="92"/>
      <c r="T14" s="220" t="s">
        <v>382</v>
      </c>
      <c r="U14" s="92"/>
      <c r="V14" s="94" t="s">
        <v>282</v>
      </c>
      <c r="W14" s="92"/>
      <c r="X14" s="103" t="s">
        <v>267</v>
      </c>
      <c r="Y14" s="92"/>
    </row>
    <row r="15" spans="1:106" x14ac:dyDescent="0.25">
      <c r="A15" s="90"/>
      <c r="B15" s="94"/>
      <c r="C15" s="92"/>
      <c r="D15" s="94"/>
      <c r="E15" s="92"/>
      <c r="F15" s="94"/>
      <c r="G15" s="92"/>
      <c r="H15" s="94"/>
      <c r="I15" s="92"/>
      <c r="J15" s="94"/>
      <c r="K15" s="92"/>
      <c r="L15" s="94" t="s">
        <v>250</v>
      </c>
      <c r="M15" s="92"/>
      <c r="N15" s="94"/>
      <c r="O15" s="92"/>
      <c r="P15" s="104" t="s">
        <v>303</v>
      </c>
      <c r="Q15" s="92"/>
      <c r="R15" s="94"/>
      <c r="S15" s="92"/>
      <c r="T15" s="220" t="s">
        <v>383</v>
      </c>
      <c r="U15" s="92"/>
      <c r="V15" s="94" t="s">
        <v>283</v>
      </c>
      <c r="W15" s="92"/>
      <c r="X15" s="103" t="s">
        <v>268</v>
      </c>
      <c r="Y15" s="92"/>
    </row>
    <row r="16" spans="1:106" x14ac:dyDescent="0.25">
      <c r="A16" s="90"/>
      <c r="B16" s="94"/>
      <c r="C16" s="92"/>
      <c r="D16" s="94"/>
      <c r="E16" s="92"/>
      <c r="F16" s="94"/>
      <c r="G16" s="92"/>
      <c r="H16" s="94"/>
      <c r="I16" s="92"/>
      <c r="J16" s="94"/>
      <c r="K16" s="92"/>
      <c r="L16" s="94" t="s">
        <v>251</v>
      </c>
      <c r="M16" s="92"/>
      <c r="N16" s="94"/>
      <c r="O16" s="92"/>
      <c r="P16" s="104" t="s">
        <v>304</v>
      </c>
      <c r="Q16" s="92"/>
      <c r="R16" s="94"/>
      <c r="S16" s="92"/>
      <c r="T16" s="220" t="s">
        <v>384</v>
      </c>
      <c r="U16" s="92"/>
      <c r="V16" s="94" t="s">
        <v>284</v>
      </c>
      <c r="W16" s="92"/>
      <c r="X16" s="103" t="s">
        <v>269</v>
      </c>
      <c r="Y16" s="92"/>
    </row>
    <row r="17" spans="1:25" x14ac:dyDescent="0.25">
      <c r="A17" s="90"/>
      <c r="B17" s="94"/>
      <c r="C17" s="92"/>
      <c r="D17" s="94"/>
      <c r="E17" s="92"/>
      <c r="F17" s="94"/>
      <c r="G17" s="92"/>
      <c r="H17" s="94"/>
      <c r="I17" s="92"/>
      <c r="J17" s="94"/>
      <c r="K17" s="92"/>
      <c r="L17" s="94" t="s">
        <v>252</v>
      </c>
      <c r="M17" s="92"/>
      <c r="N17" s="94"/>
      <c r="O17" s="92"/>
      <c r="P17" s="104" t="s">
        <v>305</v>
      </c>
      <c r="Q17" s="92"/>
      <c r="R17" s="94"/>
      <c r="S17" s="92"/>
      <c r="T17" s="220" t="s">
        <v>385</v>
      </c>
      <c r="U17" s="92"/>
      <c r="V17" s="94" t="s">
        <v>285</v>
      </c>
      <c r="W17" s="92"/>
      <c r="X17" s="103" t="s">
        <v>270</v>
      </c>
      <c r="Y17" s="92"/>
    </row>
    <row r="18" spans="1:25" x14ac:dyDescent="0.25">
      <c r="A18" s="90"/>
      <c r="B18" s="94"/>
      <c r="C18" s="92"/>
      <c r="D18" s="94"/>
      <c r="E18" s="92"/>
      <c r="F18" s="94"/>
      <c r="G18" s="92"/>
      <c r="H18" s="94"/>
      <c r="I18" s="92"/>
      <c r="J18" s="94"/>
      <c r="K18" s="92"/>
      <c r="L18" s="94" t="s">
        <v>253</v>
      </c>
      <c r="M18" s="92"/>
      <c r="N18" s="94"/>
      <c r="O18" s="92"/>
      <c r="P18" s="104" t="s">
        <v>306</v>
      </c>
      <c r="Q18" s="92"/>
      <c r="R18" s="94"/>
      <c r="S18" s="92"/>
      <c r="T18" s="94"/>
      <c r="U18" s="92"/>
      <c r="V18" s="94" t="s">
        <v>286</v>
      </c>
      <c r="W18" s="92"/>
      <c r="X18" s="103" t="s">
        <v>271</v>
      </c>
      <c r="Y18" s="92"/>
    </row>
    <row r="19" spans="1:25" x14ac:dyDescent="0.25">
      <c r="A19" s="90"/>
      <c r="B19" s="94"/>
      <c r="C19" s="92"/>
      <c r="D19" s="94"/>
      <c r="E19" s="92"/>
      <c r="F19" s="94"/>
      <c r="G19" s="92"/>
      <c r="H19" s="94"/>
      <c r="I19" s="92"/>
      <c r="J19" s="94"/>
      <c r="K19" s="92"/>
      <c r="L19" s="94" t="s">
        <v>254</v>
      </c>
      <c r="M19" s="92"/>
      <c r="N19" s="94"/>
      <c r="O19" s="92"/>
      <c r="P19" s="104" t="s">
        <v>307</v>
      </c>
      <c r="Q19" s="92"/>
      <c r="R19" s="94"/>
      <c r="S19" s="92"/>
      <c r="T19" s="94"/>
      <c r="U19" s="92"/>
      <c r="V19" s="94"/>
      <c r="W19" s="92"/>
      <c r="X19" s="103"/>
      <c r="Y19" s="92"/>
    </row>
    <row r="20" spans="1:25" x14ac:dyDescent="0.25">
      <c r="A20" s="90"/>
      <c r="B20" s="94"/>
      <c r="C20" s="92"/>
      <c r="D20" s="94"/>
      <c r="E20" s="92"/>
      <c r="F20" s="94"/>
      <c r="G20" s="92"/>
      <c r="H20" s="94"/>
      <c r="I20" s="92"/>
      <c r="J20" s="94"/>
      <c r="K20" s="92"/>
      <c r="L20" s="94" t="s">
        <v>255</v>
      </c>
      <c r="M20" s="92"/>
      <c r="N20" s="94"/>
      <c r="O20" s="92"/>
      <c r="P20" s="94"/>
      <c r="Q20" s="92"/>
      <c r="R20" s="94"/>
      <c r="S20" s="92"/>
      <c r="T20" s="94"/>
      <c r="U20" s="92"/>
      <c r="V20" s="94"/>
      <c r="W20" s="92"/>
      <c r="X20" s="103"/>
      <c r="Y20" s="92"/>
    </row>
    <row r="21" spans="1:25" x14ac:dyDescent="0.25">
      <c r="A21" s="90"/>
      <c r="B21" s="94"/>
      <c r="C21" s="92"/>
      <c r="D21" s="94"/>
      <c r="E21" s="92"/>
      <c r="F21" s="94"/>
      <c r="G21" s="92"/>
      <c r="H21" s="94"/>
      <c r="I21" s="92"/>
      <c r="J21" s="94"/>
      <c r="K21" s="92"/>
      <c r="L21" s="94" t="s">
        <v>392</v>
      </c>
      <c r="M21" s="92"/>
      <c r="N21" s="94"/>
      <c r="O21" s="92"/>
      <c r="P21" s="94"/>
      <c r="Q21" s="92"/>
      <c r="R21" s="94"/>
      <c r="S21" s="92"/>
      <c r="T21" s="94"/>
      <c r="U21" s="92"/>
      <c r="V21" s="94"/>
      <c r="W21" s="92"/>
      <c r="X21" s="103"/>
      <c r="Y21" s="92"/>
    </row>
    <row r="22" spans="1:25" x14ac:dyDescent="0.25">
      <c r="A22" s="90"/>
      <c r="B22" s="94"/>
      <c r="C22" s="92"/>
      <c r="D22" s="94"/>
      <c r="E22" s="92"/>
      <c r="F22" s="94"/>
      <c r="G22" s="92"/>
      <c r="H22" s="94"/>
      <c r="I22" s="92"/>
      <c r="J22" s="94"/>
      <c r="K22" s="92"/>
      <c r="L22" s="94"/>
      <c r="M22" s="92"/>
      <c r="N22" s="94"/>
      <c r="O22" s="92"/>
      <c r="P22" s="94"/>
      <c r="Q22" s="92"/>
      <c r="R22" s="94"/>
      <c r="S22" s="92"/>
      <c r="T22" s="94"/>
      <c r="U22" s="92"/>
      <c r="V22" s="94"/>
      <c r="W22" s="92"/>
      <c r="X22" s="103"/>
      <c r="Y22" s="92"/>
    </row>
    <row r="23" spans="1:25" x14ac:dyDescent="0.25">
      <c r="A23" s="90"/>
      <c r="B23" s="94"/>
      <c r="C23" s="92"/>
      <c r="D23" s="94"/>
      <c r="E23" s="92"/>
      <c r="F23" s="94"/>
      <c r="G23" s="92"/>
      <c r="H23" s="94"/>
      <c r="I23" s="92"/>
      <c r="J23" s="94"/>
      <c r="K23" s="92"/>
      <c r="L23" s="94"/>
      <c r="M23" s="92"/>
      <c r="N23" s="94"/>
      <c r="O23" s="92"/>
      <c r="P23" s="94"/>
      <c r="Q23" s="92"/>
      <c r="R23" s="94"/>
      <c r="S23" s="92"/>
      <c r="T23" s="94"/>
      <c r="U23" s="92"/>
      <c r="V23" s="94"/>
      <c r="W23" s="92"/>
      <c r="X23" s="103"/>
      <c r="Y23" s="92"/>
    </row>
    <row r="24" spans="1:25" x14ac:dyDescent="0.25">
      <c r="A24" s="90"/>
      <c r="B24" s="94"/>
      <c r="C24" s="92"/>
      <c r="D24" s="94"/>
      <c r="E24" s="92"/>
      <c r="F24" s="94"/>
      <c r="G24" s="92"/>
      <c r="H24" s="94"/>
      <c r="I24" s="92"/>
      <c r="J24" s="94"/>
      <c r="K24" s="92"/>
      <c r="L24" s="94"/>
      <c r="M24" s="92"/>
      <c r="N24" s="94"/>
      <c r="O24" s="92"/>
      <c r="P24" s="94"/>
      <c r="Q24" s="92"/>
      <c r="R24" s="94"/>
      <c r="S24" s="92"/>
      <c r="T24" s="94"/>
      <c r="U24" s="92"/>
      <c r="V24" s="94"/>
      <c r="W24" s="92"/>
      <c r="X24" s="103"/>
      <c r="Y24" s="92"/>
    </row>
    <row r="25" spans="1:25" x14ac:dyDescent="0.25">
      <c r="A25" s="90"/>
      <c r="B25" s="94"/>
      <c r="C25" s="92"/>
      <c r="D25" s="94"/>
      <c r="E25" s="92"/>
      <c r="F25" s="94"/>
      <c r="G25" s="92"/>
      <c r="H25" s="94"/>
      <c r="I25" s="92"/>
      <c r="J25" s="94"/>
      <c r="K25" s="92"/>
      <c r="L25" s="94"/>
      <c r="M25" s="92"/>
      <c r="N25" s="94"/>
      <c r="O25" s="92"/>
      <c r="P25" s="94"/>
      <c r="Q25" s="92"/>
      <c r="R25" s="94"/>
      <c r="S25" s="92"/>
      <c r="T25" s="94"/>
      <c r="U25" s="92"/>
      <c r="V25" s="94"/>
      <c r="W25" s="92"/>
      <c r="X25" s="103"/>
      <c r="Y25" s="92"/>
    </row>
    <row r="26" spans="1:25" x14ac:dyDescent="0.25">
      <c r="A26" s="90"/>
      <c r="B26" s="94"/>
      <c r="C26" s="92"/>
      <c r="D26" s="94"/>
      <c r="E26" s="92"/>
      <c r="F26" s="94"/>
      <c r="G26" s="92"/>
      <c r="H26" s="94"/>
      <c r="I26" s="92"/>
      <c r="J26" s="94"/>
      <c r="K26" s="92"/>
      <c r="L26" s="94"/>
      <c r="M26" s="92"/>
      <c r="N26" s="94"/>
      <c r="O26" s="92"/>
      <c r="P26" s="94"/>
      <c r="Q26" s="92"/>
      <c r="R26" s="94"/>
      <c r="S26" s="92"/>
      <c r="T26" s="94"/>
      <c r="U26" s="92"/>
      <c r="V26" s="94"/>
      <c r="W26" s="92"/>
      <c r="X26" s="103"/>
      <c r="Y26" s="92"/>
    </row>
    <row r="27" spans="1:25" x14ac:dyDescent="0.25">
      <c r="A27" s="90"/>
      <c r="B27" s="94"/>
      <c r="C27" s="92"/>
      <c r="D27" s="94"/>
      <c r="E27" s="92"/>
      <c r="F27" s="94"/>
      <c r="G27" s="92"/>
      <c r="H27" s="94"/>
      <c r="I27" s="92"/>
      <c r="J27" s="94"/>
      <c r="K27" s="92"/>
      <c r="L27" s="94"/>
      <c r="M27" s="92"/>
      <c r="N27" s="94"/>
      <c r="O27" s="92"/>
      <c r="P27" s="94"/>
      <c r="Q27" s="92"/>
      <c r="R27" s="94"/>
      <c r="S27" s="92"/>
      <c r="T27" s="94"/>
      <c r="U27" s="92"/>
      <c r="V27" s="94"/>
      <c r="W27" s="92"/>
      <c r="X27" s="103"/>
      <c r="Y27" s="92"/>
    </row>
    <row r="28" spans="1:25" x14ac:dyDescent="0.25">
      <c r="A28" s="90"/>
      <c r="B28" s="94"/>
      <c r="C28" s="92"/>
      <c r="D28" s="94"/>
      <c r="E28" s="92"/>
      <c r="F28" s="94"/>
      <c r="G28" s="92"/>
      <c r="H28" s="94"/>
      <c r="I28" s="92"/>
      <c r="J28" s="94"/>
      <c r="K28" s="92"/>
      <c r="L28" s="94"/>
      <c r="M28" s="92"/>
      <c r="N28" s="94"/>
      <c r="O28" s="92"/>
      <c r="P28" s="94"/>
      <c r="Q28" s="92"/>
      <c r="R28" s="94"/>
      <c r="S28" s="92"/>
      <c r="T28" s="94"/>
      <c r="U28" s="92"/>
      <c r="V28" s="94"/>
      <c r="W28" s="92"/>
      <c r="X28" s="94"/>
      <c r="Y28" s="93"/>
    </row>
    <row r="29" spans="1:25" x14ac:dyDescent="0.25">
      <c r="A29" s="90"/>
      <c r="B29" s="94"/>
      <c r="C29" s="92"/>
      <c r="D29" s="94"/>
      <c r="E29" s="92"/>
      <c r="F29" s="94"/>
      <c r="G29" s="92"/>
      <c r="H29" s="94"/>
      <c r="I29" s="92"/>
      <c r="J29" s="94"/>
      <c r="K29" s="92"/>
      <c r="L29" s="94"/>
      <c r="M29" s="92"/>
      <c r="N29" s="94"/>
      <c r="O29" s="92"/>
      <c r="P29" s="94"/>
      <c r="Q29" s="92"/>
      <c r="R29" s="94"/>
      <c r="S29" s="92"/>
      <c r="T29" s="94"/>
      <c r="U29" s="92"/>
      <c r="V29" s="94"/>
      <c r="W29" s="92"/>
      <c r="X29" s="94"/>
      <c r="Y29" s="93"/>
    </row>
    <row r="30" spans="1:25" x14ac:dyDescent="0.25">
      <c r="A30" s="90"/>
      <c r="B30" s="94"/>
      <c r="C30" s="92"/>
      <c r="D30" s="94"/>
      <c r="E30" s="92"/>
      <c r="F30" s="94"/>
      <c r="G30" s="92"/>
      <c r="H30" s="94"/>
      <c r="I30" s="92"/>
      <c r="J30" s="94"/>
      <c r="K30" s="92"/>
      <c r="L30" s="94"/>
      <c r="M30" s="92"/>
      <c r="N30" s="94"/>
      <c r="O30" s="92"/>
      <c r="P30" s="94"/>
      <c r="Q30" s="92"/>
      <c r="R30" s="94"/>
      <c r="S30" s="92"/>
      <c r="T30" s="94"/>
      <c r="U30" s="92"/>
      <c r="V30" s="94"/>
      <c r="W30" s="92"/>
      <c r="X30" s="94"/>
      <c r="Y30" s="93"/>
    </row>
    <row r="31" spans="1:25" x14ac:dyDescent="0.25">
      <c r="A31" s="90"/>
      <c r="B31" s="94"/>
      <c r="C31" s="92"/>
      <c r="D31" s="94"/>
      <c r="E31" s="92"/>
      <c r="F31" s="94"/>
      <c r="G31" s="92"/>
      <c r="H31" s="94"/>
      <c r="I31" s="92"/>
      <c r="J31" s="94"/>
      <c r="K31" s="92"/>
      <c r="L31" s="94"/>
      <c r="M31" s="92"/>
      <c r="N31" s="94"/>
      <c r="O31" s="92"/>
      <c r="P31" s="94"/>
      <c r="Q31" s="92"/>
      <c r="R31" s="94"/>
      <c r="S31" s="92"/>
      <c r="T31" s="94"/>
      <c r="U31" s="92"/>
      <c r="V31" s="94"/>
      <c r="W31" s="92"/>
      <c r="X31" s="94"/>
      <c r="Y31" s="93"/>
    </row>
    <row r="32" spans="1:25" x14ac:dyDescent="0.25">
      <c r="A32" s="90"/>
      <c r="B32" s="94"/>
      <c r="C32" s="92"/>
      <c r="D32" s="94"/>
      <c r="E32" s="92"/>
      <c r="F32" s="94"/>
      <c r="G32" s="92"/>
      <c r="H32" s="94"/>
      <c r="I32" s="92"/>
      <c r="J32" s="94"/>
      <c r="K32" s="92"/>
      <c r="L32" s="94"/>
      <c r="M32" s="92"/>
      <c r="N32" s="94"/>
      <c r="O32" s="92"/>
      <c r="P32" s="94"/>
      <c r="Q32" s="92"/>
      <c r="R32" s="94"/>
      <c r="S32" s="92"/>
      <c r="T32" s="94"/>
      <c r="U32" s="92"/>
      <c r="V32" s="94"/>
      <c r="W32" s="92"/>
      <c r="X32" s="94"/>
      <c r="Y32" s="93"/>
    </row>
    <row r="33" spans="1:101" ht="15.75" thickBot="1" x14ac:dyDescent="0.3">
      <c r="A33" s="90"/>
      <c r="B33" s="95"/>
      <c r="C33" s="92"/>
      <c r="D33" s="95"/>
      <c r="E33" s="92"/>
      <c r="F33" s="95"/>
      <c r="G33" s="92"/>
      <c r="H33" s="95"/>
      <c r="I33" s="92"/>
      <c r="J33" s="95"/>
      <c r="K33" s="92"/>
      <c r="L33" s="95"/>
      <c r="M33" s="92"/>
      <c r="N33" s="95"/>
      <c r="O33" s="92"/>
      <c r="P33" s="95"/>
      <c r="Q33" s="92"/>
      <c r="R33" s="95"/>
      <c r="S33" s="92"/>
      <c r="T33" s="95"/>
      <c r="U33" s="92"/>
      <c r="V33" s="95"/>
      <c r="W33" s="92"/>
      <c r="X33" s="95"/>
      <c r="Y33" s="93"/>
    </row>
    <row r="34" spans="1:101" s="98" customFormat="1" ht="15.75" thickBot="1" x14ac:dyDescent="0.3">
      <c r="A34" s="96"/>
      <c r="B34" s="91"/>
      <c r="C34" s="91"/>
      <c r="D34" s="91"/>
      <c r="E34" s="91"/>
      <c r="F34" s="91"/>
      <c r="G34" s="91"/>
      <c r="H34" s="91"/>
      <c r="I34" s="91"/>
      <c r="J34" s="91"/>
      <c r="K34" s="91"/>
      <c r="L34" s="91"/>
      <c r="M34" s="91"/>
      <c r="N34" s="91"/>
      <c r="O34" s="91"/>
      <c r="P34" s="91"/>
      <c r="Q34" s="91"/>
      <c r="R34" s="91"/>
      <c r="S34" s="91"/>
      <c r="T34" s="91"/>
      <c r="U34" s="91"/>
      <c r="V34" s="91"/>
      <c r="W34" s="91"/>
      <c r="X34" s="91"/>
      <c r="Y34" s="97"/>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row>
    <row r="35" spans="1:101" x14ac:dyDescent="0.25">
      <c r="A35" s="99"/>
      <c r="B35" s="1"/>
      <c r="C35" s="1"/>
      <c r="D35" s="1"/>
      <c r="E35" s="1"/>
      <c r="F35" s="1"/>
      <c r="G35" s="1"/>
      <c r="H35" s="1"/>
      <c r="I35" s="1"/>
      <c r="J35" s="1"/>
      <c r="K35" s="1"/>
      <c r="L35" s="1"/>
      <c r="M35" s="1"/>
      <c r="N35" s="1"/>
      <c r="O35" s="1"/>
      <c r="P35" s="1"/>
      <c r="Q35" s="1"/>
      <c r="R35" s="1"/>
      <c r="S35" s="1"/>
      <c r="T35" s="1"/>
      <c r="U35" s="1"/>
      <c r="V35" s="1"/>
      <c r="W35" s="1"/>
      <c r="X35" s="1"/>
      <c r="Y35" s="1"/>
      <c r="Z35" s="1"/>
    </row>
    <row r="36" spans="1:101" x14ac:dyDescent="0.25">
      <c r="A36" s="99"/>
      <c r="B36" s="1"/>
      <c r="C36" s="1"/>
      <c r="D36" s="1"/>
      <c r="E36" s="1"/>
      <c r="F36" s="1"/>
      <c r="G36" s="1"/>
      <c r="H36" s="1"/>
      <c r="I36" s="1"/>
      <c r="J36" s="1"/>
      <c r="K36" s="1"/>
      <c r="L36" s="1"/>
      <c r="M36" s="1"/>
      <c r="N36" s="1"/>
      <c r="O36" s="1"/>
      <c r="P36" s="1"/>
      <c r="Q36" s="1"/>
      <c r="R36" s="1"/>
      <c r="S36" s="1"/>
      <c r="T36" s="1"/>
      <c r="U36" s="1"/>
      <c r="V36" s="1"/>
      <c r="W36" s="1"/>
      <c r="X36" s="1"/>
      <c r="Y36" s="1"/>
      <c r="Z36" s="1"/>
    </row>
    <row r="37" spans="1:101" x14ac:dyDescent="0.25">
      <c r="A37" s="99"/>
      <c r="B37" s="1"/>
      <c r="C37" s="1"/>
      <c r="D37" s="1"/>
      <c r="E37" s="1"/>
      <c r="F37" s="1"/>
      <c r="G37" s="1"/>
      <c r="H37" s="1"/>
      <c r="I37" s="1"/>
      <c r="J37" s="1"/>
      <c r="K37" s="1"/>
      <c r="L37" s="1"/>
      <c r="M37" s="1"/>
      <c r="N37" s="1"/>
      <c r="O37" s="1"/>
      <c r="P37" s="1"/>
      <c r="Q37" s="1"/>
      <c r="R37" s="1"/>
      <c r="S37" s="1"/>
      <c r="T37" s="1"/>
      <c r="U37" s="1"/>
      <c r="V37" s="1"/>
      <c r="W37" s="1"/>
      <c r="X37" s="1"/>
      <c r="Y37" s="1"/>
      <c r="Z37" s="1"/>
    </row>
    <row r="38" spans="1:101" x14ac:dyDescent="0.25">
      <c r="A38" s="99"/>
      <c r="B38" s="1"/>
      <c r="C38" s="1"/>
      <c r="D38" s="1"/>
      <c r="E38" s="1"/>
      <c r="F38" s="1"/>
      <c r="G38" s="1"/>
      <c r="H38" s="1"/>
      <c r="I38" s="1"/>
      <c r="J38" s="1"/>
      <c r="K38" s="1"/>
      <c r="L38" s="1"/>
      <c r="M38" s="1"/>
      <c r="N38" s="1"/>
      <c r="O38" s="1"/>
      <c r="P38" s="1"/>
      <c r="Q38" s="1"/>
      <c r="R38" s="1"/>
      <c r="S38" s="1"/>
      <c r="T38" s="1"/>
      <c r="U38" s="1"/>
      <c r="V38" s="1"/>
      <c r="W38" s="1"/>
      <c r="X38" s="1"/>
      <c r="Y38" s="1"/>
      <c r="Z38" s="1"/>
    </row>
    <row r="39" spans="1:101" x14ac:dyDescent="0.25">
      <c r="A39" s="99"/>
      <c r="B39" s="1"/>
      <c r="C39" s="1"/>
      <c r="D39" s="1"/>
      <c r="E39" s="1"/>
      <c r="F39" s="1"/>
      <c r="G39" s="1"/>
      <c r="H39" s="1"/>
      <c r="I39" s="1"/>
      <c r="J39" s="1"/>
      <c r="K39" s="1"/>
      <c r="L39" s="1"/>
      <c r="M39" s="1"/>
      <c r="N39" s="1"/>
      <c r="O39" s="1"/>
      <c r="P39" s="1"/>
      <c r="Q39" s="1"/>
      <c r="R39" s="1"/>
      <c r="S39" s="1"/>
      <c r="T39" s="1"/>
      <c r="U39" s="1"/>
      <c r="V39" s="1"/>
      <c r="W39" s="1"/>
      <c r="X39" s="1"/>
      <c r="Y39" s="1"/>
      <c r="Z39" s="1"/>
    </row>
    <row r="40" spans="1:101" x14ac:dyDescent="0.25">
      <c r="A40" s="99"/>
      <c r="B40" s="1"/>
      <c r="C40" s="1"/>
      <c r="D40" s="1"/>
      <c r="E40" s="1"/>
      <c r="F40" s="1"/>
      <c r="G40" s="1"/>
      <c r="H40" s="1"/>
      <c r="I40" s="1"/>
      <c r="J40" s="1"/>
      <c r="K40" s="1"/>
      <c r="L40" s="1"/>
      <c r="M40" s="1"/>
      <c r="N40" s="1"/>
      <c r="O40" s="1"/>
      <c r="P40" s="1"/>
      <c r="Q40" s="1"/>
      <c r="R40" s="1"/>
      <c r="S40" s="1"/>
      <c r="T40" s="1"/>
      <c r="U40" s="1"/>
      <c r="V40" s="1"/>
      <c r="W40" s="1"/>
      <c r="X40" s="1"/>
      <c r="Y40" s="1"/>
      <c r="Z40" s="1"/>
    </row>
    <row r="41" spans="1:101" x14ac:dyDescent="0.25">
      <c r="A41" s="99"/>
      <c r="B41" s="1"/>
      <c r="C41" s="1"/>
      <c r="D41" s="1"/>
      <c r="E41" s="1"/>
      <c r="F41" s="1"/>
      <c r="G41" s="1"/>
      <c r="H41" s="1"/>
      <c r="I41" s="1"/>
      <c r="J41" s="1"/>
      <c r="K41" s="1"/>
      <c r="L41" s="1"/>
      <c r="M41" s="1"/>
      <c r="N41" s="1"/>
      <c r="O41" s="1"/>
      <c r="P41" s="1"/>
      <c r="Q41" s="1"/>
      <c r="R41" s="1"/>
      <c r="S41" s="1"/>
      <c r="T41" s="1"/>
      <c r="U41" s="1"/>
      <c r="V41" s="1"/>
      <c r="W41" s="1"/>
      <c r="X41" s="1"/>
      <c r="Y41" s="1"/>
      <c r="Z41" s="1"/>
    </row>
    <row r="42" spans="1:101" x14ac:dyDescent="0.25">
      <c r="A42" s="99"/>
      <c r="B42" s="1"/>
      <c r="C42" s="1"/>
      <c r="D42" s="1"/>
      <c r="E42" s="1"/>
      <c r="F42" s="1"/>
      <c r="G42" s="1"/>
      <c r="H42" s="1"/>
      <c r="I42" s="1"/>
      <c r="J42" s="1"/>
      <c r="K42" s="1"/>
      <c r="L42" s="1"/>
      <c r="M42" s="1"/>
      <c r="N42" s="1"/>
      <c r="O42" s="1"/>
      <c r="P42" s="1"/>
      <c r="Q42" s="1"/>
      <c r="R42" s="1"/>
      <c r="S42" s="1"/>
      <c r="T42" s="1"/>
      <c r="U42" s="1"/>
      <c r="V42" s="1"/>
      <c r="W42" s="1"/>
      <c r="X42" s="1"/>
      <c r="Y42" s="1"/>
      <c r="Z42" s="1"/>
    </row>
    <row r="43" spans="1:101" x14ac:dyDescent="0.25">
      <c r="A43" s="99"/>
      <c r="B43" s="1"/>
      <c r="C43" s="1"/>
      <c r="D43" s="1"/>
      <c r="E43" s="1"/>
      <c r="F43" s="1"/>
      <c r="G43" s="1"/>
      <c r="H43" s="1"/>
      <c r="I43" s="1"/>
      <c r="J43" s="1"/>
      <c r="K43" s="1"/>
      <c r="L43" s="1"/>
      <c r="M43" s="1"/>
      <c r="N43" s="1"/>
      <c r="O43" s="1"/>
      <c r="P43" s="1"/>
      <c r="Q43" s="1"/>
      <c r="R43" s="1"/>
      <c r="S43" s="1"/>
      <c r="T43" s="1"/>
      <c r="U43" s="1"/>
      <c r="V43" s="1"/>
      <c r="W43" s="1"/>
      <c r="X43" s="1"/>
      <c r="Y43" s="1"/>
      <c r="Z43" s="1"/>
    </row>
    <row r="44" spans="1:101" x14ac:dyDescent="0.25">
      <c r="A44" s="99"/>
      <c r="B44" s="1"/>
      <c r="C44" s="1"/>
      <c r="D44" s="1"/>
      <c r="E44" s="1"/>
      <c r="F44" s="1"/>
      <c r="G44" s="1"/>
      <c r="H44" s="1"/>
      <c r="I44" s="1"/>
      <c r="J44" s="1"/>
      <c r="K44" s="1"/>
      <c r="L44" s="1"/>
      <c r="M44" s="1"/>
      <c r="N44" s="1"/>
      <c r="O44" s="1"/>
      <c r="P44" s="1"/>
      <c r="Q44" s="1"/>
      <c r="R44" s="1"/>
      <c r="S44" s="1"/>
      <c r="T44" s="1"/>
      <c r="U44" s="1"/>
      <c r="V44" s="1"/>
      <c r="W44" s="1"/>
      <c r="X44" s="1"/>
      <c r="Y44" s="1"/>
      <c r="Z44" s="1"/>
    </row>
    <row r="45" spans="1:101" x14ac:dyDescent="0.25">
      <c r="A45" s="99"/>
      <c r="B45" s="1"/>
      <c r="C45" s="1"/>
      <c r="D45" s="1"/>
      <c r="E45" s="1"/>
      <c r="F45" s="1"/>
      <c r="G45" s="1"/>
      <c r="H45" s="1"/>
      <c r="I45" s="1"/>
      <c r="J45" s="1"/>
      <c r="K45" s="1"/>
      <c r="L45" s="1"/>
      <c r="M45" s="1"/>
      <c r="N45" s="1"/>
      <c r="O45" s="1"/>
      <c r="P45" s="1"/>
      <c r="Q45" s="1"/>
      <c r="R45" s="1"/>
      <c r="S45" s="1"/>
      <c r="T45" s="1"/>
      <c r="U45" s="1"/>
      <c r="V45" s="1"/>
      <c r="W45" s="1"/>
      <c r="X45" s="1"/>
      <c r="Y45" s="1"/>
      <c r="Z45" s="1"/>
    </row>
    <row r="46" spans="1:101" x14ac:dyDescent="0.25">
      <c r="A46" s="99"/>
      <c r="B46" s="1"/>
      <c r="C46" s="1"/>
      <c r="D46" s="1"/>
      <c r="E46" s="1"/>
      <c r="F46" s="1"/>
      <c r="G46" s="1"/>
      <c r="H46" s="1"/>
      <c r="I46" s="1"/>
      <c r="J46" s="1"/>
      <c r="K46" s="1"/>
      <c r="L46" s="1"/>
      <c r="M46" s="1"/>
      <c r="N46" s="1"/>
      <c r="O46" s="1"/>
      <c r="P46" s="1"/>
      <c r="Q46" s="1"/>
      <c r="R46" s="1"/>
      <c r="S46" s="1"/>
      <c r="T46" s="1"/>
      <c r="U46" s="1"/>
      <c r="V46" s="1"/>
      <c r="W46" s="1"/>
      <c r="X46" s="1"/>
      <c r="Y46" s="1"/>
      <c r="Z46" s="1"/>
    </row>
    <row r="47" spans="1:101" x14ac:dyDescent="0.25">
      <c r="A47" s="99"/>
      <c r="B47" s="1"/>
      <c r="C47" s="1"/>
      <c r="D47" s="1"/>
      <c r="E47" s="1"/>
      <c r="F47" s="1"/>
      <c r="G47" s="1"/>
      <c r="H47" s="1"/>
      <c r="I47" s="1"/>
      <c r="J47" s="1"/>
      <c r="K47" s="1"/>
      <c r="L47" s="1"/>
      <c r="M47" s="1"/>
      <c r="N47" s="1"/>
      <c r="O47" s="1"/>
      <c r="P47" s="1"/>
      <c r="Q47" s="1"/>
      <c r="R47" s="1"/>
      <c r="S47" s="1"/>
      <c r="T47" s="1"/>
      <c r="U47" s="1"/>
      <c r="V47" s="1"/>
      <c r="W47" s="1"/>
      <c r="X47" s="1"/>
      <c r="Y47" s="1"/>
      <c r="Z47" s="1"/>
    </row>
    <row r="48" spans="1:101" x14ac:dyDescent="0.25">
      <c r="A48" s="99"/>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99"/>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99"/>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99"/>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99"/>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99"/>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99"/>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99"/>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99"/>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99"/>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99"/>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99"/>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99"/>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99"/>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99"/>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99"/>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99"/>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99"/>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99"/>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99"/>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99"/>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99"/>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99"/>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99"/>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99"/>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99"/>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99"/>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99"/>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99"/>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99"/>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99"/>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99"/>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99"/>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99"/>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99"/>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99"/>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99"/>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99"/>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99"/>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99"/>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99"/>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99"/>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99"/>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99"/>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99"/>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99"/>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99"/>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99"/>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99"/>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99"/>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99"/>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99"/>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99"/>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99"/>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99"/>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99"/>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99"/>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99"/>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99"/>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99"/>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99"/>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99"/>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99"/>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99"/>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99"/>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99"/>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99"/>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99"/>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99"/>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99"/>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99"/>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99"/>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99"/>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99"/>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99"/>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99"/>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99"/>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99"/>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99"/>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99"/>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99"/>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99"/>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99"/>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99"/>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99"/>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99"/>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99"/>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99"/>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99"/>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99"/>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99"/>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99"/>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99"/>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99"/>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99"/>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99"/>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99"/>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99"/>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99"/>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99"/>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99"/>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99"/>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99"/>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99"/>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99"/>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99"/>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99"/>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99"/>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99"/>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99"/>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99"/>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99"/>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99"/>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99"/>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99"/>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99"/>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99"/>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99"/>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99"/>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99"/>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99"/>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99"/>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99"/>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99"/>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99"/>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99"/>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99"/>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99"/>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99"/>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99"/>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99"/>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99"/>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99"/>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99"/>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99"/>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99"/>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99"/>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99"/>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99"/>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99"/>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99"/>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99"/>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99"/>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99"/>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99"/>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99"/>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99"/>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99"/>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99"/>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99"/>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99"/>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99"/>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99"/>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99"/>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99"/>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99"/>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99"/>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99"/>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99"/>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99"/>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99"/>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99"/>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99"/>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99"/>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99"/>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99"/>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99"/>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99"/>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99"/>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99"/>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99"/>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99"/>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99"/>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99"/>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99"/>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99"/>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99"/>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99"/>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99"/>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99"/>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99"/>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99"/>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99"/>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99"/>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99"/>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99"/>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99"/>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99"/>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99"/>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99"/>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99"/>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99"/>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99"/>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99"/>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99"/>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99"/>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99"/>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99"/>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99"/>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99"/>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99"/>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99"/>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99"/>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99"/>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99"/>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99"/>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99"/>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99"/>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99"/>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99"/>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99"/>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99"/>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99"/>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99"/>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99"/>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99"/>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99"/>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99"/>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99"/>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99"/>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99"/>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99"/>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99"/>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99"/>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99"/>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99"/>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99"/>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99"/>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99"/>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99"/>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99"/>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99"/>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99"/>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99"/>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99"/>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99"/>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99"/>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99"/>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99"/>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99"/>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99"/>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99"/>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99"/>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99"/>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99"/>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99"/>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99"/>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99"/>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99"/>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99"/>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99"/>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99"/>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99"/>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99"/>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99"/>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99"/>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99"/>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99"/>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99"/>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99"/>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99"/>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99"/>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99"/>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99"/>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99"/>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99"/>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99"/>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99"/>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99"/>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99"/>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99"/>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99"/>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99"/>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99"/>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99"/>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99"/>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99"/>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99"/>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99"/>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99"/>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99"/>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99"/>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99"/>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99"/>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99"/>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99"/>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99"/>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99"/>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99"/>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99"/>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99"/>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99"/>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99"/>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99"/>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99"/>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99"/>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99"/>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99"/>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99"/>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99"/>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99"/>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99"/>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99"/>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99"/>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99"/>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99"/>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99"/>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99"/>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99"/>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99"/>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99"/>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99"/>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99"/>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99"/>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99"/>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99"/>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99"/>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99"/>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99"/>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99"/>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99"/>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99"/>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99"/>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99"/>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99"/>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99"/>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99"/>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99"/>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99"/>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99"/>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99"/>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99"/>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99"/>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99"/>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99"/>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99"/>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99"/>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99"/>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99"/>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99"/>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99"/>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99"/>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99"/>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99"/>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99"/>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99"/>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99"/>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99"/>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99"/>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99"/>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99"/>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99"/>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99"/>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99"/>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99"/>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99"/>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99"/>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99"/>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99"/>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99"/>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99"/>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99"/>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99"/>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99"/>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99"/>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99"/>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99"/>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99"/>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99"/>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99"/>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99"/>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99"/>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99"/>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99"/>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99"/>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99"/>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99"/>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99"/>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99"/>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99"/>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99"/>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99"/>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99"/>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99"/>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99"/>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99"/>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99"/>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99"/>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99"/>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99"/>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99"/>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99"/>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99"/>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99"/>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99"/>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99"/>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99"/>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99"/>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99"/>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99"/>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99"/>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99"/>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99"/>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99"/>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99"/>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99"/>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99"/>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99"/>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99"/>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99"/>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99"/>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99"/>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99"/>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99"/>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99"/>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99"/>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99"/>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99"/>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99"/>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99"/>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99"/>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99"/>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99"/>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99"/>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99"/>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99"/>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99"/>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99"/>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99"/>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99"/>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99"/>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99"/>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99"/>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99"/>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99"/>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99"/>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sheetData>
  <mergeCells count="1">
    <mergeCell ref="A1:Y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8"/>
  <sheetViews>
    <sheetView zoomScaleNormal="100" workbookViewId="0">
      <pane xSplit="1" ySplit="3" topLeftCell="B4" activePane="bottomRight" state="frozen"/>
      <selection pane="topRight" activeCell="B1" sqref="B1"/>
      <selection pane="bottomLeft" activeCell="A4" sqref="A4"/>
      <selection pane="bottomRight" activeCell="K33" sqref="K33"/>
    </sheetView>
  </sheetViews>
  <sheetFormatPr defaultColWidth="9.140625" defaultRowHeight="14.25" x14ac:dyDescent="0.2"/>
  <cols>
    <col min="1" max="1" width="7.85546875" style="43" bestFit="1" customWidth="1"/>
    <col min="2" max="9" width="14.28515625" style="43" customWidth="1"/>
    <col min="10" max="10" width="10.28515625" style="43" customWidth="1"/>
    <col min="11" max="11" width="14.42578125" style="43" customWidth="1"/>
    <col min="12" max="12" width="11.140625" style="43" customWidth="1"/>
    <col min="13" max="15" width="17.85546875" style="43" customWidth="1"/>
    <col min="16" max="17" width="11.7109375" style="43" customWidth="1"/>
    <col min="18" max="16384" width="9.140625" style="42"/>
  </cols>
  <sheetData>
    <row r="1" spans="1:17" ht="20.25" x14ac:dyDescent="0.2">
      <c r="A1" s="298" t="s">
        <v>93</v>
      </c>
      <c r="B1" s="299"/>
      <c r="C1" s="299"/>
      <c r="D1" s="299"/>
      <c r="E1" s="299"/>
      <c r="F1" s="299"/>
      <c r="G1" s="299"/>
      <c r="H1" s="299"/>
      <c r="I1" s="299"/>
      <c r="J1" s="299"/>
      <c r="K1" s="299"/>
      <c r="L1" s="299"/>
      <c r="M1" s="299"/>
      <c r="N1" s="299"/>
      <c r="O1" s="299"/>
      <c r="P1" s="299"/>
      <c r="Q1" s="300"/>
    </row>
    <row r="2" spans="1:17" s="41" customFormat="1" ht="18" x14ac:dyDescent="0.25">
      <c r="A2" s="40"/>
      <c r="B2" s="291" t="s">
        <v>184</v>
      </c>
      <c r="C2" s="292"/>
      <c r="D2" s="292"/>
      <c r="E2" s="292"/>
      <c r="F2" s="292"/>
      <c r="G2" s="292"/>
      <c r="H2" s="292"/>
      <c r="I2" s="292"/>
      <c r="J2" s="292"/>
      <c r="K2" s="293"/>
      <c r="L2" s="294" t="s">
        <v>106</v>
      </c>
      <c r="M2" s="295"/>
      <c r="N2" s="295"/>
      <c r="O2" s="296"/>
      <c r="P2" s="297" t="s">
        <v>183</v>
      </c>
      <c r="Q2" s="297"/>
    </row>
    <row r="3" spans="1:17" s="14" customFormat="1" ht="89.25" x14ac:dyDescent="0.2">
      <c r="A3" s="48" t="s">
        <v>51</v>
      </c>
      <c r="B3" s="48" t="s">
        <v>52</v>
      </c>
      <c r="C3" s="48" t="s">
        <v>53</v>
      </c>
      <c r="D3" s="48" t="s">
        <v>391</v>
      </c>
      <c r="E3" s="48" t="s">
        <v>73</v>
      </c>
      <c r="F3" s="48" t="s">
        <v>103</v>
      </c>
      <c r="G3" s="48" t="s">
        <v>104</v>
      </c>
      <c r="H3" s="48" t="s">
        <v>105</v>
      </c>
      <c r="I3" s="48" t="s">
        <v>215</v>
      </c>
      <c r="J3" s="49" t="s">
        <v>54</v>
      </c>
      <c r="K3" s="49" t="s">
        <v>55</v>
      </c>
      <c r="L3" s="50" t="s">
        <v>158</v>
      </c>
      <c r="M3" s="50" t="s">
        <v>138</v>
      </c>
      <c r="N3" s="50" t="s">
        <v>157</v>
      </c>
      <c r="O3" s="50" t="s">
        <v>156</v>
      </c>
      <c r="P3" s="51" t="s">
        <v>144</v>
      </c>
      <c r="Q3" s="51" t="s">
        <v>185</v>
      </c>
    </row>
    <row r="4" spans="1:17" s="53" customFormat="1" ht="12.75" x14ac:dyDescent="0.2">
      <c r="A4" s="4">
        <v>43101</v>
      </c>
      <c r="B4" s="11" t="s">
        <v>5</v>
      </c>
      <c r="C4" s="37" t="s">
        <v>5</v>
      </c>
      <c r="D4" s="11" t="s">
        <v>56</v>
      </c>
      <c r="E4" s="11" t="s">
        <v>0</v>
      </c>
      <c r="F4" s="37" t="s">
        <v>57</v>
      </c>
      <c r="G4" s="37" t="s">
        <v>14</v>
      </c>
      <c r="H4" s="37" t="s">
        <v>58</v>
      </c>
      <c r="I4" s="37"/>
      <c r="J4" s="11" t="s">
        <v>59</v>
      </c>
      <c r="K4" s="11" t="s">
        <v>60</v>
      </c>
      <c r="L4" s="52"/>
      <c r="M4" s="52"/>
      <c r="N4" s="52"/>
      <c r="O4" s="52"/>
      <c r="P4" s="52" t="s">
        <v>120</v>
      </c>
      <c r="Q4" s="52"/>
    </row>
    <row r="5" spans="1:17" s="53" customFormat="1" ht="12.75" x14ac:dyDescent="0.2">
      <c r="A5" s="4">
        <v>43108</v>
      </c>
      <c r="B5" s="37" t="s">
        <v>3</v>
      </c>
      <c r="C5" s="37" t="s">
        <v>5</v>
      </c>
      <c r="D5" s="11" t="s">
        <v>56</v>
      </c>
      <c r="E5" s="37" t="s">
        <v>0</v>
      </c>
      <c r="F5" s="37" t="s">
        <v>57</v>
      </c>
      <c r="G5" s="37" t="s">
        <v>14</v>
      </c>
      <c r="H5" s="37" t="s">
        <v>58</v>
      </c>
      <c r="I5" s="37"/>
      <c r="J5" s="11" t="s">
        <v>2</v>
      </c>
      <c r="K5" s="11" t="s">
        <v>62</v>
      </c>
      <c r="L5" s="52"/>
      <c r="M5" s="52"/>
      <c r="N5" s="52"/>
      <c r="O5" s="52"/>
      <c r="P5" s="52" t="s">
        <v>120</v>
      </c>
      <c r="Q5" s="52"/>
    </row>
    <row r="6" spans="1:17" s="53" customFormat="1" ht="12.75" x14ac:dyDescent="0.2">
      <c r="A6" s="4">
        <v>43115</v>
      </c>
      <c r="B6" s="11" t="s">
        <v>63</v>
      </c>
      <c r="C6" s="37" t="s">
        <v>5</v>
      </c>
      <c r="D6" s="11" t="s">
        <v>56</v>
      </c>
      <c r="E6" s="11" t="s">
        <v>45</v>
      </c>
      <c r="F6" s="37" t="s">
        <v>57</v>
      </c>
      <c r="G6" s="37" t="s">
        <v>14</v>
      </c>
      <c r="H6" s="37" t="s">
        <v>58</v>
      </c>
      <c r="I6" s="37"/>
      <c r="J6" s="11" t="s">
        <v>22</v>
      </c>
      <c r="K6" s="11" t="s">
        <v>64</v>
      </c>
      <c r="L6" s="52"/>
      <c r="M6" s="52"/>
      <c r="N6" s="52"/>
      <c r="O6" s="52"/>
      <c r="P6" s="52" t="s">
        <v>120</v>
      </c>
      <c r="Q6" s="52"/>
    </row>
    <row r="7" spans="1:17" s="53" customFormat="1" ht="12.75" x14ac:dyDescent="0.2">
      <c r="A7" s="4">
        <v>43122</v>
      </c>
      <c r="B7" s="37" t="s">
        <v>4</v>
      </c>
      <c r="C7" s="37" t="s">
        <v>5</v>
      </c>
      <c r="D7" s="11" t="s">
        <v>56</v>
      </c>
      <c r="E7" s="37" t="s">
        <v>65</v>
      </c>
      <c r="F7" s="37" t="s">
        <v>57</v>
      </c>
      <c r="G7" s="37" t="s">
        <v>14</v>
      </c>
      <c r="H7" s="37" t="s">
        <v>58</v>
      </c>
      <c r="I7" s="37"/>
      <c r="J7" s="11" t="s">
        <v>21</v>
      </c>
      <c r="K7" s="11" t="s">
        <v>66</v>
      </c>
      <c r="L7" s="52"/>
      <c r="M7" s="52"/>
      <c r="N7" s="52"/>
      <c r="O7" s="52"/>
      <c r="P7" s="52" t="s">
        <v>120</v>
      </c>
      <c r="Q7" s="52"/>
    </row>
    <row r="8" spans="1:17" s="53" customFormat="1" ht="12.75" x14ac:dyDescent="0.2">
      <c r="A8" s="4">
        <v>43129</v>
      </c>
      <c r="B8" s="11" t="s">
        <v>30</v>
      </c>
      <c r="C8" s="37" t="s">
        <v>4</v>
      </c>
      <c r="D8" s="11" t="s">
        <v>56</v>
      </c>
      <c r="E8" s="11" t="s">
        <v>61</v>
      </c>
      <c r="F8" s="37" t="s">
        <v>57</v>
      </c>
      <c r="G8" s="37" t="s">
        <v>14</v>
      </c>
      <c r="H8" s="37" t="s">
        <v>58</v>
      </c>
      <c r="I8" s="37"/>
      <c r="J8" s="11" t="s">
        <v>0</v>
      </c>
      <c r="K8" s="11" t="s">
        <v>67</v>
      </c>
      <c r="L8" s="52"/>
      <c r="M8" s="52"/>
      <c r="N8" s="52"/>
      <c r="O8" s="52"/>
      <c r="P8" s="52" t="s">
        <v>120</v>
      </c>
      <c r="Q8" s="52"/>
    </row>
    <row r="9" spans="1:17" s="53" customFormat="1" ht="12.75" x14ac:dyDescent="0.2">
      <c r="A9" s="4">
        <v>43136</v>
      </c>
      <c r="B9" s="11" t="s">
        <v>6</v>
      </c>
      <c r="C9" s="37" t="s">
        <v>4</v>
      </c>
      <c r="D9" s="11"/>
      <c r="E9" s="11" t="s">
        <v>61</v>
      </c>
      <c r="F9" s="37" t="s">
        <v>4</v>
      </c>
      <c r="G9" s="37" t="s">
        <v>45</v>
      </c>
      <c r="H9" s="37" t="s">
        <v>17</v>
      </c>
      <c r="I9" s="37"/>
      <c r="J9" s="11" t="s">
        <v>1</v>
      </c>
      <c r="K9" s="11"/>
      <c r="L9" s="52"/>
      <c r="M9" s="52"/>
      <c r="N9" s="52"/>
      <c r="O9" s="52"/>
      <c r="P9" s="52" t="s">
        <v>128</v>
      </c>
      <c r="Q9" s="52"/>
    </row>
    <row r="10" spans="1:17" s="53" customFormat="1" ht="12.75" x14ac:dyDescent="0.2">
      <c r="A10" s="4">
        <v>43143</v>
      </c>
      <c r="B10" s="37" t="s">
        <v>68</v>
      </c>
      <c r="C10" s="37" t="s">
        <v>4</v>
      </c>
      <c r="D10" s="11" t="s">
        <v>97</v>
      </c>
      <c r="E10" s="37" t="s">
        <v>57</v>
      </c>
      <c r="F10" s="37" t="s">
        <v>5</v>
      </c>
      <c r="G10" s="37" t="s">
        <v>45</v>
      </c>
      <c r="H10" s="37" t="s">
        <v>17</v>
      </c>
      <c r="I10" s="37"/>
      <c r="J10" s="11" t="s">
        <v>59</v>
      </c>
      <c r="K10" s="11" t="s">
        <v>98</v>
      </c>
      <c r="L10" s="52"/>
      <c r="M10" s="52"/>
      <c r="N10" s="52"/>
      <c r="O10" s="52"/>
      <c r="P10" s="52" t="s">
        <v>128</v>
      </c>
      <c r="Q10" s="52"/>
    </row>
    <row r="11" spans="1:17" s="53" customFormat="1" ht="12.75" x14ac:dyDescent="0.2">
      <c r="A11" s="4">
        <v>42785</v>
      </c>
      <c r="B11" s="11" t="s">
        <v>29</v>
      </c>
      <c r="C11" s="37" t="s">
        <v>4</v>
      </c>
      <c r="D11" s="11" t="s">
        <v>97</v>
      </c>
      <c r="E11" s="11" t="s">
        <v>57</v>
      </c>
      <c r="F11" s="37" t="s">
        <v>5</v>
      </c>
      <c r="G11" s="37" t="s">
        <v>45</v>
      </c>
      <c r="H11" s="37" t="s">
        <v>17</v>
      </c>
      <c r="I11" s="37"/>
      <c r="J11" s="11" t="s">
        <v>59</v>
      </c>
      <c r="K11" s="11" t="s">
        <v>99</v>
      </c>
      <c r="L11" s="52"/>
      <c r="M11" s="52"/>
      <c r="N11" s="52"/>
      <c r="O11" s="52"/>
      <c r="P11" s="52" t="s">
        <v>128</v>
      </c>
      <c r="Q11" s="52"/>
    </row>
    <row r="12" spans="1:17" s="53" customFormat="1" ht="12.75" x14ac:dyDescent="0.2">
      <c r="A12" s="4">
        <v>42792</v>
      </c>
      <c r="B12" s="37" t="s">
        <v>4</v>
      </c>
      <c r="C12" s="37" t="s">
        <v>4</v>
      </c>
      <c r="D12" s="11" t="s">
        <v>22</v>
      </c>
      <c r="E12" s="37" t="s">
        <v>23</v>
      </c>
      <c r="F12" s="37" t="s">
        <v>5</v>
      </c>
      <c r="G12" s="37" t="s">
        <v>45</v>
      </c>
      <c r="H12" s="37" t="s">
        <v>17</v>
      </c>
      <c r="I12" s="37"/>
      <c r="J12" s="11" t="s">
        <v>21</v>
      </c>
      <c r="K12" s="11" t="s">
        <v>100</v>
      </c>
      <c r="L12" s="52"/>
      <c r="M12" s="52"/>
      <c r="N12" s="52"/>
      <c r="O12" s="52"/>
      <c r="P12" s="52" t="s">
        <v>128</v>
      </c>
      <c r="Q12" s="52"/>
    </row>
    <row r="13" spans="1:17" s="53" customFormat="1" ht="12.75" x14ac:dyDescent="0.2">
      <c r="A13" s="4">
        <v>42799</v>
      </c>
      <c r="B13" s="37" t="s">
        <v>4</v>
      </c>
      <c r="C13" s="37" t="s">
        <v>6</v>
      </c>
      <c r="D13" s="11" t="s">
        <v>22</v>
      </c>
      <c r="E13" s="11" t="s">
        <v>3</v>
      </c>
      <c r="F13" s="37" t="s">
        <v>3</v>
      </c>
      <c r="G13" s="37" t="s">
        <v>14</v>
      </c>
      <c r="H13" s="37" t="s">
        <v>16</v>
      </c>
      <c r="I13" s="37"/>
      <c r="J13" s="11" t="s">
        <v>22</v>
      </c>
      <c r="K13" s="11" t="s">
        <v>102</v>
      </c>
      <c r="L13" s="52"/>
      <c r="M13" s="52" t="s">
        <v>139</v>
      </c>
      <c r="N13" s="52"/>
      <c r="O13" s="52"/>
      <c r="P13" s="52" t="s">
        <v>117</v>
      </c>
      <c r="Q13" s="52"/>
    </row>
    <row r="14" spans="1:17" s="53" customFormat="1" ht="12.75" x14ac:dyDescent="0.2">
      <c r="A14" s="4">
        <v>42806</v>
      </c>
      <c r="B14" s="11" t="s">
        <v>47</v>
      </c>
      <c r="C14" s="37" t="s">
        <v>6</v>
      </c>
      <c r="D14" s="11" t="s">
        <v>21</v>
      </c>
      <c r="E14" s="11" t="s">
        <v>0</v>
      </c>
      <c r="F14" s="37" t="s">
        <v>3</v>
      </c>
      <c r="G14" s="37" t="s">
        <v>14</v>
      </c>
      <c r="H14" s="37" t="s">
        <v>16</v>
      </c>
      <c r="I14" s="37"/>
      <c r="J14" s="11" t="s">
        <v>2</v>
      </c>
      <c r="K14" s="11" t="s">
        <v>181</v>
      </c>
      <c r="L14" s="52"/>
      <c r="M14" s="52" t="s">
        <v>139</v>
      </c>
      <c r="N14" s="52"/>
      <c r="O14" s="52"/>
      <c r="P14" s="52" t="s">
        <v>117</v>
      </c>
      <c r="Q14" s="52"/>
    </row>
    <row r="15" spans="1:17" s="53" customFormat="1" ht="12.75" x14ac:dyDescent="0.2">
      <c r="A15" s="4">
        <v>42813</v>
      </c>
      <c r="B15" s="37" t="s">
        <v>22</v>
      </c>
      <c r="C15" s="37" t="s">
        <v>6</v>
      </c>
      <c r="D15" s="11" t="s">
        <v>21</v>
      </c>
      <c r="E15" s="37" t="s">
        <v>0</v>
      </c>
      <c r="F15" s="37" t="s">
        <v>3</v>
      </c>
      <c r="G15" s="37" t="s">
        <v>14</v>
      </c>
      <c r="H15" s="37" t="s">
        <v>16</v>
      </c>
      <c r="I15" s="37"/>
      <c r="J15" s="11" t="s">
        <v>2</v>
      </c>
      <c r="K15" s="11" t="s">
        <v>182</v>
      </c>
      <c r="L15" s="52"/>
      <c r="M15" s="52" t="s">
        <v>139</v>
      </c>
      <c r="N15" s="52"/>
      <c r="O15" s="52"/>
      <c r="P15" s="52" t="s">
        <v>117</v>
      </c>
      <c r="Q15" s="52"/>
    </row>
    <row r="16" spans="1:17" s="53" customFormat="1" ht="12.75" x14ac:dyDescent="0.2">
      <c r="A16" s="4">
        <v>42820</v>
      </c>
      <c r="B16" s="11" t="s">
        <v>57</v>
      </c>
      <c r="C16" s="37" t="s">
        <v>6</v>
      </c>
      <c r="D16" s="11"/>
      <c r="E16" s="11" t="s">
        <v>6</v>
      </c>
      <c r="F16" s="37" t="s">
        <v>3</v>
      </c>
      <c r="G16" s="37" t="s">
        <v>14</v>
      </c>
      <c r="H16" s="37" t="s">
        <v>16</v>
      </c>
      <c r="I16" s="37"/>
      <c r="J16" s="11" t="s">
        <v>1</v>
      </c>
      <c r="K16" s="11" t="s">
        <v>99</v>
      </c>
      <c r="L16" s="52"/>
      <c r="M16" s="52" t="s">
        <v>139</v>
      </c>
      <c r="N16" s="52"/>
      <c r="O16" s="52"/>
      <c r="P16" s="52" t="s">
        <v>117</v>
      </c>
      <c r="Q16" s="52"/>
    </row>
    <row r="17" spans="1:21" s="53" customFormat="1" ht="12.75" x14ac:dyDescent="0.2">
      <c r="A17" s="4">
        <v>42827</v>
      </c>
      <c r="B17" s="37" t="s">
        <v>10</v>
      </c>
      <c r="C17" s="37" t="s">
        <v>5</v>
      </c>
      <c r="D17" s="11" t="s">
        <v>186</v>
      </c>
      <c r="E17" s="37" t="s">
        <v>2</v>
      </c>
      <c r="F17" s="37" t="s">
        <v>6</v>
      </c>
      <c r="G17" s="37" t="s">
        <v>32</v>
      </c>
      <c r="H17" s="37" t="s">
        <v>17</v>
      </c>
      <c r="I17" s="37"/>
      <c r="J17" s="11" t="s">
        <v>22</v>
      </c>
      <c r="K17" s="11" t="s">
        <v>196</v>
      </c>
      <c r="L17" s="52" t="s">
        <v>116</v>
      </c>
      <c r="M17" s="52" t="s">
        <v>159</v>
      </c>
      <c r="N17" s="52" t="s">
        <v>119</v>
      </c>
      <c r="O17" s="52" t="s">
        <v>125</v>
      </c>
      <c r="P17" s="52" t="s">
        <v>121</v>
      </c>
      <c r="Q17" s="52"/>
    </row>
    <row r="18" spans="1:21" s="53" customFormat="1" ht="12.75" x14ac:dyDescent="0.2">
      <c r="A18" s="4">
        <v>42834</v>
      </c>
      <c r="B18" s="11" t="s">
        <v>187</v>
      </c>
      <c r="C18" s="37" t="s">
        <v>5</v>
      </c>
      <c r="D18" s="11" t="s">
        <v>97</v>
      </c>
      <c r="E18" s="11" t="s">
        <v>13</v>
      </c>
      <c r="F18" s="37" t="s">
        <v>6</v>
      </c>
      <c r="G18" s="37" t="s">
        <v>32</v>
      </c>
      <c r="H18" s="37" t="s">
        <v>17</v>
      </c>
      <c r="I18" s="37"/>
      <c r="J18" s="37" t="s">
        <v>59</v>
      </c>
      <c r="K18" s="37" t="s">
        <v>197</v>
      </c>
      <c r="L18" s="52"/>
      <c r="M18" s="52" t="s">
        <v>160</v>
      </c>
      <c r="N18" s="52" t="s">
        <v>116</v>
      </c>
      <c r="O18" s="52" t="s">
        <v>124</v>
      </c>
      <c r="P18" s="52" t="s">
        <v>121</v>
      </c>
      <c r="Q18" s="52"/>
    </row>
    <row r="19" spans="1:21" s="53" customFormat="1" ht="12.75" x14ac:dyDescent="0.2">
      <c r="A19" s="4">
        <v>42841</v>
      </c>
      <c r="B19" s="11" t="s">
        <v>14</v>
      </c>
      <c r="C19" s="37" t="s">
        <v>5</v>
      </c>
      <c r="D19" s="11" t="s">
        <v>186</v>
      </c>
      <c r="E19" s="11" t="s">
        <v>13</v>
      </c>
      <c r="F19" s="37" t="s">
        <v>6</v>
      </c>
      <c r="G19" s="37" t="s">
        <v>32</v>
      </c>
      <c r="H19" s="37" t="s">
        <v>17</v>
      </c>
      <c r="I19" s="37"/>
      <c r="J19" s="37" t="s">
        <v>21</v>
      </c>
      <c r="K19" s="37" t="s">
        <v>198</v>
      </c>
      <c r="L19" s="52"/>
      <c r="M19" s="52" t="s">
        <v>161</v>
      </c>
      <c r="N19" s="52" t="s">
        <v>123</v>
      </c>
      <c r="O19" s="52" t="s">
        <v>125</v>
      </c>
      <c r="P19" s="52" t="s">
        <v>121</v>
      </c>
      <c r="Q19" s="52"/>
    </row>
    <row r="20" spans="1:21" s="53" customFormat="1" ht="12.75" x14ac:dyDescent="0.2">
      <c r="A20" s="4">
        <v>42848</v>
      </c>
      <c r="B20" s="37" t="s">
        <v>13</v>
      </c>
      <c r="C20" s="37" t="s">
        <v>5</v>
      </c>
      <c r="D20" s="11" t="s">
        <v>97</v>
      </c>
      <c r="E20" s="37" t="s">
        <v>29</v>
      </c>
      <c r="F20" s="37" t="s">
        <v>6</v>
      </c>
      <c r="G20" s="37" t="s">
        <v>32</v>
      </c>
      <c r="H20" s="37" t="s">
        <v>17</v>
      </c>
      <c r="I20" s="37"/>
      <c r="J20" s="37" t="s">
        <v>22</v>
      </c>
      <c r="K20" s="37" t="s">
        <v>199</v>
      </c>
      <c r="L20" s="52"/>
      <c r="M20" s="52" t="s">
        <v>162</v>
      </c>
      <c r="N20" s="52" t="s">
        <v>119</v>
      </c>
      <c r="O20" s="52" t="s">
        <v>124</v>
      </c>
      <c r="P20" s="52" t="s">
        <v>121</v>
      </c>
      <c r="Q20" s="52"/>
    </row>
    <row r="21" spans="1:21" s="53" customFormat="1" ht="12.75" x14ac:dyDescent="0.2">
      <c r="A21" s="227">
        <v>42855</v>
      </c>
      <c r="B21" s="11" t="s">
        <v>16</v>
      </c>
      <c r="C21" s="37" t="s">
        <v>6</v>
      </c>
      <c r="D21" s="11" t="s">
        <v>13</v>
      </c>
      <c r="E21" s="11" t="s">
        <v>29</v>
      </c>
      <c r="F21" s="37" t="s">
        <v>5</v>
      </c>
      <c r="G21" s="37" t="s">
        <v>32</v>
      </c>
      <c r="H21" s="37" t="s">
        <v>12</v>
      </c>
      <c r="I21" s="37"/>
      <c r="J21" s="37" t="s">
        <v>2</v>
      </c>
      <c r="K21" s="37" t="s">
        <v>200</v>
      </c>
      <c r="L21" s="52" t="s">
        <v>178</v>
      </c>
      <c r="M21" s="52" t="s">
        <v>163</v>
      </c>
      <c r="N21" s="52" t="s">
        <v>123</v>
      </c>
      <c r="O21" s="52" t="s">
        <v>126</v>
      </c>
      <c r="P21" s="52" t="s">
        <v>121</v>
      </c>
      <c r="Q21" s="52"/>
    </row>
    <row r="22" spans="1:21" s="53" customFormat="1" ht="12.75" x14ac:dyDescent="0.2">
      <c r="A22" s="227">
        <v>42862</v>
      </c>
      <c r="B22" s="37" t="s">
        <v>15</v>
      </c>
      <c r="C22" s="37" t="s">
        <v>6</v>
      </c>
      <c r="D22" s="11" t="s">
        <v>12</v>
      </c>
      <c r="E22" s="37" t="s">
        <v>1</v>
      </c>
      <c r="F22" s="37" t="s">
        <v>5</v>
      </c>
      <c r="G22" s="37" t="s">
        <v>32</v>
      </c>
      <c r="H22" s="37" t="s">
        <v>12</v>
      </c>
      <c r="I22" s="37"/>
      <c r="J22" s="11" t="s">
        <v>0</v>
      </c>
      <c r="K22" s="11" t="s">
        <v>201</v>
      </c>
      <c r="L22" s="52"/>
      <c r="M22" s="52" t="s">
        <v>164</v>
      </c>
      <c r="N22" s="52" t="s">
        <v>119</v>
      </c>
      <c r="O22" s="52" t="s">
        <v>125</v>
      </c>
      <c r="P22" s="52" t="s">
        <v>122</v>
      </c>
      <c r="Q22" s="52"/>
    </row>
    <row r="23" spans="1:21" s="55" customFormat="1" ht="12.75" x14ac:dyDescent="0.2">
      <c r="A23" s="227">
        <v>42869</v>
      </c>
      <c r="B23" s="11" t="s">
        <v>188</v>
      </c>
      <c r="C23" s="37" t="s">
        <v>6</v>
      </c>
      <c r="D23" s="11" t="s">
        <v>15</v>
      </c>
      <c r="E23" s="11" t="s">
        <v>1</v>
      </c>
      <c r="F23" s="233" t="s">
        <v>4</v>
      </c>
      <c r="G23" s="37" t="s">
        <v>32</v>
      </c>
      <c r="H23" s="37" t="s">
        <v>12</v>
      </c>
      <c r="I23" s="37"/>
      <c r="J23" s="37" t="s">
        <v>1</v>
      </c>
      <c r="K23" s="37" t="s">
        <v>202</v>
      </c>
      <c r="L23" s="52"/>
      <c r="M23" s="52" t="s">
        <v>165</v>
      </c>
      <c r="N23" s="52" t="s">
        <v>123</v>
      </c>
      <c r="O23" s="52" t="s">
        <v>127</v>
      </c>
      <c r="P23" s="52" t="s">
        <v>122</v>
      </c>
      <c r="Q23" s="52"/>
      <c r="R23" s="53"/>
      <c r="S23" s="53"/>
      <c r="T23" s="53"/>
      <c r="U23" s="53"/>
    </row>
    <row r="24" spans="1:21" s="14" customFormat="1" ht="12.75" x14ac:dyDescent="0.2">
      <c r="A24" s="227">
        <v>42876</v>
      </c>
      <c r="B24" s="11" t="s">
        <v>1</v>
      </c>
      <c r="C24" s="236" t="s">
        <v>5</v>
      </c>
      <c r="D24" s="11" t="s">
        <v>39</v>
      </c>
      <c r="E24" s="11" t="s">
        <v>16</v>
      </c>
      <c r="F24" s="233" t="s">
        <v>4</v>
      </c>
      <c r="G24" s="37" t="s">
        <v>32</v>
      </c>
      <c r="H24" s="37" t="s">
        <v>12</v>
      </c>
      <c r="I24" s="37"/>
      <c r="J24" s="236" t="s">
        <v>22</v>
      </c>
      <c r="K24" s="236" t="s">
        <v>394</v>
      </c>
      <c r="L24" s="52"/>
      <c r="M24" s="52" t="s">
        <v>166</v>
      </c>
      <c r="N24" s="52" t="s">
        <v>119</v>
      </c>
      <c r="O24" s="52" t="s">
        <v>126</v>
      </c>
      <c r="P24" s="52" t="s">
        <v>122</v>
      </c>
      <c r="Q24" s="52"/>
      <c r="R24" s="53"/>
      <c r="S24" s="53"/>
      <c r="T24" s="53"/>
      <c r="U24" s="53"/>
    </row>
    <row r="25" spans="1:21" s="14" customFormat="1" ht="12.75" x14ac:dyDescent="0.2">
      <c r="A25" s="227">
        <v>42883</v>
      </c>
      <c r="B25" s="37" t="s">
        <v>189</v>
      </c>
      <c r="C25" s="236" t="s">
        <v>5</v>
      </c>
      <c r="D25" s="11" t="s">
        <v>29</v>
      </c>
      <c r="E25" s="37" t="s">
        <v>16</v>
      </c>
      <c r="F25" s="233" t="s">
        <v>4</v>
      </c>
      <c r="G25" s="37" t="s">
        <v>32</v>
      </c>
      <c r="H25" s="37" t="s">
        <v>12</v>
      </c>
      <c r="I25" s="37"/>
      <c r="J25" s="243" t="s">
        <v>22</v>
      </c>
      <c r="K25" s="243" t="s">
        <v>395</v>
      </c>
      <c r="L25" s="52"/>
      <c r="M25" s="52" t="s">
        <v>169</v>
      </c>
      <c r="N25" s="52" t="s">
        <v>123</v>
      </c>
      <c r="O25" s="52" t="s">
        <v>125</v>
      </c>
      <c r="P25" s="52" t="s">
        <v>120</v>
      </c>
      <c r="Q25" s="52"/>
      <c r="R25" s="55"/>
      <c r="S25" s="55"/>
      <c r="T25" s="55"/>
      <c r="U25" s="55"/>
    </row>
    <row r="26" spans="1:21" s="14" customFormat="1" ht="12.75" x14ac:dyDescent="0.2">
      <c r="A26" s="227">
        <v>42890</v>
      </c>
      <c r="B26" s="11" t="s">
        <v>22</v>
      </c>
      <c r="C26" s="37" t="s">
        <v>4</v>
      </c>
      <c r="D26" s="11" t="s">
        <v>2</v>
      </c>
      <c r="E26" s="11" t="s">
        <v>15</v>
      </c>
      <c r="F26" s="37" t="s">
        <v>3</v>
      </c>
      <c r="G26" s="37" t="s">
        <v>14</v>
      </c>
      <c r="H26" s="37" t="s">
        <v>12</v>
      </c>
      <c r="I26" s="37"/>
      <c r="J26" s="11" t="s">
        <v>21</v>
      </c>
      <c r="K26" s="37" t="s">
        <v>203</v>
      </c>
      <c r="L26" s="52" t="s">
        <v>119</v>
      </c>
      <c r="M26" s="52" t="s">
        <v>162</v>
      </c>
      <c r="N26" s="52" t="s">
        <v>118</v>
      </c>
      <c r="O26" s="52" t="s">
        <v>127</v>
      </c>
      <c r="P26" s="52" t="s">
        <v>120</v>
      </c>
      <c r="Q26" s="52"/>
    </row>
    <row r="27" spans="1:21" s="14" customFormat="1" ht="12.75" x14ac:dyDescent="0.2">
      <c r="A27" s="227">
        <v>42897</v>
      </c>
      <c r="B27" s="37" t="s">
        <v>69</v>
      </c>
      <c r="C27" s="37" t="s">
        <v>4</v>
      </c>
      <c r="D27" s="11" t="s">
        <v>23</v>
      </c>
      <c r="E27" s="37" t="s">
        <v>15</v>
      </c>
      <c r="F27" s="37" t="s">
        <v>3</v>
      </c>
      <c r="G27" s="37" t="s">
        <v>14</v>
      </c>
      <c r="H27" s="37" t="s">
        <v>12</v>
      </c>
      <c r="I27" s="37"/>
      <c r="J27" s="37" t="s">
        <v>22</v>
      </c>
      <c r="K27" s="37" t="s">
        <v>204</v>
      </c>
      <c r="L27" s="52"/>
      <c r="M27" s="52" t="s">
        <v>168</v>
      </c>
      <c r="N27" s="52" t="s">
        <v>123</v>
      </c>
      <c r="O27" s="52" t="s">
        <v>126</v>
      </c>
      <c r="P27" s="52" t="s">
        <v>120</v>
      </c>
      <c r="Q27" s="52"/>
    </row>
    <row r="28" spans="1:21" s="14" customFormat="1" ht="12.75" x14ac:dyDescent="0.2">
      <c r="A28" s="227">
        <v>42904</v>
      </c>
      <c r="B28" s="11" t="s">
        <v>15</v>
      </c>
      <c r="C28" s="37" t="s">
        <v>4</v>
      </c>
      <c r="D28" s="11" t="s">
        <v>0</v>
      </c>
      <c r="E28" s="11" t="s">
        <v>32</v>
      </c>
      <c r="F28" s="37" t="s">
        <v>3</v>
      </c>
      <c r="G28" s="37" t="s">
        <v>14</v>
      </c>
      <c r="H28" s="37" t="s">
        <v>12</v>
      </c>
      <c r="I28" s="37"/>
      <c r="J28" s="37" t="s">
        <v>2</v>
      </c>
      <c r="K28" s="37" t="s">
        <v>205</v>
      </c>
      <c r="L28" s="52"/>
      <c r="M28" s="52" t="s">
        <v>164</v>
      </c>
      <c r="N28" s="52" t="s">
        <v>118</v>
      </c>
      <c r="O28" s="52" t="s">
        <v>125</v>
      </c>
      <c r="P28" s="52" t="s">
        <v>120</v>
      </c>
      <c r="Q28" s="52"/>
    </row>
    <row r="29" spans="1:21" s="14" customFormat="1" ht="12.75" x14ac:dyDescent="0.2">
      <c r="A29" s="227">
        <v>42911</v>
      </c>
      <c r="B29" s="11" t="s">
        <v>2</v>
      </c>
      <c r="C29" s="37" t="s">
        <v>4</v>
      </c>
      <c r="D29" s="11" t="s">
        <v>22</v>
      </c>
      <c r="E29" s="11" t="s">
        <v>32</v>
      </c>
      <c r="F29" s="37" t="s">
        <v>3</v>
      </c>
      <c r="G29" s="37" t="s">
        <v>14</v>
      </c>
      <c r="H29" s="37" t="s">
        <v>12</v>
      </c>
      <c r="I29" s="37"/>
      <c r="J29" s="37" t="s">
        <v>59</v>
      </c>
      <c r="K29" s="37" t="s">
        <v>206</v>
      </c>
      <c r="L29" s="52"/>
      <c r="M29" s="52" t="s">
        <v>167</v>
      </c>
      <c r="N29" s="52" t="s">
        <v>123</v>
      </c>
      <c r="O29" s="52" t="s">
        <v>127</v>
      </c>
      <c r="P29" s="52" t="s">
        <v>120</v>
      </c>
      <c r="Q29" s="52"/>
    </row>
    <row r="30" spans="1:21" s="14" customFormat="1" ht="12.75" x14ac:dyDescent="0.2">
      <c r="A30" s="227">
        <v>42918</v>
      </c>
      <c r="B30" s="11" t="s">
        <v>5</v>
      </c>
      <c r="C30" s="37" t="s">
        <v>3</v>
      </c>
      <c r="D30" s="11" t="s">
        <v>1</v>
      </c>
      <c r="E30" s="11" t="s">
        <v>5</v>
      </c>
      <c r="F30" s="37" t="s">
        <v>21</v>
      </c>
      <c r="G30" s="37" t="s">
        <v>14</v>
      </c>
      <c r="H30" s="37" t="s">
        <v>17</v>
      </c>
      <c r="I30" s="37"/>
      <c r="J30" s="37" t="s">
        <v>0</v>
      </c>
      <c r="K30" s="37" t="s">
        <v>207</v>
      </c>
      <c r="L30" s="52" t="s">
        <v>119</v>
      </c>
      <c r="M30" s="52" t="s">
        <v>170</v>
      </c>
      <c r="N30" s="52" t="s">
        <v>118</v>
      </c>
      <c r="O30" s="52" t="s">
        <v>126</v>
      </c>
      <c r="P30" s="52" t="s">
        <v>128</v>
      </c>
      <c r="Q30" s="52"/>
    </row>
    <row r="31" spans="1:21" s="14" customFormat="1" ht="12.75" x14ac:dyDescent="0.2">
      <c r="A31" s="227">
        <v>42925</v>
      </c>
      <c r="B31" s="11" t="s">
        <v>188</v>
      </c>
      <c r="C31" s="37" t="s">
        <v>3</v>
      </c>
      <c r="D31" s="11" t="s">
        <v>56</v>
      </c>
      <c r="E31" s="11" t="s">
        <v>2</v>
      </c>
      <c r="F31" s="247" t="s">
        <v>5</v>
      </c>
      <c r="G31" s="37" t="s">
        <v>14</v>
      </c>
      <c r="H31" s="37" t="s">
        <v>17</v>
      </c>
      <c r="I31" s="37"/>
      <c r="J31" s="248" t="s">
        <v>2</v>
      </c>
      <c r="K31" s="249" t="s">
        <v>405</v>
      </c>
      <c r="L31" s="52"/>
      <c r="M31" s="52" t="s">
        <v>171</v>
      </c>
      <c r="N31" s="52" t="s">
        <v>116</v>
      </c>
      <c r="O31" s="52" t="s">
        <v>124</v>
      </c>
      <c r="P31" s="52" t="s">
        <v>128</v>
      </c>
      <c r="Q31" s="52"/>
    </row>
    <row r="32" spans="1:21" s="14" customFormat="1" ht="12.75" x14ac:dyDescent="0.2">
      <c r="A32" s="225">
        <v>42932</v>
      </c>
      <c r="B32" s="39" t="s">
        <v>12</v>
      </c>
      <c r="C32" s="251" t="s">
        <v>5</v>
      </c>
      <c r="D32" s="12" t="s">
        <v>56</v>
      </c>
      <c r="E32" s="251" t="s">
        <v>2</v>
      </c>
      <c r="F32" s="39" t="s">
        <v>21</v>
      </c>
      <c r="G32" s="39" t="s">
        <v>14</v>
      </c>
      <c r="H32" s="39" t="s">
        <v>17</v>
      </c>
      <c r="I32" s="39"/>
      <c r="J32" s="244" t="s">
        <v>22</v>
      </c>
      <c r="K32" s="250" t="s">
        <v>408</v>
      </c>
      <c r="L32" s="54"/>
      <c r="M32" s="54" t="s">
        <v>161</v>
      </c>
      <c r="N32" s="54" t="s">
        <v>118</v>
      </c>
      <c r="O32" s="54" t="s">
        <v>127</v>
      </c>
      <c r="P32" s="54" t="s">
        <v>128</v>
      </c>
      <c r="Q32" s="54"/>
    </row>
    <row r="33" spans="1:17" s="14" customFormat="1" ht="12.75" x14ac:dyDescent="0.2">
      <c r="A33" s="44">
        <v>42939</v>
      </c>
      <c r="B33" s="13" t="s">
        <v>9</v>
      </c>
      <c r="C33" s="252" t="s">
        <v>5</v>
      </c>
      <c r="D33" s="13" t="s">
        <v>1</v>
      </c>
      <c r="E33" s="13" t="s">
        <v>2</v>
      </c>
      <c r="F33" s="38" t="s">
        <v>21</v>
      </c>
      <c r="G33" s="38" t="s">
        <v>14</v>
      </c>
      <c r="H33" s="38" t="s">
        <v>17</v>
      </c>
      <c r="I33" s="38"/>
      <c r="J33" s="246" t="s">
        <v>2</v>
      </c>
      <c r="K33" s="246" t="s">
        <v>409</v>
      </c>
      <c r="L33" s="56"/>
      <c r="M33" s="56" t="s">
        <v>168</v>
      </c>
      <c r="N33" s="56" t="s">
        <v>116</v>
      </c>
      <c r="O33" s="56" t="s">
        <v>126</v>
      </c>
      <c r="P33" s="56" t="s">
        <v>128</v>
      </c>
      <c r="Q33" s="56"/>
    </row>
    <row r="34" spans="1:17" s="14" customFormat="1" ht="12.75" x14ac:dyDescent="0.2">
      <c r="A34" s="44">
        <v>42946</v>
      </c>
      <c r="B34" s="13" t="s">
        <v>1</v>
      </c>
      <c r="C34" s="252" t="s">
        <v>5</v>
      </c>
      <c r="D34" s="13" t="s">
        <v>10</v>
      </c>
      <c r="E34" s="13" t="s">
        <v>22</v>
      </c>
      <c r="F34" s="38" t="s">
        <v>5</v>
      </c>
      <c r="G34" s="38" t="s">
        <v>32</v>
      </c>
      <c r="H34" s="38" t="s">
        <v>17</v>
      </c>
      <c r="I34" s="38"/>
      <c r="J34" s="38" t="s">
        <v>22</v>
      </c>
      <c r="K34" s="38" t="s">
        <v>208</v>
      </c>
      <c r="L34" s="56"/>
      <c r="M34" s="56" t="s">
        <v>172</v>
      </c>
      <c r="N34" s="56" t="s">
        <v>118</v>
      </c>
      <c r="O34" s="56" t="s">
        <v>127</v>
      </c>
      <c r="P34" s="56" t="s">
        <v>117</v>
      </c>
      <c r="Q34" s="56"/>
    </row>
    <row r="35" spans="1:17" s="14" customFormat="1" ht="12.75" x14ac:dyDescent="0.2">
      <c r="A35" s="44">
        <v>42953</v>
      </c>
      <c r="B35" s="38" t="s">
        <v>39</v>
      </c>
      <c r="C35" s="38" t="s">
        <v>4</v>
      </c>
      <c r="D35" s="13" t="s">
        <v>15</v>
      </c>
      <c r="E35" s="38" t="s">
        <v>22</v>
      </c>
      <c r="F35" s="38" t="s">
        <v>5</v>
      </c>
      <c r="G35" s="38" t="s">
        <v>32</v>
      </c>
      <c r="H35" s="38" t="s">
        <v>17</v>
      </c>
      <c r="I35" s="38"/>
      <c r="J35" s="38" t="s">
        <v>59</v>
      </c>
      <c r="K35" s="38" t="s">
        <v>209</v>
      </c>
      <c r="L35" s="56" t="s">
        <v>118</v>
      </c>
      <c r="M35" s="56" t="s">
        <v>170</v>
      </c>
      <c r="N35" s="56" t="s">
        <v>119</v>
      </c>
      <c r="O35" s="56" t="s">
        <v>124</v>
      </c>
      <c r="P35" s="56" t="s">
        <v>117</v>
      </c>
      <c r="Q35" s="56"/>
    </row>
    <row r="36" spans="1:17" s="14" customFormat="1" ht="12.75" x14ac:dyDescent="0.2">
      <c r="A36" s="44">
        <v>42960</v>
      </c>
      <c r="B36" s="13" t="s">
        <v>70</v>
      </c>
      <c r="C36" s="38" t="s">
        <v>4</v>
      </c>
      <c r="D36" s="13" t="s">
        <v>3</v>
      </c>
      <c r="E36" s="13" t="s">
        <v>22</v>
      </c>
      <c r="F36" s="38" t="s">
        <v>5</v>
      </c>
      <c r="G36" s="38" t="s">
        <v>32</v>
      </c>
      <c r="H36" s="38" t="s">
        <v>17</v>
      </c>
      <c r="I36" s="38"/>
      <c r="J36" s="38" t="s">
        <v>2</v>
      </c>
      <c r="K36" s="38" t="s">
        <v>210</v>
      </c>
      <c r="L36" s="56"/>
      <c r="M36" s="56" t="s">
        <v>173</v>
      </c>
      <c r="N36" s="56" t="s">
        <v>116</v>
      </c>
      <c r="O36" s="56" t="s">
        <v>127</v>
      </c>
      <c r="P36" s="56" t="s">
        <v>117</v>
      </c>
      <c r="Q36" s="56"/>
    </row>
    <row r="37" spans="1:17" s="14" customFormat="1" ht="12.75" x14ac:dyDescent="0.2">
      <c r="A37" s="44">
        <v>42967</v>
      </c>
      <c r="B37" s="38" t="s">
        <v>22</v>
      </c>
      <c r="C37" s="38" t="s">
        <v>4</v>
      </c>
      <c r="D37" s="13" t="s">
        <v>21</v>
      </c>
      <c r="E37" s="38" t="s">
        <v>39</v>
      </c>
      <c r="F37" s="38" t="s">
        <v>5</v>
      </c>
      <c r="G37" s="38" t="s">
        <v>32</v>
      </c>
      <c r="H37" s="38" t="s">
        <v>17</v>
      </c>
      <c r="I37" s="38"/>
      <c r="J37" s="38" t="s">
        <v>1</v>
      </c>
      <c r="K37" s="38" t="s">
        <v>211</v>
      </c>
      <c r="L37" s="56"/>
      <c r="M37" s="56" t="s">
        <v>163</v>
      </c>
      <c r="N37" s="56" t="s">
        <v>118</v>
      </c>
      <c r="O37" s="56" t="s">
        <v>124</v>
      </c>
      <c r="P37" s="56" t="s">
        <v>117</v>
      </c>
      <c r="Q37" s="56"/>
    </row>
    <row r="38" spans="1:17" s="14" customFormat="1" ht="12.75" x14ac:dyDescent="0.2">
      <c r="A38" s="44">
        <v>42974</v>
      </c>
      <c r="B38" s="13" t="s">
        <v>10</v>
      </c>
      <c r="C38" s="38" t="s">
        <v>4</v>
      </c>
      <c r="D38" s="13" t="s">
        <v>39</v>
      </c>
      <c r="E38" s="13" t="s">
        <v>39</v>
      </c>
      <c r="F38" s="38" t="s">
        <v>5</v>
      </c>
      <c r="G38" s="38" t="s">
        <v>32</v>
      </c>
      <c r="H38" s="38" t="s">
        <v>17</v>
      </c>
      <c r="I38" s="38"/>
      <c r="J38" s="38" t="s">
        <v>190</v>
      </c>
      <c r="K38" s="38" t="s">
        <v>212</v>
      </c>
      <c r="L38" s="56"/>
      <c r="M38" s="56" t="s">
        <v>161</v>
      </c>
      <c r="N38" s="56" t="s">
        <v>119</v>
      </c>
      <c r="O38" s="56" t="s">
        <v>127</v>
      </c>
      <c r="P38" s="56" t="s">
        <v>121</v>
      </c>
      <c r="Q38" s="56"/>
    </row>
    <row r="39" spans="1:17" s="14" customFormat="1" ht="12.75" x14ac:dyDescent="0.2">
      <c r="A39" s="44">
        <v>42981</v>
      </c>
      <c r="B39" s="13" t="s">
        <v>9</v>
      </c>
      <c r="C39" s="38" t="s">
        <v>3</v>
      </c>
      <c r="D39" s="13" t="s">
        <v>9</v>
      </c>
      <c r="E39" s="38" t="s">
        <v>17</v>
      </c>
      <c r="F39" s="38" t="s">
        <v>3</v>
      </c>
      <c r="G39" s="38" t="s">
        <v>32</v>
      </c>
      <c r="H39" s="38" t="s">
        <v>12</v>
      </c>
      <c r="I39" s="38"/>
      <c r="J39" s="38" t="s">
        <v>0</v>
      </c>
      <c r="K39" s="38" t="s">
        <v>213</v>
      </c>
      <c r="L39" s="56" t="s">
        <v>116</v>
      </c>
      <c r="M39" s="56" t="s">
        <v>160</v>
      </c>
      <c r="N39" s="56" t="s">
        <v>123</v>
      </c>
      <c r="O39" s="56" t="s">
        <v>124</v>
      </c>
      <c r="P39" s="56" t="s">
        <v>121</v>
      </c>
      <c r="Q39" s="56"/>
    </row>
    <row r="40" spans="1:17" s="14" customFormat="1" ht="12.75" x14ac:dyDescent="0.2">
      <c r="A40" s="44">
        <v>42988</v>
      </c>
      <c r="B40" s="38" t="s">
        <v>195</v>
      </c>
      <c r="C40" s="38" t="s">
        <v>3</v>
      </c>
      <c r="D40" s="13" t="s">
        <v>6</v>
      </c>
      <c r="E40" s="38" t="s">
        <v>17</v>
      </c>
      <c r="F40" s="38" t="s">
        <v>3</v>
      </c>
      <c r="G40" s="38" t="s">
        <v>32</v>
      </c>
      <c r="H40" s="38" t="s">
        <v>12</v>
      </c>
      <c r="I40" s="38"/>
      <c r="J40" s="38" t="s">
        <v>22</v>
      </c>
      <c r="K40" s="38" t="s">
        <v>214</v>
      </c>
      <c r="L40" s="56"/>
      <c r="M40" s="56" t="s">
        <v>159</v>
      </c>
      <c r="N40" s="56" t="s">
        <v>116</v>
      </c>
      <c r="O40" s="56" t="s">
        <v>125</v>
      </c>
      <c r="P40" s="56" t="s">
        <v>121</v>
      </c>
      <c r="Q40" s="56"/>
    </row>
    <row r="41" spans="1:17" s="14" customFormat="1" ht="12.75" x14ac:dyDescent="0.2">
      <c r="A41" s="44">
        <v>42995</v>
      </c>
      <c r="B41" s="13" t="s">
        <v>17</v>
      </c>
      <c r="C41" s="38" t="s">
        <v>3</v>
      </c>
      <c r="D41" s="13" t="s">
        <v>15</v>
      </c>
      <c r="E41" s="13" t="s">
        <v>2</v>
      </c>
      <c r="F41" s="38" t="s">
        <v>3</v>
      </c>
      <c r="G41" s="38" t="s">
        <v>32</v>
      </c>
      <c r="H41" s="38" t="s">
        <v>12</v>
      </c>
      <c r="I41" s="38"/>
      <c r="J41" s="38" t="s">
        <v>59</v>
      </c>
      <c r="K41" s="38"/>
      <c r="L41" s="56"/>
      <c r="M41" s="56" t="s">
        <v>174</v>
      </c>
      <c r="N41" s="56" t="s">
        <v>119</v>
      </c>
      <c r="O41" s="56" t="s">
        <v>124</v>
      </c>
      <c r="P41" s="56" t="s">
        <v>121</v>
      </c>
      <c r="Q41" s="56"/>
    </row>
    <row r="42" spans="1:17" s="14" customFormat="1" ht="12.75" x14ac:dyDescent="0.2">
      <c r="A42" s="44">
        <v>43002</v>
      </c>
      <c r="B42" s="38" t="s">
        <v>15</v>
      </c>
      <c r="C42" s="38" t="s">
        <v>3</v>
      </c>
      <c r="D42" s="13" t="s">
        <v>47</v>
      </c>
      <c r="E42" s="38" t="s">
        <v>2</v>
      </c>
      <c r="F42" s="38" t="s">
        <v>3</v>
      </c>
      <c r="G42" s="38" t="s">
        <v>32</v>
      </c>
      <c r="H42" s="38" t="s">
        <v>12</v>
      </c>
      <c r="I42" s="38"/>
      <c r="J42" s="38" t="s">
        <v>2</v>
      </c>
      <c r="K42" s="38"/>
      <c r="L42" s="56"/>
      <c r="M42" s="56" t="s">
        <v>175</v>
      </c>
      <c r="N42" s="56" t="s">
        <v>123</v>
      </c>
      <c r="O42" s="56" t="s">
        <v>125</v>
      </c>
      <c r="P42" s="56" t="s">
        <v>121</v>
      </c>
      <c r="Q42" s="56"/>
    </row>
    <row r="43" spans="1:17" s="14" customFormat="1" ht="12.75" x14ac:dyDescent="0.2">
      <c r="A43" s="44">
        <v>43009</v>
      </c>
      <c r="B43" s="13" t="s">
        <v>0</v>
      </c>
      <c r="C43" s="38" t="s">
        <v>5</v>
      </c>
      <c r="D43" s="13" t="s">
        <v>2</v>
      </c>
      <c r="E43" s="13" t="s">
        <v>23</v>
      </c>
      <c r="F43" s="38"/>
      <c r="G43" s="38"/>
      <c r="H43" s="38"/>
      <c r="I43" s="38"/>
      <c r="J43" s="38" t="s">
        <v>21</v>
      </c>
      <c r="K43" s="38"/>
      <c r="L43" s="56" t="s">
        <v>178</v>
      </c>
      <c r="M43" s="56" t="s">
        <v>162</v>
      </c>
      <c r="N43" s="56" t="s">
        <v>176</v>
      </c>
      <c r="O43" s="56" t="s">
        <v>126</v>
      </c>
      <c r="P43" s="56" t="s">
        <v>122</v>
      </c>
      <c r="Q43" s="56"/>
    </row>
    <row r="44" spans="1:17" s="14" customFormat="1" ht="12.75" x14ac:dyDescent="0.2">
      <c r="A44" s="44">
        <v>43016</v>
      </c>
      <c r="B44" s="13" t="s">
        <v>2</v>
      </c>
      <c r="C44" s="38" t="s">
        <v>5</v>
      </c>
      <c r="D44" s="13" t="s">
        <v>22</v>
      </c>
      <c r="E44" s="13" t="s">
        <v>23</v>
      </c>
      <c r="F44" s="38"/>
      <c r="G44" s="38"/>
      <c r="H44" s="38"/>
      <c r="I44" s="38"/>
      <c r="J44" s="38" t="s">
        <v>190</v>
      </c>
      <c r="K44" s="38"/>
      <c r="L44" s="56"/>
      <c r="M44" s="56" t="s">
        <v>169</v>
      </c>
      <c r="N44" s="56" t="s">
        <v>123</v>
      </c>
      <c r="O44" s="56" t="s">
        <v>124</v>
      </c>
      <c r="P44" s="56" t="s">
        <v>122</v>
      </c>
      <c r="Q44" s="56"/>
    </row>
    <row r="45" spans="1:17" s="14" customFormat="1" ht="12.75" x14ac:dyDescent="0.2">
      <c r="A45" s="44">
        <v>43023</v>
      </c>
      <c r="B45" s="38" t="s">
        <v>71</v>
      </c>
      <c r="C45" s="38" t="s">
        <v>5</v>
      </c>
      <c r="D45" s="13" t="s">
        <v>13</v>
      </c>
      <c r="E45" s="38" t="s">
        <v>5</v>
      </c>
      <c r="F45" s="38"/>
      <c r="G45" s="38"/>
      <c r="H45" s="38"/>
      <c r="I45" s="38"/>
      <c r="J45" s="38" t="s">
        <v>0</v>
      </c>
      <c r="K45" s="38"/>
      <c r="L45" s="56"/>
      <c r="M45" s="56" t="s">
        <v>159</v>
      </c>
      <c r="N45" s="56" t="s">
        <v>119</v>
      </c>
      <c r="O45" s="56" t="s">
        <v>125</v>
      </c>
      <c r="P45" s="56" t="s">
        <v>122</v>
      </c>
      <c r="Q45" s="56"/>
    </row>
    <row r="46" spans="1:17" s="14" customFormat="1" ht="12.75" x14ac:dyDescent="0.2">
      <c r="A46" s="44">
        <v>43030</v>
      </c>
      <c r="B46" s="13" t="s">
        <v>13</v>
      </c>
      <c r="C46" s="38" t="s">
        <v>5</v>
      </c>
      <c r="D46" s="13" t="s">
        <v>0</v>
      </c>
      <c r="E46" s="13" t="s">
        <v>5</v>
      </c>
      <c r="F46" s="38"/>
      <c r="G46" s="38"/>
      <c r="H46" s="38"/>
      <c r="I46" s="38"/>
      <c r="J46" s="38" t="s">
        <v>22</v>
      </c>
      <c r="K46" s="38"/>
      <c r="L46" s="56"/>
      <c r="M46" s="56" t="s">
        <v>160</v>
      </c>
      <c r="N46" s="56" t="s">
        <v>123</v>
      </c>
      <c r="O46" s="56" t="s">
        <v>126</v>
      </c>
      <c r="P46" s="56" t="s">
        <v>122</v>
      </c>
      <c r="Q46" s="56"/>
    </row>
    <row r="47" spans="1:17" s="14" customFormat="1" ht="12.75" x14ac:dyDescent="0.2">
      <c r="A47" s="44">
        <v>43037</v>
      </c>
      <c r="B47" s="38" t="s">
        <v>5</v>
      </c>
      <c r="C47" s="38" t="s">
        <v>4</v>
      </c>
      <c r="D47" s="13" t="s">
        <v>2</v>
      </c>
      <c r="E47" s="38" t="s">
        <v>5</v>
      </c>
      <c r="F47" s="38"/>
      <c r="G47" s="38"/>
      <c r="H47" s="38"/>
      <c r="I47" s="38"/>
      <c r="J47" s="38" t="s">
        <v>59</v>
      </c>
      <c r="K47" s="38"/>
      <c r="L47" s="56"/>
      <c r="M47" s="56" t="s">
        <v>164</v>
      </c>
      <c r="N47" s="56" t="s">
        <v>118</v>
      </c>
      <c r="O47" s="56" t="s">
        <v>127</v>
      </c>
      <c r="P47" s="56" t="s">
        <v>120</v>
      </c>
      <c r="Q47" s="56"/>
    </row>
    <row r="48" spans="1:17" s="14" customFormat="1" ht="12.75" x14ac:dyDescent="0.2">
      <c r="A48" s="44">
        <v>43044</v>
      </c>
      <c r="B48" s="13" t="s">
        <v>15</v>
      </c>
      <c r="C48" s="38" t="s">
        <v>4</v>
      </c>
      <c r="D48" s="13" t="s">
        <v>21</v>
      </c>
      <c r="E48" s="13" t="s">
        <v>6</v>
      </c>
      <c r="F48" s="38"/>
      <c r="G48" s="38"/>
      <c r="H48" s="38"/>
      <c r="I48" s="38"/>
      <c r="J48" s="38" t="s">
        <v>2</v>
      </c>
      <c r="K48" s="38"/>
      <c r="L48" s="56" t="s">
        <v>179</v>
      </c>
      <c r="M48" s="56" t="s">
        <v>168</v>
      </c>
      <c r="N48" s="56" t="s">
        <v>123</v>
      </c>
      <c r="O48" s="56" t="s">
        <v>125</v>
      </c>
      <c r="P48" s="56" t="s">
        <v>120</v>
      </c>
      <c r="Q48" s="56"/>
    </row>
    <row r="49" spans="1:17" s="14" customFormat="1" ht="12.75" x14ac:dyDescent="0.2">
      <c r="A49" s="44">
        <v>43051</v>
      </c>
      <c r="B49" s="13" t="s">
        <v>72</v>
      </c>
      <c r="C49" s="38" t="s">
        <v>4</v>
      </c>
      <c r="D49" s="13" t="s">
        <v>5</v>
      </c>
      <c r="E49" s="13" t="s">
        <v>6</v>
      </c>
      <c r="F49" s="38"/>
      <c r="G49" s="38"/>
      <c r="H49" s="38"/>
      <c r="I49" s="38"/>
      <c r="J49" s="38" t="s">
        <v>1</v>
      </c>
      <c r="K49" s="38"/>
      <c r="L49" s="56"/>
      <c r="M49" s="56" t="s">
        <v>162</v>
      </c>
      <c r="N49" s="56" t="s">
        <v>118</v>
      </c>
      <c r="O49" s="56" t="s">
        <v>126</v>
      </c>
      <c r="P49" s="56" t="s">
        <v>120</v>
      </c>
      <c r="Q49" s="56"/>
    </row>
    <row r="50" spans="1:17" s="14" customFormat="1" ht="12.75" x14ac:dyDescent="0.2">
      <c r="A50" s="44">
        <v>43058</v>
      </c>
      <c r="B50" s="38" t="s">
        <v>5</v>
      </c>
      <c r="C50" s="38" t="s">
        <v>4</v>
      </c>
      <c r="D50" s="13" t="s">
        <v>15</v>
      </c>
      <c r="E50" s="38" t="s">
        <v>1</v>
      </c>
      <c r="F50" s="38"/>
      <c r="G50" s="38"/>
      <c r="H50" s="38"/>
      <c r="I50" s="38"/>
      <c r="J50" s="38" t="s">
        <v>21</v>
      </c>
      <c r="K50" s="38"/>
      <c r="L50" s="56"/>
      <c r="M50" s="56" t="s">
        <v>171</v>
      </c>
      <c r="N50" s="56" t="s">
        <v>123</v>
      </c>
      <c r="O50" s="56" t="s">
        <v>127</v>
      </c>
      <c r="P50" s="56" t="s">
        <v>120</v>
      </c>
      <c r="Q50" s="56"/>
    </row>
    <row r="51" spans="1:17" s="14" customFormat="1" ht="12.75" x14ac:dyDescent="0.2">
      <c r="A51" s="44">
        <v>43065</v>
      </c>
      <c r="B51" s="13" t="s">
        <v>10</v>
      </c>
      <c r="C51" s="38" t="s">
        <v>4</v>
      </c>
      <c r="D51" s="13" t="s">
        <v>10</v>
      </c>
      <c r="E51" s="13" t="s">
        <v>1</v>
      </c>
      <c r="F51" s="38"/>
      <c r="G51" s="38"/>
      <c r="H51" s="38"/>
      <c r="I51" s="38"/>
      <c r="J51" s="38" t="s">
        <v>190</v>
      </c>
      <c r="K51" s="38"/>
      <c r="L51" s="56"/>
      <c r="M51" s="56" t="s">
        <v>166</v>
      </c>
      <c r="N51" s="56" t="s">
        <v>118</v>
      </c>
      <c r="O51" s="56" t="s">
        <v>125</v>
      </c>
      <c r="P51" s="56" t="s">
        <v>120</v>
      </c>
      <c r="Q51" s="56"/>
    </row>
    <row r="52" spans="1:17" s="14" customFormat="1" ht="12.75" x14ac:dyDescent="0.2">
      <c r="A52" s="44">
        <v>43072</v>
      </c>
      <c r="B52" s="38" t="s">
        <v>3</v>
      </c>
      <c r="C52" s="38" t="s">
        <v>5</v>
      </c>
      <c r="D52" s="38" t="s">
        <v>4</v>
      </c>
      <c r="E52" s="38" t="s">
        <v>9</v>
      </c>
      <c r="F52" s="38"/>
      <c r="G52" s="38"/>
      <c r="H52" s="38"/>
      <c r="I52" s="38"/>
      <c r="J52" s="38" t="s">
        <v>0</v>
      </c>
      <c r="K52" s="38"/>
      <c r="L52" s="56" t="s">
        <v>119</v>
      </c>
      <c r="M52" s="56" t="s">
        <v>173</v>
      </c>
      <c r="N52" s="56" t="s">
        <v>116</v>
      </c>
      <c r="O52" s="56" t="s">
        <v>126</v>
      </c>
      <c r="P52" s="56" t="s">
        <v>128</v>
      </c>
      <c r="Q52" s="56"/>
    </row>
    <row r="53" spans="1:17" s="14" customFormat="1" ht="12.75" x14ac:dyDescent="0.2">
      <c r="A53" s="44">
        <v>43079</v>
      </c>
      <c r="B53" s="13" t="s">
        <v>194</v>
      </c>
      <c r="C53" s="38" t="s">
        <v>5</v>
      </c>
      <c r="D53" s="38" t="s">
        <v>5</v>
      </c>
      <c r="E53" s="38" t="s">
        <v>9</v>
      </c>
      <c r="F53" s="38"/>
      <c r="G53" s="38"/>
      <c r="H53" s="38"/>
      <c r="I53" s="38"/>
      <c r="J53" s="38" t="s">
        <v>22</v>
      </c>
      <c r="K53" s="38"/>
      <c r="L53" s="56"/>
      <c r="M53" s="56" t="s">
        <v>177</v>
      </c>
      <c r="N53" s="56" t="s">
        <v>118</v>
      </c>
      <c r="O53" s="56" t="s">
        <v>127</v>
      </c>
      <c r="P53" s="56" t="s">
        <v>128</v>
      </c>
      <c r="Q53" s="56"/>
    </row>
    <row r="54" spans="1:17" s="14" customFormat="1" ht="12.75" x14ac:dyDescent="0.2">
      <c r="A54" s="44">
        <v>43086</v>
      </c>
      <c r="B54" s="13" t="s">
        <v>21</v>
      </c>
      <c r="C54" s="38" t="s">
        <v>5</v>
      </c>
      <c r="D54" s="13" t="s">
        <v>3</v>
      </c>
      <c r="E54" s="13" t="s">
        <v>29</v>
      </c>
      <c r="F54" s="38"/>
      <c r="G54" s="38"/>
      <c r="H54" s="38"/>
      <c r="I54" s="38"/>
      <c r="J54" s="38" t="s">
        <v>59</v>
      </c>
      <c r="K54" s="38"/>
      <c r="L54" s="56"/>
      <c r="M54" s="56" t="s">
        <v>168</v>
      </c>
      <c r="N54" s="56" t="s">
        <v>116</v>
      </c>
      <c r="O54" s="56" t="s">
        <v>125</v>
      </c>
      <c r="P54" s="56" t="s">
        <v>128</v>
      </c>
      <c r="Q54" s="56"/>
    </row>
    <row r="55" spans="1:17" s="14" customFormat="1" ht="12.75" x14ac:dyDescent="0.2">
      <c r="A55" s="44">
        <v>43093</v>
      </c>
      <c r="B55" s="38" t="s">
        <v>5</v>
      </c>
      <c r="C55" s="38" t="s">
        <v>5</v>
      </c>
      <c r="D55" s="38" t="s">
        <v>9</v>
      </c>
      <c r="E55" s="38" t="s">
        <v>29</v>
      </c>
      <c r="F55" s="38"/>
      <c r="G55" s="38"/>
      <c r="H55" s="38"/>
      <c r="I55" s="38"/>
      <c r="J55" s="38" t="s">
        <v>21</v>
      </c>
      <c r="K55" s="38"/>
      <c r="L55" s="56"/>
      <c r="M55" s="56" t="s">
        <v>174</v>
      </c>
      <c r="N55" s="56" t="s">
        <v>118</v>
      </c>
      <c r="O55" s="56" t="s">
        <v>126</v>
      </c>
      <c r="P55" s="56" t="s">
        <v>128</v>
      </c>
      <c r="Q55" s="56"/>
    </row>
    <row r="56" spans="1:17" s="14" customFormat="1" ht="12.75" x14ac:dyDescent="0.2">
      <c r="A56" s="44">
        <v>43100</v>
      </c>
      <c r="B56" s="13"/>
      <c r="C56" s="38"/>
      <c r="D56" s="13"/>
      <c r="E56" s="13"/>
      <c r="F56" s="38"/>
      <c r="G56" s="38"/>
      <c r="H56" s="38"/>
      <c r="I56" s="38"/>
      <c r="J56" s="38"/>
      <c r="K56" s="38"/>
      <c r="L56" s="56"/>
      <c r="M56" s="56" t="s">
        <v>171</v>
      </c>
      <c r="N56" s="56" t="s">
        <v>116</v>
      </c>
      <c r="O56" s="56" t="s">
        <v>127</v>
      </c>
      <c r="P56" s="56" t="s">
        <v>180</v>
      </c>
      <c r="Q56" s="56"/>
    </row>
    <row r="57" spans="1:17" s="14" customFormat="1" ht="12.75" x14ac:dyDescent="0.2">
      <c r="A57" s="38"/>
      <c r="B57" s="38"/>
      <c r="C57" s="38"/>
      <c r="D57" s="38"/>
      <c r="E57" s="38"/>
      <c r="F57" s="38"/>
      <c r="G57" s="38"/>
      <c r="H57" s="38"/>
      <c r="I57" s="38"/>
      <c r="J57" s="38"/>
      <c r="K57" s="45"/>
      <c r="L57" s="56"/>
      <c r="M57" s="56"/>
      <c r="N57" s="56"/>
      <c r="O57" s="56"/>
      <c r="P57" s="56"/>
      <c r="Q57" s="56"/>
    </row>
    <row r="58" spans="1:17" s="14" customFormat="1" ht="12.75" x14ac:dyDescent="0.2">
      <c r="A58" s="46"/>
      <c r="B58" s="46"/>
      <c r="C58" s="46"/>
      <c r="D58" s="46"/>
      <c r="E58" s="46"/>
      <c r="F58" s="46"/>
      <c r="G58" s="46"/>
      <c r="H58" s="46"/>
      <c r="I58" s="46"/>
      <c r="J58" s="46"/>
      <c r="K58" s="47"/>
      <c r="L58" s="56"/>
      <c r="M58" s="56"/>
      <c r="N58" s="56"/>
      <c r="O58" s="56"/>
      <c r="P58" s="56"/>
      <c r="Q58" s="56"/>
    </row>
    <row r="59" spans="1:17" s="14" customFormat="1" ht="12.75" x14ac:dyDescent="0.2">
      <c r="A59" s="46"/>
      <c r="B59" s="46"/>
      <c r="C59" s="46"/>
      <c r="D59" s="46"/>
      <c r="E59" s="46"/>
      <c r="F59" s="46"/>
      <c r="G59" s="46"/>
      <c r="H59" s="46"/>
      <c r="I59" s="46"/>
      <c r="J59" s="46"/>
      <c r="K59" s="47"/>
      <c r="L59" s="56"/>
      <c r="M59" s="56"/>
      <c r="N59" s="56"/>
      <c r="O59" s="56"/>
      <c r="P59" s="56"/>
      <c r="Q59" s="56"/>
    </row>
    <row r="60" spans="1:17" s="14" customFormat="1" ht="12.75" x14ac:dyDescent="0.2">
      <c r="A60" s="46"/>
      <c r="B60" s="46"/>
      <c r="C60" s="46"/>
      <c r="D60" s="46"/>
      <c r="E60" s="46"/>
      <c r="F60" s="46"/>
      <c r="G60" s="46"/>
      <c r="H60" s="46"/>
      <c r="I60" s="46"/>
      <c r="J60" s="46"/>
      <c r="K60" s="47"/>
      <c r="L60" s="56"/>
      <c r="M60" s="56"/>
      <c r="N60" s="56"/>
      <c r="O60" s="56"/>
      <c r="P60" s="56"/>
      <c r="Q60" s="56"/>
    </row>
    <row r="61" spans="1:17" s="14" customFormat="1" ht="12.75" x14ac:dyDescent="0.2">
      <c r="A61" s="46"/>
      <c r="B61" s="46"/>
      <c r="C61" s="46"/>
      <c r="D61" s="46"/>
      <c r="E61" s="46"/>
      <c r="F61" s="46"/>
      <c r="G61" s="46"/>
      <c r="H61" s="46"/>
      <c r="I61" s="46"/>
      <c r="J61" s="46"/>
      <c r="K61" s="47"/>
      <c r="L61" s="56"/>
      <c r="M61" s="56"/>
      <c r="N61" s="56"/>
      <c r="O61" s="56"/>
      <c r="P61" s="56"/>
      <c r="Q61" s="56"/>
    </row>
    <row r="62" spans="1:17" s="14" customFormat="1" ht="12.75" x14ac:dyDescent="0.2">
      <c r="A62" s="46"/>
      <c r="B62" s="46"/>
      <c r="C62" s="46"/>
      <c r="D62" s="46"/>
      <c r="E62" s="46"/>
      <c r="F62" s="46"/>
      <c r="G62" s="46"/>
      <c r="H62" s="46"/>
      <c r="I62" s="46"/>
      <c r="J62" s="46"/>
      <c r="K62" s="47"/>
      <c r="L62" s="56"/>
      <c r="M62" s="56"/>
      <c r="N62" s="56"/>
      <c r="O62" s="56"/>
      <c r="P62" s="56"/>
      <c r="Q62" s="56"/>
    </row>
    <row r="63" spans="1:17" s="14" customFormat="1" ht="12.75" x14ac:dyDescent="0.2">
      <c r="A63" s="46"/>
      <c r="B63" s="46"/>
      <c r="C63" s="46"/>
      <c r="D63" s="46"/>
      <c r="E63" s="46"/>
      <c r="F63" s="46"/>
      <c r="G63" s="46"/>
      <c r="H63" s="46"/>
      <c r="I63" s="46"/>
      <c r="J63" s="46"/>
      <c r="K63" s="47"/>
      <c r="L63" s="56"/>
      <c r="M63" s="56"/>
      <c r="N63" s="56"/>
      <c r="O63" s="56"/>
      <c r="P63" s="56"/>
      <c r="Q63" s="56"/>
    </row>
    <row r="64" spans="1:17" s="14" customFormat="1" ht="12.75" x14ac:dyDescent="0.2">
      <c r="A64" s="46"/>
      <c r="B64" s="46"/>
      <c r="C64" s="46"/>
      <c r="D64" s="46"/>
      <c r="E64" s="46"/>
      <c r="F64" s="46"/>
      <c r="G64" s="46"/>
      <c r="H64" s="46"/>
      <c r="I64" s="46"/>
      <c r="J64" s="46"/>
      <c r="K64" s="47"/>
      <c r="L64" s="56"/>
      <c r="M64" s="56"/>
      <c r="N64" s="56"/>
      <c r="O64" s="56"/>
      <c r="P64" s="56"/>
      <c r="Q64" s="56"/>
    </row>
    <row r="65" spans="1:17" s="14" customFormat="1" ht="12.75" x14ac:dyDescent="0.2">
      <c r="A65" s="46"/>
      <c r="B65" s="46"/>
      <c r="C65" s="46"/>
      <c r="D65" s="46"/>
      <c r="E65" s="46"/>
      <c r="F65" s="46"/>
      <c r="G65" s="46"/>
      <c r="H65" s="46"/>
      <c r="I65" s="46"/>
      <c r="J65" s="46"/>
      <c r="K65" s="56"/>
      <c r="L65" s="56"/>
      <c r="M65" s="56"/>
      <c r="N65" s="56"/>
      <c r="O65" s="56"/>
      <c r="P65" s="56"/>
      <c r="Q65" s="56"/>
    </row>
    <row r="66" spans="1:17" s="14" customFormat="1" ht="12.75" x14ac:dyDescent="0.2">
      <c r="A66" s="46"/>
      <c r="B66" s="46"/>
      <c r="C66" s="46"/>
      <c r="D66" s="46"/>
      <c r="E66" s="46"/>
      <c r="F66" s="46"/>
      <c r="G66" s="46"/>
      <c r="H66" s="46"/>
      <c r="I66" s="46"/>
      <c r="J66" s="46"/>
      <c r="K66" s="56"/>
      <c r="L66" s="56"/>
      <c r="M66" s="56"/>
      <c r="N66" s="56"/>
      <c r="O66" s="56"/>
      <c r="P66" s="56"/>
      <c r="Q66" s="56"/>
    </row>
    <row r="67" spans="1:17" s="14" customFormat="1" ht="12.75" x14ac:dyDescent="0.2">
      <c r="A67" s="46"/>
      <c r="B67" s="46"/>
      <c r="C67" s="46"/>
      <c r="D67" s="46"/>
      <c r="E67" s="46"/>
      <c r="F67" s="46"/>
      <c r="G67" s="46"/>
      <c r="H67" s="46"/>
      <c r="I67" s="46"/>
      <c r="J67" s="46"/>
      <c r="K67" s="56"/>
      <c r="L67" s="56"/>
      <c r="M67" s="56"/>
      <c r="N67" s="56"/>
      <c r="O67" s="56"/>
      <c r="P67" s="56"/>
      <c r="Q67" s="56"/>
    </row>
    <row r="68" spans="1:17" s="14" customFormat="1" ht="12.75" x14ac:dyDescent="0.2">
      <c r="A68" s="46"/>
      <c r="B68" s="46"/>
      <c r="C68" s="46"/>
      <c r="D68" s="46"/>
      <c r="E68" s="46"/>
      <c r="F68" s="46"/>
      <c r="G68" s="46"/>
      <c r="H68" s="46"/>
      <c r="I68" s="46"/>
      <c r="J68" s="46"/>
      <c r="K68" s="56"/>
      <c r="L68" s="56"/>
      <c r="M68" s="56"/>
      <c r="N68" s="56"/>
      <c r="O68" s="56"/>
      <c r="P68" s="56"/>
      <c r="Q68" s="56"/>
    </row>
    <row r="69" spans="1:17" s="14" customFormat="1" ht="12.75" x14ac:dyDescent="0.2">
      <c r="A69" s="46"/>
      <c r="B69" s="46"/>
      <c r="C69" s="46"/>
      <c r="D69" s="46"/>
      <c r="E69" s="46"/>
      <c r="F69" s="46"/>
      <c r="G69" s="46"/>
      <c r="H69" s="46"/>
      <c r="I69" s="46"/>
      <c r="J69" s="46"/>
      <c r="K69" s="56"/>
      <c r="L69" s="56"/>
      <c r="M69" s="56"/>
      <c r="N69" s="56"/>
      <c r="O69" s="56"/>
      <c r="P69" s="56"/>
      <c r="Q69" s="56"/>
    </row>
    <row r="70" spans="1:17" s="14" customFormat="1" ht="12.75" x14ac:dyDescent="0.2">
      <c r="A70" s="46"/>
      <c r="B70" s="46"/>
      <c r="C70" s="46"/>
      <c r="D70" s="46"/>
      <c r="E70" s="46"/>
      <c r="F70" s="46"/>
      <c r="G70" s="46"/>
      <c r="H70" s="46"/>
      <c r="I70" s="46"/>
      <c r="J70" s="46"/>
      <c r="K70" s="56"/>
      <c r="L70" s="56"/>
      <c r="M70" s="56"/>
      <c r="N70" s="56"/>
      <c r="O70" s="56"/>
      <c r="P70" s="56"/>
      <c r="Q70" s="56"/>
    </row>
    <row r="71" spans="1:17" s="14" customFormat="1" ht="12.75" x14ac:dyDescent="0.2">
      <c r="A71" s="46"/>
      <c r="B71" s="46"/>
      <c r="C71" s="46"/>
      <c r="D71" s="46"/>
      <c r="E71" s="46"/>
      <c r="F71" s="46"/>
      <c r="G71" s="46"/>
      <c r="H71" s="46"/>
      <c r="I71" s="46"/>
      <c r="J71" s="46"/>
      <c r="K71" s="56"/>
      <c r="L71" s="56"/>
      <c r="M71" s="56"/>
      <c r="N71" s="56"/>
      <c r="O71" s="56"/>
      <c r="P71" s="56"/>
      <c r="Q71" s="56"/>
    </row>
    <row r="72" spans="1:17" s="14" customFormat="1" ht="12.75" x14ac:dyDescent="0.2">
      <c r="A72" s="46"/>
      <c r="B72" s="46"/>
      <c r="C72" s="46"/>
      <c r="D72" s="46"/>
      <c r="E72" s="46"/>
      <c r="F72" s="46"/>
      <c r="G72" s="46"/>
      <c r="H72" s="46"/>
      <c r="I72" s="46"/>
      <c r="J72" s="46"/>
      <c r="K72" s="56"/>
      <c r="L72" s="56"/>
      <c r="M72" s="56"/>
      <c r="N72" s="56"/>
      <c r="O72" s="56"/>
      <c r="P72" s="56"/>
      <c r="Q72" s="56"/>
    </row>
    <row r="73" spans="1:17" s="14" customFormat="1" ht="12.75" x14ac:dyDescent="0.2">
      <c r="A73" s="46"/>
      <c r="B73" s="46"/>
      <c r="C73" s="46"/>
      <c r="D73" s="46"/>
      <c r="E73" s="46"/>
      <c r="F73" s="46"/>
      <c r="G73" s="46"/>
      <c r="H73" s="46"/>
      <c r="I73" s="46"/>
      <c r="J73" s="46"/>
      <c r="K73" s="56"/>
      <c r="L73" s="56"/>
      <c r="M73" s="56"/>
      <c r="N73" s="56"/>
      <c r="O73" s="56"/>
      <c r="P73" s="56"/>
      <c r="Q73" s="56"/>
    </row>
    <row r="74" spans="1:17" s="14" customFormat="1" ht="12.75" x14ac:dyDescent="0.2">
      <c r="A74" s="46"/>
      <c r="B74" s="46"/>
      <c r="C74" s="46"/>
      <c r="D74" s="46"/>
      <c r="E74" s="46"/>
      <c r="F74" s="46"/>
      <c r="G74" s="46"/>
      <c r="H74" s="46"/>
      <c r="I74" s="46"/>
      <c r="J74" s="46"/>
      <c r="K74" s="56"/>
      <c r="L74" s="56"/>
      <c r="M74" s="56"/>
      <c r="N74" s="56"/>
      <c r="O74" s="56"/>
      <c r="P74" s="56"/>
      <c r="Q74" s="56"/>
    </row>
    <row r="75" spans="1:17" s="14" customFormat="1" ht="12.75" x14ac:dyDescent="0.2">
      <c r="A75" s="46"/>
      <c r="B75" s="46"/>
      <c r="C75" s="46"/>
      <c r="D75" s="46"/>
      <c r="E75" s="46"/>
      <c r="F75" s="46"/>
      <c r="G75" s="46"/>
      <c r="H75" s="46"/>
      <c r="I75" s="46"/>
      <c r="J75" s="46"/>
      <c r="K75" s="56"/>
      <c r="L75" s="56"/>
      <c r="M75" s="56"/>
      <c r="N75" s="56"/>
      <c r="O75" s="56"/>
      <c r="P75" s="56"/>
      <c r="Q75" s="56"/>
    </row>
    <row r="76" spans="1:17" s="14" customFormat="1" ht="12.75" x14ac:dyDescent="0.2">
      <c r="A76" s="46"/>
      <c r="B76" s="46"/>
      <c r="C76" s="46"/>
      <c r="D76" s="46"/>
      <c r="E76" s="46"/>
      <c r="F76" s="46"/>
      <c r="G76" s="46"/>
      <c r="H76" s="46"/>
      <c r="I76" s="46"/>
      <c r="J76" s="46"/>
      <c r="K76" s="56"/>
      <c r="L76" s="56"/>
      <c r="M76" s="56"/>
      <c r="N76" s="56"/>
      <c r="O76" s="56"/>
      <c r="P76" s="56"/>
      <c r="Q76" s="56"/>
    </row>
    <row r="77" spans="1:17" s="14" customFormat="1" ht="12.75" x14ac:dyDescent="0.2">
      <c r="A77" s="46"/>
      <c r="B77" s="46"/>
      <c r="C77" s="46"/>
      <c r="D77" s="46"/>
      <c r="E77" s="46"/>
      <c r="F77" s="46"/>
      <c r="G77" s="46"/>
      <c r="H77" s="46"/>
      <c r="I77" s="46"/>
      <c r="J77" s="46"/>
      <c r="K77" s="56"/>
      <c r="L77" s="56"/>
      <c r="M77" s="56"/>
      <c r="N77" s="56"/>
      <c r="O77" s="56"/>
      <c r="P77" s="56"/>
      <c r="Q77" s="56"/>
    </row>
    <row r="78" spans="1:17" s="14" customFormat="1" ht="12.75" x14ac:dyDescent="0.2">
      <c r="A78" s="46"/>
      <c r="B78" s="46"/>
      <c r="C78" s="46"/>
      <c r="D78" s="46"/>
      <c r="E78" s="46"/>
      <c r="F78" s="46"/>
      <c r="G78" s="46"/>
      <c r="H78" s="46"/>
      <c r="I78" s="46"/>
      <c r="J78" s="46"/>
      <c r="K78" s="56"/>
      <c r="L78" s="56"/>
      <c r="M78" s="56"/>
      <c r="N78" s="56"/>
      <c r="O78" s="56"/>
      <c r="P78" s="56"/>
      <c r="Q78" s="56"/>
    </row>
    <row r="79" spans="1:17" s="14" customFormat="1" ht="12.75" x14ac:dyDescent="0.2">
      <c r="A79" s="46"/>
      <c r="B79" s="46"/>
      <c r="C79" s="46"/>
      <c r="D79" s="46"/>
      <c r="E79" s="46"/>
      <c r="F79" s="46"/>
      <c r="G79" s="46"/>
      <c r="H79" s="46"/>
      <c r="I79" s="46"/>
      <c r="J79" s="46"/>
      <c r="K79" s="56"/>
      <c r="L79" s="56"/>
      <c r="M79" s="56"/>
      <c r="N79" s="56"/>
      <c r="O79" s="56"/>
      <c r="P79" s="56"/>
      <c r="Q79" s="56"/>
    </row>
    <row r="80" spans="1:17" s="14" customFormat="1" ht="12.75" x14ac:dyDescent="0.2">
      <c r="A80" s="46"/>
      <c r="B80" s="46"/>
      <c r="C80" s="46"/>
      <c r="D80" s="46"/>
      <c r="E80" s="46"/>
      <c r="F80" s="46"/>
      <c r="G80" s="46"/>
      <c r="H80" s="46"/>
      <c r="I80" s="46"/>
      <c r="J80" s="46"/>
      <c r="K80" s="56"/>
      <c r="L80" s="56"/>
      <c r="M80" s="56"/>
      <c r="N80" s="56"/>
      <c r="O80" s="56"/>
      <c r="P80" s="56"/>
      <c r="Q80" s="56"/>
    </row>
    <row r="81" spans="1:17" s="14" customFormat="1" ht="12.75" x14ac:dyDescent="0.2">
      <c r="A81" s="46"/>
      <c r="B81" s="46"/>
      <c r="C81" s="46"/>
      <c r="D81" s="46"/>
      <c r="E81" s="46"/>
      <c r="F81" s="46"/>
      <c r="G81" s="46"/>
      <c r="H81" s="46"/>
      <c r="I81" s="46"/>
      <c r="J81" s="46"/>
      <c r="K81" s="56"/>
      <c r="L81" s="56"/>
      <c r="M81" s="56"/>
      <c r="N81" s="56"/>
      <c r="O81" s="56"/>
      <c r="P81" s="56"/>
      <c r="Q81" s="56"/>
    </row>
    <row r="82" spans="1:17" s="14" customFormat="1" ht="12.75" x14ac:dyDescent="0.2">
      <c r="A82" s="46"/>
      <c r="B82" s="46"/>
      <c r="C82" s="46"/>
      <c r="D82" s="46"/>
      <c r="E82" s="46"/>
      <c r="F82" s="46"/>
      <c r="G82" s="46"/>
      <c r="H82" s="46"/>
      <c r="I82" s="46"/>
      <c r="J82" s="46"/>
      <c r="K82" s="56"/>
      <c r="L82" s="56"/>
      <c r="M82" s="56"/>
      <c r="N82" s="56"/>
      <c r="O82" s="56"/>
      <c r="P82" s="56"/>
      <c r="Q82" s="56"/>
    </row>
    <row r="83" spans="1:17" s="14" customFormat="1" ht="12.75" x14ac:dyDescent="0.2">
      <c r="A83" s="46"/>
      <c r="B83" s="46"/>
      <c r="C83" s="46"/>
      <c r="D83" s="46"/>
      <c r="E83" s="46"/>
      <c r="F83" s="46"/>
      <c r="G83" s="46"/>
      <c r="H83" s="46"/>
      <c r="I83" s="46"/>
      <c r="J83" s="46"/>
      <c r="K83" s="56"/>
      <c r="L83" s="56"/>
      <c r="M83" s="56"/>
      <c r="N83" s="56"/>
      <c r="O83" s="56"/>
      <c r="P83" s="56"/>
      <c r="Q83" s="56"/>
    </row>
    <row r="84" spans="1:17" s="14" customFormat="1" ht="12.75" x14ac:dyDescent="0.2">
      <c r="A84" s="46"/>
      <c r="B84" s="46"/>
      <c r="C84" s="46"/>
      <c r="D84" s="46"/>
      <c r="E84" s="46"/>
      <c r="F84" s="46"/>
      <c r="G84" s="46"/>
      <c r="H84" s="46"/>
      <c r="I84" s="46"/>
      <c r="J84" s="46"/>
      <c r="K84" s="56"/>
      <c r="L84" s="56"/>
      <c r="M84" s="56"/>
      <c r="N84" s="56"/>
      <c r="O84" s="56"/>
      <c r="P84" s="56"/>
      <c r="Q84" s="56"/>
    </row>
    <row r="85" spans="1:17" s="14" customFormat="1" ht="12.75" x14ac:dyDescent="0.2">
      <c r="A85" s="46"/>
      <c r="B85" s="46"/>
      <c r="C85" s="46"/>
      <c r="D85" s="46"/>
      <c r="E85" s="46"/>
      <c r="F85" s="46"/>
      <c r="G85" s="46"/>
      <c r="H85" s="46"/>
      <c r="I85" s="46"/>
      <c r="J85" s="46"/>
      <c r="K85" s="56"/>
      <c r="L85" s="56"/>
      <c r="M85" s="56"/>
      <c r="N85" s="56"/>
      <c r="O85" s="56"/>
      <c r="P85" s="56"/>
      <c r="Q85" s="56"/>
    </row>
    <row r="86" spans="1:17" s="14" customFormat="1" ht="12.75" x14ac:dyDescent="0.2">
      <c r="A86" s="46"/>
      <c r="B86" s="46"/>
      <c r="C86" s="46"/>
      <c r="D86" s="46"/>
      <c r="E86" s="46"/>
      <c r="F86" s="46"/>
      <c r="G86" s="46"/>
      <c r="H86" s="46"/>
      <c r="I86" s="46"/>
      <c r="J86" s="46"/>
      <c r="K86" s="56"/>
      <c r="L86" s="56"/>
      <c r="M86" s="56"/>
      <c r="N86" s="56"/>
      <c r="O86" s="56"/>
      <c r="P86" s="56"/>
      <c r="Q86" s="56"/>
    </row>
    <row r="87" spans="1:17" s="14" customFormat="1" ht="12.75" x14ac:dyDescent="0.2">
      <c r="A87" s="46"/>
      <c r="B87" s="46"/>
      <c r="C87" s="46"/>
      <c r="D87" s="46"/>
      <c r="E87" s="46"/>
      <c r="F87" s="46"/>
      <c r="G87" s="46"/>
      <c r="H87" s="46"/>
      <c r="I87" s="46"/>
      <c r="J87" s="46"/>
      <c r="K87" s="56"/>
      <c r="L87" s="56"/>
      <c r="M87" s="56"/>
      <c r="N87" s="56"/>
      <c r="O87" s="56"/>
      <c r="P87" s="56"/>
      <c r="Q87" s="56"/>
    </row>
    <row r="88" spans="1:17" s="14" customFormat="1" ht="12.75" x14ac:dyDescent="0.2">
      <c r="A88" s="46"/>
      <c r="B88" s="46"/>
      <c r="C88" s="46"/>
      <c r="D88" s="46"/>
      <c r="E88" s="46"/>
      <c r="F88" s="46"/>
      <c r="G88" s="46"/>
      <c r="H88" s="46"/>
      <c r="I88" s="46"/>
      <c r="J88" s="46"/>
      <c r="K88" s="56"/>
      <c r="L88" s="56"/>
      <c r="M88" s="56"/>
      <c r="N88" s="56"/>
      <c r="O88" s="56"/>
      <c r="P88" s="56"/>
      <c r="Q88" s="56"/>
    </row>
    <row r="89" spans="1:17" s="14" customFormat="1" ht="12.75" x14ac:dyDescent="0.2">
      <c r="A89" s="46"/>
      <c r="B89" s="46"/>
      <c r="C89" s="46"/>
      <c r="D89" s="46"/>
      <c r="E89" s="46"/>
      <c r="F89" s="46"/>
      <c r="G89" s="46"/>
      <c r="H89" s="46"/>
      <c r="I89" s="46"/>
      <c r="J89" s="46"/>
      <c r="K89" s="56"/>
      <c r="L89" s="56"/>
      <c r="M89" s="56"/>
      <c r="N89" s="56"/>
      <c r="O89" s="56"/>
      <c r="P89" s="56"/>
      <c r="Q89" s="56"/>
    </row>
    <row r="90" spans="1:17" s="14" customFormat="1" ht="12.75" x14ac:dyDescent="0.2">
      <c r="A90" s="46"/>
      <c r="B90" s="46"/>
      <c r="C90" s="46"/>
      <c r="D90" s="46"/>
      <c r="E90" s="46"/>
      <c r="F90" s="46"/>
      <c r="G90" s="46"/>
      <c r="H90" s="46"/>
      <c r="I90" s="46"/>
      <c r="J90" s="46"/>
      <c r="K90" s="56"/>
      <c r="L90" s="56"/>
      <c r="M90" s="56"/>
      <c r="N90" s="56"/>
      <c r="O90" s="56"/>
      <c r="P90" s="56"/>
      <c r="Q90" s="56"/>
    </row>
    <row r="91" spans="1:17" s="14" customFormat="1" ht="12.75" x14ac:dyDescent="0.2">
      <c r="A91" s="46"/>
      <c r="B91" s="46"/>
      <c r="C91" s="46"/>
      <c r="D91" s="46"/>
      <c r="E91" s="46"/>
      <c r="F91" s="46"/>
      <c r="G91" s="46"/>
      <c r="H91" s="46"/>
      <c r="I91" s="46"/>
      <c r="J91" s="46"/>
      <c r="K91" s="56"/>
      <c r="L91" s="56"/>
      <c r="M91" s="56"/>
      <c r="N91" s="56"/>
      <c r="O91" s="56"/>
      <c r="P91" s="56"/>
      <c r="Q91" s="56"/>
    </row>
    <row r="92" spans="1:17" s="14" customFormat="1" ht="12.75" x14ac:dyDescent="0.2">
      <c r="A92" s="46"/>
      <c r="B92" s="46"/>
      <c r="C92" s="46"/>
      <c r="D92" s="46"/>
      <c r="E92" s="46"/>
      <c r="F92" s="46"/>
      <c r="G92" s="46"/>
      <c r="H92" s="46"/>
      <c r="I92" s="46"/>
      <c r="J92" s="46"/>
      <c r="K92" s="56"/>
      <c r="L92" s="56"/>
      <c r="M92" s="56"/>
      <c r="N92" s="56"/>
      <c r="O92" s="56"/>
      <c r="P92" s="56"/>
      <c r="Q92" s="56"/>
    </row>
    <row r="93" spans="1:17" s="14" customFormat="1" ht="12.75" x14ac:dyDescent="0.2">
      <c r="A93" s="46"/>
      <c r="B93" s="46"/>
      <c r="C93" s="46"/>
      <c r="D93" s="46"/>
      <c r="E93" s="46"/>
      <c r="F93" s="46"/>
      <c r="G93" s="46"/>
      <c r="H93" s="46"/>
      <c r="I93" s="46"/>
      <c r="J93" s="46"/>
      <c r="K93" s="56"/>
      <c r="L93" s="56"/>
      <c r="M93" s="56"/>
      <c r="N93" s="56"/>
      <c r="O93" s="56"/>
      <c r="P93" s="56"/>
      <c r="Q93" s="56"/>
    </row>
    <row r="94" spans="1:17" s="14" customFormat="1" ht="12.75" x14ac:dyDescent="0.2">
      <c r="A94" s="46"/>
      <c r="B94" s="46"/>
      <c r="C94" s="46"/>
      <c r="D94" s="46"/>
      <c r="E94" s="46"/>
      <c r="F94" s="46"/>
      <c r="G94" s="46"/>
      <c r="H94" s="46"/>
      <c r="I94" s="46"/>
      <c r="J94" s="46"/>
      <c r="K94" s="56"/>
      <c r="L94" s="56"/>
      <c r="M94" s="56"/>
      <c r="N94" s="56"/>
      <c r="O94" s="56"/>
      <c r="P94" s="56"/>
      <c r="Q94" s="56"/>
    </row>
    <row r="95" spans="1:17" s="14" customFormat="1" ht="12.75" x14ac:dyDescent="0.2">
      <c r="A95" s="46"/>
      <c r="B95" s="46"/>
      <c r="C95" s="46"/>
      <c r="D95" s="46"/>
      <c r="E95" s="46"/>
      <c r="F95" s="46"/>
      <c r="G95" s="46"/>
      <c r="H95" s="46"/>
      <c r="I95" s="46"/>
      <c r="J95" s="46"/>
      <c r="K95" s="56"/>
      <c r="L95" s="56"/>
      <c r="M95" s="56"/>
      <c r="N95" s="56"/>
      <c r="O95" s="56"/>
      <c r="P95" s="56"/>
      <c r="Q95" s="56"/>
    </row>
    <row r="96" spans="1:17" s="14" customFormat="1" ht="12.75" x14ac:dyDescent="0.2">
      <c r="A96" s="46"/>
      <c r="B96" s="46"/>
      <c r="C96" s="46"/>
      <c r="D96" s="46"/>
      <c r="E96" s="46"/>
      <c r="F96" s="46"/>
      <c r="G96" s="46"/>
      <c r="H96" s="46"/>
      <c r="I96" s="46"/>
      <c r="J96" s="46"/>
      <c r="K96" s="56"/>
      <c r="L96" s="56"/>
      <c r="M96" s="56"/>
      <c r="N96" s="56"/>
      <c r="O96" s="56"/>
      <c r="P96" s="56"/>
      <c r="Q96" s="56"/>
    </row>
    <row r="97" spans="1:17" s="14" customFormat="1" ht="12.75" x14ac:dyDescent="0.2">
      <c r="A97" s="46"/>
      <c r="B97" s="46"/>
      <c r="C97" s="46"/>
      <c r="D97" s="46"/>
      <c r="E97" s="46"/>
      <c r="F97" s="46"/>
      <c r="G97" s="46"/>
      <c r="H97" s="46"/>
      <c r="I97" s="46"/>
      <c r="J97" s="46"/>
      <c r="K97" s="56"/>
      <c r="L97" s="56"/>
      <c r="M97" s="56"/>
      <c r="N97" s="56"/>
      <c r="O97" s="56"/>
      <c r="P97" s="56"/>
      <c r="Q97" s="56"/>
    </row>
    <row r="98" spans="1:17" s="14" customFormat="1" ht="12.75" x14ac:dyDescent="0.2">
      <c r="A98" s="46"/>
      <c r="B98" s="46"/>
      <c r="C98" s="46"/>
      <c r="D98" s="46"/>
      <c r="E98" s="46"/>
      <c r="F98" s="46"/>
      <c r="G98" s="46"/>
      <c r="H98" s="46"/>
      <c r="I98" s="46"/>
      <c r="J98" s="46"/>
      <c r="K98" s="56"/>
      <c r="L98" s="56"/>
      <c r="M98" s="56"/>
      <c r="N98" s="56"/>
      <c r="O98" s="56"/>
      <c r="P98" s="56"/>
      <c r="Q98" s="56"/>
    </row>
    <row r="99" spans="1:17" s="14" customFormat="1" ht="12.75" x14ac:dyDescent="0.2">
      <c r="A99" s="46"/>
      <c r="B99" s="46"/>
      <c r="C99" s="46"/>
      <c r="D99" s="46"/>
      <c r="E99" s="46"/>
      <c r="F99" s="46"/>
      <c r="G99" s="46"/>
      <c r="H99" s="46"/>
      <c r="I99" s="46"/>
      <c r="J99" s="46"/>
      <c r="K99" s="56"/>
      <c r="L99" s="56"/>
      <c r="M99" s="56"/>
      <c r="N99" s="56"/>
      <c r="O99" s="56"/>
      <c r="P99" s="56"/>
      <c r="Q99" s="56"/>
    </row>
    <row r="100" spans="1:17" s="14" customFormat="1" ht="12.75" x14ac:dyDescent="0.2">
      <c r="A100" s="46"/>
      <c r="B100" s="46"/>
      <c r="C100" s="46"/>
      <c r="D100" s="46"/>
      <c r="E100" s="46"/>
      <c r="F100" s="46"/>
      <c r="G100" s="46"/>
      <c r="H100" s="46"/>
      <c r="I100" s="46"/>
      <c r="J100" s="46"/>
      <c r="K100" s="56"/>
      <c r="L100" s="56"/>
      <c r="M100" s="56"/>
      <c r="N100" s="56"/>
      <c r="O100" s="56"/>
      <c r="P100" s="56"/>
      <c r="Q100" s="56"/>
    </row>
    <row r="101" spans="1:17" s="14" customFormat="1" ht="12.75" x14ac:dyDescent="0.2">
      <c r="A101" s="46"/>
      <c r="B101" s="46"/>
      <c r="C101" s="46"/>
      <c r="D101" s="46"/>
      <c r="E101" s="46"/>
      <c r="F101" s="46"/>
      <c r="G101" s="46"/>
      <c r="H101" s="46"/>
      <c r="I101" s="46"/>
      <c r="J101" s="46"/>
      <c r="K101" s="56"/>
      <c r="L101" s="56"/>
      <c r="M101" s="56"/>
      <c r="N101" s="56"/>
      <c r="O101" s="56"/>
      <c r="P101" s="56"/>
      <c r="Q101" s="56"/>
    </row>
    <row r="102" spans="1:17" s="14" customFormat="1" ht="12.75" x14ac:dyDescent="0.2">
      <c r="A102" s="56"/>
      <c r="B102" s="56"/>
      <c r="C102" s="56"/>
      <c r="D102" s="56"/>
      <c r="E102" s="56"/>
      <c r="F102" s="56"/>
      <c r="G102" s="56"/>
      <c r="H102" s="56"/>
      <c r="I102" s="56"/>
      <c r="J102" s="56"/>
      <c r="K102" s="56"/>
      <c r="L102" s="56"/>
      <c r="M102" s="56"/>
      <c r="N102" s="56"/>
      <c r="O102" s="56"/>
      <c r="P102" s="56"/>
      <c r="Q102" s="56"/>
    </row>
    <row r="103" spans="1:17" s="14" customFormat="1" ht="12.75" x14ac:dyDescent="0.2">
      <c r="A103" s="56"/>
      <c r="B103" s="56"/>
      <c r="C103" s="56"/>
      <c r="D103" s="56"/>
      <c r="E103" s="56"/>
      <c r="F103" s="56"/>
      <c r="G103" s="56"/>
      <c r="H103" s="56"/>
      <c r="I103" s="56"/>
      <c r="J103" s="56"/>
      <c r="K103" s="56"/>
      <c r="L103" s="56"/>
      <c r="M103" s="56"/>
      <c r="N103" s="56"/>
      <c r="O103" s="56"/>
      <c r="P103" s="56"/>
      <c r="Q103" s="56"/>
    </row>
    <row r="104" spans="1:17" s="14" customFormat="1" ht="12.75" x14ac:dyDescent="0.2">
      <c r="A104" s="56"/>
      <c r="B104" s="56"/>
      <c r="C104" s="56"/>
      <c r="D104" s="56"/>
      <c r="E104" s="56"/>
      <c r="F104" s="56"/>
      <c r="G104" s="56"/>
      <c r="H104" s="56"/>
      <c r="I104" s="56"/>
      <c r="J104" s="56"/>
      <c r="K104" s="56"/>
      <c r="L104" s="56"/>
      <c r="M104" s="56"/>
      <c r="N104" s="56"/>
      <c r="O104" s="56"/>
      <c r="P104" s="56"/>
      <c r="Q104" s="56"/>
    </row>
    <row r="105" spans="1:17" s="14" customFormat="1" ht="12.75" x14ac:dyDescent="0.2">
      <c r="A105" s="56"/>
      <c r="B105" s="56"/>
      <c r="C105" s="56"/>
      <c r="D105" s="56"/>
      <c r="E105" s="56"/>
      <c r="F105" s="56"/>
      <c r="G105" s="56"/>
      <c r="H105" s="56"/>
      <c r="I105" s="56"/>
      <c r="J105" s="56"/>
      <c r="K105" s="56"/>
      <c r="L105" s="56"/>
      <c r="M105" s="56"/>
      <c r="N105" s="56"/>
      <c r="O105" s="56"/>
      <c r="P105" s="56"/>
      <c r="Q105" s="56"/>
    </row>
    <row r="106" spans="1:17" s="14" customFormat="1" ht="12.75" x14ac:dyDescent="0.2">
      <c r="A106" s="56"/>
      <c r="B106" s="56"/>
      <c r="C106" s="56"/>
      <c r="D106" s="56"/>
      <c r="E106" s="56"/>
      <c r="F106" s="56"/>
      <c r="G106" s="56"/>
      <c r="H106" s="56"/>
      <c r="I106" s="56"/>
      <c r="J106" s="56"/>
      <c r="K106" s="56"/>
      <c r="L106" s="56"/>
      <c r="M106" s="56"/>
      <c r="N106" s="56"/>
      <c r="O106" s="56"/>
      <c r="P106" s="56"/>
      <c r="Q106" s="56"/>
    </row>
    <row r="107" spans="1:17" s="14" customFormat="1" ht="12.75" x14ac:dyDescent="0.2">
      <c r="A107" s="56"/>
      <c r="B107" s="56"/>
      <c r="C107" s="56"/>
      <c r="D107" s="56"/>
      <c r="E107" s="56"/>
      <c r="F107" s="56"/>
      <c r="G107" s="56"/>
      <c r="H107" s="56"/>
      <c r="I107" s="56"/>
      <c r="J107" s="56"/>
      <c r="K107" s="56"/>
      <c r="L107" s="56"/>
      <c r="M107" s="56"/>
      <c r="N107" s="56"/>
      <c r="O107" s="56"/>
      <c r="P107" s="56"/>
      <c r="Q107" s="56"/>
    </row>
    <row r="108" spans="1:17" s="14" customFormat="1" ht="12.75" x14ac:dyDescent="0.2">
      <c r="A108" s="56"/>
      <c r="B108" s="56"/>
      <c r="C108" s="56"/>
      <c r="D108" s="56"/>
      <c r="E108" s="56"/>
      <c r="F108" s="56"/>
      <c r="G108" s="56"/>
      <c r="H108" s="56"/>
      <c r="I108" s="56"/>
      <c r="J108" s="56"/>
      <c r="K108" s="56"/>
      <c r="L108" s="56"/>
      <c r="M108" s="56"/>
      <c r="N108" s="56"/>
      <c r="O108" s="56"/>
      <c r="P108" s="56"/>
      <c r="Q108" s="56"/>
    </row>
    <row r="109" spans="1:17" s="14" customFormat="1" ht="12.75" x14ac:dyDescent="0.2">
      <c r="A109" s="56"/>
      <c r="B109" s="56"/>
      <c r="C109" s="56"/>
      <c r="D109" s="56"/>
      <c r="E109" s="56"/>
      <c r="F109" s="56"/>
      <c r="G109" s="56"/>
      <c r="H109" s="56"/>
      <c r="I109" s="56"/>
      <c r="J109" s="56"/>
      <c r="K109" s="56"/>
      <c r="L109" s="56"/>
      <c r="M109" s="56"/>
      <c r="N109" s="56"/>
      <c r="O109" s="56"/>
      <c r="P109" s="56"/>
      <c r="Q109" s="56"/>
    </row>
    <row r="110" spans="1:17" s="14" customFormat="1" ht="12.75" x14ac:dyDescent="0.2">
      <c r="A110" s="56"/>
      <c r="B110" s="56"/>
      <c r="C110" s="56"/>
      <c r="D110" s="56"/>
      <c r="E110" s="56"/>
      <c r="F110" s="56"/>
      <c r="G110" s="56"/>
      <c r="H110" s="56"/>
      <c r="I110" s="56"/>
      <c r="J110" s="56"/>
      <c r="K110" s="56"/>
      <c r="L110" s="56"/>
      <c r="M110" s="56"/>
      <c r="N110" s="56"/>
      <c r="O110" s="56"/>
      <c r="P110" s="56"/>
      <c r="Q110" s="56"/>
    </row>
    <row r="111" spans="1:17" s="14" customFormat="1" ht="12.75" x14ac:dyDescent="0.2">
      <c r="A111" s="56"/>
      <c r="B111" s="56"/>
      <c r="C111" s="56"/>
      <c r="D111" s="56"/>
      <c r="E111" s="56"/>
      <c r="F111" s="56"/>
      <c r="G111" s="56"/>
      <c r="H111" s="56"/>
      <c r="I111" s="56"/>
      <c r="J111" s="56"/>
      <c r="K111" s="56"/>
      <c r="L111" s="56"/>
      <c r="M111" s="56"/>
      <c r="N111" s="56"/>
      <c r="O111" s="56"/>
      <c r="P111" s="56"/>
      <c r="Q111" s="56"/>
    </row>
    <row r="112" spans="1:17" s="14" customFormat="1" ht="12.75" x14ac:dyDescent="0.2">
      <c r="A112" s="56"/>
      <c r="B112" s="56"/>
      <c r="C112" s="56"/>
      <c r="D112" s="56"/>
      <c r="E112" s="56"/>
      <c r="F112" s="56"/>
      <c r="G112" s="56"/>
      <c r="H112" s="56"/>
      <c r="I112" s="56"/>
      <c r="J112" s="56"/>
      <c r="K112" s="56"/>
      <c r="L112" s="56"/>
      <c r="M112" s="56"/>
      <c r="N112" s="56"/>
      <c r="O112" s="56"/>
      <c r="P112" s="56"/>
      <c r="Q112" s="56"/>
    </row>
    <row r="113" spans="1:17" s="14" customFormat="1" ht="12.75" x14ac:dyDescent="0.2">
      <c r="A113" s="56"/>
      <c r="B113" s="56"/>
      <c r="C113" s="56"/>
      <c r="D113" s="56"/>
      <c r="E113" s="56"/>
      <c r="F113" s="56"/>
      <c r="G113" s="56"/>
      <c r="H113" s="56"/>
      <c r="I113" s="56"/>
      <c r="J113" s="56"/>
      <c r="K113" s="56"/>
      <c r="L113" s="56"/>
      <c r="M113" s="56"/>
      <c r="N113" s="56"/>
      <c r="O113" s="56"/>
      <c r="P113" s="56"/>
      <c r="Q113" s="56"/>
    </row>
    <row r="114" spans="1:17" s="14" customFormat="1" ht="12.75" x14ac:dyDescent="0.2">
      <c r="A114" s="56"/>
      <c r="B114" s="56"/>
      <c r="C114" s="56"/>
      <c r="D114" s="56"/>
      <c r="E114" s="56"/>
      <c r="F114" s="56"/>
      <c r="G114" s="56"/>
      <c r="H114" s="56"/>
      <c r="I114" s="56"/>
      <c r="J114" s="56"/>
      <c r="K114" s="56"/>
      <c r="L114" s="56"/>
      <c r="M114" s="56"/>
      <c r="N114" s="56"/>
      <c r="O114" s="56"/>
      <c r="P114" s="56"/>
      <c r="Q114" s="56"/>
    </row>
    <row r="115" spans="1:17" s="14" customFormat="1" ht="12.75" x14ac:dyDescent="0.2">
      <c r="A115" s="56"/>
      <c r="B115" s="56"/>
      <c r="C115" s="56"/>
      <c r="D115" s="56"/>
      <c r="E115" s="56"/>
      <c r="F115" s="56"/>
      <c r="G115" s="56"/>
      <c r="H115" s="56"/>
      <c r="I115" s="56"/>
      <c r="J115" s="56"/>
      <c r="K115" s="56"/>
      <c r="L115" s="56"/>
      <c r="M115" s="56"/>
      <c r="N115" s="56"/>
      <c r="O115" s="56"/>
      <c r="P115" s="56"/>
      <c r="Q115" s="56"/>
    </row>
    <row r="116" spans="1:17" s="14" customFormat="1" ht="12.75" x14ac:dyDescent="0.2">
      <c r="A116" s="56"/>
      <c r="B116" s="56"/>
      <c r="C116" s="56"/>
      <c r="D116" s="56"/>
      <c r="E116" s="56"/>
      <c r="F116" s="56"/>
      <c r="G116" s="56"/>
      <c r="H116" s="56"/>
      <c r="I116" s="56"/>
      <c r="J116" s="56"/>
      <c r="K116" s="56"/>
      <c r="L116" s="56"/>
      <c r="M116" s="56"/>
      <c r="N116" s="56"/>
      <c r="O116" s="56"/>
      <c r="P116" s="56"/>
      <c r="Q116" s="56"/>
    </row>
    <row r="117" spans="1:17" s="14" customFormat="1" ht="12.75" x14ac:dyDescent="0.2">
      <c r="A117" s="56"/>
      <c r="B117" s="56"/>
      <c r="C117" s="56"/>
      <c r="D117" s="56"/>
      <c r="E117" s="56"/>
      <c r="F117" s="56"/>
      <c r="G117" s="56"/>
      <c r="H117" s="56"/>
      <c r="I117" s="56"/>
      <c r="J117" s="56"/>
      <c r="K117" s="56"/>
      <c r="L117" s="56"/>
      <c r="M117" s="56"/>
      <c r="N117" s="56"/>
      <c r="O117" s="56"/>
      <c r="P117" s="56"/>
      <c r="Q117" s="56"/>
    </row>
    <row r="118" spans="1:17" s="14" customFormat="1" ht="12.75" x14ac:dyDescent="0.2">
      <c r="A118" s="56"/>
      <c r="B118" s="56"/>
      <c r="C118" s="56"/>
      <c r="D118" s="56"/>
      <c r="E118" s="56"/>
      <c r="F118" s="56"/>
      <c r="G118" s="56"/>
      <c r="H118" s="56"/>
      <c r="I118" s="56"/>
      <c r="J118" s="56"/>
      <c r="K118" s="56"/>
      <c r="L118" s="56"/>
      <c r="M118" s="56"/>
      <c r="N118" s="56"/>
      <c r="O118" s="56"/>
      <c r="P118" s="56"/>
      <c r="Q118" s="56"/>
    </row>
    <row r="119" spans="1:17" s="14" customFormat="1" ht="12.75" x14ac:dyDescent="0.2">
      <c r="A119" s="56"/>
      <c r="B119" s="56"/>
      <c r="C119" s="56"/>
      <c r="D119" s="56"/>
      <c r="E119" s="56"/>
      <c r="F119" s="56"/>
      <c r="G119" s="56"/>
      <c r="H119" s="56"/>
      <c r="I119" s="56"/>
      <c r="J119" s="56"/>
      <c r="K119" s="56"/>
      <c r="L119" s="56"/>
      <c r="M119" s="56"/>
      <c r="N119" s="56"/>
      <c r="O119" s="56"/>
      <c r="P119" s="56"/>
      <c r="Q119" s="56"/>
    </row>
    <row r="120" spans="1:17" s="14" customFormat="1" ht="12.75" x14ac:dyDescent="0.2">
      <c r="A120" s="56"/>
      <c r="B120" s="56"/>
      <c r="C120" s="56"/>
      <c r="D120" s="56"/>
      <c r="E120" s="56"/>
      <c r="F120" s="56"/>
      <c r="G120" s="56"/>
      <c r="H120" s="56"/>
      <c r="I120" s="56"/>
      <c r="J120" s="56"/>
      <c r="K120" s="56"/>
      <c r="L120" s="56"/>
      <c r="M120" s="56"/>
      <c r="N120" s="56"/>
      <c r="O120" s="56"/>
      <c r="P120" s="56"/>
      <c r="Q120" s="56"/>
    </row>
    <row r="121" spans="1:17" s="14" customFormat="1" ht="12.75" x14ac:dyDescent="0.2">
      <c r="A121" s="56"/>
      <c r="B121" s="56"/>
      <c r="C121" s="56"/>
      <c r="D121" s="56"/>
      <c r="E121" s="56"/>
      <c r="F121" s="56"/>
      <c r="G121" s="56"/>
      <c r="H121" s="56"/>
      <c r="I121" s="56"/>
      <c r="J121" s="56"/>
      <c r="K121" s="56"/>
      <c r="L121" s="56"/>
      <c r="M121" s="56"/>
      <c r="N121" s="56"/>
      <c r="O121" s="56"/>
      <c r="P121" s="56"/>
      <c r="Q121" s="56"/>
    </row>
    <row r="122" spans="1:17" s="14" customFormat="1" ht="12.75" x14ac:dyDescent="0.2">
      <c r="A122" s="56"/>
      <c r="B122" s="56"/>
      <c r="C122" s="56"/>
      <c r="D122" s="56"/>
      <c r="E122" s="56"/>
      <c r="F122" s="56"/>
      <c r="G122" s="56"/>
      <c r="H122" s="56"/>
      <c r="I122" s="56"/>
      <c r="J122" s="56"/>
      <c r="K122" s="56"/>
      <c r="L122" s="56"/>
      <c r="M122" s="56"/>
      <c r="N122" s="56"/>
      <c r="O122" s="56"/>
      <c r="P122" s="56"/>
      <c r="Q122" s="56"/>
    </row>
    <row r="123" spans="1:17" s="14" customFormat="1" ht="12.75" x14ac:dyDescent="0.2">
      <c r="A123" s="56"/>
      <c r="B123" s="56"/>
      <c r="C123" s="56"/>
      <c r="D123" s="56"/>
      <c r="E123" s="56"/>
      <c r="F123" s="56"/>
      <c r="G123" s="56"/>
      <c r="H123" s="56"/>
      <c r="I123" s="56"/>
      <c r="J123" s="56"/>
      <c r="K123" s="56"/>
      <c r="L123" s="56"/>
      <c r="M123" s="56"/>
      <c r="N123" s="56"/>
      <c r="O123" s="56"/>
      <c r="P123" s="56"/>
      <c r="Q123" s="56"/>
    </row>
    <row r="124" spans="1:17" s="14" customFormat="1" ht="12.75" x14ac:dyDescent="0.2">
      <c r="A124" s="56"/>
      <c r="B124" s="56"/>
      <c r="C124" s="56"/>
      <c r="D124" s="56"/>
      <c r="E124" s="56"/>
      <c r="F124" s="56"/>
      <c r="G124" s="56"/>
      <c r="H124" s="56"/>
      <c r="I124" s="56"/>
      <c r="J124" s="56"/>
      <c r="K124" s="56"/>
      <c r="L124" s="56"/>
      <c r="M124" s="56"/>
      <c r="N124" s="56"/>
      <c r="O124" s="56"/>
      <c r="P124" s="56"/>
      <c r="Q124" s="56"/>
    </row>
    <row r="125" spans="1:17" s="14" customFormat="1" ht="12.75" x14ac:dyDescent="0.2">
      <c r="A125" s="56"/>
      <c r="B125" s="56"/>
      <c r="C125" s="56"/>
      <c r="D125" s="56"/>
      <c r="E125" s="56"/>
      <c r="F125" s="56"/>
      <c r="G125" s="56"/>
      <c r="H125" s="56"/>
      <c r="I125" s="56"/>
      <c r="J125" s="56"/>
      <c r="K125" s="56"/>
      <c r="L125" s="56"/>
      <c r="M125" s="56"/>
      <c r="N125" s="56"/>
      <c r="O125" s="56"/>
      <c r="P125" s="56"/>
      <c r="Q125" s="56"/>
    </row>
    <row r="126" spans="1:17" s="14" customFormat="1" ht="12.75" x14ac:dyDescent="0.2">
      <c r="A126" s="56"/>
      <c r="B126" s="56"/>
      <c r="C126" s="56"/>
      <c r="D126" s="56"/>
      <c r="E126" s="56"/>
      <c r="F126" s="56"/>
      <c r="G126" s="56"/>
      <c r="H126" s="56"/>
      <c r="I126" s="56"/>
      <c r="J126" s="56"/>
      <c r="K126" s="56"/>
      <c r="L126" s="56"/>
      <c r="M126" s="56"/>
      <c r="N126" s="56"/>
      <c r="O126" s="56"/>
      <c r="P126" s="56"/>
      <c r="Q126" s="56"/>
    </row>
    <row r="127" spans="1:17" s="14" customFormat="1" ht="12.75" x14ac:dyDescent="0.2">
      <c r="A127" s="56"/>
      <c r="B127" s="56"/>
      <c r="C127" s="56"/>
      <c r="D127" s="56"/>
      <c r="E127" s="56"/>
      <c r="F127" s="56"/>
      <c r="G127" s="56"/>
      <c r="H127" s="56"/>
      <c r="I127" s="56"/>
      <c r="J127" s="56"/>
      <c r="K127" s="56"/>
      <c r="L127" s="56"/>
      <c r="M127" s="56"/>
      <c r="N127" s="56"/>
      <c r="O127" s="56"/>
      <c r="P127" s="56"/>
      <c r="Q127" s="56"/>
    </row>
    <row r="128" spans="1:17" s="14" customFormat="1" ht="12.75" x14ac:dyDescent="0.2">
      <c r="A128" s="56"/>
      <c r="B128" s="56"/>
      <c r="C128" s="56"/>
      <c r="D128" s="56"/>
      <c r="E128" s="56"/>
      <c r="F128" s="56"/>
      <c r="G128" s="56"/>
      <c r="H128" s="56"/>
      <c r="I128" s="56"/>
      <c r="J128" s="56"/>
      <c r="K128" s="56"/>
      <c r="L128" s="56"/>
      <c r="M128" s="56"/>
      <c r="N128" s="56"/>
      <c r="O128" s="56"/>
      <c r="P128" s="56"/>
      <c r="Q128" s="56"/>
    </row>
    <row r="129" spans="1:17" s="14" customFormat="1" ht="12.75" x14ac:dyDescent="0.2">
      <c r="A129" s="56"/>
      <c r="B129" s="56"/>
      <c r="C129" s="56"/>
      <c r="D129" s="56"/>
      <c r="E129" s="56"/>
      <c r="F129" s="56"/>
      <c r="G129" s="56"/>
      <c r="H129" s="56"/>
      <c r="I129" s="56"/>
      <c r="J129" s="56"/>
      <c r="K129" s="56"/>
      <c r="L129" s="56"/>
      <c r="M129" s="56"/>
      <c r="N129" s="56"/>
      <c r="O129" s="56"/>
      <c r="P129" s="56"/>
      <c r="Q129" s="56"/>
    </row>
    <row r="130" spans="1:17" s="14" customFormat="1" ht="12.75" x14ac:dyDescent="0.2">
      <c r="A130" s="56"/>
      <c r="B130" s="56"/>
      <c r="C130" s="56"/>
      <c r="D130" s="56"/>
      <c r="E130" s="56"/>
      <c r="F130" s="56"/>
      <c r="G130" s="56"/>
      <c r="H130" s="56"/>
      <c r="I130" s="56"/>
      <c r="J130" s="56"/>
      <c r="K130" s="56"/>
      <c r="L130" s="56"/>
      <c r="M130" s="56"/>
      <c r="N130" s="56"/>
      <c r="O130" s="56"/>
      <c r="P130" s="56"/>
      <c r="Q130" s="56"/>
    </row>
    <row r="131" spans="1:17" s="14" customFormat="1" ht="12.75" x14ac:dyDescent="0.2">
      <c r="A131" s="56"/>
      <c r="B131" s="56"/>
      <c r="C131" s="56"/>
      <c r="D131" s="56"/>
      <c r="E131" s="56"/>
      <c r="F131" s="56"/>
      <c r="G131" s="56"/>
      <c r="H131" s="56"/>
      <c r="I131" s="56"/>
      <c r="J131" s="56"/>
      <c r="K131" s="56"/>
      <c r="L131" s="56"/>
      <c r="M131" s="56"/>
      <c r="N131" s="56"/>
      <c r="O131" s="56"/>
      <c r="P131" s="56"/>
      <c r="Q131" s="56"/>
    </row>
    <row r="132" spans="1:17" s="14" customFormat="1" ht="12.75" x14ac:dyDescent="0.2">
      <c r="A132" s="56"/>
      <c r="B132" s="56"/>
      <c r="C132" s="56"/>
      <c r="D132" s="56"/>
      <c r="E132" s="56"/>
      <c r="F132" s="56"/>
      <c r="G132" s="56"/>
      <c r="H132" s="56"/>
      <c r="I132" s="56"/>
      <c r="J132" s="56"/>
      <c r="K132" s="56"/>
      <c r="L132" s="56"/>
      <c r="M132" s="56"/>
      <c r="N132" s="56"/>
      <c r="O132" s="56"/>
      <c r="P132" s="56"/>
      <c r="Q132" s="56"/>
    </row>
    <row r="133" spans="1:17" s="14" customFormat="1" ht="12.75" x14ac:dyDescent="0.2">
      <c r="A133" s="56"/>
      <c r="B133" s="56"/>
      <c r="C133" s="56"/>
      <c r="D133" s="56"/>
      <c r="E133" s="56"/>
      <c r="F133" s="56"/>
      <c r="G133" s="56"/>
      <c r="H133" s="56"/>
      <c r="I133" s="56"/>
      <c r="J133" s="56"/>
      <c r="K133" s="56"/>
      <c r="L133" s="56"/>
      <c r="M133" s="56"/>
      <c r="N133" s="56"/>
      <c r="O133" s="56"/>
      <c r="P133" s="56"/>
      <c r="Q133" s="56"/>
    </row>
    <row r="134" spans="1:17" s="14" customFormat="1" ht="12.75" x14ac:dyDescent="0.2">
      <c r="A134" s="56"/>
      <c r="B134" s="56"/>
      <c r="C134" s="56"/>
      <c r="D134" s="56"/>
      <c r="E134" s="56"/>
      <c r="F134" s="56"/>
      <c r="G134" s="56"/>
      <c r="H134" s="56"/>
      <c r="I134" s="56"/>
      <c r="J134" s="56"/>
      <c r="K134" s="56"/>
      <c r="L134" s="56"/>
      <c r="M134" s="56"/>
      <c r="N134" s="56"/>
      <c r="O134" s="56"/>
      <c r="P134" s="56"/>
      <c r="Q134" s="56"/>
    </row>
    <row r="135" spans="1:17" s="14" customFormat="1" ht="12.75" x14ac:dyDescent="0.2">
      <c r="A135" s="56"/>
      <c r="B135" s="56"/>
      <c r="C135" s="56"/>
      <c r="D135" s="56"/>
      <c r="E135" s="56"/>
      <c r="F135" s="56"/>
      <c r="G135" s="56"/>
      <c r="H135" s="56"/>
      <c r="I135" s="56"/>
      <c r="J135" s="56"/>
      <c r="K135" s="56"/>
      <c r="L135" s="56"/>
      <c r="M135" s="56"/>
      <c r="N135" s="56"/>
      <c r="O135" s="56"/>
      <c r="P135" s="56"/>
      <c r="Q135" s="56"/>
    </row>
    <row r="136" spans="1:17" s="14" customFormat="1" ht="12.75" x14ac:dyDescent="0.2">
      <c r="A136" s="56"/>
      <c r="B136" s="56"/>
      <c r="C136" s="56"/>
      <c r="D136" s="56"/>
      <c r="E136" s="56"/>
      <c r="F136" s="56"/>
      <c r="G136" s="56"/>
      <c r="H136" s="56"/>
      <c r="I136" s="56"/>
      <c r="J136" s="56"/>
      <c r="K136" s="56"/>
      <c r="L136" s="56"/>
      <c r="M136" s="56"/>
      <c r="N136" s="56"/>
      <c r="O136" s="56"/>
      <c r="P136" s="56"/>
      <c r="Q136" s="56"/>
    </row>
    <row r="137" spans="1:17" s="14" customFormat="1" ht="12.75" x14ac:dyDescent="0.2">
      <c r="A137" s="56"/>
      <c r="B137" s="56"/>
      <c r="C137" s="56"/>
      <c r="D137" s="56"/>
      <c r="E137" s="56"/>
      <c r="F137" s="56"/>
      <c r="G137" s="56"/>
      <c r="H137" s="56"/>
      <c r="I137" s="56"/>
      <c r="J137" s="56"/>
      <c r="K137" s="56"/>
      <c r="L137" s="56"/>
      <c r="M137" s="56"/>
      <c r="N137" s="56"/>
      <c r="O137" s="56"/>
      <c r="P137" s="56"/>
      <c r="Q137" s="56"/>
    </row>
    <row r="138" spans="1:17" s="14" customFormat="1" ht="12.75" x14ac:dyDescent="0.2">
      <c r="A138" s="56"/>
      <c r="B138" s="56"/>
      <c r="C138" s="56"/>
      <c r="D138" s="56"/>
      <c r="E138" s="56"/>
      <c r="F138" s="56"/>
      <c r="G138" s="56"/>
      <c r="H138" s="56"/>
      <c r="I138" s="56"/>
      <c r="J138" s="56"/>
      <c r="K138" s="56"/>
      <c r="L138" s="56"/>
      <c r="M138" s="56"/>
      <c r="N138" s="56"/>
      <c r="O138" s="56"/>
      <c r="P138" s="56"/>
      <c r="Q138" s="56"/>
    </row>
    <row r="139" spans="1:17" s="14" customFormat="1" ht="12.75" x14ac:dyDescent="0.2">
      <c r="A139" s="56"/>
      <c r="B139" s="56"/>
      <c r="C139" s="56"/>
      <c r="D139" s="56"/>
      <c r="E139" s="56"/>
      <c r="F139" s="56"/>
      <c r="G139" s="56"/>
      <c r="H139" s="56"/>
      <c r="I139" s="56"/>
      <c r="J139" s="56"/>
      <c r="K139" s="56"/>
      <c r="L139" s="56"/>
      <c r="M139" s="56"/>
      <c r="N139" s="56"/>
      <c r="O139" s="56"/>
      <c r="P139" s="56"/>
      <c r="Q139" s="56"/>
    </row>
    <row r="140" spans="1:17" s="14" customFormat="1" ht="12.75" x14ac:dyDescent="0.2">
      <c r="A140" s="56"/>
      <c r="B140" s="56"/>
      <c r="C140" s="56"/>
      <c r="D140" s="56"/>
      <c r="E140" s="56"/>
      <c r="F140" s="56"/>
      <c r="G140" s="56"/>
      <c r="H140" s="56"/>
      <c r="I140" s="56"/>
      <c r="J140" s="56"/>
      <c r="K140" s="56"/>
      <c r="L140" s="56"/>
      <c r="M140" s="56"/>
      <c r="N140" s="56"/>
      <c r="O140" s="56"/>
      <c r="P140" s="56"/>
      <c r="Q140" s="56"/>
    </row>
    <row r="141" spans="1:17" s="14" customFormat="1" ht="12.75" x14ac:dyDescent="0.2">
      <c r="A141" s="56"/>
      <c r="B141" s="56"/>
      <c r="C141" s="56"/>
      <c r="D141" s="56"/>
      <c r="E141" s="56"/>
      <c r="F141" s="56"/>
      <c r="G141" s="56"/>
      <c r="H141" s="56"/>
      <c r="I141" s="56"/>
      <c r="J141" s="56"/>
      <c r="K141" s="56"/>
      <c r="L141" s="56"/>
      <c r="M141" s="56"/>
      <c r="N141" s="56"/>
      <c r="O141" s="56"/>
      <c r="P141" s="56"/>
      <c r="Q141" s="56"/>
    </row>
    <row r="142" spans="1:17" s="14" customFormat="1" ht="12.75" x14ac:dyDescent="0.2">
      <c r="A142" s="56"/>
      <c r="B142" s="56"/>
      <c r="C142" s="56"/>
      <c r="D142" s="56"/>
      <c r="E142" s="56"/>
      <c r="F142" s="56"/>
      <c r="G142" s="56"/>
      <c r="H142" s="56"/>
      <c r="I142" s="56"/>
      <c r="J142" s="56"/>
      <c r="K142" s="56"/>
      <c r="L142" s="56"/>
      <c r="M142" s="56"/>
      <c r="N142" s="56"/>
      <c r="O142" s="56"/>
      <c r="P142" s="56"/>
      <c r="Q142" s="56"/>
    </row>
    <row r="143" spans="1:17" s="14" customFormat="1" ht="12.75" x14ac:dyDescent="0.2">
      <c r="A143" s="56"/>
      <c r="B143" s="56"/>
      <c r="C143" s="56"/>
      <c r="D143" s="56"/>
      <c r="E143" s="56"/>
      <c r="F143" s="56"/>
      <c r="G143" s="56"/>
      <c r="H143" s="56"/>
      <c r="I143" s="56"/>
      <c r="J143" s="56"/>
      <c r="K143" s="56"/>
      <c r="L143" s="56"/>
      <c r="M143" s="56"/>
      <c r="N143" s="56"/>
      <c r="O143" s="56"/>
      <c r="P143" s="56"/>
      <c r="Q143" s="56"/>
    </row>
    <row r="144" spans="1:17" s="14" customFormat="1" ht="12.75" x14ac:dyDescent="0.2">
      <c r="A144" s="56"/>
      <c r="B144" s="56"/>
      <c r="C144" s="56"/>
      <c r="D144" s="56"/>
      <c r="E144" s="56"/>
      <c r="F144" s="56"/>
      <c r="G144" s="56"/>
      <c r="H144" s="56"/>
      <c r="I144" s="56"/>
      <c r="J144" s="56"/>
      <c r="K144" s="56"/>
      <c r="L144" s="56"/>
      <c r="M144" s="56"/>
      <c r="N144" s="56"/>
      <c r="O144" s="56"/>
      <c r="P144" s="56"/>
      <c r="Q144" s="56"/>
    </row>
    <row r="145" spans="1:17" s="14" customFormat="1" ht="12.75" x14ac:dyDescent="0.2">
      <c r="A145" s="56"/>
      <c r="B145" s="56"/>
      <c r="C145" s="56"/>
      <c r="D145" s="56"/>
      <c r="E145" s="56"/>
      <c r="F145" s="56"/>
      <c r="G145" s="56"/>
      <c r="H145" s="56"/>
      <c r="I145" s="56"/>
      <c r="J145" s="56"/>
      <c r="K145" s="56"/>
      <c r="L145" s="56"/>
      <c r="M145" s="56"/>
      <c r="N145" s="56"/>
      <c r="O145" s="56"/>
      <c r="P145" s="56"/>
      <c r="Q145" s="56"/>
    </row>
    <row r="146" spans="1:17" s="14" customFormat="1" ht="12.75" x14ac:dyDescent="0.2">
      <c r="A146" s="56"/>
      <c r="B146" s="56"/>
      <c r="C146" s="56"/>
      <c r="D146" s="56"/>
      <c r="E146" s="56"/>
      <c r="F146" s="56"/>
      <c r="G146" s="56"/>
      <c r="H146" s="56"/>
      <c r="I146" s="56"/>
      <c r="J146" s="56"/>
      <c r="K146" s="56"/>
      <c r="L146" s="56"/>
      <c r="M146" s="56"/>
      <c r="N146" s="56"/>
      <c r="O146" s="56"/>
      <c r="P146" s="56"/>
      <c r="Q146" s="56"/>
    </row>
    <row r="147" spans="1:17" s="14" customFormat="1" ht="12.75" x14ac:dyDescent="0.2">
      <c r="A147" s="56"/>
      <c r="B147" s="56"/>
      <c r="C147" s="56"/>
      <c r="D147" s="56"/>
      <c r="E147" s="56"/>
      <c r="F147" s="56"/>
      <c r="G147" s="56"/>
      <c r="H147" s="56"/>
      <c r="I147" s="56"/>
      <c r="J147" s="56"/>
      <c r="K147" s="56"/>
      <c r="L147" s="56"/>
      <c r="M147" s="56"/>
      <c r="N147" s="56"/>
      <c r="O147" s="56"/>
      <c r="P147" s="56"/>
      <c r="Q147" s="56"/>
    </row>
    <row r="148" spans="1:17" s="14" customFormat="1" ht="12.75" x14ac:dyDescent="0.2">
      <c r="A148" s="56"/>
      <c r="B148" s="56"/>
      <c r="C148" s="56"/>
      <c r="D148" s="56"/>
      <c r="E148" s="56"/>
      <c r="F148" s="56"/>
      <c r="G148" s="56"/>
      <c r="H148" s="56"/>
      <c r="I148" s="56"/>
      <c r="J148" s="56"/>
      <c r="K148" s="56"/>
      <c r="L148" s="56"/>
      <c r="M148" s="56"/>
      <c r="N148" s="56"/>
      <c r="O148" s="56"/>
      <c r="P148" s="56"/>
      <c r="Q148" s="56"/>
    </row>
    <row r="149" spans="1:17" s="14" customFormat="1" ht="12.75" x14ac:dyDescent="0.2">
      <c r="A149" s="56"/>
      <c r="B149" s="56"/>
      <c r="C149" s="56"/>
      <c r="D149" s="56"/>
      <c r="E149" s="56"/>
      <c r="F149" s="56"/>
      <c r="G149" s="56"/>
      <c r="H149" s="56"/>
      <c r="I149" s="56"/>
      <c r="J149" s="56"/>
      <c r="K149" s="56"/>
      <c r="L149" s="56"/>
      <c r="M149" s="56"/>
      <c r="N149" s="56"/>
      <c r="O149" s="56"/>
      <c r="P149" s="56"/>
      <c r="Q149" s="56"/>
    </row>
    <row r="150" spans="1:17" s="14" customFormat="1" ht="12.75" x14ac:dyDescent="0.2">
      <c r="A150" s="56"/>
      <c r="B150" s="56"/>
      <c r="C150" s="56"/>
      <c r="D150" s="56"/>
      <c r="E150" s="56"/>
      <c r="F150" s="56"/>
      <c r="G150" s="56"/>
      <c r="H150" s="56"/>
      <c r="I150" s="56"/>
      <c r="J150" s="56"/>
      <c r="K150" s="56"/>
      <c r="L150" s="56"/>
      <c r="M150" s="56"/>
      <c r="N150" s="56"/>
      <c r="O150" s="56"/>
      <c r="P150" s="56"/>
      <c r="Q150" s="56"/>
    </row>
    <row r="151" spans="1:17" s="14" customFormat="1" ht="12.75" x14ac:dyDescent="0.2">
      <c r="A151" s="56"/>
      <c r="B151" s="56"/>
      <c r="C151" s="56"/>
      <c r="D151" s="56"/>
      <c r="E151" s="56"/>
      <c r="F151" s="56"/>
      <c r="G151" s="56"/>
      <c r="H151" s="56"/>
      <c r="I151" s="56"/>
      <c r="J151" s="56"/>
      <c r="K151" s="56"/>
      <c r="L151" s="56"/>
      <c r="M151" s="56"/>
      <c r="N151" s="56"/>
      <c r="O151" s="56"/>
      <c r="P151" s="56"/>
      <c r="Q151" s="56"/>
    </row>
    <row r="152" spans="1:17" s="14" customFormat="1" ht="12.75" x14ac:dyDescent="0.2">
      <c r="A152" s="56"/>
      <c r="B152" s="56"/>
      <c r="C152" s="56"/>
      <c r="D152" s="56"/>
      <c r="E152" s="56"/>
      <c r="F152" s="56"/>
      <c r="G152" s="56"/>
      <c r="H152" s="56"/>
      <c r="I152" s="56"/>
      <c r="J152" s="56"/>
      <c r="K152" s="56"/>
      <c r="L152" s="56"/>
      <c r="M152" s="56"/>
      <c r="N152" s="56"/>
      <c r="O152" s="56"/>
      <c r="P152" s="56"/>
      <c r="Q152" s="56"/>
    </row>
    <row r="153" spans="1:17" s="14" customFormat="1" ht="12.75" x14ac:dyDescent="0.2">
      <c r="A153" s="56"/>
      <c r="B153" s="56"/>
      <c r="C153" s="56"/>
      <c r="D153" s="56"/>
      <c r="E153" s="56"/>
      <c r="F153" s="56"/>
      <c r="G153" s="56"/>
      <c r="H153" s="56"/>
      <c r="I153" s="56"/>
      <c r="J153" s="56"/>
      <c r="K153" s="56"/>
      <c r="L153" s="56"/>
      <c r="M153" s="56"/>
      <c r="N153" s="56"/>
      <c r="O153" s="56"/>
      <c r="P153" s="56"/>
      <c r="Q153" s="56"/>
    </row>
    <row r="154" spans="1:17" s="14" customFormat="1" ht="12.75" x14ac:dyDescent="0.2">
      <c r="A154" s="56"/>
      <c r="B154" s="56"/>
      <c r="C154" s="56"/>
      <c r="D154" s="56"/>
      <c r="E154" s="56"/>
      <c r="F154" s="56"/>
      <c r="G154" s="56"/>
      <c r="H154" s="56"/>
      <c r="I154" s="56"/>
      <c r="J154" s="56"/>
      <c r="K154" s="56"/>
      <c r="L154" s="56"/>
      <c r="M154" s="56"/>
      <c r="N154" s="56"/>
      <c r="O154" s="56"/>
      <c r="P154" s="56"/>
      <c r="Q154" s="56"/>
    </row>
    <row r="155" spans="1:17" s="14" customFormat="1" ht="12.75" x14ac:dyDescent="0.2">
      <c r="A155" s="56"/>
      <c r="B155" s="56"/>
      <c r="C155" s="56"/>
      <c r="D155" s="56"/>
      <c r="E155" s="56"/>
      <c r="F155" s="56"/>
      <c r="G155" s="56"/>
      <c r="H155" s="56"/>
      <c r="I155" s="56"/>
      <c r="J155" s="56"/>
      <c r="K155" s="56"/>
      <c r="L155" s="56"/>
      <c r="M155" s="56"/>
      <c r="N155" s="56"/>
      <c r="O155" s="56"/>
      <c r="P155" s="56"/>
      <c r="Q155" s="56"/>
    </row>
    <row r="156" spans="1:17" s="14" customFormat="1" ht="12.75" x14ac:dyDescent="0.2">
      <c r="A156" s="56"/>
      <c r="B156" s="56"/>
      <c r="C156" s="56"/>
      <c r="D156" s="56"/>
      <c r="E156" s="56"/>
      <c r="F156" s="56"/>
      <c r="G156" s="56"/>
      <c r="H156" s="56"/>
      <c r="I156" s="56"/>
      <c r="J156" s="56"/>
      <c r="K156" s="56"/>
      <c r="L156" s="56"/>
      <c r="M156" s="56"/>
      <c r="N156" s="56"/>
      <c r="O156" s="56"/>
      <c r="P156" s="56"/>
      <c r="Q156" s="56"/>
    </row>
    <row r="157" spans="1:17" s="14" customFormat="1" ht="12.75" x14ac:dyDescent="0.2">
      <c r="A157" s="56"/>
      <c r="B157" s="56"/>
      <c r="C157" s="56"/>
      <c r="D157" s="56"/>
      <c r="E157" s="56"/>
      <c r="F157" s="56"/>
      <c r="G157" s="56"/>
      <c r="H157" s="56"/>
      <c r="I157" s="56"/>
      <c r="J157" s="56"/>
      <c r="K157" s="56"/>
      <c r="L157" s="56"/>
      <c r="M157" s="56"/>
      <c r="N157" s="56"/>
      <c r="O157" s="56"/>
      <c r="P157" s="56"/>
      <c r="Q157" s="56"/>
    </row>
    <row r="158" spans="1:17" s="14" customFormat="1" ht="12.75" x14ac:dyDescent="0.2">
      <c r="A158" s="56"/>
      <c r="B158" s="56"/>
      <c r="C158" s="56"/>
      <c r="D158" s="56"/>
      <c r="E158" s="56"/>
      <c r="F158" s="56"/>
      <c r="G158" s="56"/>
      <c r="H158" s="56"/>
      <c r="I158" s="56"/>
      <c r="J158" s="56"/>
      <c r="K158" s="56"/>
      <c r="L158" s="56"/>
      <c r="M158" s="56"/>
      <c r="N158" s="56"/>
      <c r="O158" s="56"/>
      <c r="P158" s="56"/>
      <c r="Q158" s="56"/>
    </row>
    <row r="159" spans="1:17" s="14" customFormat="1" ht="12.75" x14ac:dyDescent="0.2">
      <c r="A159" s="56"/>
      <c r="B159" s="56"/>
      <c r="C159" s="56"/>
      <c r="D159" s="56"/>
      <c r="E159" s="56"/>
      <c r="F159" s="56"/>
      <c r="G159" s="56"/>
      <c r="H159" s="56"/>
      <c r="I159" s="56"/>
      <c r="J159" s="56"/>
      <c r="K159" s="56"/>
      <c r="L159" s="56"/>
      <c r="M159" s="56"/>
      <c r="N159" s="56"/>
      <c r="O159" s="56"/>
      <c r="P159" s="56"/>
      <c r="Q159" s="56"/>
    </row>
    <row r="160" spans="1:17" s="14" customFormat="1" ht="12.75" x14ac:dyDescent="0.2">
      <c r="A160" s="56"/>
      <c r="B160" s="56"/>
      <c r="C160" s="56"/>
      <c r="D160" s="56"/>
      <c r="E160" s="56"/>
      <c r="F160" s="56"/>
      <c r="G160" s="56"/>
      <c r="H160" s="56"/>
      <c r="I160" s="56"/>
      <c r="J160" s="56"/>
      <c r="K160" s="56"/>
      <c r="L160" s="56"/>
      <c r="M160" s="56"/>
      <c r="N160" s="56"/>
      <c r="O160" s="56"/>
      <c r="P160" s="56"/>
      <c r="Q160" s="56"/>
    </row>
    <row r="161" spans="1:17" s="14" customFormat="1" ht="12.75" x14ac:dyDescent="0.2">
      <c r="A161" s="56"/>
      <c r="B161" s="56"/>
      <c r="C161" s="56"/>
      <c r="D161" s="56"/>
      <c r="E161" s="56"/>
      <c r="F161" s="56"/>
      <c r="G161" s="56"/>
      <c r="H161" s="56"/>
      <c r="I161" s="56"/>
      <c r="J161" s="56"/>
      <c r="K161" s="56"/>
      <c r="L161" s="56"/>
      <c r="M161" s="56"/>
      <c r="N161" s="56"/>
      <c r="O161" s="56"/>
      <c r="P161" s="56"/>
      <c r="Q161" s="56"/>
    </row>
    <row r="162" spans="1:17" s="14" customFormat="1" ht="12.75" x14ac:dyDescent="0.2">
      <c r="A162" s="56"/>
      <c r="B162" s="56"/>
      <c r="C162" s="56"/>
      <c r="D162" s="56"/>
      <c r="E162" s="56"/>
      <c r="F162" s="56"/>
      <c r="G162" s="56"/>
      <c r="H162" s="56"/>
      <c r="I162" s="56"/>
      <c r="J162" s="56"/>
      <c r="K162" s="56"/>
      <c r="L162" s="56"/>
      <c r="M162" s="56"/>
      <c r="N162" s="56"/>
      <c r="O162" s="56"/>
      <c r="P162" s="56"/>
      <c r="Q162" s="56"/>
    </row>
    <row r="163" spans="1:17" s="14" customFormat="1" ht="12.75" x14ac:dyDescent="0.2">
      <c r="A163" s="56"/>
      <c r="B163" s="56"/>
      <c r="C163" s="56"/>
      <c r="D163" s="56"/>
      <c r="E163" s="56"/>
      <c r="F163" s="56"/>
      <c r="G163" s="56"/>
      <c r="H163" s="56"/>
      <c r="I163" s="56"/>
      <c r="J163" s="56"/>
      <c r="K163" s="56"/>
      <c r="L163" s="56"/>
      <c r="M163" s="56"/>
      <c r="N163" s="56"/>
      <c r="O163" s="56"/>
      <c r="P163" s="56"/>
      <c r="Q163" s="56"/>
    </row>
    <row r="164" spans="1:17" s="14" customFormat="1" ht="12.75" x14ac:dyDescent="0.2">
      <c r="A164" s="56"/>
      <c r="B164" s="56"/>
      <c r="C164" s="56"/>
      <c r="D164" s="56"/>
      <c r="E164" s="56"/>
      <c r="F164" s="56"/>
      <c r="G164" s="56"/>
      <c r="H164" s="56"/>
      <c r="I164" s="56"/>
      <c r="J164" s="56"/>
      <c r="K164" s="56"/>
      <c r="L164" s="56"/>
      <c r="M164" s="56"/>
      <c r="N164" s="56"/>
      <c r="O164" s="56"/>
      <c r="P164" s="56"/>
      <c r="Q164" s="56"/>
    </row>
    <row r="165" spans="1:17" s="14" customFormat="1" ht="12.75" x14ac:dyDescent="0.2">
      <c r="A165" s="56"/>
      <c r="B165" s="56"/>
      <c r="C165" s="56"/>
      <c r="D165" s="56"/>
      <c r="E165" s="56"/>
      <c r="F165" s="56"/>
      <c r="G165" s="56"/>
      <c r="H165" s="56"/>
      <c r="I165" s="56"/>
      <c r="J165" s="56"/>
      <c r="K165" s="56"/>
      <c r="L165" s="56"/>
      <c r="M165" s="56"/>
      <c r="N165" s="56"/>
      <c r="O165" s="56"/>
      <c r="P165" s="56"/>
      <c r="Q165" s="56"/>
    </row>
    <row r="166" spans="1:17" s="14" customFormat="1" ht="12.75" x14ac:dyDescent="0.2">
      <c r="A166" s="56"/>
      <c r="B166" s="56"/>
      <c r="C166" s="56"/>
      <c r="D166" s="56"/>
      <c r="E166" s="56"/>
      <c r="F166" s="56"/>
      <c r="G166" s="56"/>
      <c r="H166" s="56"/>
      <c r="I166" s="56"/>
      <c r="J166" s="56"/>
      <c r="K166" s="56"/>
      <c r="L166" s="56"/>
      <c r="M166" s="56"/>
      <c r="N166" s="56"/>
      <c r="O166" s="56"/>
      <c r="P166" s="56"/>
      <c r="Q166" s="56"/>
    </row>
    <row r="167" spans="1:17" s="14" customFormat="1" ht="12.75" x14ac:dyDescent="0.2">
      <c r="A167" s="56"/>
      <c r="B167" s="56"/>
      <c r="C167" s="56"/>
      <c r="D167" s="56"/>
      <c r="E167" s="56"/>
      <c r="F167" s="56"/>
      <c r="G167" s="56"/>
      <c r="H167" s="56"/>
      <c r="I167" s="56"/>
      <c r="J167" s="56"/>
      <c r="K167" s="56"/>
      <c r="L167" s="56"/>
      <c r="M167" s="56"/>
      <c r="N167" s="56"/>
      <c r="O167" s="56"/>
      <c r="P167" s="56"/>
      <c r="Q167" s="56"/>
    </row>
    <row r="168" spans="1:17" s="14" customFormat="1" ht="12.75" x14ac:dyDescent="0.2">
      <c r="A168" s="56"/>
      <c r="B168" s="56"/>
      <c r="C168" s="56"/>
      <c r="D168" s="56"/>
      <c r="E168" s="56"/>
      <c r="F168" s="56"/>
      <c r="G168" s="56"/>
      <c r="H168" s="56"/>
      <c r="I168" s="56"/>
      <c r="J168" s="56"/>
      <c r="K168" s="56"/>
      <c r="L168" s="56"/>
      <c r="M168" s="56"/>
      <c r="N168" s="56"/>
      <c r="O168" s="56"/>
      <c r="P168" s="56"/>
      <c r="Q168" s="56"/>
    </row>
    <row r="169" spans="1:17" s="14" customFormat="1" ht="12.75" x14ac:dyDescent="0.2">
      <c r="A169" s="56"/>
      <c r="B169" s="56"/>
      <c r="C169" s="56"/>
      <c r="D169" s="56"/>
      <c r="E169" s="56"/>
      <c r="F169" s="56"/>
      <c r="G169" s="56"/>
      <c r="H169" s="56"/>
      <c r="I169" s="56"/>
      <c r="J169" s="56"/>
      <c r="K169" s="56"/>
      <c r="L169" s="56"/>
      <c r="M169" s="56"/>
      <c r="N169" s="56"/>
      <c r="O169" s="56"/>
      <c r="P169" s="56"/>
      <c r="Q169" s="56"/>
    </row>
    <row r="170" spans="1:17" s="14" customFormat="1" ht="12.75" x14ac:dyDescent="0.2">
      <c r="A170" s="56"/>
      <c r="B170" s="56"/>
      <c r="C170" s="56"/>
      <c r="D170" s="56"/>
      <c r="E170" s="56"/>
      <c r="F170" s="56"/>
      <c r="G170" s="56"/>
      <c r="H170" s="56"/>
      <c r="I170" s="56"/>
      <c r="J170" s="56"/>
      <c r="K170" s="56"/>
      <c r="L170" s="56"/>
      <c r="M170" s="56"/>
      <c r="N170" s="56"/>
      <c r="O170" s="56"/>
      <c r="P170" s="56"/>
      <c r="Q170" s="56"/>
    </row>
    <row r="171" spans="1:17" s="14" customFormat="1" ht="12.75" x14ac:dyDescent="0.2">
      <c r="A171" s="56"/>
      <c r="B171" s="56"/>
      <c r="C171" s="56"/>
      <c r="D171" s="56"/>
      <c r="E171" s="56"/>
      <c r="F171" s="56"/>
      <c r="G171" s="56"/>
      <c r="H171" s="56"/>
      <c r="I171" s="56"/>
      <c r="J171" s="56"/>
      <c r="K171" s="56"/>
      <c r="L171" s="56"/>
      <c r="M171" s="56"/>
      <c r="N171" s="56"/>
      <c r="O171" s="56"/>
      <c r="P171" s="56"/>
      <c r="Q171" s="56"/>
    </row>
    <row r="172" spans="1:17" s="14" customFormat="1" ht="12.75" x14ac:dyDescent="0.2">
      <c r="A172" s="56"/>
      <c r="B172" s="56"/>
      <c r="C172" s="56"/>
      <c r="D172" s="56"/>
      <c r="E172" s="56"/>
      <c r="F172" s="56"/>
      <c r="G172" s="56"/>
      <c r="H172" s="56"/>
      <c r="I172" s="56"/>
      <c r="J172" s="56"/>
      <c r="K172" s="56"/>
      <c r="L172" s="56"/>
      <c r="M172" s="56"/>
      <c r="N172" s="56"/>
      <c r="O172" s="56"/>
      <c r="P172" s="56"/>
      <c r="Q172" s="56"/>
    </row>
    <row r="173" spans="1:17" s="14" customFormat="1" ht="12.75" x14ac:dyDescent="0.2">
      <c r="A173" s="56"/>
      <c r="B173" s="56"/>
      <c r="C173" s="56"/>
      <c r="D173" s="56"/>
      <c r="E173" s="56"/>
      <c r="F173" s="56"/>
      <c r="G173" s="56"/>
      <c r="H173" s="56"/>
      <c r="I173" s="56"/>
      <c r="J173" s="56"/>
      <c r="K173" s="56"/>
      <c r="L173" s="56"/>
      <c r="M173" s="56"/>
      <c r="N173" s="56"/>
      <c r="O173" s="56"/>
      <c r="P173" s="56"/>
      <c r="Q173" s="56"/>
    </row>
    <row r="174" spans="1:17" s="14" customFormat="1" ht="12.75" x14ac:dyDescent="0.2">
      <c r="A174" s="56"/>
      <c r="B174" s="56"/>
      <c r="C174" s="56"/>
      <c r="D174" s="56"/>
      <c r="E174" s="56"/>
      <c r="F174" s="56"/>
      <c r="G174" s="56"/>
      <c r="H174" s="56"/>
      <c r="I174" s="56"/>
      <c r="J174" s="56"/>
      <c r="K174" s="56"/>
      <c r="L174" s="56"/>
      <c r="M174" s="56"/>
      <c r="N174" s="56"/>
      <c r="O174" s="56"/>
      <c r="P174" s="56"/>
      <c r="Q174" s="56"/>
    </row>
    <row r="175" spans="1:17" s="14" customFormat="1" ht="12.75" x14ac:dyDescent="0.2">
      <c r="A175" s="56"/>
      <c r="B175" s="56"/>
      <c r="C175" s="56"/>
      <c r="D175" s="56"/>
      <c r="E175" s="56"/>
      <c r="F175" s="56"/>
      <c r="G175" s="56"/>
      <c r="H175" s="56"/>
      <c r="I175" s="56"/>
      <c r="J175" s="56"/>
      <c r="K175" s="56"/>
      <c r="L175" s="56"/>
      <c r="M175" s="56"/>
      <c r="N175" s="56"/>
      <c r="O175" s="56"/>
      <c r="P175" s="56"/>
      <c r="Q175" s="56"/>
    </row>
    <row r="176" spans="1:17" s="14" customFormat="1" ht="12.75" x14ac:dyDescent="0.2">
      <c r="A176" s="56"/>
      <c r="B176" s="56"/>
      <c r="C176" s="56"/>
      <c r="D176" s="56"/>
      <c r="E176" s="56"/>
      <c r="F176" s="56"/>
      <c r="G176" s="56"/>
      <c r="H176" s="56"/>
      <c r="I176" s="56"/>
      <c r="J176" s="56"/>
      <c r="K176" s="56"/>
      <c r="L176" s="56"/>
      <c r="M176" s="56"/>
      <c r="N176" s="56"/>
      <c r="O176" s="56"/>
      <c r="P176" s="56"/>
      <c r="Q176" s="56"/>
    </row>
    <row r="177" spans="1:17" s="14" customFormat="1" ht="12.75" x14ac:dyDescent="0.2">
      <c r="A177" s="56"/>
      <c r="B177" s="56"/>
      <c r="C177" s="56"/>
      <c r="D177" s="56"/>
      <c r="E177" s="56"/>
      <c r="F177" s="56"/>
      <c r="G177" s="56"/>
      <c r="H177" s="56"/>
      <c r="I177" s="56"/>
      <c r="J177" s="56"/>
      <c r="K177" s="56"/>
      <c r="L177" s="56"/>
      <c r="M177" s="56"/>
      <c r="N177" s="56"/>
      <c r="O177" s="56"/>
      <c r="P177" s="56"/>
      <c r="Q177" s="56"/>
    </row>
    <row r="178" spans="1:17" s="14" customFormat="1" ht="12.75" x14ac:dyDescent="0.2">
      <c r="A178" s="56"/>
      <c r="B178" s="56"/>
      <c r="C178" s="56"/>
      <c r="D178" s="56"/>
      <c r="E178" s="56"/>
      <c r="F178" s="56"/>
      <c r="G178" s="56"/>
      <c r="H178" s="56"/>
      <c r="I178" s="56"/>
      <c r="J178" s="56"/>
      <c r="K178" s="56"/>
      <c r="L178" s="56"/>
      <c r="M178" s="56"/>
      <c r="N178" s="56"/>
      <c r="O178" s="56"/>
      <c r="P178" s="56"/>
      <c r="Q178" s="56"/>
    </row>
    <row r="179" spans="1:17" s="14" customFormat="1" ht="12.75" x14ac:dyDescent="0.2">
      <c r="A179" s="56"/>
      <c r="B179" s="56"/>
      <c r="C179" s="56"/>
      <c r="D179" s="56"/>
      <c r="E179" s="56"/>
      <c r="F179" s="56"/>
      <c r="G179" s="56"/>
      <c r="H179" s="56"/>
      <c r="I179" s="56"/>
      <c r="J179" s="56"/>
      <c r="K179" s="56"/>
      <c r="L179" s="56"/>
      <c r="M179" s="56"/>
      <c r="N179" s="56"/>
      <c r="O179" s="56"/>
      <c r="P179" s="56"/>
      <c r="Q179" s="56"/>
    </row>
    <row r="180" spans="1:17" s="14" customFormat="1" ht="12.75" x14ac:dyDescent="0.2">
      <c r="A180" s="56"/>
      <c r="B180" s="56"/>
      <c r="C180" s="56"/>
      <c r="D180" s="56"/>
      <c r="E180" s="56"/>
      <c r="F180" s="56"/>
      <c r="G180" s="56"/>
      <c r="H180" s="56"/>
      <c r="I180" s="56"/>
      <c r="J180" s="56"/>
      <c r="K180" s="56"/>
      <c r="L180" s="56"/>
      <c r="M180" s="56"/>
      <c r="N180" s="56"/>
      <c r="O180" s="56"/>
      <c r="P180" s="56"/>
      <c r="Q180" s="56"/>
    </row>
    <row r="181" spans="1:17" s="14" customFormat="1" ht="12.75" x14ac:dyDescent="0.2">
      <c r="A181" s="56"/>
      <c r="B181" s="56"/>
      <c r="C181" s="56"/>
      <c r="D181" s="56"/>
      <c r="E181" s="56"/>
      <c r="F181" s="56"/>
      <c r="G181" s="56"/>
      <c r="H181" s="56"/>
      <c r="I181" s="56"/>
      <c r="J181" s="56"/>
      <c r="K181" s="56"/>
      <c r="L181" s="56"/>
      <c r="M181" s="56"/>
      <c r="N181" s="56"/>
      <c r="O181" s="56"/>
      <c r="P181" s="56"/>
      <c r="Q181" s="56"/>
    </row>
    <row r="182" spans="1:17" s="14" customFormat="1" ht="12.75" x14ac:dyDescent="0.2">
      <c r="A182" s="56"/>
      <c r="B182" s="56"/>
      <c r="C182" s="56"/>
      <c r="D182" s="56"/>
      <c r="E182" s="56"/>
      <c r="F182" s="56"/>
      <c r="G182" s="56"/>
      <c r="H182" s="56"/>
      <c r="I182" s="56"/>
      <c r="J182" s="56"/>
      <c r="K182" s="56"/>
      <c r="L182" s="56"/>
      <c r="M182" s="56"/>
      <c r="N182" s="56"/>
      <c r="O182" s="56"/>
      <c r="P182" s="56"/>
      <c r="Q182" s="56"/>
    </row>
    <row r="183" spans="1:17" s="14" customFormat="1" ht="12.75" x14ac:dyDescent="0.2">
      <c r="A183" s="56"/>
      <c r="B183" s="56"/>
      <c r="C183" s="56"/>
      <c r="D183" s="56"/>
      <c r="E183" s="56"/>
      <c r="F183" s="56"/>
      <c r="G183" s="56"/>
      <c r="H183" s="56"/>
      <c r="I183" s="56"/>
      <c r="J183" s="56"/>
      <c r="K183" s="56"/>
      <c r="L183" s="56"/>
      <c r="M183" s="56"/>
      <c r="N183" s="56"/>
      <c r="O183" s="56"/>
      <c r="P183" s="56"/>
      <c r="Q183" s="56"/>
    </row>
    <row r="184" spans="1:17" s="14" customFormat="1" ht="12.75" x14ac:dyDescent="0.2">
      <c r="A184" s="56"/>
      <c r="B184" s="56"/>
      <c r="C184" s="56"/>
      <c r="D184" s="56"/>
      <c r="E184" s="56"/>
      <c r="F184" s="56"/>
      <c r="G184" s="56"/>
      <c r="H184" s="56"/>
      <c r="I184" s="56"/>
      <c r="J184" s="56"/>
      <c r="K184" s="56"/>
      <c r="L184" s="56"/>
      <c r="M184" s="56"/>
      <c r="N184" s="56"/>
      <c r="O184" s="56"/>
      <c r="P184" s="56"/>
      <c r="Q184" s="56"/>
    </row>
    <row r="185" spans="1:17" s="14" customFormat="1" ht="12.75" x14ac:dyDescent="0.2">
      <c r="A185" s="56"/>
      <c r="B185" s="56"/>
      <c r="C185" s="56"/>
      <c r="D185" s="56"/>
      <c r="E185" s="56"/>
      <c r="F185" s="56"/>
      <c r="G185" s="56"/>
      <c r="H185" s="56"/>
      <c r="I185" s="56"/>
      <c r="J185" s="56"/>
      <c r="K185" s="56"/>
      <c r="L185" s="56"/>
      <c r="M185" s="56"/>
      <c r="N185" s="56"/>
      <c r="O185" s="56"/>
      <c r="P185" s="56"/>
      <c r="Q185" s="56"/>
    </row>
    <row r="186" spans="1:17" s="14" customFormat="1" ht="12.75" x14ac:dyDescent="0.2">
      <c r="A186" s="56"/>
      <c r="B186" s="56"/>
      <c r="C186" s="56"/>
      <c r="D186" s="56"/>
      <c r="E186" s="56"/>
      <c r="F186" s="56"/>
      <c r="G186" s="56"/>
      <c r="H186" s="56"/>
      <c r="I186" s="56"/>
      <c r="J186" s="56"/>
      <c r="K186" s="56"/>
      <c r="L186" s="56"/>
      <c r="M186" s="56"/>
      <c r="N186" s="56"/>
      <c r="O186" s="56"/>
      <c r="P186" s="56"/>
      <c r="Q186" s="56"/>
    </row>
    <row r="187" spans="1:17" s="14" customFormat="1" ht="12.75" x14ac:dyDescent="0.2">
      <c r="A187" s="56"/>
      <c r="B187" s="56"/>
      <c r="C187" s="56"/>
      <c r="D187" s="56"/>
      <c r="E187" s="56"/>
      <c r="F187" s="56"/>
      <c r="G187" s="56"/>
      <c r="H187" s="56"/>
      <c r="I187" s="56"/>
      <c r="J187" s="56"/>
      <c r="K187" s="56"/>
      <c r="L187" s="56"/>
      <c r="M187" s="56"/>
      <c r="N187" s="56"/>
      <c r="O187" s="56"/>
      <c r="P187" s="56"/>
      <c r="Q187" s="56"/>
    </row>
    <row r="188" spans="1:17" s="14" customFormat="1" ht="12.75" x14ac:dyDescent="0.2">
      <c r="A188" s="56"/>
      <c r="B188" s="56"/>
      <c r="C188" s="56"/>
      <c r="D188" s="56"/>
      <c r="E188" s="56"/>
      <c r="F188" s="56"/>
      <c r="G188" s="56"/>
      <c r="H188" s="56"/>
      <c r="I188" s="56"/>
      <c r="J188" s="56"/>
      <c r="K188" s="56"/>
      <c r="L188" s="56"/>
      <c r="M188" s="56"/>
      <c r="N188" s="56"/>
      <c r="O188" s="56"/>
      <c r="P188" s="56"/>
      <c r="Q188" s="56"/>
    </row>
    <row r="189" spans="1:17" s="14" customFormat="1" ht="12.75" x14ac:dyDescent="0.2">
      <c r="A189" s="56"/>
      <c r="B189" s="56"/>
      <c r="C189" s="56"/>
      <c r="D189" s="56"/>
      <c r="E189" s="56"/>
      <c r="F189" s="56"/>
      <c r="G189" s="56"/>
      <c r="H189" s="56"/>
      <c r="I189" s="56"/>
      <c r="J189" s="56"/>
      <c r="K189" s="56"/>
      <c r="L189" s="56"/>
      <c r="M189" s="56"/>
      <c r="N189" s="56"/>
      <c r="O189" s="56"/>
      <c r="P189" s="56"/>
      <c r="Q189" s="56"/>
    </row>
    <row r="190" spans="1:17" s="14" customFormat="1" ht="12.75" x14ac:dyDescent="0.2">
      <c r="A190" s="56"/>
      <c r="B190" s="56"/>
      <c r="C190" s="56"/>
      <c r="D190" s="56"/>
      <c r="E190" s="56"/>
      <c r="F190" s="56"/>
      <c r="G190" s="56"/>
      <c r="H190" s="56"/>
      <c r="I190" s="56"/>
      <c r="J190" s="56"/>
      <c r="K190" s="56"/>
      <c r="L190" s="56"/>
      <c r="M190" s="56"/>
      <c r="N190" s="56"/>
      <c r="O190" s="56"/>
      <c r="P190" s="56"/>
      <c r="Q190" s="56"/>
    </row>
    <row r="191" spans="1:17" s="14" customFormat="1" ht="12.75" x14ac:dyDescent="0.2">
      <c r="A191" s="56"/>
      <c r="B191" s="56"/>
      <c r="C191" s="56"/>
      <c r="D191" s="56"/>
      <c r="E191" s="56"/>
      <c r="F191" s="56"/>
      <c r="G191" s="56"/>
      <c r="H191" s="56"/>
      <c r="I191" s="56"/>
      <c r="J191" s="56"/>
      <c r="K191" s="56"/>
      <c r="L191" s="56"/>
      <c r="M191" s="56"/>
      <c r="N191" s="56"/>
      <c r="O191" s="56"/>
      <c r="P191" s="56"/>
      <c r="Q191" s="56"/>
    </row>
    <row r="192" spans="1:17" s="14" customFormat="1" ht="12.75" x14ac:dyDescent="0.2">
      <c r="A192" s="56"/>
      <c r="B192" s="56"/>
      <c r="C192" s="56"/>
      <c r="D192" s="56"/>
      <c r="E192" s="56"/>
      <c r="F192" s="56"/>
      <c r="G192" s="56"/>
      <c r="H192" s="56"/>
      <c r="I192" s="56"/>
      <c r="J192" s="56"/>
      <c r="K192" s="56"/>
      <c r="L192" s="56"/>
      <c r="M192" s="56"/>
      <c r="N192" s="56"/>
      <c r="O192" s="56"/>
      <c r="P192" s="56"/>
      <c r="Q192" s="56"/>
    </row>
    <row r="193" spans="1:17" s="14" customFormat="1" ht="12.75" x14ac:dyDescent="0.2">
      <c r="A193" s="56"/>
      <c r="B193" s="56"/>
      <c r="C193" s="56"/>
      <c r="D193" s="56"/>
      <c r="E193" s="56"/>
      <c r="F193" s="56"/>
      <c r="G193" s="56"/>
      <c r="H193" s="56"/>
      <c r="I193" s="56"/>
      <c r="J193" s="56"/>
      <c r="K193" s="56"/>
      <c r="L193" s="56"/>
      <c r="M193" s="56"/>
      <c r="N193" s="56"/>
      <c r="O193" s="56"/>
      <c r="P193" s="56"/>
      <c r="Q193" s="56"/>
    </row>
    <row r="194" spans="1:17" s="14" customFormat="1" ht="12.75" x14ac:dyDescent="0.2">
      <c r="A194" s="56"/>
      <c r="B194" s="56"/>
      <c r="C194" s="56"/>
      <c r="D194" s="56"/>
      <c r="E194" s="56"/>
      <c r="F194" s="56"/>
      <c r="G194" s="56"/>
      <c r="H194" s="56"/>
      <c r="I194" s="56"/>
      <c r="J194" s="56"/>
      <c r="K194" s="56"/>
      <c r="L194" s="56"/>
      <c r="M194" s="56"/>
      <c r="N194" s="56"/>
      <c r="O194" s="56"/>
      <c r="P194" s="56"/>
      <c r="Q194" s="56"/>
    </row>
    <row r="195" spans="1:17" s="14" customFormat="1" ht="12.75" x14ac:dyDescent="0.2">
      <c r="A195" s="56"/>
      <c r="B195" s="56"/>
      <c r="C195" s="56"/>
      <c r="D195" s="56"/>
      <c r="E195" s="56"/>
      <c r="F195" s="56"/>
      <c r="G195" s="56"/>
      <c r="H195" s="56"/>
      <c r="I195" s="56"/>
      <c r="J195" s="56"/>
      <c r="K195" s="56"/>
      <c r="L195" s="56"/>
      <c r="M195" s="56"/>
      <c r="N195" s="56"/>
      <c r="O195" s="56"/>
      <c r="P195" s="56"/>
      <c r="Q195" s="56"/>
    </row>
    <row r="196" spans="1:17" s="14" customFormat="1" ht="12.75" x14ac:dyDescent="0.2">
      <c r="A196" s="56"/>
      <c r="B196" s="56"/>
      <c r="C196" s="56"/>
      <c r="D196" s="56"/>
      <c r="E196" s="56"/>
      <c r="F196" s="56"/>
      <c r="G196" s="56"/>
      <c r="H196" s="56"/>
      <c r="I196" s="56"/>
      <c r="J196" s="56"/>
      <c r="K196" s="56"/>
      <c r="L196" s="56"/>
      <c r="M196" s="56"/>
      <c r="N196" s="56"/>
      <c r="O196" s="56"/>
      <c r="P196" s="56"/>
      <c r="Q196" s="56"/>
    </row>
    <row r="197" spans="1:17" s="14" customFormat="1" ht="12.75" x14ac:dyDescent="0.2">
      <c r="A197" s="56"/>
      <c r="B197" s="56"/>
      <c r="C197" s="56"/>
      <c r="D197" s="56"/>
      <c r="E197" s="56"/>
      <c r="F197" s="56"/>
      <c r="G197" s="56"/>
      <c r="H197" s="56"/>
      <c r="I197" s="56"/>
      <c r="J197" s="56"/>
      <c r="K197" s="56"/>
      <c r="L197" s="56"/>
      <c r="M197" s="56"/>
      <c r="N197" s="56"/>
      <c r="O197" s="56"/>
      <c r="P197" s="56"/>
      <c r="Q197" s="56"/>
    </row>
    <row r="198" spans="1:17" s="14" customFormat="1" ht="12.75" x14ac:dyDescent="0.2">
      <c r="A198" s="56"/>
      <c r="B198" s="56"/>
      <c r="C198" s="56"/>
      <c r="D198" s="56"/>
      <c r="E198" s="56"/>
      <c r="F198" s="56"/>
      <c r="G198" s="56"/>
      <c r="H198" s="56"/>
      <c r="I198" s="56"/>
      <c r="J198" s="56"/>
      <c r="K198" s="56"/>
      <c r="L198" s="56"/>
      <c r="M198" s="56"/>
      <c r="N198" s="56"/>
      <c r="O198" s="56"/>
      <c r="P198" s="56"/>
      <c r="Q198" s="56"/>
    </row>
    <row r="199" spans="1:17" s="14" customFormat="1" ht="12.75" x14ac:dyDescent="0.2">
      <c r="A199" s="56"/>
      <c r="B199" s="56"/>
      <c r="C199" s="56"/>
      <c r="D199" s="56"/>
      <c r="E199" s="56"/>
      <c r="F199" s="56"/>
      <c r="G199" s="56"/>
      <c r="H199" s="56"/>
      <c r="I199" s="56"/>
      <c r="J199" s="56"/>
      <c r="K199" s="56"/>
      <c r="L199" s="56"/>
      <c r="M199" s="56"/>
      <c r="N199" s="56"/>
      <c r="O199" s="56"/>
      <c r="P199" s="56"/>
      <c r="Q199" s="56"/>
    </row>
    <row r="200" spans="1:17" s="14" customFormat="1" ht="12.75" x14ac:dyDescent="0.2">
      <c r="A200" s="56"/>
      <c r="B200" s="56"/>
      <c r="C200" s="56"/>
      <c r="D200" s="56"/>
      <c r="E200" s="56"/>
      <c r="F200" s="56"/>
      <c r="G200" s="56"/>
      <c r="H200" s="56"/>
      <c r="I200" s="56"/>
      <c r="J200" s="56"/>
      <c r="K200" s="56"/>
      <c r="L200" s="56"/>
      <c r="M200" s="56"/>
      <c r="N200" s="56"/>
      <c r="O200" s="56"/>
      <c r="P200" s="56"/>
      <c r="Q200" s="56"/>
    </row>
    <row r="201" spans="1:17" s="14" customFormat="1" ht="12.75" x14ac:dyDescent="0.2">
      <c r="A201" s="56"/>
      <c r="B201" s="56"/>
      <c r="C201" s="56"/>
      <c r="D201" s="56"/>
      <c r="E201" s="56"/>
      <c r="F201" s="56"/>
      <c r="G201" s="56"/>
      <c r="H201" s="56"/>
      <c r="I201" s="56"/>
      <c r="J201" s="56"/>
      <c r="K201" s="56"/>
      <c r="L201" s="56"/>
      <c r="M201" s="56"/>
      <c r="N201" s="56"/>
      <c r="O201" s="56"/>
      <c r="P201" s="56"/>
      <c r="Q201" s="56"/>
    </row>
    <row r="202" spans="1:17" s="14" customFormat="1" ht="12.75" x14ac:dyDescent="0.2">
      <c r="A202" s="56"/>
      <c r="B202" s="56"/>
      <c r="C202" s="56"/>
      <c r="D202" s="56"/>
      <c r="E202" s="56"/>
      <c r="F202" s="56"/>
      <c r="G202" s="56"/>
      <c r="H202" s="56"/>
      <c r="I202" s="56"/>
      <c r="J202" s="56"/>
      <c r="K202" s="56"/>
      <c r="L202" s="56"/>
      <c r="M202" s="56"/>
      <c r="N202" s="56"/>
      <c r="O202" s="56"/>
      <c r="P202" s="56"/>
      <c r="Q202" s="56"/>
    </row>
    <row r="203" spans="1:17" s="14" customFormat="1" ht="12.75" x14ac:dyDescent="0.2">
      <c r="A203" s="56"/>
      <c r="B203" s="56"/>
      <c r="C203" s="56"/>
      <c r="D203" s="56"/>
      <c r="E203" s="56"/>
      <c r="F203" s="56"/>
      <c r="G203" s="56"/>
      <c r="H203" s="56"/>
      <c r="I203" s="56"/>
      <c r="J203" s="56"/>
      <c r="K203" s="56"/>
      <c r="L203" s="56"/>
      <c r="M203" s="56"/>
      <c r="N203" s="56"/>
      <c r="O203" s="56"/>
      <c r="P203" s="56"/>
      <c r="Q203" s="56"/>
    </row>
    <row r="204" spans="1:17" s="14" customFormat="1" ht="12.75" x14ac:dyDescent="0.2">
      <c r="A204" s="56"/>
      <c r="B204" s="56"/>
      <c r="C204" s="56"/>
      <c r="D204" s="56"/>
      <c r="E204" s="56"/>
      <c r="F204" s="56"/>
      <c r="G204" s="56"/>
      <c r="H204" s="56"/>
      <c r="I204" s="56"/>
      <c r="J204" s="56"/>
      <c r="K204" s="56"/>
      <c r="L204" s="56"/>
      <c r="M204" s="56"/>
      <c r="N204" s="56"/>
      <c r="O204" s="56"/>
      <c r="P204" s="56"/>
      <c r="Q204" s="56"/>
    </row>
    <row r="205" spans="1:17" s="14" customFormat="1" ht="12.75" x14ac:dyDescent="0.2">
      <c r="A205" s="56"/>
      <c r="B205" s="56"/>
      <c r="C205" s="56"/>
      <c r="D205" s="56"/>
      <c r="E205" s="56"/>
      <c r="F205" s="56"/>
      <c r="G205" s="56"/>
      <c r="H205" s="56"/>
      <c r="I205" s="56"/>
      <c r="J205" s="56"/>
      <c r="K205" s="56"/>
      <c r="L205" s="56"/>
      <c r="M205" s="56"/>
      <c r="N205" s="56"/>
      <c r="O205" s="56"/>
      <c r="P205" s="56"/>
      <c r="Q205" s="56"/>
    </row>
    <row r="206" spans="1:17" s="14" customFormat="1" ht="12.75" x14ac:dyDescent="0.2">
      <c r="A206" s="56"/>
      <c r="B206" s="56"/>
      <c r="C206" s="56"/>
      <c r="D206" s="56"/>
      <c r="E206" s="56"/>
      <c r="F206" s="56"/>
      <c r="G206" s="56"/>
      <c r="H206" s="56"/>
      <c r="I206" s="56"/>
      <c r="J206" s="56"/>
      <c r="K206" s="56"/>
      <c r="L206" s="56"/>
      <c r="M206" s="56"/>
      <c r="N206" s="56"/>
      <c r="O206" s="56"/>
      <c r="P206" s="56"/>
      <c r="Q206" s="56"/>
    </row>
    <row r="207" spans="1:17" s="14" customFormat="1" ht="12.75" x14ac:dyDescent="0.2">
      <c r="A207" s="56"/>
      <c r="B207" s="56"/>
      <c r="C207" s="56"/>
      <c r="D207" s="56"/>
      <c r="E207" s="56"/>
      <c r="F207" s="56"/>
      <c r="G207" s="56"/>
      <c r="H207" s="56"/>
      <c r="I207" s="56"/>
      <c r="J207" s="56"/>
      <c r="K207" s="56"/>
      <c r="L207" s="56"/>
      <c r="M207" s="56"/>
      <c r="N207" s="56"/>
      <c r="O207" s="56"/>
      <c r="P207" s="56"/>
      <c r="Q207" s="56"/>
    </row>
    <row r="208" spans="1:17" s="14" customFormat="1" ht="12.75" x14ac:dyDescent="0.2">
      <c r="A208" s="56"/>
      <c r="B208" s="56"/>
      <c r="C208" s="56"/>
      <c r="D208" s="56"/>
      <c r="E208" s="56"/>
      <c r="F208" s="56"/>
      <c r="G208" s="56"/>
      <c r="H208" s="56"/>
      <c r="I208" s="56"/>
      <c r="J208" s="56"/>
      <c r="K208" s="56"/>
      <c r="L208" s="56"/>
      <c r="M208" s="56"/>
      <c r="N208" s="56"/>
      <c r="O208" s="56"/>
      <c r="P208" s="56"/>
      <c r="Q208" s="56"/>
    </row>
    <row r="209" spans="1:17" s="14" customFormat="1" ht="12.75" x14ac:dyDescent="0.2">
      <c r="A209" s="56"/>
      <c r="B209" s="56"/>
      <c r="C209" s="56"/>
      <c r="D209" s="56"/>
      <c r="E209" s="56"/>
      <c r="F209" s="56"/>
      <c r="G209" s="56"/>
      <c r="H209" s="56"/>
      <c r="I209" s="56"/>
      <c r="J209" s="56"/>
      <c r="K209" s="56"/>
      <c r="L209" s="56"/>
      <c r="M209" s="56"/>
      <c r="N209" s="56"/>
      <c r="O209" s="56"/>
      <c r="P209" s="56"/>
      <c r="Q209" s="56"/>
    </row>
    <row r="210" spans="1:17" s="14" customFormat="1" ht="12.75" x14ac:dyDescent="0.2">
      <c r="A210" s="56"/>
      <c r="B210" s="56"/>
      <c r="C210" s="56"/>
      <c r="D210" s="56"/>
      <c r="E210" s="56"/>
      <c r="F210" s="56"/>
      <c r="G210" s="56"/>
      <c r="H210" s="56"/>
      <c r="I210" s="56"/>
      <c r="J210" s="56"/>
      <c r="K210" s="56"/>
      <c r="L210" s="56"/>
      <c r="M210" s="56"/>
      <c r="N210" s="56"/>
      <c r="O210" s="56"/>
      <c r="P210" s="56"/>
      <c r="Q210" s="56"/>
    </row>
    <row r="211" spans="1:17" s="14" customFormat="1" ht="12.75" x14ac:dyDescent="0.2">
      <c r="A211" s="56"/>
      <c r="B211" s="56"/>
      <c r="C211" s="56"/>
      <c r="D211" s="56"/>
      <c r="E211" s="56"/>
      <c r="F211" s="56"/>
      <c r="G211" s="56"/>
      <c r="H211" s="56"/>
      <c r="I211" s="56"/>
      <c r="J211" s="56"/>
      <c r="K211" s="56"/>
      <c r="L211" s="56"/>
      <c r="M211" s="56"/>
      <c r="N211" s="56"/>
      <c r="O211" s="56"/>
      <c r="P211" s="56"/>
      <c r="Q211" s="56"/>
    </row>
    <row r="212" spans="1:17" s="14" customFormat="1" ht="12.75" x14ac:dyDescent="0.2">
      <c r="A212" s="56"/>
      <c r="B212" s="56"/>
      <c r="C212" s="56"/>
      <c r="D212" s="56"/>
      <c r="E212" s="56"/>
      <c r="F212" s="56"/>
      <c r="G212" s="56"/>
      <c r="H212" s="56"/>
      <c r="I212" s="56"/>
      <c r="J212" s="56"/>
      <c r="K212" s="56"/>
      <c r="L212" s="56"/>
      <c r="M212" s="56"/>
      <c r="N212" s="56"/>
      <c r="O212" s="56"/>
      <c r="P212" s="56"/>
      <c r="Q212" s="56"/>
    </row>
    <row r="213" spans="1:17" s="14" customFormat="1" ht="12.75" x14ac:dyDescent="0.2">
      <c r="A213" s="56"/>
      <c r="B213" s="56"/>
      <c r="C213" s="56"/>
      <c r="D213" s="56"/>
      <c r="E213" s="56"/>
      <c r="F213" s="56"/>
      <c r="G213" s="56"/>
      <c r="H213" s="56"/>
      <c r="I213" s="56"/>
      <c r="J213" s="56"/>
      <c r="K213" s="56"/>
      <c r="L213" s="56"/>
      <c r="M213" s="56"/>
      <c r="N213" s="56"/>
      <c r="O213" s="56"/>
      <c r="P213" s="56"/>
      <c r="Q213" s="56"/>
    </row>
    <row r="214" spans="1:17" s="14" customFormat="1" ht="12.75" x14ac:dyDescent="0.2">
      <c r="A214" s="56"/>
      <c r="B214" s="56"/>
      <c r="C214" s="56"/>
      <c r="D214" s="56"/>
      <c r="E214" s="56"/>
      <c r="F214" s="56"/>
      <c r="G214" s="56"/>
      <c r="H214" s="56"/>
      <c r="I214" s="56"/>
      <c r="J214" s="56"/>
      <c r="K214" s="56"/>
      <c r="L214" s="56"/>
      <c r="M214" s="56"/>
      <c r="N214" s="56"/>
      <c r="O214" s="56"/>
      <c r="P214" s="56"/>
      <c r="Q214" s="56"/>
    </row>
    <row r="215" spans="1:17" s="14" customFormat="1" ht="12.75" x14ac:dyDescent="0.2">
      <c r="A215" s="56"/>
      <c r="B215" s="56"/>
      <c r="C215" s="56"/>
      <c r="D215" s="56"/>
      <c r="E215" s="56"/>
      <c r="F215" s="56"/>
      <c r="G215" s="56"/>
      <c r="H215" s="56"/>
      <c r="I215" s="56"/>
      <c r="J215" s="56"/>
      <c r="K215" s="56"/>
      <c r="L215" s="56"/>
      <c r="M215" s="56"/>
      <c r="N215" s="56"/>
      <c r="O215" s="56"/>
      <c r="P215" s="56"/>
      <c r="Q215" s="56"/>
    </row>
    <row r="216" spans="1:17" s="14" customFormat="1" ht="12.75" x14ac:dyDescent="0.2">
      <c r="A216" s="56"/>
      <c r="B216" s="56"/>
      <c r="C216" s="56"/>
      <c r="D216" s="56"/>
      <c r="E216" s="56"/>
      <c r="F216" s="56"/>
      <c r="G216" s="56"/>
      <c r="H216" s="56"/>
      <c r="I216" s="56"/>
      <c r="J216" s="56"/>
      <c r="K216" s="56"/>
      <c r="L216" s="56"/>
      <c r="M216" s="56"/>
      <c r="N216" s="56"/>
      <c r="O216" s="56"/>
      <c r="P216" s="56"/>
      <c r="Q216" s="56"/>
    </row>
    <row r="217" spans="1:17" s="14" customFormat="1" ht="12.75" x14ac:dyDescent="0.2">
      <c r="A217" s="56"/>
      <c r="B217" s="56"/>
      <c r="C217" s="56"/>
      <c r="D217" s="56"/>
      <c r="E217" s="56"/>
      <c r="F217" s="56"/>
      <c r="G217" s="56"/>
      <c r="H217" s="56"/>
      <c r="I217" s="56"/>
      <c r="J217" s="56"/>
      <c r="K217" s="56"/>
      <c r="L217" s="56"/>
      <c r="M217" s="56"/>
      <c r="N217" s="56"/>
      <c r="O217" s="56"/>
      <c r="P217" s="56"/>
      <c r="Q217" s="56"/>
    </row>
    <row r="218" spans="1:17" s="14" customFormat="1" ht="12.75" x14ac:dyDescent="0.2">
      <c r="A218" s="56"/>
      <c r="B218" s="56"/>
      <c r="C218" s="56"/>
      <c r="D218" s="56"/>
      <c r="E218" s="56"/>
      <c r="F218" s="56"/>
      <c r="G218" s="56"/>
      <c r="H218" s="56"/>
      <c r="I218" s="56"/>
      <c r="J218" s="56"/>
      <c r="K218" s="56"/>
      <c r="L218" s="56"/>
      <c r="M218" s="56"/>
      <c r="N218" s="56"/>
      <c r="O218" s="56"/>
      <c r="P218" s="56"/>
      <c r="Q218" s="56"/>
    </row>
    <row r="219" spans="1:17" s="14" customFormat="1" ht="12.75" x14ac:dyDescent="0.2">
      <c r="A219" s="56"/>
      <c r="B219" s="56"/>
      <c r="C219" s="56"/>
      <c r="D219" s="56"/>
      <c r="E219" s="56"/>
      <c r="F219" s="56"/>
      <c r="G219" s="56"/>
      <c r="H219" s="56"/>
      <c r="I219" s="56"/>
      <c r="J219" s="56"/>
      <c r="K219" s="56"/>
      <c r="L219" s="56"/>
      <c r="M219" s="56"/>
      <c r="N219" s="56"/>
      <c r="O219" s="56"/>
      <c r="P219" s="56"/>
      <c r="Q219" s="56"/>
    </row>
    <row r="220" spans="1:17" s="14" customFormat="1" ht="12.75" x14ac:dyDescent="0.2">
      <c r="A220" s="56"/>
      <c r="B220" s="56"/>
      <c r="C220" s="56"/>
      <c r="D220" s="56"/>
      <c r="E220" s="56"/>
      <c r="F220" s="56"/>
      <c r="G220" s="56"/>
      <c r="H220" s="56"/>
      <c r="I220" s="56"/>
      <c r="J220" s="56"/>
      <c r="K220" s="56"/>
      <c r="L220" s="56"/>
      <c r="M220" s="56"/>
      <c r="N220" s="56"/>
      <c r="O220" s="56"/>
      <c r="P220" s="56"/>
      <c r="Q220" s="56"/>
    </row>
    <row r="221" spans="1:17" s="14" customFormat="1" ht="12.75" x14ac:dyDescent="0.2">
      <c r="A221" s="56"/>
      <c r="B221" s="56"/>
      <c r="C221" s="56"/>
      <c r="D221" s="56"/>
      <c r="E221" s="56"/>
      <c r="F221" s="56"/>
      <c r="G221" s="56"/>
      <c r="H221" s="56"/>
      <c r="I221" s="56"/>
      <c r="J221" s="56"/>
      <c r="K221" s="56"/>
      <c r="L221" s="56"/>
      <c r="M221" s="56"/>
      <c r="N221" s="56"/>
      <c r="O221" s="56"/>
      <c r="P221" s="56"/>
      <c r="Q221" s="56"/>
    </row>
    <row r="222" spans="1:17" s="14" customFormat="1" ht="12.75" x14ac:dyDescent="0.2">
      <c r="A222" s="56"/>
      <c r="B222" s="56"/>
      <c r="C222" s="56"/>
      <c r="D222" s="56"/>
      <c r="E222" s="56"/>
      <c r="F222" s="56"/>
      <c r="G222" s="56"/>
      <c r="H222" s="56"/>
      <c r="I222" s="56"/>
      <c r="J222" s="56"/>
      <c r="K222" s="56"/>
      <c r="L222" s="56"/>
      <c r="M222" s="56"/>
      <c r="N222" s="56"/>
      <c r="O222" s="56"/>
      <c r="P222" s="56"/>
      <c r="Q222" s="56"/>
    </row>
    <row r="223" spans="1:17" s="14" customFormat="1" ht="12.75" x14ac:dyDescent="0.2">
      <c r="A223" s="56"/>
      <c r="B223" s="56"/>
      <c r="C223" s="56"/>
      <c r="D223" s="56"/>
      <c r="E223" s="56"/>
      <c r="F223" s="56"/>
      <c r="G223" s="56"/>
      <c r="H223" s="56"/>
      <c r="I223" s="56"/>
      <c r="J223" s="56"/>
      <c r="K223" s="56"/>
      <c r="L223" s="56"/>
      <c r="M223" s="56"/>
      <c r="N223" s="56"/>
      <c r="O223" s="56"/>
      <c r="P223" s="56"/>
      <c r="Q223" s="56"/>
    </row>
    <row r="224" spans="1:17" s="14" customFormat="1" ht="12.75" x14ac:dyDescent="0.2">
      <c r="A224" s="56"/>
      <c r="B224" s="56"/>
      <c r="C224" s="56"/>
      <c r="D224" s="56"/>
      <c r="E224" s="56"/>
      <c r="F224" s="56"/>
      <c r="G224" s="56"/>
      <c r="H224" s="56"/>
      <c r="I224" s="56"/>
      <c r="J224" s="56"/>
      <c r="K224" s="56"/>
      <c r="L224" s="56"/>
      <c r="M224" s="56"/>
      <c r="N224" s="56"/>
      <c r="O224" s="56"/>
      <c r="P224" s="56"/>
      <c r="Q224" s="56"/>
    </row>
    <row r="225" spans="1:17" s="14" customFormat="1" ht="12.75" x14ac:dyDescent="0.2">
      <c r="A225" s="56"/>
      <c r="B225" s="56"/>
      <c r="C225" s="56"/>
      <c r="D225" s="56"/>
      <c r="E225" s="56"/>
      <c r="F225" s="56"/>
      <c r="G225" s="56"/>
      <c r="H225" s="56"/>
      <c r="I225" s="56"/>
      <c r="J225" s="56"/>
      <c r="K225" s="56"/>
      <c r="L225" s="56"/>
      <c r="M225" s="56"/>
      <c r="N225" s="56"/>
      <c r="O225" s="56"/>
      <c r="P225" s="56"/>
      <c r="Q225" s="56"/>
    </row>
    <row r="226" spans="1:17" s="14" customFormat="1" ht="12.75" x14ac:dyDescent="0.2">
      <c r="A226" s="56"/>
      <c r="B226" s="56"/>
      <c r="C226" s="56"/>
      <c r="D226" s="56"/>
      <c r="E226" s="56"/>
      <c r="F226" s="56"/>
      <c r="G226" s="56"/>
      <c r="H226" s="56"/>
      <c r="I226" s="56"/>
      <c r="J226" s="56"/>
      <c r="K226" s="56"/>
      <c r="L226" s="56"/>
      <c r="M226" s="56"/>
      <c r="N226" s="56"/>
      <c r="O226" s="56"/>
      <c r="P226" s="56"/>
      <c r="Q226" s="56"/>
    </row>
    <row r="227" spans="1:17" s="14" customFormat="1" ht="12.75" x14ac:dyDescent="0.2">
      <c r="A227" s="56"/>
      <c r="B227" s="56"/>
      <c r="C227" s="56"/>
      <c r="D227" s="56"/>
      <c r="E227" s="56"/>
      <c r="F227" s="56"/>
      <c r="G227" s="56"/>
      <c r="H227" s="56"/>
      <c r="I227" s="56"/>
      <c r="J227" s="56"/>
      <c r="K227" s="56"/>
      <c r="L227" s="56"/>
      <c r="M227" s="56"/>
      <c r="N227" s="56"/>
      <c r="O227" s="56"/>
      <c r="P227" s="56"/>
      <c r="Q227" s="56"/>
    </row>
    <row r="228" spans="1:17" s="14" customFormat="1" ht="12.75" x14ac:dyDescent="0.2">
      <c r="A228" s="56"/>
      <c r="B228" s="56"/>
      <c r="C228" s="56"/>
      <c r="D228" s="56"/>
      <c r="E228" s="56"/>
      <c r="F228" s="56"/>
      <c r="G228" s="56"/>
      <c r="H228" s="56"/>
      <c r="I228" s="56"/>
      <c r="J228" s="56"/>
      <c r="K228" s="56"/>
      <c r="L228" s="56"/>
      <c r="M228" s="56"/>
      <c r="N228" s="56"/>
      <c r="O228" s="56"/>
      <c r="P228" s="56"/>
      <c r="Q228" s="56"/>
    </row>
  </sheetData>
  <mergeCells count="4">
    <mergeCell ref="B2:K2"/>
    <mergeCell ref="L2:O2"/>
    <mergeCell ref="P2:Q2"/>
    <mergeCell ref="A1:Q1"/>
  </mergeCells>
  <pageMargins left="0.7" right="0.7" top="0.75" bottom="0.75" header="0.3" footer="0.3"/>
  <pageSetup scale="4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zoomScale="115" zoomScaleNormal="115" workbookViewId="0">
      <selection sqref="A1:C1"/>
    </sheetView>
  </sheetViews>
  <sheetFormatPr defaultColWidth="9.140625" defaultRowHeight="12.75" x14ac:dyDescent="0.2"/>
  <cols>
    <col min="1" max="1" width="23" style="14" customWidth="1"/>
    <col min="2" max="2" width="16.28515625" style="14" bestFit="1" customWidth="1"/>
    <col min="3" max="3" width="30.28515625" style="14" customWidth="1"/>
    <col min="4" max="4" width="70" style="14" customWidth="1"/>
    <col min="5" max="16384" width="9.140625" style="14"/>
  </cols>
  <sheetData>
    <row r="1" spans="1:4" ht="15.75" x14ac:dyDescent="0.2">
      <c r="A1" s="305" t="s">
        <v>137</v>
      </c>
      <c r="B1" s="305"/>
      <c r="C1" s="305"/>
    </row>
    <row r="2" spans="1:4" x14ac:dyDescent="0.2">
      <c r="A2" s="15" t="s">
        <v>90</v>
      </c>
      <c r="B2" s="15" t="s">
        <v>91</v>
      </c>
      <c r="C2" s="16" t="s">
        <v>44</v>
      </c>
    </row>
    <row r="3" spans="1:4" x14ac:dyDescent="0.2">
      <c r="A3" s="301" t="s">
        <v>74</v>
      </c>
      <c r="B3" s="17" t="s">
        <v>75</v>
      </c>
      <c r="C3" s="18" t="s">
        <v>76</v>
      </c>
    </row>
    <row r="4" spans="1:4" x14ac:dyDescent="0.2">
      <c r="A4" s="301"/>
      <c r="B4" s="17" t="s">
        <v>77</v>
      </c>
      <c r="C4" s="19" t="s">
        <v>78</v>
      </c>
    </row>
    <row r="5" spans="1:4" x14ac:dyDescent="0.2">
      <c r="A5" s="301"/>
      <c r="B5" s="17" t="s">
        <v>79</v>
      </c>
      <c r="C5" s="20" t="s">
        <v>80</v>
      </c>
    </row>
    <row r="6" spans="1:4" x14ac:dyDescent="0.2">
      <c r="A6" s="301" t="s">
        <v>81</v>
      </c>
      <c r="B6" s="17" t="s">
        <v>96</v>
      </c>
      <c r="C6" s="19" t="s">
        <v>78</v>
      </c>
    </row>
    <row r="7" spans="1:4" ht="23.25" x14ac:dyDescent="0.35">
      <c r="A7" s="301"/>
      <c r="B7" s="17" t="s">
        <v>95</v>
      </c>
      <c r="C7" s="20" t="s">
        <v>80</v>
      </c>
      <c r="D7" s="219" t="s">
        <v>387</v>
      </c>
    </row>
    <row r="8" spans="1:4" x14ac:dyDescent="0.2">
      <c r="A8" s="301"/>
      <c r="B8" s="17" t="s">
        <v>79</v>
      </c>
      <c r="C8" s="21" t="s">
        <v>32</v>
      </c>
    </row>
    <row r="9" spans="1:4" x14ac:dyDescent="0.2">
      <c r="A9" s="301" t="s">
        <v>82</v>
      </c>
      <c r="B9" s="17" t="s">
        <v>75</v>
      </c>
      <c r="C9" s="19" t="s">
        <v>78</v>
      </c>
    </row>
    <row r="10" spans="1:4" x14ac:dyDescent="0.2">
      <c r="A10" s="301"/>
      <c r="B10" s="17" t="s">
        <v>77</v>
      </c>
      <c r="C10" s="18" t="s">
        <v>76</v>
      </c>
    </row>
    <row r="11" spans="1:4" x14ac:dyDescent="0.2">
      <c r="A11" s="301"/>
      <c r="B11" s="17" t="s">
        <v>79</v>
      </c>
      <c r="C11" s="20" t="s">
        <v>80</v>
      </c>
    </row>
    <row r="12" spans="1:4" x14ac:dyDescent="0.2">
      <c r="A12" s="301" t="s">
        <v>83</v>
      </c>
      <c r="B12" s="17" t="s">
        <v>75</v>
      </c>
      <c r="C12" s="18" t="s">
        <v>76</v>
      </c>
    </row>
    <row r="13" spans="1:4" ht="23.25" x14ac:dyDescent="0.35">
      <c r="A13" s="301"/>
      <c r="B13" s="17" t="s">
        <v>77</v>
      </c>
      <c r="C13" s="22" t="s">
        <v>84</v>
      </c>
      <c r="D13" s="219" t="s">
        <v>386</v>
      </c>
    </row>
    <row r="14" spans="1:4" x14ac:dyDescent="0.2">
      <c r="A14" s="301"/>
      <c r="B14" s="17" t="s">
        <v>79</v>
      </c>
      <c r="C14" s="20" t="s">
        <v>80</v>
      </c>
    </row>
    <row r="15" spans="1:4" x14ac:dyDescent="0.2">
      <c r="A15" s="301" t="s">
        <v>85</v>
      </c>
      <c r="B15" s="17" t="s">
        <v>75</v>
      </c>
      <c r="C15" s="19" t="s">
        <v>78</v>
      </c>
    </row>
    <row r="16" spans="1:4" x14ac:dyDescent="0.2">
      <c r="A16" s="301"/>
      <c r="B16" s="17" t="s">
        <v>77</v>
      </c>
      <c r="C16" s="21" t="s">
        <v>32</v>
      </c>
    </row>
    <row r="17" spans="1:3" x14ac:dyDescent="0.2">
      <c r="A17" s="301"/>
      <c r="B17" s="17" t="s">
        <v>79</v>
      </c>
      <c r="C17" s="20" t="s">
        <v>80</v>
      </c>
    </row>
    <row r="18" spans="1:3" x14ac:dyDescent="0.2">
      <c r="A18" s="23"/>
      <c r="B18" s="24"/>
      <c r="C18" s="25"/>
    </row>
    <row r="19" spans="1:3" x14ac:dyDescent="0.2">
      <c r="A19" s="302" t="s">
        <v>86</v>
      </c>
      <c r="B19" s="26" t="s">
        <v>75</v>
      </c>
      <c r="C19" s="27" t="s">
        <v>87</v>
      </c>
    </row>
    <row r="20" spans="1:3" x14ac:dyDescent="0.2">
      <c r="A20" s="303"/>
      <c r="B20" s="26" t="s">
        <v>77</v>
      </c>
      <c r="C20" s="22" t="s">
        <v>88</v>
      </c>
    </row>
    <row r="21" spans="1:3" x14ac:dyDescent="0.2">
      <c r="A21" s="304"/>
      <c r="B21" s="26" t="s">
        <v>79</v>
      </c>
      <c r="C21" s="28" t="s">
        <v>89</v>
      </c>
    </row>
    <row r="25" spans="1:3" ht="15.75" x14ac:dyDescent="0.2">
      <c r="A25" s="305" t="s">
        <v>154</v>
      </c>
      <c r="B25" s="305"/>
      <c r="C25" s="305"/>
    </row>
    <row r="26" spans="1:3" x14ac:dyDescent="0.2">
      <c r="A26" s="15" t="s">
        <v>90</v>
      </c>
      <c r="B26" s="15" t="s">
        <v>91</v>
      </c>
      <c r="C26" s="16" t="s">
        <v>44</v>
      </c>
    </row>
    <row r="27" spans="1:3" x14ac:dyDescent="0.2">
      <c r="A27" s="301" t="s">
        <v>74</v>
      </c>
      <c r="B27" s="306" t="s">
        <v>155</v>
      </c>
      <c r="C27" s="307"/>
    </row>
    <row r="28" spans="1:3" x14ac:dyDescent="0.2">
      <c r="A28" s="301"/>
      <c r="B28" s="308"/>
      <c r="C28" s="309"/>
    </row>
    <row r="29" spans="1:3" x14ac:dyDescent="0.2">
      <c r="A29" s="301" t="s">
        <v>81</v>
      </c>
      <c r="B29" s="308"/>
      <c r="C29" s="309"/>
    </row>
    <row r="30" spans="1:3" x14ac:dyDescent="0.2">
      <c r="A30" s="301"/>
      <c r="B30" s="308"/>
      <c r="C30" s="309"/>
    </row>
    <row r="31" spans="1:3" x14ac:dyDescent="0.2">
      <c r="A31" s="301" t="s">
        <v>82</v>
      </c>
      <c r="B31" s="308"/>
      <c r="C31" s="309"/>
    </row>
    <row r="32" spans="1:3" x14ac:dyDescent="0.2">
      <c r="A32" s="301"/>
      <c r="B32" s="308"/>
      <c r="C32" s="309"/>
    </row>
    <row r="33" spans="1:3" x14ac:dyDescent="0.2">
      <c r="A33" s="301" t="s">
        <v>83</v>
      </c>
      <c r="B33" s="308"/>
      <c r="C33" s="309"/>
    </row>
    <row r="34" spans="1:3" x14ac:dyDescent="0.2">
      <c r="A34" s="301"/>
      <c r="B34" s="308"/>
      <c r="C34" s="309"/>
    </row>
    <row r="35" spans="1:3" x14ac:dyDescent="0.2">
      <c r="A35" s="301" t="s">
        <v>85</v>
      </c>
      <c r="B35" s="308"/>
      <c r="C35" s="309"/>
    </row>
    <row r="36" spans="1:3" x14ac:dyDescent="0.2">
      <c r="A36" s="301"/>
      <c r="B36" s="310"/>
      <c r="C36" s="311"/>
    </row>
  </sheetData>
  <mergeCells count="14">
    <mergeCell ref="A35:A36"/>
    <mergeCell ref="B27:C36"/>
    <mergeCell ref="A25:C25"/>
    <mergeCell ref="A27:A28"/>
    <mergeCell ref="A29:A30"/>
    <mergeCell ref="A31:A32"/>
    <mergeCell ref="A33:A34"/>
    <mergeCell ref="A15:A17"/>
    <mergeCell ref="A19:A21"/>
    <mergeCell ref="A1:C1"/>
    <mergeCell ref="A3:A5"/>
    <mergeCell ref="A6:A8"/>
    <mergeCell ref="A9:A11"/>
    <mergeCell ref="A12:A14"/>
  </mergeCells>
  <pageMargins left="0.7" right="0.7" top="0.75" bottom="0.75" header="0.3" footer="0.3"/>
  <pageSetup scale="7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pane xSplit="1" ySplit="3" topLeftCell="B4" activePane="bottomRight" state="frozen"/>
      <selection pane="topRight" activeCell="B1" sqref="B1"/>
      <selection pane="bottomLeft" activeCell="A4" sqref="A4"/>
      <selection pane="bottomRight" activeCell="I7" sqref="I7"/>
    </sheetView>
  </sheetViews>
  <sheetFormatPr defaultColWidth="9.140625" defaultRowHeight="14.25" x14ac:dyDescent="0.2"/>
  <cols>
    <col min="1" max="1" width="10.85546875" style="86" bestFit="1" customWidth="1"/>
    <col min="2" max="6" width="11.7109375" style="86" customWidth="1"/>
    <col min="7" max="7" width="15" style="86" customWidth="1"/>
    <col min="8" max="8" width="9.140625" style="42"/>
    <col min="9" max="9" width="37.85546875" style="42" customWidth="1"/>
    <col min="10" max="16384" width="9.140625" style="42"/>
  </cols>
  <sheetData>
    <row r="1" spans="1:9" ht="23.25" x14ac:dyDescent="0.35">
      <c r="A1" s="314"/>
      <c r="B1" s="312" t="s">
        <v>143</v>
      </c>
      <c r="C1" s="312"/>
      <c r="D1" s="312"/>
      <c r="E1" s="312"/>
      <c r="F1" s="312"/>
      <c r="G1" s="312"/>
      <c r="H1" s="317" t="s">
        <v>308</v>
      </c>
      <c r="I1" s="317"/>
    </row>
    <row r="2" spans="1:9" x14ac:dyDescent="0.2">
      <c r="A2" s="315"/>
      <c r="B2" s="313" t="s">
        <v>153</v>
      </c>
      <c r="C2" s="313"/>
      <c r="D2" s="313"/>
      <c r="E2" s="313"/>
      <c r="F2" s="313"/>
      <c r="G2" s="313"/>
      <c r="H2" s="43"/>
      <c r="I2" s="43"/>
    </row>
    <row r="3" spans="1:9" ht="102" x14ac:dyDescent="0.2">
      <c r="A3" s="316"/>
      <c r="B3" s="35" t="s">
        <v>145</v>
      </c>
      <c r="C3" s="35" t="s">
        <v>146</v>
      </c>
      <c r="D3" s="35" t="s">
        <v>404</v>
      </c>
      <c r="E3" s="35" t="s">
        <v>147</v>
      </c>
      <c r="F3" s="35" t="s">
        <v>148</v>
      </c>
      <c r="G3" s="35" t="s">
        <v>217</v>
      </c>
      <c r="H3" s="105" t="s">
        <v>309</v>
      </c>
      <c r="I3" s="105" t="s">
        <v>310</v>
      </c>
    </row>
    <row r="4" spans="1:9" ht="29.25" customHeight="1" x14ac:dyDescent="0.2">
      <c r="A4" s="78" t="s">
        <v>25</v>
      </c>
      <c r="B4" s="79" t="s">
        <v>117</v>
      </c>
      <c r="C4" s="80" t="s">
        <v>121</v>
      </c>
      <c r="D4" s="81" t="s">
        <v>128</v>
      </c>
      <c r="E4" s="80" t="s">
        <v>121</v>
      </c>
      <c r="F4" s="82" t="s">
        <v>120</v>
      </c>
      <c r="G4" s="83"/>
      <c r="H4" s="43"/>
      <c r="I4" s="43"/>
    </row>
    <row r="5" spans="1:9" ht="29.25" customHeight="1" x14ac:dyDescent="0.2">
      <c r="A5" s="78" t="s">
        <v>142</v>
      </c>
      <c r="B5" s="80" t="s">
        <v>121</v>
      </c>
      <c r="C5" s="82" t="s">
        <v>120</v>
      </c>
      <c r="D5" s="82" t="s">
        <v>120</v>
      </c>
      <c r="E5" s="79" t="s">
        <v>117</v>
      </c>
      <c r="F5" s="82" t="s">
        <v>120</v>
      </c>
      <c r="G5" s="83"/>
      <c r="H5" s="43"/>
      <c r="I5" s="43"/>
    </row>
    <row r="6" spans="1:9" ht="29.25" customHeight="1" x14ac:dyDescent="0.2">
      <c r="A6" s="78" t="s">
        <v>27</v>
      </c>
      <c r="B6" s="84" t="s">
        <v>122</v>
      </c>
      <c r="C6" s="81" t="s">
        <v>128</v>
      </c>
      <c r="D6" s="84" t="s">
        <v>122</v>
      </c>
      <c r="E6" s="81" t="s">
        <v>128</v>
      </c>
      <c r="F6" s="80" t="s">
        <v>121</v>
      </c>
      <c r="G6" s="85" t="s">
        <v>149</v>
      </c>
      <c r="H6" s="43"/>
      <c r="I6" s="43"/>
    </row>
    <row r="7" spans="1:9" ht="29.25" customHeight="1" x14ac:dyDescent="0.2">
      <c r="A7" s="78" t="s">
        <v>28</v>
      </c>
      <c r="B7" s="82" t="s">
        <v>120</v>
      </c>
      <c r="C7" s="80" t="s">
        <v>121</v>
      </c>
      <c r="D7" s="80" t="s">
        <v>121</v>
      </c>
      <c r="E7" s="80" t="s">
        <v>121</v>
      </c>
      <c r="F7" s="84" t="s">
        <v>122</v>
      </c>
      <c r="G7" s="83"/>
      <c r="H7" s="43"/>
      <c r="I7" s="43"/>
    </row>
    <row r="8" spans="1:9" ht="29.25" customHeight="1" x14ac:dyDescent="0.2">
      <c r="A8" s="78" t="s">
        <v>18</v>
      </c>
      <c r="B8" s="81" t="s">
        <v>128</v>
      </c>
      <c r="C8" s="84" t="s">
        <v>122</v>
      </c>
      <c r="D8" s="82" t="s">
        <v>120</v>
      </c>
      <c r="E8" s="82" t="s">
        <v>120</v>
      </c>
      <c r="F8" s="81" t="s">
        <v>128</v>
      </c>
      <c r="G8" s="83"/>
      <c r="H8" s="43"/>
      <c r="I8" s="43"/>
    </row>
    <row r="9" spans="1:9" ht="29.25" customHeight="1" x14ac:dyDescent="0.2">
      <c r="A9" s="78" t="s">
        <v>31</v>
      </c>
      <c r="B9" s="79" t="s">
        <v>117</v>
      </c>
      <c r="C9" s="82" t="s">
        <v>120</v>
      </c>
      <c r="D9" s="81" t="s">
        <v>128</v>
      </c>
      <c r="E9" s="81" t="s">
        <v>128</v>
      </c>
      <c r="F9" s="84" t="s">
        <v>122</v>
      </c>
      <c r="G9" s="85" t="s">
        <v>151</v>
      </c>
      <c r="H9" s="43"/>
      <c r="I9" s="43"/>
    </row>
    <row r="10" spans="1:9" ht="29.25" customHeight="1" x14ac:dyDescent="0.2">
      <c r="A10" s="78" t="s">
        <v>33</v>
      </c>
      <c r="B10" s="84" t="s">
        <v>122</v>
      </c>
      <c r="C10" s="81" t="s">
        <v>128</v>
      </c>
      <c r="D10" s="79" t="s">
        <v>117</v>
      </c>
      <c r="E10" s="79" t="s">
        <v>117</v>
      </c>
      <c r="F10" s="82" t="s">
        <v>120</v>
      </c>
      <c r="G10" s="83"/>
      <c r="H10" s="43"/>
      <c r="I10" s="43"/>
    </row>
    <row r="11" spans="1:9" ht="29.25" customHeight="1" x14ac:dyDescent="0.2">
      <c r="A11" s="78" t="s">
        <v>34</v>
      </c>
      <c r="B11" s="82" t="s">
        <v>120</v>
      </c>
      <c r="C11" s="80" t="s">
        <v>121</v>
      </c>
      <c r="D11" s="84" t="s">
        <v>122</v>
      </c>
      <c r="E11" s="84" t="s">
        <v>122</v>
      </c>
      <c r="F11" s="81" t="s">
        <v>128</v>
      </c>
      <c r="G11" s="83"/>
      <c r="H11" s="43"/>
      <c r="I11" s="43"/>
    </row>
    <row r="12" spans="1:9" ht="29.25" customHeight="1" x14ac:dyDescent="0.2">
      <c r="A12" s="78" t="s">
        <v>35</v>
      </c>
      <c r="B12" s="80" t="s">
        <v>121</v>
      </c>
      <c r="C12" s="82" t="s">
        <v>120</v>
      </c>
      <c r="D12" s="80" t="s">
        <v>121</v>
      </c>
      <c r="E12" s="80" t="s">
        <v>121</v>
      </c>
      <c r="F12" s="79" t="s">
        <v>117</v>
      </c>
      <c r="G12" s="85" t="s">
        <v>152</v>
      </c>
      <c r="H12" s="43"/>
      <c r="I12" s="43"/>
    </row>
    <row r="13" spans="1:9" ht="29.25" customHeight="1" x14ac:dyDescent="0.2">
      <c r="A13" s="78" t="s">
        <v>36</v>
      </c>
      <c r="B13" s="81" t="s">
        <v>128</v>
      </c>
      <c r="C13" s="81" t="s">
        <v>128</v>
      </c>
      <c r="D13" s="79" t="s">
        <v>117</v>
      </c>
      <c r="E13" s="79" t="s">
        <v>117</v>
      </c>
      <c r="F13" s="80" t="s">
        <v>121</v>
      </c>
      <c r="G13" s="83"/>
      <c r="H13" s="43"/>
      <c r="I13" s="43"/>
    </row>
    <row r="14" spans="1:9" ht="29.25" customHeight="1" x14ac:dyDescent="0.2">
      <c r="A14" s="78" t="s">
        <v>37</v>
      </c>
      <c r="B14" s="84" t="s">
        <v>122</v>
      </c>
      <c r="C14" s="84" t="s">
        <v>122</v>
      </c>
      <c r="D14" s="81" t="s">
        <v>128</v>
      </c>
      <c r="E14" s="81" t="s">
        <v>128</v>
      </c>
      <c r="F14" s="79" t="s">
        <v>117</v>
      </c>
      <c r="G14" s="83"/>
      <c r="H14" s="43"/>
      <c r="I14" s="43"/>
    </row>
    <row r="15" spans="1:9" ht="29.25" customHeight="1" x14ac:dyDescent="0.2">
      <c r="A15" s="78" t="s">
        <v>150</v>
      </c>
      <c r="B15" s="82" t="s">
        <v>120</v>
      </c>
      <c r="C15" s="79" t="s">
        <v>117</v>
      </c>
      <c r="D15" s="82" t="s">
        <v>120</v>
      </c>
      <c r="E15" s="82" t="s">
        <v>120</v>
      </c>
      <c r="F15" s="84" t="s">
        <v>122</v>
      </c>
      <c r="G15" s="78"/>
      <c r="H15" s="43"/>
      <c r="I15" s="43"/>
    </row>
  </sheetData>
  <mergeCells count="4">
    <mergeCell ref="B1:G1"/>
    <mergeCell ref="B2:G2"/>
    <mergeCell ref="A1:A3"/>
    <mergeCell ref="H1:I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A1:Q57"/>
  <sheetViews>
    <sheetView showOutlineSymbols="0" zoomScaleNormal="100" workbookViewId="0">
      <pane ySplit="2" topLeftCell="A6" activePane="bottomLeft" state="frozen"/>
      <selection pane="bottomLeft" activeCell="A17" sqref="A17"/>
    </sheetView>
  </sheetViews>
  <sheetFormatPr defaultRowHeight="15" x14ac:dyDescent="0.25"/>
  <cols>
    <col min="1" max="1" width="20.42578125" style="1" bestFit="1" customWidth="1"/>
    <col min="2" max="3" width="8.7109375" customWidth="1"/>
    <col min="4" max="4" width="10.28515625" customWidth="1"/>
    <col min="5" max="5" width="10.5703125" customWidth="1"/>
    <col min="6" max="7" width="14.85546875" customWidth="1"/>
    <col min="8" max="8" width="8.7109375" customWidth="1"/>
    <col min="9" max="9" width="10" customWidth="1"/>
    <col min="10" max="11" width="8.7109375" customWidth="1"/>
    <col min="12" max="12" width="11.140625" style="5" customWidth="1"/>
    <col min="13" max="16" width="8.7109375" style="5" customWidth="1"/>
    <col min="17" max="17" width="15.85546875" customWidth="1"/>
  </cols>
  <sheetData>
    <row r="1" spans="1:17" ht="89.25" x14ac:dyDescent="0.25">
      <c r="B1" s="7" t="s">
        <v>42</v>
      </c>
      <c r="C1" s="7" t="s">
        <v>43</v>
      </c>
      <c r="D1" s="7" t="s">
        <v>44</v>
      </c>
      <c r="E1" s="7" t="s">
        <v>19</v>
      </c>
      <c r="F1" s="8" t="s">
        <v>11</v>
      </c>
      <c r="G1" s="31" t="s">
        <v>50</v>
      </c>
      <c r="H1" s="7" t="s">
        <v>8</v>
      </c>
      <c r="I1" s="7" t="s">
        <v>20</v>
      </c>
      <c r="J1" s="8" t="s">
        <v>49</v>
      </c>
      <c r="K1" s="7" t="s">
        <v>7</v>
      </c>
      <c r="L1" s="7" t="s">
        <v>106</v>
      </c>
      <c r="M1" s="7" t="s">
        <v>107</v>
      </c>
      <c r="N1" s="7" t="s">
        <v>108</v>
      </c>
      <c r="O1" s="7" t="s">
        <v>109</v>
      </c>
      <c r="P1" s="7" t="s">
        <v>110</v>
      </c>
      <c r="Q1" s="7" t="s">
        <v>92</v>
      </c>
    </row>
    <row r="2" spans="1:17" ht="18.75" x14ac:dyDescent="0.3">
      <c r="A2" s="9" t="s">
        <v>92</v>
      </c>
      <c r="B2" s="10">
        <f>COUNTIF(B3:B57,"&gt;0")</f>
        <v>0</v>
      </c>
      <c r="C2" s="10">
        <f t="shared" ref="C2:J2" si="0">COUNTIF(C3:C57,"&gt;0")</f>
        <v>0</v>
      </c>
      <c r="D2" s="10">
        <f t="shared" si="0"/>
        <v>0</v>
      </c>
      <c r="E2" s="10">
        <f t="shared" si="0"/>
        <v>1</v>
      </c>
      <c r="F2" s="10">
        <f t="shared" si="0"/>
        <v>0</v>
      </c>
      <c r="G2" s="10">
        <f t="shared" si="0"/>
        <v>0</v>
      </c>
      <c r="H2" s="10">
        <f t="shared" si="0"/>
        <v>0</v>
      </c>
      <c r="I2" s="10">
        <f t="shared" si="0"/>
        <v>0</v>
      </c>
      <c r="J2" s="10">
        <f t="shared" si="0"/>
        <v>0</v>
      </c>
      <c r="K2" s="10">
        <f>COUNTIF(K3:K57,"&gt;0")</f>
        <v>0</v>
      </c>
      <c r="L2" s="10">
        <f t="shared" ref="L2:P2" si="1">COUNTIF(L3:L57,"&gt;0")</f>
        <v>0</v>
      </c>
      <c r="M2" s="10">
        <f t="shared" si="1"/>
        <v>0</v>
      </c>
      <c r="N2" s="10">
        <f t="shared" si="1"/>
        <v>0</v>
      </c>
      <c r="O2" s="10">
        <f t="shared" si="1"/>
        <v>1</v>
      </c>
      <c r="P2" s="10">
        <f t="shared" si="1"/>
        <v>0</v>
      </c>
      <c r="Q2" s="10">
        <f>COUNTIF(Q3:Q57,"&gt;0")</f>
        <v>2</v>
      </c>
    </row>
    <row r="3" spans="1:17" x14ac:dyDescent="0.25">
      <c r="A3" s="32" t="s">
        <v>6</v>
      </c>
      <c r="B3" s="6">
        <f>COUNTIF('MONTHLY SCHEDULE'!$C$4:$N$5,Names!A3)</f>
        <v>0</v>
      </c>
      <c r="C3" s="6">
        <f>COUNTIF('MONTHLY SCHEDULE'!$C$6:$N$6,Names!A3)</f>
        <v>0</v>
      </c>
      <c r="D3" s="6"/>
      <c r="E3" s="6">
        <f>COUNTIF('MONTHLY SCHEDULE'!$C$8:$N$24,Names!A3)</f>
        <v>0</v>
      </c>
      <c r="F3" s="6">
        <f>COUNTIF('MONTHLY SCHEDULE'!$C$26:$N$30,Names!A3)</f>
        <v>0</v>
      </c>
      <c r="G3" s="6">
        <f>COUNTIF('MONTHLY SCHEDULE'!$C$31:$N$34,Names!A3)</f>
        <v>0</v>
      </c>
      <c r="H3" s="6">
        <f>COUNTIF('MONTHLY SCHEDULE'!$C$35:$N$36,Names!A3)</f>
        <v>0</v>
      </c>
      <c r="I3" s="6">
        <f>COUNTIF('MONTHLY SCHEDULE'!$C$37:$N$40,A3)</f>
        <v>0</v>
      </c>
      <c r="J3" s="6">
        <f>COUNTIF('MONTHLY SCHEDULE'!$C$41:$N$42,A3)</f>
        <v>0</v>
      </c>
      <c r="K3" s="6">
        <f>COUNTIF('MONTHLY SCHEDULE'!$C$43:$N$44,A3)</f>
        <v>0</v>
      </c>
      <c r="L3" s="6">
        <f>COUNTIF('MONTHLY SCHEDULE'!$C$45:$N$52,A3)</f>
        <v>0</v>
      </c>
      <c r="M3" s="6">
        <f>COUNTIF('MONTHLY SCHEDULE'!$C$53:$N$56,A3)</f>
        <v>0</v>
      </c>
      <c r="N3" s="6">
        <f>COUNTIF('MONTHLY SCHEDULE'!$C$58:$N$59,A3)</f>
        <v>0</v>
      </c>
      <c r="O3" s="6">
        <f>COUNTIF('MONTHLY SCHEDULE'!$C$62:$N$64,A3)</f>
        <v>0</v>
      </c>
      <c r="P3" s="6">
        <f>COUNTIF('MONTHLY SCHEDULE'!$C$65:$N$69,A3)</f>
        <v>0</v>
      </c>
      <c r="Q3">
        <f>SUM(B3:P3)</f>
        <v>0</v>
      </c>
    </row>
    <row r="4" spans="1:17" x14ac:dyDescent="0.25">
      <c r="A4" s="33" t="s">
        <v>1</v>
      </c>
      <c r="B4" s="6">
        <f>COUNTIF('MONTHLY SCHEDULE'!$C$4:$N$5,Names!A4)</f>
        <v>0</v>
      </c>
      <c r="C4" s="6">
        <f>COUNTIF('MONTHLY SCHEDULE'!$C$6:$N$6,Names!A4)</f>
        <v>0</v>
      </c>
      <c r="D4" s="6"/>
      <c r="E4" s="6">
        <f>COUNTIF('MONTHLY SCHEDULE'!$C$8:$N$24,Names!A4)</f>
        <v>0</v>
      </c>
      <c r="F4" s="6">
        <f>COUNTIF('MONTHLY SCHEDULE'!$C$26:$N$30,Names!A4)</f>
        <v>0</v>
      </c>
      <c r="G4" s="6">
        <f>COUNTIF('MONTHLY SCHEDULE'!$C$31:$N$34,Names!A4)</f>
        <v>0</v>
      </c>
      <c r="H4" s="6">
        <f>COUNTIF('MONTHLY SCHEDULE'!$C$35:$N$36,Names!A4)</f>
        <v>0</v>
      </c>
      <c r="I4" s="6">
        <f>COUNTIF('MONTHLY SCHEDULE'!$C$37:$N$40,A4)</f>
        <v>0</v>
      </c>
      <c r="J4" s="6">
        <f>COUNTIF('MONTHLY SCHEDULE'!$C$41:$N$42,A4)</f>
        <v>0</v>
      </c>
      <c r="K4" s="6">
        <f>COUNTIF('MONTHLY SCHEDULE'!$C$43:$N$44,A4)</f>
        <v>0</v>
      </c>
      <c r="L4" s="6">
        <f>COUNTIF('MONTHLY SCHEDULE'!$C$45:$N$52,A4)</f>
        <v>0</v>
      </c>
      <c r="M4" s="6">
        <f>COUNTIF('MONTHLY SCHEDULE'!$C$53:$N$56,A4)</f>
        <v>0</v>
      </c>
      <c r="N4" s="6">
        <f>COUNTIF('MONTHLY SCHEDULE'!$C$58:$N$59,A4)</f>
        <v>0</v>
      </c>
      <c r="O4" s="6">
        <f>COUNTIF('MONTHLY SCHEDULE'!$C$62:$N$64,A4)</f>
        <v>0</v>
      </c>
      <c r="P4" s="6">
        <f>COUNTIF('MONTHLY SCHEDULE'!$C$65:$N$69,A4)</f>
        <v>0</v>
      </c>
      <c r="Q4" s="5">
        <f t="shared" ref="Q4:Q57" si="2">SUM(B4:P4)</f>
        <v>0</v>
      </c>
    </row>
    <row r="5" spans="1:17" x14ac:dyDescent="0.25">
      <c r="A5" s="32" t="s">
        <v>48</v>
      </c>
      <c r="B5" s="6">
        <f>COUNTIF('MONTHLY SCHEDULE'!$C$4:$N$5,Names!A5)</f>
        <v>0</v>
      </c>
      <c r="C5" s="6">
        <f>COUNTIF('MONTHLY SCHEDULE'!$C$6:$N$6,Names!A5)</f>
        <v>0</v>
      </c>
      <c r="D5" s="6"/>
      <c r="E5" s="6">
        <f>COUNTIF('MONTHLY SCHEDULE'!$C$8:$N$24,Names!A5)</f>
        <v>0</v>
      </c>
      <c r="F5" s="6">
        <f>COUNTIF('MONTHLY SCHEDULE'!$C$26:$N$30,Names!A5)</f>
        <v>0</v>
      </c>
      <c r="G5" s="6">
        <f>COUNTIF('MONTHLY SCHEDULE'!$C$31:$N$34,Names!A5)</f>
        <v>0</v>
      </c>
      <c r="H5" s="6">
        <f>COUNTIF('MONTHLY SCHEDULE'!$C$35:$N$36,Names!A5)</f>
        <v>0</v>
      </c>
      <c r="I5" s="6">
        <f>COUNTIF('MONTHLY SCHEDULE'!$C$37:$N$40,A5)</f>
        <v>0</v>
      </c>
      <c r="J5" s="6">
        <f>COUNTIF('MONTHLY SCHEDULE'!$C$41:$N$42,A5)</f>
        <v>0</v>
      </c>
      <c r="K5" s="6">
        <f>COUNTIF('MONTHLY SCHEDULE'!$C$43:$N$44,A5)</f>
        <v>0</v>
      </c>
      <c r="L5" s="6">
        <f>COUNTIF('MONTHLY SCHEDULE'!$C$45:$N$52,A5)</f>
        <v>0</v>
      </c>
      <c r="M5" s="6">
        <f>COUNTIF('MONTHLY SCHEDULE'!$C$53:$N$56,A5)</f>
        <v>0</v>
      </c>
      <c r="N5" s="6">
        <f>COUNTIF('MONTHLY SCHEDULE'!$C$58:$N$59,A5)</f>
        <v>0</v>
      </c>
      <c r="O5" s="6">
        <f>COUNTIF('MONTHLY SCHEDULE'!$C$62:$N$64,A5)</f>
        <v>0</v>
      </c>
      <c r="P5" s="6">
        <f>COUNTIF('MONTHLY SCHEDULE'!$C$65:$N$69,A5)</f>
        <v>0</v>
      </c>
      <c r="Q5" s="5">
        <f t="shared" si="2"/>
        <v>0</v>
      </c>
    </row>
    <row r="6" spans="1:17" x14ac:dyDescent="0.25">
      <c r="A6" s="33" t="s">
        <v>32</v>
      </c>
      <c r="B6" s="6">
        <f>COUNTIF('MONTHLY SCHEDULE'!$C$4:$N$5,Names!A6)</f>
        <v>0</v>
      </c>
      <c r="C6" s="6">
        <f>COUNTIF('MONTHLY SCHEDULE'!$C$6:$N$6,Names!A6)</f>
        <v>0</v>
      </c>
      <c r="D6" s="6"/>
      <c r="E6" s="6">
        <f>COUNTIF('MONTHLY SCHEDULE'!$C$8:$N$24,Names!A6)</f>
        <v>0</v>
      </c>
      <c r="F6" s="6">
        <f>COUNTIF('MONTHLY SCHEDULE'!$C$26:$N$30,Names!A6)</f>
        <v>0</v>
      </c>
      <c r="G6" s="6">
        <f>COUNTIF('MONTHLY SCHEDULE'!$C$31:$N$34,Names!A6)</f>
        <v>0</v>
      </c>
      <c r="H6" s="6">
        <f>COUNTIF('MONTHLY SCHEDULE'!$C$35:$N$36,Names!A6)</f>
        <v>0</v>
      </c>
      <c r="I6" s="6">
        <f>COUNTIF('MONTHLY SCHEDULE'!$C$37:$N$40,A6)</f>
        <v>0</v>
      </c>
      <c r="J6" s="6">
        <f>COUNTIF('MONTHLY SCHEDULE'!$C$41:$N$42,A6)</f>
        <v>0</v>
      </c>
      <c r="K6" s="6">
        <f>COUNTIF('MONTHLY SCHEDULE'!$C$43:$N$44,A6)</f>
        <v>0</v>
      </c>
      <c r="L6" s="6">
        <f>COUNTIF('MONTHLY SCHEDULE'!$C$45:$N$52,A6)</f>
        <v>0</v>
      </c>
      <c r="M6" s="6">
        <f>COUNTIF('MONTHLY SCHEDULE'!$C$53:$N$56,A6)</f>
        <v>0</v>
      </c>
      <c r="N6" s="6">
        <f>COUNTIF('MONTHLY SCHEDULE'!$C$58:$N$59,A6)</f>
        <v>0</v>
      </c>
      <c r="O6" s="6">
        <f>COUNTIF('MONTHLY SCHEDULE'!$C$62:$N$64,A6)</f>
        <v>0</v>
      </c>
      <c r="P6" s="6">
        <f>COUNTIF('MONTHLY SCHEDULE'!$C$65:$N$69,A6)</f>
        <v>0</v>
      </c>
      <c r="Q6" s="5">
        <f t="shared" si="2"/>
        <v>0</v>
      </c>
    </row>
    <row r="7" spans="1:17" x14ac:dyDescent="0.25">
      <c r="A7" s="33" t="s">
        <v>101</v>
      </c>
      <c r="B7" s="6">
        <f>COUNTIF('MONTHLY SCHEDULE'!$C$4:$N$5,Names!A7)</f>
        <v>0</v>
      </c>
      <c r="C7" s="6">
        <f>COUNTIF('MONTHLY SCHEDULE'!$C$6:$N$6,Names!A7)</f>
        <v>0</v>
      </c>
      <c r="D7" s="6"/>
      <c r="E7" s="6">
        <f>COUNTIF('MONTHLY SCHEDULE'!$C$8:$N$24,Names!A7)</f>
        <v>0</v>
      </c>
      <c r="F7" s="6">
        <f>COUNTIF('MONTHLY SCHEDULE'!$C$26:$N$30,Names!A7)</f>
        <v>0</v>
      </c>
      <c r="G7" s="6">
        <f>COUNTIF('MONTHLY SCHEDULE'!$C$31:$N$34,Names!A7)</f>
        <v>0</v>
      </c>
      <c r="H7" s="6">
        <f>COUNTIF('MONTHLY SCHEDULE'!$C$35:$N$36,Names!A7)</f>
        <v>0</v>
      </c>
      <c r="I7" s="6">
        <f>COUNTIF('MONTHLY SCHEDULE'!$C$37:$N$40,A7)</f>
        <v>0</v>
      </c>
      <c r="J7" s="6">
        <f>COUNTIF('MONTHLY SCHEDULE'!$C$41:$N$42,A7)</f>
        <v>0</v>
      </c>
      <c r="K7" s="6">
        <f>COUNTIF('MONTHLY SCHEDULE'!$C$43:$N$44,A7)</f>
        <v>0</v>
      </c>
      <c r="L7" s="6">
        <f>COUNTIF('MONTHLY SCHEDULE'!$C$45:$N$52,A7)</f>
        <v>0</v>
      </c>
      <c r="M7" s="6">
        <f>COUNTIF('MONTHLY SCHEDULE'!$C$53:$N$56,A7)</f>
        <v>0</v>
      </c>
      <c r="N7" s="6">
        <f>COUNTIF('MONTHLY SCHEDULE'!$C$58:$N$59,A7)</f>
        <v>0</v>
      </c>
      <c r="O7" s="6">
        <f>COUNTIF('MONTHLY SCHEDULE'!$C$62:$N$64,A7)</f>
        <v>0</v>
      </c>
      <c r="P7" s="6">
        <f>COUNTIF('MONTHLY SCHEDULE'!$C$65:$N$69,A7)</f>
        <v>0</v>
      </c>
      <c r="Q7" s="5">
        <f t="shared" si="2"/>
        <v>0</v>
      </c>
    </row>
    <row r="8" spans="1:17" x14ac:dyDescent="0.25">
      <c r="A8" s="32" t="s">
        <v>23</v>
      </c>
      <c r="B8" s="6">
        <f>COUNTIF('MONTHLY SCHEDULE'!$C$4:$N$5,Names!A8)</f>
        <v>0</v>
      </c>
      <c r="C8" s="6">
        <f>COUNTIF('MONTHLY SCHEDULE'!$C$6:$N$6,Names!A8)</f>
        <v>0</v>
      </c>
      <c r="D8" s="6"/>
      <c r="E8" s="6">
        <f>COUNTIF('MONTHLY SCHEDULE'!$C$8:$N$24,Names!A8)</f>
        <v>0</v>
      </c>
      <c r="F8" s="6">
        <f>COUNTIF('MONTHLY SCHEDULE'!$C$26:$N$30,Names!A8)</f>
        <v>0</v>
      </c>
      <c r="G8" s="6">
        <f>COUNTIF('MONTHLY SCHEDULE'!$C$31:$N$34,Names!A8)</f>
        <v>0</v>
      </c>
      <c r="H8" s="6">
        <f>COUNTIF('MONTHLY SCHEDULE'!$C$35:$N$36,Names!A8)</f>
        <v>0</v>
      </c>
      <c r="I8" s="6">
        <f>COUNTIF('MONTHLY SCHEDULE'!$C$37:$N$40,A8)</f>
        <v>0</v>
      </c>
      <c r="J8" s="6">
        <f>COUNTIF('MONTHLY SCHEDULE'!$C$41:$N$42,A8)</f>
        <v>0</v>
      </c>
      <c r="K8" s="6">
        <f>COUNTIF('MONTHLY SCHEDULE'!$C$43:$N$44,A8)</f>
        <v>0</v>
      </c>
      <c r="L8" s="6">
        <f>COUNTIF('MONTHLY SCHEDULE'!$C$45:$N$52,A8)</f>
        <v>0</v>
      </c>
      <c r="M8" s="6">
        <f>COUNTIF('MONTHLY SCHEDULE'!$C$53:$N$56,A8)</f>
        <v>0</v>
      </c>
      <c r="N8" s="6">
        <f>COUNTIF('MONTHLY SCHEDULE'!$C$58:$N$59,A8)</f>
        <v>0</v>
      </c>
      <c r="O8" s="6">
        <f>COUNTIF('MONTHLY SCHEDULE'!$C$62:$N$64,A8)</f>
        <v>0</v>
      </c>
      <c r="P8" s="6">
        <f>COUNTIF('MONTHLY SCHEDULE'!$C$65:$N$69,A8)</f>
        <v>0</v>
      </c>
      <c r="Q8" s="5">
        <f t="shared" si="2"/>
        <v>0</v>
      </c>
    </row>
    <row r="9" spans="1:17" ht="15" customHeight="1" x14ac:dyDescent="0.25">
      <c r="A9" s="33" t="s">
        <v>14</v>
      </c>
      <c r="B9" s="6">
        <f>COUNTIF('MONTHLY SCHEDULE'!$C$4:$N$5,Names!A9)</f>
        <v>0</v>
      </c>
      <c r="C9" s="6">
        <f>COUNTIF('MONTHLY SCHEDULE'!$C$6:$N$6,Names!A9)</f>
        <v>0</v>
      </c>
      <c r="D9" s="6"/>
      <c r="E9" s="6">
        <f>COUNTIF('MONTHLY SCHEDULE'!$C$8:$N$24,Names!A9)</f>
        <v>0</v>
      </c>
      <c r="F9" s="6">
        <f>COUNTIF('MONTHLY SCHEDULE'!$C$26:$N$30,Names!A9)</f>
        <v>0</v>
      </c>
      <c r="G9" s="6">
        <f>COUNTIF('MONTHLY SCHEDULE'!$C$31:$N$34,Names!A9)</f>
        <v>0</v>
      </c>
      <c r="H9" s="6">
        <f>COUNTIF('MONTHLY SCHEDULE'!$C$35:$N$36,Names!A9)</f>
        <v>0</v>
      </c>
      <c r="I9" s="6">
        <f>COUNTIF('MONTHLY SCHEDULE'!$C$37:$N$40,A9)</f>
        <v>0</v>
      </c>
      <c r="J9" s="6">
        <f>COUNTIF('MONTHLY SCHEDULE'!$C$41:$N$42,A9)</f>
        <v>0</v>
      </c>
      <c r="K9" s="6">
        <f>COUNTIF('MONTHLY SCHEDULE'!$C$43:$N$44,A9)</f>
        <v>0</v>
      </c>
      <c r="L9" s="6">
        <f>COUNTIF('MONTHLY SCHEDULE'!$C$45:$N$52,A9)</f>
        <v>0</v>
      </c>
      <c r="M9" s="6">
        <f>COUNTIF('MONTHLY SCHEDULE'!$C$53:$N$56,A9)</f>
        <v>0</v>
      </c>
      <c r="N9" s="6">
        <f>COUNTIF('MONTHLY SCHEDULE'!$C$58:$N$59,A9)</f>
        <v>0</v>
      </c>
      <c r="O9" s="6">
        <f>COUNTIF('MONTHLY SCHEDULE'!$C$62:$N$64,A9)</f>
        <v>0</v>
      </c>
      <c r="P9" s="6">
        <f>COUNTIF('MONTHLY SCHEDULE'!$C$65:$N$69,A9)</f>
        <v>0</v>
      </c>
      <c r="Q9" s="5">
        <f t="shared" si="2"/>
        <v>0</v>
      </c>
    </row>
    <row r="10" spans="1:17" x14ac:dyDescent="0.25">
      <c r="A10" s="32" t="s">
        <v>0</v>
      </c>
      <c r="B10" s="6">
        <f>COUNTIF('MONTHLY SCHEDULE'!$C$4:$N$5,Names!A10)</f>
        <v>0</v>
      </c>
      <c r="C10" s="6">
        <f>COUNTIF('MONTHLY SCHEDULE'!$C$6:$N$6,Names!A10)</f>
        <v>0</v>
      </c>
      <c r="D10" s="6"/>
      <c r="E10" s="6">
        <f>COUNTIF('MONTHLY SCHEDULE'!$C$8:$N$24,Names!A10)</f>
        <v>0</v>
      </c>
      <c r="F10" s="6">
        <f>COUNTIF('MONTHLY SCHEDULE'!$C$26:$N$30,Names!A10)</f>
        <v>0</v>
      </c>
      <c r="G10" s="6">
        <f>COUNTIF('MONTHLY SCHEDULE'!$C$31:$N$34,Names!A10)</f>
        <v>0</v>
      </c>
      <c r="H10" s="6">
        <f>COUNTIF('MONTHLY SCHEDULE'!$C$35:$N$36,Names!A10)</f>
        <v>0</v>
      </c>
      <c r="I10" s="6">
        <f>COUNTIF('MONTHLY SCHEDULE'!$C$37:$N$40,A10)</f>
        <v>0</v>
      </c>
      <c r="J10" s="6">
        <f>COUNTIF('MONTHLY SCHEDULE'!$C$41:$N$42,A10)</f>
        <v>0</v>
      </c>
      <c r="K10" s="6">
        <f>COUNTIF('MONTHLY SCHEDULE'!$C$43:$N$44,A10)</f>
        <v>0</v>
      </c>
      <c r="L10" s="6">
        <f>COUNTIF('MONTHLY SCHEDULE'!$C$45:$N$52,A10)</f>
        <v>0</v>
      </c>
      <c r="M10" s="6">
        <f>COUNTIF('MONTHLY SCHEDULE'!$C$53:$N$56,A10)</f>
        <v>0</v>
      </c>
      <c r="N10" s="6">
        <f>COUNTIF('MONTHLY SCHEDULE'!$C$58:$N$59,A10)</f>
        <v>0</v>
      </c>
      <c r="O10" s="6">
        <f>COUNTIF('MONTHLY SCHEDULE'!$C$62:$N$64,A10)</f>
        <v>0</v>
      </c>
      <c r="P10" s="6">
        <f>COUNTIF('MONTHLY SCHEDULE'!$C$65:$N$69,A10)</f>
        <v>0</v>
      </c>
      <c r="Q10" s="5">
        <f t="shared" si="2"/>
        <v>0</v>
      </c>
    </row>
    <row r="11" spans="1:17" x14ac:dyDescent="0.25">
      <c r="A11" s="32" t="s">
        <v>21</v>
      </c>
      <c r="B11" s="6">
        <f>COUNTIF('MONTHLY SCHEDULE'!$C$4:$N$5,Names!A11)</f>
        <v>0</v>
      </c>
      <c r="C11" s="6">
        <f>COUNTIF('MONTHLY SCHEDULE'!$C$6:$N$6,Names!A11)</f>
        <v>0</v>
      </c>
      <c r="D11" s="6"/>
      <c r="E11" s="6">
        <f>COUNTIF('MONTHLY SCHEDULE'!$C$8:$N$24,Names!A11)</f>
        <v>0</v>
      </c>
      <c r="F11" s="6">
        <f>COUNTIF('MONTHLY SCHEDULE'!$C$26:$N$30,Names!A11)</f>
        <v>0</v>
      </c>
      <c r="G11" s="6">
        <f>COUNTIF('MONTHLY SCHEDULE'!$C$31:$N$34,Names!A11)</f>
        <v>0</v>
      </c>
      <c r="H11" s="6">
        <f>COUNTIF('MONTHLY SCHEDULE'!$C$35:$N$36,Names!A11)</f>
        <v>0</v>
      </c>
      <c r="I11" s="6">
        <f>COUNTIF('MONTHLY SCHEDULE'!$C$37:$N$40,A11)</f>
        <v>0</v>
      </c>
      <c r="J11" s="6">
        <f>COUNTIF('MONTHLY SCHEDULE'!$C$41:$N$42,A11)</f>
        <v>0</v>
      </c>
      <c r="K11" s="6">
        <f>COUNTIF('MONTHLY SCHEDULE'!$C$43:$N$44,A11)</f>
        <v>0</v>
      </c>
      <c r="L11" s="6">
        <f>COUNTIF('MONTHLY SCHEDULE'!$C$45:$N$52,A11)</f>
        <v>0</v>
      </c>
      <c r="M11" s="6">
        <f>COUNTIF('MONTHLY SCHEDULE'!$C$53:$N$56,A11)</f>
        <v>0</v>
      </c>
      <c r="N11" s="6">
        <f>COUNTIF('MONTHLY SCHEDULE'!$C$58:$N$59,A11)</f>
        <v>0</v>
      </c>
      <c r="O11" s="6">
        <f>COUNTIF('MONTHLY SCHEDULE'!$C$62:$N$64,A11)</f>
        <v>0</v>
      </c>
      <c r="P11" s="6">
        <f>COUNTIF('MONTHLY SCHEDULE'!$C$65:$N$69,A11)</f>
        <v>0</v>
      </c>
      <c r="Q11" s="5">
        <f t="shared" si="2"/>
        <v>0</v>
      </c>
    </row>
    <row r="12" spans="1:17" x14ac:dyDescent="0.25">
      <c r="A12" s="32" t="s">
        <v>4</v>
      </c>
      <c r="B12" s="6">
        <f>COUNTIF('MONTHLY SCHEDULE'!$C$4:$N$5,Names!A12)</f>
        <v>0</v>
      </c>
      <c r="C12" s="6">
        <f>COUNTIF('MONTHLY SCHEDULE'!$C$6:$N$6,Names!A12)</f>
        <v>0</v>
      </c>
      <c r="D12" s="6"/>
      <c r="E12" s="6">
        <f>COUNTIF('MONTHLY SCHEDULE'!$C$8:$N$24,Names!A12)</f>
        <v>0</v>
      </c>
      <c r="F12" s="6">
        <f>COUNTIF('MONTHLY SCHEDULE'!$C$26:$N$30,Names!A12)</f>
        <v>0</v>
      </c>
      <c r="G12" s="6">
        <f>COUNTIF('MONTHLY SCHEDULE'!$C$31:$N$34,Names!A12)</f>
        <v>0</v>
      </c>
      <c r="H12" s="6">
        <f>COUNTIF('MONTHLY SCHEDULE'!$C$35:$N$36,Names!A12)</f>
        <v>0</v>
      </c>
      <c r="I12" s="6">
        <f>COUNTIF('MONTHLY SCHEDULE'!$C$37:$N$40,A12)</f>
        <v>0</v>
      </c>
      <c r="J12" s="6">
        <f>COUNTIF('MONTHLY SCHEDULE'!$C$41:$N$42,A12)</f>
        <v>0</v>
      </c>
      <c r="K12" s="6">
        <f>COUNTIF('MONTHLY SCHEDULE'!$C$43:$N$44,A12)</f>
        <v>0</v>
      </c>
      <c r="L12" s="6">
        <f>COUNTIF('MONTHLY SCHEDULE'!$C$45:$N$52,A12)</f>
        <v>0</v>
      </c>
      <c r="M12" s="6">
        <f>COUNTIF('MONTHLY SCHEDULE'!$C$53:$N$56,A12)</f>
        <v>0</v>
      </c>
      <c r="N12" s="6">
        <f>COUNTIF('MONTHLY SCHEDULE'!$C$58:$N$59,A12)</f>
        <v>0</v>
      </c>
      <c r="O12" s="6">
        <f>COUNTIF('MONTHLY SCHEDULE'!$C$62:$N$64,A12)</f>
        <v>0</v>
      </c>
      <c r="P12" s="6">
        <f>COUNTIF('MONTHLY SCHEDULE'!$C$65:$N$69,A12)</f>
        <v>0</v>
      </c>
      <c r="Q12" s="5">
        <f t="shared" si="2"/>
        <v>0</v>
      </c>
    </row>
    <row r="13" spans="1:17" x14ac:dyDescent="0.25">
      <c r="A13" s="32" t="s">
        <v>38</v>
      </c>
      <c r="B13" s="6">
        <f>COUNTIF('MONTHLY SCHEDULE'!$C$4:$N$5,Names!A13)</f>
        <v>0</v>
      </c>
      <c r="C13" s="6">
        <f>COUNTIF('MONTHLY SCHEDULE'!$C$6:$N$6,Names!A13)</f>
        <v>0</v>
      </c>
      <c r="D13" s="6"/>
      <c r="E13" s="6">
        <f>COUNTIF('MONTHLY SCHEDULE'!$C$8:$N$24,Names!A13)</f>
        <v>0</v>
      </c>
      <c r="F13" s="6">
        <f>COUNTIF('MONTHLY SCHEDULE'!$C$26:$N$30,Names!A13)</f>
        <v>0</v>
      </c>
      <c r="G13" s="6">
        <f>COUNTIF('MONTHLY SCHEDULE'!$C$31:$N$34,Names!A13)</f>
        <v>0</v>
      </c>
      <c r="H13" s="6">
        <f>COUNTIF('MONTHLY SCHEDULE'!$C$35:$N$36,Names!A13)</f>
        <v>0</v>
      </c>
      <c r="I13" s="6">
        <f>COUNTIF('MONTHLY SCHEDULE'!$C$37:$N$40,A13)</f>
        <v>0</v>
      </c>
      <c r="J13" s="6">
        <f>COUNTIF('MONTHLY SCHEDULE'!$C$41:$N$42,A13)</f>
        <v>0</v>
      </c>
      <c r="K13" s="6">
        <f>COUNTIF('MONTHLY SCHEDULE'!$C$43:$N$44,A13)</f>
        <v>0</v>
      </c>
      <c r="L13" s="6">
        <f>COUNTIF('MONTHLY SCHEDULE'!$C$45:$N$52,A13)</f>
        <v>0</v>
      </c>
      <c r="M13" s="6">
        <f>COUNTIF('MONTHLY SCHEDULE'!$C$53:$N$56,A13)</f>
        <v>0</v>
      </c>
      <c r="N13" s="6">
        <f>COUNTIF('MONTHLY SCHEDULE'!$C$58:$N$59,A13)</f>
        <v>0</v>
      </c>
      <c r="O13" s="6">
        <f>COUNTIF('MONTHLY SCHEDULE'!$C$62:$N$64,A13)</f>
        <v>0</v>
      </c>
      <c r="P13" s="6">
        <f>COUNTIF('MONTHLY SCHEDULE'!$C$65:$N$69,A13)</f>
        <v>0</v>
      </c>
      <c r="Q13" s="5">
        <f t="shared" si="2"/>
        <v>0</v>
      </c>
    </row>
    <row r="14" spans="1:17" x14ac:dyDescent="0.25">
      <c r="A14" s="32" t="s">
        <v>29</v>
      </c>
      <c r="B14" s="6">
        <f>COUNTIF('MONTHLY SCHEDULE'!$C$4:$N$5,Names!A14)</f>
        <v>0</v>
      </c>
      <c r="C14" s="6">
        <f>COUNTIF('MONTHLY SCHEDULE'!$C$6:$N$6,Names!A14)</f>
        <v>0</v>
      </c>
      <c r="D14" s="6"/>
      <c r="E14" s="6">
        <f>COUNTIF('MONTHLY SCHEDULE'!$C$8:$N$24,Names!A14)</f>
        <v>0</v>
      </c>
      <c r="F14" s="6">
        <f>COUNTIF('MONTHLY SCHEDULE'!$C$26:$N$30,Names!A14)</f>
        <v>0</v>
      </c>
      <c r="G14" s="6">
        <f>COUNTIF('MONTHLY SCHEDULE'!$C$31:$N$34,Names!A14)</f>
        <v>0</v>
      </c>
      <c r="H14" s="6">
        <f>COUNTIF('MONTHLY SCHEDULE'!$C$35:$N$36,Names!A14)</f>
        <v>0</v>
      </c>
      <c r="I14" s="6">
        <f>COUNTIF('MONTHLY SCHEDULE'!$C$37:$N$40,A14)</f>
        <v>0</v>
      </c>
      <c r="J14" s="6">
        <f>COUNTIF('MONTHLY SCHEDULE'!$C$41:$N$42,A14)</f>
        <v>0</v>
      </c>
      <c r="K14" s="6">
        <f>COUNTIF('MONTHLY SCHEDULE'!$C$43:$N$44,A14)</f>
        <v>0</v>
      </c>
      <c r="L14" s="6">
        <f>COUNTIF('MONTHLY SCHEDULE'!$C$45:$N$52,A14)</f>
        <v>0</v>
      </c>
      <c r="M14" s="6">
        <f>COUNTIF('MONTHLY SCHEDULE'!$C$53:$N$56,A14)</f>
        <v>0</v>
      </c>
      <c r="N14" s="6">
        <f>COUNTIF('MONTHLY SCHEDULE'!$C$58:$N$59,A14)</f>
        <v>0</v>
      </c>
      <c r="O14" s="6">
        <f>COUNTIF('MONTHLY SCHEDULE'!$C$62:$N$64,A14)</f>
        <v>0</v>
      </c>
      <c r="P14" s="6">
        <f>COUNTIF('MONTHLY SCHEDULE'!$C$65:$N$69,A14)</f>
        <v>0</v>
      </c>
      <c r="Q14" s="5">
        <f t="shared" si="2"/>
        <v>0</v>
      </c>
    </row>
    <row r="15" spans="1:17" x14ac:dyDescent="0.25">
      <c r="A15" s="32" t="s">
        <v>46</v>
      </c>
      <c r="B15" s="6">
        <f>COUNTIF('MONTHLY SCHEDULE'!$C$4:$N$5,Names!A15)</f>
        <v>0</v>
      </c>
      <c r="C15" s="6">
        <f>COUNTIF('MONTHLY SCHEDULE'!$C$6:$N$6,Names!A15)</f>
        <v>0</v>
      </c>
      <c r="D15" s="6"/>
      <c r="E15" s="6">
        <f>COUNTIF('MONTHLY SCHEDULE'!$C$8:$N$24,Names!A15)</f>
        <v>0</v>
      </c>
      <c r="F15" s="6">
        <f>COUNTIF('MONTHLY SCHEDULE'!$C$26:$N$30,Names!A15)</f>
        <v>0</v>
      </c>
      <c r="G15" s="6">
        <f>COUNTIF('MONTHLY SCHEDULE'!$C$31:$N$34,Names!A15)</f>
        <v>0</v>
      </c>
      <c r="H15" s="6">
        <f>COUNTIF('MONTHLY SCHEDULE'!$C$35:$N$36,Names!A15)</f>
        <v>0</v>
      </c>
      <c r="I15" s="6">
        <f>COUNTIF('MONTHLY SCHEDULE'!$C$37:$N$40,A15)</f>
        <v>0</v>
      </c>
      <c r="J15" s="6">
        <f>COUNTIF('MONTHLY SCHEDULE'!$C$41:$N$42,A15)</f>
        <v>0</v>
      </c>
      <c r="K15" s="6">
        <f>COUNTIF('MONTHLY SCHEDULE'!$C$43:$N$44,A15)</f>
        <v>0</v>
      </c>
      <c r="L15" s="6">
        <f>COUNTIF('MONTHLY SCHEDULE'!$C$45:$N$52,A15)</f>
        <v>0</v>
      </c>
      <c r="M15" s="6">
        <f>COUNTIF('MONTHLY SCHEDULE'!$C$53:$N$56,A15)</f>
        <v>0</v>
      </c>
      <c r="N15" s="6">
        <f>COUNTIF('MONTHLY SCHEDULE'!$C$58:$N$59,A15)</f>
        <v>0</v>
      </c>
      <c r="O15" s="6">
        <f>COUNTIF('MONTHLY SCHEDULE'!$C$62:$N$64,A15)</f>
        <v>0</v>
      </c>
      <c r="P15" s="6">
        <f>COUNTIF('MONTHLY SCHEDULE'!$C$65:$N$69,A15)</f>
        <v>0</v>
      </c>
      <c r="Q15" s="5">
        <f t="shared" si="2"/>
        <v>0</v>
      </c>
    </row>
    <row r="16" spans="1:17" x14ac:dyDescent="0.25">
      <c r="A16" s="33" t="s">
        <v>3</v>
      </c>
      <c r="B16" s="6">
        <f>COUNTIF('MONTHLY SCHEDULE'!$C$4:$N$5,Names!A16)</f>
        <v>0</v>
      </c>
      <c r="C16" s="6">
        <f>COUNTIF('MONTHLY SCHEDULE'!$C$6:$N$6,Names!A16)</f>
        <v>0</v>
      </c>
      <c r="E16" s="6">
        <f>COUNTIF('MONTHLY SCHEDULE'!$C$8:$N$24,Names!A16)</f>
        <v>0</v>
      </c>
      <c r="F16" s="6">
        <f>COUNTIF('MONTHLY SCHEDULE'!$C$26:$N$30,Names!A16)</f>
        <v>0</v>
      </c>
      <c r="G16" s="6">
        <f>COUNTIF('MONTHLY SCHEDULE'!$C$31:$N$34,Names!A16)</f>
        <v>0</v>
      </c>
      <c r="H16" s="6">
        <f>COUNTIF('MONTHLY SCHEDULE'!$C$35:$N$36,Names!A16)</f>
        <v>0</v>
      </c>
      <c r="I16" s="6">
        <f>COUNTIF('MONTHLY SCHEDULE'!$C$37:$N$40,A16)</f>
        <v>0</v>
      </c>
      <c r="J16" s="6">
        <f>COUNTIF('MONTHLY SCHEDULE'!$C$41:$N$42,A16)</f>
        <v>0</v>
      </c>
      <c r="K16" s="6">
        <f>COUNTIF('MONTHLY SCHEDULE'!$C$43:$N$44,A16)</f>
        <v>0</v>
      </c>
      <c r="L16" s="6">
        <f>COUNTIF('MONTHLY SCHEDULE'!$C$45:$N$52,A16)</f>
        <v>0</v>
      </c>
      <c r="M16" s="6">
        <f>COUNTIF('MONTHLY SCHEDULE'!$C$53:$N$56,A16)</f>
        <v>0</v>
      </c>
      <c r="N16" s="6">
        <f>COUNTIF('MONTHLY SCHEDULE'!$C$58:$N$59,A16)</f>
        <v>0</v>
      </c>
      <c r="O16" s="6">
        <f>COUNTIF('MONTHLY SCHEDULE'!$C$62:$N$64,A16)</f>
        <v>0</v>
      </c>
      <c r="P16" s="6">
        <f>COUNTIF('MONTHLY SCHEDULE'!$C$65:$N$69,A16)</f>
        <v>0</v>
      </c>
      <c r="Q16" s="5">
        <f t="shared" si="2"/>
        <v>0</v>
      </c>
    </row>
    <row r="17" spans="1:17" x14ac:dyDescent="0.25">
      <c r="A17" s="32" t="s">
        <v>47</v>
      </c>
      <c r="B17" s="6">
        <f>COUNTIF('MONTHLY SCHEDULE'!$C$4:$N$5,Names!A17)</f>
        <v>0</v>
      </c>
      <c r="C17" s="6">
        <f>COUNTIF('MONTHLY SCHEDULE'!$C$6:$N$6,Names!A17)</f>
        <v>0</v>
      </c>
      <c r="E17" s="6">
        <f>COUNTIF('MONTHLY SCHEDULE'!$C$8:$N$24,Names!A17)</f>
        <v>0</v>
      </c>
      <c r="F17" s="6">
        <f>COUNTIF('MONTHLY SCHEDULE'!$C$26:$N$30,Names!A17)</f>
        <v>0</v>
      </c>
      <c r="G17" s="6">
        <f>COUNTIF('MONTHLY SCHEDULE'!$C$31:$N$34,Names!A17)</f>
        <v>0</v>
      </c>
      <c r="H17" s="6">
        <f>COUNTIF('MONTHLY SCHEDULE'!$C$35:$N$36,Names!A17)</f>
        <v>0</v>
      </c>
      <c r="I17" s="6">
        <f>COUNTIF('MONTHLY SCHEDULE'!$C$37:$N$40,A17)</f>
        <v>0</v>
      </c>
      <c r="J17" s="6">
        <f>COUNTIF('MONTHLY SCHEDULE'!$C$41:$N$42,A17)</f>
        <v>0</v>
      </c>
      <c r="K17" s="6">
        <f>COUNTIF('MONTHLY SCHEDULE'!$C$43:$N$44,A17)</f>
        <v>0</v>
      </c>
      <c r="L17" s="6">
        <f>COUNTIF('MONTHLY SCHEDULE'!$C$45:$N$52,A17)</f>
        <v>0</v>
      </c>
      <c r="M17" s="6">
        <f>COUNTIF('MONTHLY SCHEDULE'!$C$53:$N$56,A17)</f>
        <v>0</v>
      </c>
      <c r="N17" s="6">
        <f>COUNTIF('MONTHLY SCHEDULE'!$C$58:$N$59,A17)</f>
        <v>0</v>
      </c>
      <c r="O17" s="6">
        <f>COUNTIF('MONTHLY SCHEDULE'!$C$62:$N$64,A17)</f>
        <v>0</v>
      </c>
      <c r="P17" s="6">
        <f>COUNTIF('MONTHLY SCHEDULE'!$C$65:$N$69,A17)</f>
        <v>0</v>
      </c>
      <c r="Q17" s="5">
        <f t="shared" si="2"/>
        <v>0</v>
      </c>
    </row>
    <row r="18" spans="1:17" x14ac:dyDescent="0.25">
      <c r="A18" s="33" t="s">
        <v>9</v>
      </c>
      <c r="B18" s="6">
        <f>COUNTIF('MONTHLY SCHEDULE'!$C$4:$N$5,Names!A18)</f>
        <v>0</v>
      </c>
      <c r="C18" s="6">
        <f>COUNTIF('MONTHLY SCHEDULE'!$C$6:$N$6,Names!A18)</f>
        <v>0</v>
      </c>
      <c r="E18" s="6">
        <f>COUNTIF('MONTHLY SCHEDULE'!$C$8:$N$24,Names!A18)</f>
        <v>0</v>
      </c>
      <c r="F18" s="6">
        <f>COUNTIF('MONTHLY SCHEDULE'!$C$26:$N$30,Names!A18)</f>
        <v>0</v>
      </c>
      <c r="G18" s="6">
        <f>COUNTIF('MONTHLY SCHEDULE'!$C$31:$N$34,Names!A18)</f>
        <v>0</v>
      </c>
      <c r="H18" s="6">
        <f>COUNTIF('MONTHLY SCHEDULE'!$C$35:$N$36,Names!A18)</f>
        <v>0</v>
      </c>
      <c r="I18" s="6">
        <f>COUNTIF('MONTHLY SCHEDULE'!$C$37:$N$40,A18)</f>
        <v>0</v>
      </c>
      <c r="J18" s="6">
        <f>COUNTIF('MONTHLY SCHEDULE'!$C$41:$N$42,A18)</f>
        <v>0</v>
      </c>
      <c r="K18" s="6">
        <f>COUNTIF('MONTHLY SCHEDULE'!$C$43:$N$44,A18)</f>
        <v>0</v>
      </c>
      <c r="L18" s="6">
        <f>COUNTIF('MONTHLY SCHEDULE'!$C$45:$N$52,A18)</f>
        <v>0</v>
      </c>
      <c r="M18" s="6">
        <f>COUNTIF('MONTHLY SCHEDULE'!$C$53:$N$56,A18)</f>
        <v>0</v>
      </c>
      <c r="N18" s="6">
        <f>COUNTIF('MONTHLY SCHEDULE'!$C$58:$N$59,A18)</f>
        <v>0</v>
      </c>
      <c r="O18" s="6">
        <f>COUNTIF('MONTHLY SCHEDULE'!$C$62:$N$64,A18)</f>
        <v>0</v>
      </c>
      <c r="P18" s="6">
        <f>COUNTIF('MONTHLY SCHEDULE'!$C$65:$N$69,A18)</f>
        <v>0</v>
      </c>
      <c r="Q18" s="5">
        <f t="shared" si="2"/>
        <v>0</v>
      </c>
    </row>
    <row r="19" spans="1:17" x14ac:dyDescent="0.25">
      <c r="A19" s="32" t="s">
        <v>2</v>
      </c>
      <c r="B19" s="6">
        <f>COUNTIF('MONTHLY SCHEDULE'!$C$4:$N$5,Names!A19)</f>
        <v>0</v>
      </c>
      <c r="C19" s="6">
        <f>COUNTIF('MONTHLY SCHEDULE'!$C$6:$N$6,Names!A19)</f>
        <v>0</v>
      </c>
      <c r="E19" s="6">
        <f>COUNTIF('MONTHLY SCHEDULE'!$C$8:$N$24,Names!A19)</f>
        <v>0</v>
      </c>
      <c r="F19" s="6">
        <f>COUNTIF('MONTHLY SCHEDULE'!$C$26:$N$30,Names!A19)</f>
        <v>0</v>
      </c>
      <c r="G19" s="6">
        <f>COUNTIF('MONTHLY SCHEDULE'!$C$31:$N$34,Names!A19)</f>
        <v>0</v>
      </c>
      <c r="H19" s="6">
        <f>COUNTIF('MONTHLY SCHEDULE'!$C$35:$N$36,Names!A19)</f>
        <v>0</v>
      </c>
      <c r="I19" s="6">
        <f>COUNTIF('MONTHLY SCHEDULE'!$C$37:$N$40,A19)</f>
        <v>0</v>
      </c>
      <c r="J19" s="6">
        <f>COUNTIF('MONTHLY SCHEDULE'!$C$41:$N$42,A19)</f>
        <v>0</v>
      </c>
      <c r="K19" s="6">
        <f>COUNTIF('MONTHLY SCHEDULE'!$C$43:$N$44,A19)</f>
        <v>0</v>
      </c>
      <c r="L19" s="6">
        <f>COUNTIF('MONTHLY SCHEDULE'!$C$45:$N$52,A19)</f>
        <v>0</v>
      </c>
      <c r="M19" s="6">
        <f>COUNTIF('MONTHLY SCHEDULE'!$C$53:$N$56,A19)</f>
        <v>0</v>
      </c>
      <c r="N19" s="6">
        <f>COUNTIF('MONTHLY SCHEDULE'!$C$58:$N$59,A19)</f>
        <v>0</v>
      </c>
      <c r="O19" s="6">
        <f>COUNTIF('MONTHLY SCHEDULE'!$C$62:$N$64,A19)</f>
        <v>0</v>
      </c>
      <c r="P19" s="6">
        <f>COUNTIF('MONTHLY SCHEDULE'!$C$65:$N$69,A19)</f>
        <v>0</v>
      </c>
      <c r="Q19" s="5">
        <f t="shared" si="2"/>
        <v>0</v>
      </c>
    </row>
    <row r="20" spans="1:17" x14ac:dyDescent="0.25">
      <c r="A20" s="32" t="s">
        <v>15</v>
      </c>
      <c r="B20" s="6">
        <f>COUNTIF('MONTHLY SCHEDULE'!$C$4:$N$5,Names!A20)</f>
        <v>0</v>
      </c>
      <c r="C20" s="6">
        <f>COUNTIF('MONTHLY SCHEDULE'!$C$6:$N$6,Names!A20)</f>
        <v>0</v>
      </c>
      <c r="E20" s="6">
        <f>COUNTIF('MONTHLY SCHEDULE'!$C$8:$N$24,Names!A20)</f>
        <v>0</v>
      </c>
      <c r="F20" s="6">
        <f>COUNTIF('MONTHLY SCHEDULE'!$C$26:$N$30,Names!A20)</f>
        <v>0</v>
      </c>
      <c r="G20" s="6">
        <f>COUNTIF('MONTHLY SCHEDULE'!$C$31:$N$34,Names!A20)</f>
        <v>0</v>
      </c>
      <c r="H20" s="6">
        <f>COUNTIF('MONTHLY SCHEDULE'!$C$35:$N$36,Names!A20)</f>
        <v>0</v>
      </c>
      <c r="I20" s="6">
        <f>COUNTIF('MONTHLY SCHEDULE'!$C$37:$N$40,A20)</f>
        <v>0</v>
      </c>
      <c r="J20" s="6">
        <f>COUNTIF('MONTHLY SCHEDULE'!$C$41:$N$42,A20)</f>
        <v>0</v>
      </c>
      <c r="K20" s="6">
        <f>COUNTIF('MONTHLY SCHEDULE'!$C$43:$N$44,A20)</f>
        <v>0</v>
      </c>
      <c r="L20" s="6">
        <f>COUNTIF('MONTHLY SCHEDULE'!$C$45:$N$52,A20)</f>
        <v>0</v>
      </c>
      <c r="M20" s="6">
        <f>COUNTIF('MONTHLY SCHEDULE'!$C$53:$N$56,A20)</f>
        <v>0</v>
      </c>
      <c r="N20" s="6">
        <f>COUNTIF('MONTHLY SCHEDULE'!$C$58:$N$59,A20)</f>
        <v>0</v>
      </c>
      <c r="O20" s="6">
        <f>COUNTIF('MONTHLY SCHEDULE'!$C$62:$N$64,A20)</f>
        <v>0</v>
      </c>
      <c r="P20" s="6">
        <f>COUNTIF('MONTHLY SCHEDULE'!$C$65:$N$69,A20)</f>
        <v>0</v>
      </c>
      <c r="Q20" s="5">
        <f t="shared" si="2"/>
        <v>0</v>
      </c>
    </row>
    <row r="21" spans="1:17" x14ac:dyDescent="0.25">
      <c r="A21" s="33" t="s">
        <v>17</v>
      </c>
      <c r="B21" s="6">
        <f>COUNTIF('MONTHLY SCHEDULE'!$C$4:$N$5,Names!A21)</f>
        <v>0</v>
      </c>
      <c r="C21" s="6">
        <f>COUNTIF('MONTHLY SCHEDULE'!$C$6:$N$6,Names!A21)</f>
        <v>0</v>
      </c>
      <c r="E21" s="6">
        <f>COUNTIF('MONTHLY SCHEDULE'!$C$8:$N$24,Names!A21)</f>
        <v>0</v>
      </c>
      <c r="F21" s="6">
        <f>COUNTIF('MONTHLY SCHEDULE'!$C$26:$N$30,Names!A21)</f>
        <v>0</v>
      </c>
      <c r="G21" s="6">
        <f>COUNTIF('MONTHLY SCHEDULE'!$C$31:$N$34,Names!A21)</f>
        <v>0</v>
      </c>
      <c r="H21" s="6">
        <f>COUNTIF('MONTHLY SCHEDULE'!$C$35:$N$36,Names!A21)</f>
        <v>0</v>
      </c>
      <c r="I21" s="6">
        <f>COUNTIF('MONTHLY SCHEDULE'!$C$37:$N$40,A21)</f>
        <v>0</v>
      </c>
      <c r="J21" s="6">
        <f>COUNTIF('MONTHLY SCHEDULE'!$C$41:$N$42,A21)</f>
        <v>0</v>
      </c>
      <c r="K21" s="6">
        <f>COUNTIF('MONTHLY SCHEDULE'!$C$43:$N$44,A21)</f>
        <v>0</v>
      </c>
      <c r="L21" s="6">
        <f>COUNTIF('MONTHLY SCHEDULE'!$C$45:$N$52,A21)</f>
        <v>0</v>
      </c>
      <c r="M21" s="6">
        <f>COUNTIF('MONTHLY SCHEDULE'!$C$53:$N$56,A21)</f>
        <v>0</v>
      </c>
      <c r="N21" s="6">
        <f>COUNTIF('MONTHLY SCHEDULE'!$C$58:$N$59,A21)</f>
        <v>0</v>
      </c>
      <c r="O21" s="6">
        <f>COUNTIF('MONTHLY SCHEDULE'!$C$62:$N$64,A21)</f>
        <v>0</v>
      </c>
      <c r="P21" s="6">
        <f>COUNTIF('MONTHLY SCHEDULE'!$C$65:$N$69,A21)</f>
        <v>0</v>
      </c>
      <c r="Q21" s="5">
        <f t="shared" si="2"/>
        <v>0</v>
      </c>
    </row>
    <row r="22" spans="1:17" x14ac:dyDescent="0.25">
      <c r="A22" s="32" t="s">
        <v>30</v>
      </c>
      <c r="B22" s="6">
        <f>COUNTIF('MONTHLY SCHEDULE'!$C$4:$N$5,Names!A22)</f>
        <v>0</v>
      </c>
      <c r="C22" s="6">
        <f>COUNTIF('MONTHLY SCHEDULE'!$C$6:$N$6,Names!A22)</f>
        <v>0</v>
      </c>
      <c r="E22" s="6">
        <f>COUNTIF('MONTHLY SCHEDULE'!$C$8:$N$24,Names!A22)</f>
        <v>1</v>
      </c>
      <c r="F22" s="6">
        <f>COUNTIF('MONTHLY SCHEDULE'!$C$26:$N$30,Names!A22)</f>
        <v>0</v>
      </c>
      <c r="G22" s="6">
        <f>COUNTIF('MONTHLY SCHEDULE'!$C$31:$N$34,Names!A22)</f>
        <v>0</v>
      </c>
      <c r="H22" s="6">
        <f>COUNTIF('MONTHLY SCHEDULE'!$C$35:$N$36,Names!A22)</f>
        <v>0</v>
      </c>
      <c r="I22" s="6">
        <f>COUNTIF('MONTHLY SCHEDULE'!$C$37:$N$40,A22)</f>
        <v>0</v>
      </c>
      <c r="J22" s="6">
        <f>COUNTIF('MONTHLY SCHEDULE'!$C$41:$N$42,A22)</f>
        <v>0</v>
      </c>
      <c r="K22" s="6">
        <f>COUNTIF('MONTHLY SCHEDULE'!$C$43:$N$44,A22)</f>
        <v>0</v>
      </c>
      <c r="L22" s="6">
        <f>COUNTIF('MONTHLY SCHEDULE'!$C$45:$N$52,A22)</f>
        <v>0</v>
      </c>
      <c r="M22" s="6">
        <f>COUNTIF('MONTHLY SCHEDULE'!$C$53:$N$56,A22)</f>
        <v>0</v>
      </c>
      <c r="N22" s="6">
        <f>COUNTIF('MONTHLY SCHEDULE'!$C$58:$N$59,A22)</f>
        <v>0</v>
      </c>
      <c r="O22" s="6">
        <f>COUNTIF('MONTHLY SCHEDULE'!$C$62:$N$64,A22)</f>
        <v>0</v>
      </c>
      <c r="P22" s="6">
        <f>COUNTIF('MONTHLY SCHEDULE'!$C$65:$N$69,A22)</f>
        <v>0</v>
      </c>
      <c r="Q22" s="5">
        <f t="shared" si="2"/>
        <v>1</v>
      </c>
    </row>
    <row r="23" spans="1:17" x14ac:dyDescent="0.25">
      <c r="A23" s="32" t="s">
        <v>39</v>
      </c>
      <c r="B23" s="6">
        <f>COUNTIF('MONTHLY SCHEDULE'!$C$4:$N$5,Names!A23)</f>
        <v>0</v>
      </c>
      <c r="C23" s="6">
        <f>COUNTIF('MONTHLY SCHEDULE'!$C$6:$N$6,Names!A23)</f>
        <v>0</v>
      </c>
      <c r="E23" s="6">
        <f>COUNTIF('MONTHLY SCHEDULE'!$C$8:$N$24,Names!A23)</f>
        <v>0</v>
      </c>
      <c r="F23" s="6">
        <f>COUNTIF('MONTHLY SCHEDULE'!$C$26:$N$30,Names!A23)</f>
        <v>0</v>
      </c>
      <c r="G23" s="6">
        <f>COUNTIF('MONTHLY SCHEDULE'!$C$31:$N$34,Names!A23)</f>
        <v>0</v>
      </c>
      <c r="H23" s="6">
        <f>COUNTIF('MONTHLY SCHEDULE'!$C$35:$N$36,Names!A23)</f>
        <v>0</v>
      </c>
      <c r="I23" s="6">
        <f>COUNTIF('MONTHLY SCHEDULE'!$C$37:$N$40,A23)</f>
        <v>0</v>
      </c>
      <c r="J23" s="6">
        <f>COUNTIF('MONTHLY SCHEDULE'!$C$41:$N$42,A23)</f>
        <v>0</v>
      </c>
      <c r="K23" s="6">
        <f>COUNTIF('MONTHLY SCHEDULE'!$C$43:$N$44,A23)</f>
        <v>0</v>
      </c>
      <c r="L23" s="6">
        <f>COUNTIF('MONTHLY SCHEDULE'!$C$45:$N$52,A23)</f>
        <v>0</v>
      </c>
      <c r="M23" s="6">
        <f>COUNTIF('MONTHLY SCHEDULE'!$C$53:$N$56,A23)</f>
        <v>0</v>
      </c>
      <c r="N23" s="6">
        <f>COUNTIF('MONTHLY SCHEDULE'!$C$58:$N$59,A23)</f>
        <v>0</v>
      </c>
      <c r="O23" s="6">
        <f>COUNTIF('MONTHLY SCHEDULE'!$C$62:$N$64,A23)</f>
        <v>0</v>
      </c>
      <c r="P23" s="6">
        <f>COUNTIF('MONTHLY SCHEDULE'!$C$65:$N$69,A23)</f>
        <v>0</v>
      </c>
      <c r="Q23" s="5">
        <f t="shared" si="2"/>
        <v>0</v>
      </c>
    </row>
    <row r="24" spans="1:17" x14ac:dyDescent="0.25">
      <c r="A24" s="33" t="s">
        <v>13</v>
      </c>
      <c r="B24" s="6">
        <f>COUNTIF('MONTHLY SCHEDULE'!$C$4:$N$5,Names!A24)</f>
        <v>0</v>
      </c>
      <c r="C24" s="6">
        <f>COUNTIF('MONTHLY SCHEDULE'!$C$6:$N$6,Names!A24)</f>
        <v>0</v>
      </c>
      <c r="E24" s="6">
        <f>COUNTIF('MONTHLY SCHEDULE'!$C$8:$N$24,Names!A24)</f>
        <v>0</v>
      </c>
      <c r="F24" s="6">
        <f>COUNTIF('MONTHLY SCHEDULE'!$C$26:$N$30,Names!A24)</f>
        <v>0</v>
      </c>
      <c r="G24" s="6">
        <f>COUNTIF('MONTHLY SCHEDULE'!$C$31:$N$34,Names!A24)</f>
        <v>0</v>
      </c>
      <c r="H24" s="6">
        <f>COUNTIF('MONTHLY SCHEDULE'!$C$35:$N$36,Names!A24)</f>
        <v>0</v>
      </c>
      <c r="I24" s="6">
        <f>COUNTIF('MONTHLY SCHEDULE'!$C$37:$N$40,A24)</f>
        <v>0</v>
      </c>
      <c r="J24" s="6">
        <f>COUNTIF('MONTHLY SCHEDULE'!$C$41:$N$42,A24)</f>
        <v>0</v>
      </c>
      <c r="K24" s="6">
        <f>COUNTIF('MONTHLY SCHEDULE'!$C$43:$N$44,A24)</f>
        <v>0</v>
      </c>
      <c r="L24" s="6">
        <f>COUNTIF('MONTHLY SCHEDULE'!$C$45:$N$52,A24)</f>
        <v>0</v>
      </c>
      <c r="M24" s="6">
        <f>COUNTIF('MONTHLY SCHEDULE'!$C$53:$N$56,A24)</f>
        <v>0</v>
      </c>
      <c r="N24" s="6">
        <f>COUNTIF('MONTHLY SCHEDULE'!$C$58:$N$59,A24)</f>
        <v>0</v>
      </c>
      <c r="O24" s="6">
        <f>COUNTIF('MONTHLY SCHEDULE'!$C$62:$N$64,A24)</f>
        <v>0</v>
      </c>
      <c r="P24" s="6">
        <f>COUNTIF('MONTHLY SCHEDULE'!$C$65:$N$69,A24)</f>
        <v>0</v>
      </c>
      <c r="Q24" s="5">
        <f t="shared" si="2"/>
        <v>0</v>
      </c>
    </row>
    <row r="25" spans="1:17" x14ac:dyDescent="0.25">
      <c r="A25" s="32" t="s">
        <v>5</v>
      </c>
      <c r="B25" s="6">
        <f>COUNTIF('MONTHLY SCHEDULE'!$C$4:$N$5,Names!A25)</f>
        <v>0</v>
      </c>
      <c r="C25" s="6">
        <f>COUNTIF('MONTHLY SCHEDULE'!$C$6:$N$6,Names!A25)</f>
        <v>0</v>
      </c>
      <c r="E25" s="6">
        <f>COUNTIF('MONTHLY SCHEDULE'!$C$8:$N$24,Names!A25)</f>
        <v>0</v>
      </c>
      <c r="F25" s="6">
        <f>COUNTIF('MONTHLY SCHEDULE'!$C$26:$N$30,Names!A25)</f>
        <v>0</v>
      </c>
      <c r="G25" s="6">
        <f>COUNTIF('MONTHLY SCHEDULE'!$C$31:$N$34,Names!A25)</f>
        <v>0</v>
      </c>
      <c r="H25" s="6">
        <f>COUNTIF('MONTHLY SCHEDULE'!$C$35:$N$36,Names!A25)</f>
        <v>0</v>
      </c>
      <c r="I25" s="6">
        <f>COUNTIF('MONTHLY SCHEDULE'!$C$37:$N$40,A25)</f>
        <v>0</v>
      </c>
      <c r="J25" s="6">
        <f>COUNTIF('MONTHLY SCHEDULE'!$C$41:$N$42,A25)</f>
        <v>0</v>
      </c>
      <c r="K25" s="6">
        <f>COUNTIF('MONTHLY SCHEDULE'!$C$43:$N$44,A25)</f>
        <v>0</v>
      </c>
      <c r="L25" s="6">
        <f>COUNTIF('MONTHLY SCHEDULE'!$C$45:$N$52,A25)</f>
        <v>0</v>
      </c>
      <c r="M25" s="6">
        <f>COUNTIF('MONTHLY SCHEDULE'!$C$53:$N$56,A25)</f>
        <v>0</v>
      </c>
      <c r="N25" s="6">
        <f>COUNTIF('MONTHLY SCHEDULE'!$C$58:$N$59,A25)</f>
        <v>0</v>
      </c>
      <c r="O25" s="6">
        <f>COUNTIF('MONTHLY SCHEDULE'!$C$62:$N$64,A25)</f>
        <v>0</v>
      </c>
      <c r="P25" s="6">
        <f>COUNTIF('MONTHLY SCHEDULE'!$C$65:$N$69,A25)</f>
        <v>0</v>
      </c>
      <c r="Q25" s="5">
        <f t="shared" si="2"/>
        <v>0</v>
      </c>
    </row>
    <row r="26" spans="1:17" x14ac:dyDescent="0.25">
      <c r="A26" s="32" t="s">
        <v>16</v>
      </c>
      <c r="B26" s="6">
        <f>COUNTIF('MONTHLY SCHEDULE'!$C$4:$N$5,Names!A26)</f>
        <v>0</v>
      </c>
      <c r="C26" s="6">
        <f>COUNTIF('MONTHLY SCHEDULE'!$C$6:$N$6,Names!A26)</f>
        <v>0</v>
      </c>
      <c r="E26" s="6">
        <f>COUNTIF('MONTHLY SCHEDULE'!$C$8:$N$24,Names!A26)</f>
        <v>0</v>
      </c>
      <c r="F26" s="6">
        <f>COUNTIF('MONTHLY SCHEDULE'!$C$26:$N$30,Names!A26)</f>
        <v>0</v>
      </c>
      <c r="G26" s="6">
        <f>COUNTIF('MONTHLY SCHEDULE'!$C$31:$N$34,Names!A26)</f>
        <v>0</v>
      </c>
      <c r="H26" s="6">
        <f>COUNTIF('MONTHLY SCHEDULE'!$C$35:$N$36,Names!A26)</f>
        <v>0</v>
      </c>
      <c r="I26" s="6">
        <f>COUNTIF('MONTHLY SCHEDULE'!$C$37:$N$40,A26)</f>
        <v>0</v>
      </c>
      <c r="J26" s="6">
        <f>COUNTIF('MONTHLY SCHEDULE'!$C$41:$N$42,A26)</f>
        <v>0</v>
      </c>
      <c r="K26" s="6">
        <f>COUNTIF('MONTHLY SCHEDULE'!$C$43:$N$44,A26)</f>
        <v>0</v>
      </c>
      <c r="L26" s="6">
        <f>COUNTIF('MONTHLY SCHEDULE'!$C$45:$N$52,A26)</f>
        <v>0</v>
      </c>
      <c r="M26" s="6">
        <f>COUNTIF('MONTHLY SCHEDULE'!$C$53:$N$56,A26)</f>
        <v>0</v>
      </c>
      <c r="N26" s="6">
        <f>COUNTIF('MONTHLY SCHEDULE'!$C$58:$N$59,A26)</f>
        <v>0</v>
      </c>
      <c r="O26" s="6">
        <f>COUNTIF('MONTHLY SCHEDULE'!$C$62:$N$64,A26)</f>
        <v>0</v>
      </c>
      <c r="P26" s="6">
        <f>COUNTIF('MONTHLY SCHEDULE'!$C$65:$N$69,A26)</f>
        <v>0</v>
      </c>
      <c r="Q26" s="5">
        <f t="shared" si="2"/>
        <v>0</v>
      </c>
    </row>
    <row r="27" spans="1:17" x14ac:dyDescent="0.25">
      <c r="A27" s="32" t="s">
        <v>22</v>
      </c>
      <c r="B27" s="6">
        <f>COUNTIF('MONTHLY SCHEDULE'!$C$4:$N$5,Names!A27)</f>
        <v>0</v>
      </c>
      <c r="C27" s="6">
        <f>COUNTIF('MONTHLY SCHEDULE'!$C$6:$N$6,Names!A27)</f>
        <v>0</v>
      </c>
      <c r="E27" s="6">
        <f>COUNTIF('MONTHLY SCHEDULE'!$C$8:$N$24,Names!A27)</f>
        <v>0</v>
      </c>
      <c r="F27" s="6">
        <f>COUNTIF('MONTHLY SCHEDULE'!$C$26:$N$30,Names!A27)</f>
        <v>0</v>
      </c>
      <c r="G27" s="6">
        <f>COUNTIF('MONTHLY SCHEDULE'!$C$31:$N$34,Names!A27)</f>
        <v>0</v>
      </c>
      <c r="H27" s="6">
        <f>COUNTIF('MONTHLY SCHEDULE'!$C$35:$N$36,Names!A27)</f>
        <v>0</v>
      </c>
      <c r="I27" s="6">
        <f>COUNTIF('MONTHLY SCHEDULE'!$C$37:$N$40,A27)</f>
        <v>0</v>
      </c>
      <c r="J27" s="6">
        <f>COUNTIF('MONTHLY SCHEDULE'!$C$41:$N$42,A27)</f>
        <v>0</v>
      </c>
      <c r="K27" s="6">
        <f>COUNTIF('MONTHLY SCHEDULE'!$C$43:$N$44,A27)</f>
        <v>0</v>
      </c>
      <c r="L27" s="6">
        <f>COUNTIF('MONTHLY SCHEDULE'!$C$45:$N$52,A27)</f>
        <v>0</v>
      </c>
      <c r="M27" s="6">
        <f>COUNTIF('MONTHLY SCHEDULE'!$C$53:$N$56,A27)</f>
        <v>0</v>
      </c>
      <c r="N27" s="6">
        <f>COUNTIF('MONTHLY SCHEDULE'!$C$58:$N$59,A27)</f>
        <v>0</v>
      </c>
      <c r="O27" s="6">
        <f>COUNTIF('MONTHLY SCHEDULE'!$C$62:$N$64,A27)</f>
        <v>0</v>
      </c>
      <c r="P27" s="6">
        <f>COUNTIF('MONTHLY SCHEDULE'!$C$65:$N$69,A27)</f>
        <v>0</v>
      </c>
      <c r="Q27" s="5">
        <f t="shared" si="2"/>
        <v>0</v>
      </c>
    </row>
    <row r="28" spans="1:17" x14ac:dyDescent="0.25">
      <c r="A28" s="32" t="s">
        <v>48</v>
      </c>
      <c r="B28" s="6">
        <f>COUNTIF('MONTHLY SCHEDULE'!$C$4:$N$5,Names!A28)</f>
        <v>0</v>
      </c>
      <c r="C28" s="6">
        <f>COUNTIF('MONTHLY SCHEDULE'!$C$6:$N$6,Names!A28)</f>
        <v>0</v>
      </c>
      <c r="E28" s="6">
        <f>COUNTIF('MONTHLY SCHEDULE'!$C$8:$N$24,Names!A28)</f>
        <v>0</v>
      </c>
      <c r="F28" s="6">
        <f>COUNTIF('MONTHLY SCHEDULE'!$C$26:$N$30,Names!A28)</f>
        <v>0</v>
      </c>
      <c r="G28" s="6">
        <f>COUNTIF('MONTHLY SCHEDULE'!$C$31:$N$34,Names!A28)</f>
        <v>0</v>
      </c>
      <c r="H28" s="6">
        <f>COUNTIF('MONTHLY SCHEDULE'!$C$35:$N$36,Names!A28)</f>
        <v>0</v>
      </c>
      <c r="I28" s="6">
        <f>COUNTIF('MONTHLY SCHEDULE'!$C$37:$N$40,A28)</f>
        <v>0</v>
      </c>
      <c r="J28" s="6">
        <f>COUNTIF('MONTHLY SCHEDULE'!$C$41:$N$42,A28)</f>
        <v>0</v>
      </c>
      <c r="K28" s="6">
        <f>COUNTIF('MONTHLY SCHEDULE'!$C$43:$N$44,A28)</f>
        <v>0</v>
      </c>
      <c r="L28" s="6">
        <f>COUNTIF('MONTHLY SCHEDULE'!$C$45:$N$52,A28)</f>
        <v>0</v>
      </c>
      <c r="M28" s="6">
        <f>COUNTIF('MONTHLY SCHEDULE'!$C$53:$N$56,A28)</f>
        <v>0</v>
      </c>
      <c r="N28" s="6">
        <f>COUNTIF('MONTHLY SCHEDULE'!$C$58:$N$59,A28)</f>
        <v>0</v>
      </c>
      <c r="O28" s="6">
        <f>COUNTIF('MONTHLY SCHEDULE'!$C$62:$N$64,A28)</f>
        <v>0</v>
      </c>
      <c r="P28" s="6">
        <f>COUNTIF('MONTHLY SCHEDULE'!$C$65:$N$69,A28)</f>
        <v>0</v>
      </c>
      <c r="Q28" s="5">
        <f t="shared" si="2"/>
        <v>0</v>
      </c>
    </row>
    <row r="29" spans="1:17" x14ac:dyDescent="0.25">
      <c r="A29" s="32" t="s">
        <v>10</v>
      </c>
      <c r="B29" s="6">
        <f>COUNTIF('MONTHLY SCHEDULE'!$C$4:$N$5,Names!A29)</f>
        <v>0</v>
      </c>
      <c r="C29" s="6">
        <f>COUNTIF('MONTHLY SCHEDULE'!$C$6:$N$6,Names!A29)</f>
        <v>0</v>
      </c>
      <c r="E29" s="6">
        <f>COUNTIF('MONTHLY SCHEDULE'!$C$8:$N$24,Names!A29)</f>
        <v>0</v>
      </c>
      <c r="F29" s="6">
        <f>COUNTIF('MONTHLY SCHEDULE'!$C$26:$N$30,Names!A29)</f>
        <v>0</v>
      </c>
      <c r="G29" s="6">
        <f>COUNTIF('MONTHLY SCHEDULE'!$C$31:$N$34,Names!A29)</f>
        <v>0</v>
      </c>
      <c r="H29" s="6">
        <f>COUNTIF('MONTHLY SCHEDULE'!$C$35:$N$36,Names!A29)</f>
        <v>0</v>
      </c>
      <c r="I29" s="6">
        <f>COUNTIF('MONTHLY SCHEDULE'!$C$37:$N$40,A29)</f>
        <v>0</v>
      </c>
      <c r="J29" s="6">
        <f>COUNTIF('MONTHLY SCHEDULE'!$C$41:$N$42,A29)</f>
        <v>0</v>
      </c>
      <c r="K29" s="6">
        <f>COUNTIF('MONTHLY SCHEDULE'!$C$43:$N$44,A29)</f>
        <v>0</v>
      </c>
      <c r="L29" s="6">
        <f>COUNTIF('MONTHLY SCHEDULE'!$C$45:$N$52,A29)</f>
        <v>0</v>
      </c>
      <c r="M29" s="6">
        <f>COUNTIF('MONTHLY SCHEDULE'!$C$53:$N$56,A29)</f>
        <v>0</v>
      </c>
      <c r="N29" s="6">
        <f>COUNTIF('MONTHLY SCHEDULE'!$C$58:$N$59,A29)</f>
        <v>0</v>
      </c>
      <c r="O29" s="6">
        <f>COUNTIF('MONTHLY SCHEDULE'!$C$62:$N$64,A29)</f>
        <v>0</v>
      </c>
      <c r="P29" s="6">
        <f>COUNTIF('MONTHLY SCHEDULE'!$C$65:$N$69,A29)</f>
        <v>0</v>
      </c>
      <c r="Q29" s="5">
        <f t="shared" si="2"/>
        <v>0</v>
      </c>
    </row>
    <row r="30" spans="1:17" x14ac:dyDescent="0.25">
      <c r="A30" s="33" t="s">
        <v>12</v>
      </c>
      <c r="B30" s="6">
        <f>COUNTIF('MONTHLY SCHEDULE'!$C$4:$N$5,Names!A30)</f>
        <v>0</v>
      </c>
      <c r="C30" s="6">
        <f>COUNTIF('MONTHLY SCHEDULE'!$C$6:$N$6,Names!A30)</f>
        <v>0</v>
      </c>
      <c r="E30" s="6">
        <f>COUNTIF('MONTHLY SCHEDULE'!$C$8:$N$24,Names!A30)</f>
        <v>0</v>
      </c>
      <c r="F30" s="6">
        <f>COUNTIF('MONTHLY SCHEDULE'!$C$26:$N$30,Names!A30)</f>
        <v>0</v>
      </c>
      <c r="G30" s="6">
        <f>COUNTIF('MONTHLY SCHEDULE'!$C$31:$N$34,Names!A30)</f>
        <v>0</v>
      </c>
      <c r="H30" s="6">
        <f>COUNTIF('MONTHLY SCHEDULE'!$C$35:$N$36,Names!A30)</f>
        <v>0</v>
      </c>
      <c r="I30" s="6">
        <f>COUNTIF('MONTHLY SCHEDULE'!$C$37:$N$40,A30)</f>
        <v>0</v>
      </c>
      <c r="J30" s="6">
        <f>COUNTIF('MONTHLY SCHEDULE'!$C$41:$N$42,A30)</f>
        <v>0</v>
      </c>
      <c r="K30" s="6">
        <f>COUNTIF('MONTHLY SCHEDULE'!$C$43:$N$44,A30)</f>
        <v>0</v>
      </c>
      <c r="L30" s="6">
        <f>COUNTIF('MONTHLY SCHEDULE'!$C$45:$N$52,A30)</f>
        <v>0</v>
      </c>
      <c r="M30" s="6">
        <f>COUNTIF('MONTHLY SCHEDULE'!$C$53:$N$56,A30)</f>
        <v>0</v>
      </c>
      <c r="N30" s="6">
        <f>COUNTIF('MONTHLY SCHEDULE'!$C$58:$N$59,A30)</f>
        <v>0</v>
      </c>
      <c r="O30" s="6">
        <f>COUNTIF('MONTHLY SCHEDULE'!$C$62:$N$64,A30)</f>
        <v>0</v>
      </c>
      <c r="P30" s="6">
        <f>COUNTIF('MONTHLY SCHEDULE'!$C$65:$N$69,A30)</f>
        <v>0</v>
      </c>
      <c r="Q30" s="5">
        <f t="shared" si="2"/>
        <v>0</v>
      </c>
    </row>
    <row r="31" spans="1:17" x14ac:dyDescent="0.25">
      <c r="A31" s="34" t="s">
        <v>131</v>
      </c>
      <c r="B31" s="6">
        <f>COUNTIF('MONTHLY SCHEDULE'!$C$4:$N$5,Names!A31)</f>
        <v>0</v>
      </c>
      <c r="C31" s="6">
        <f>COUNTIF('MONTHLY SCHEDULE'!$C$6:$N$6,Names!A31)</f>
        <v>0</v>
      </c>
      <c r="D31" s="5"/>
      <c r="E31" s="6">
        <f>COUNTIF('MONTHLY SCHEDULE'!$C$8:$N$24,Names!A31)</f>
        <v>0</v>
      </c>
      <c r="F31" s="6">
        <f>COUNTIF('MONTHLY SCHEDULE'!$C$26:$N$30,Names!A31)</f>
        <v>0</v>
      </c>
      <c r="G31" s="6">
        <f>COUNTIF('MONTHLY SCHEDULE'!$C$31:$N$34,Names!A31)</f>
        <v>0</v>
      </c>
      <c r="H31" s="6">
        <f>COUNTIF('MONTHLY SCHEDULE'!$C$35:$N$36,Names!A31)</f>
        <v>0</v>
      </c>
      <c r="I31" s="6">
        <f>COUNTIF('MONTHLY SCHEDULE'!$C$37:$N$40,A31)</f>
        <v>0</v>
      </c>
      <c r="J31" s="6">
        <f>COUNTIF('MONTHLY SCHEDULE'!$C$41:$N$42,A31)</f>
        <v>0</v>
      </c>
      <c r="K31" s="6">
        <f>COUNTIF('MONTHLY SCHEDULE'!$C$43:$N$44,A31)</f>
        <v>0</v>
      </c>
      <c r="L31" s="6">
        <f>COUNTIF('MONTHLY SCHEDULE'!$C$45:$N$52,A31)</f>
        <v>0</v>
      </c>
      <c r="M31" s="6">
        <f>COUNTIF('MONTHLY SCHEDULE'!$C$53:$N$56,A31)</f>
        <v>0</v>
      </c>
      <c r="N31" s="6">
        <f>COUNTIF('MONTHLY SCHEDULE'!$C$58:$N$59,A31)</f>
        <v>0</v>
      </c>
      <c r="O31" s="6">
        <f>COUNTIF('MONTHLY SCHEDULE'!$C$62:$N$64,A31)</f>
        <v>0</v>
      </c>
      <c r="P31" s="6">
        <f>COUNTIF('MONTHLY SCHEDULE'!$C$65:$N$69,A31)</f>
        <v>0</v>
      </c>
      <c r="Q31" s="5">
        <f t="shared" si="2"/>
        <v>0</v>
      </c>
    </row>
    <row r="32" spans="1:17" x14ac:dyDescent="0.25">
      <c r="A32" s="34" t="s">
        <v>132</v>
      </c>
      <c r="B32" s="6">
        <f>COUNTIF('MONTHLY SCHEDULE'!$C$4:$N$5,Names!A32)</f>
        <v>0</v>
      </c>
      <c r="C32" s="6">
        <f>COUNTIF('MONTHLY SCHEDULE'!$C$6:$N$6,Names!A32)</f>
        <v>0</v>
      </c>
      <c r="D32" s="5"/>
      <c r="E32" s="6">
        <f>COUNTIF('MONTHLY SCHEDULE'!$C$8:$N$24,Names!A32)</f>
        <v>0</v>
      </c>
      <c r="F32" s="6">
        <f>COUNTIF('MONTHLY SCHEDULE'!$C$26:$N$30,Names!A32)</f>
        <v>0</v>
      </c>
      <c r="G32" s="6">
        <f>COUNTIF('MONTHLY SCHEDULE'!$C$31:$N$34,Names!A32)</f>
        <v>0</v>
      </c>
      <c r="H32" s="6">
        <f>COUNTIF('MONTHLY SCHEDULE'!$C$35:$N$36,Names!A32)</f>
        <v>0</v>
      </c>
      <c r="I32" s="6">
        <f>COUNTIF('MONTHLY SCHEDULE'!$C$37:$N$40,A32)</f>
        <v>0</v>
      </c>
      <c r="J32" s="6">
        <f>COUNTIF('MONTHLY SCHEDULE'!$C$41:$N$42,A32)</f>
        <v>0</v>
      </c>
      <c r="K32" s="6">
        <f>COUNTIF('MONTHLY SCHEDULE'!$C$43:$N$44,A32)</f>
        <v>0</v>
      </c>
      <c r="L32" s="6">
        <f>COUNTIF('MONTHLY SCHEDULE'!$C$45:$N$52,A32)</f>
        <v>0</v>
      </c>
      <c r="M32" s="6">
        <f>COUNTIF('MONTHLY SCHEDULE'!$C$53:$N$56,A32)</f>
        <v>0</v>
      </c>
      <c r="N32" s="6">
        <f>COUNTIF('MONTHLY SCHEDULE'!$C$58:$N$59,A32)</f>
        <v>0</v>
      </c>
      <c r="O32" s="6">
        <f>COUNTIF('MONTHLY SCHEDULE'!$C$62:$N$64,A32)</f>
        <v>0</v>
      </c>
      <c r="P32" s="6">
        <f>COUNTIF('MONTHLY SCHEDULE'!$C$65:$N$69,A32)</f>
        <v>0</v>
      </c>
      <c r="Q32" s="5">
        <f t="shared" si="2"/>
        <v>0</v>
      </c>
    </row>
    <row r="33" spans="1:17" x14ac:dyDescent="0.25">
      <c r="A33" s="34" t="s">
        <v>133</v>
      </c>
      <c r="B33" s="6">
        <f>COUNTIF('MONTHLY SCHEDULE'!$C$4:$N$5,Names!A33)</f>
        <v>0</v>
      </c>
      <c r="C33" s="6">
        <f>COUNTIF('MONTHLY SCHEDULE'!$C$6:$N$6,Names!A33)</f>
        <v>0</v>
      </c>
      <c r="D33" s="5"/>
      <c r="E33" s="6">
        <f>COUNTIF('MONTHLY SCHEDULE'!$C$8:$N$24,Names!A33)</f>
        <v>0</v>
      </c>
      <c r="F33" s="6">
        <f>COUNTIF('MONTHLY SCHEDULE'!$C$26:$N$30,Names!A33)</f>
        <v>0</v>
      </c>
      <c r="G33" s="6">
        <f>COUNTIF('MONTHLY SCHEDULE'!$C$31:$N$34,Names!A33)</f>
        <v>0</v>
      </c>
      <c r="H33" s="6">
        <f>COUNTIF('MONTHLY SCHEDULE'!$C$35:$N$36,Names!A33)</f>
        <v>0</v>
      </c>
      <c r="I33" s="6">
        <f>COUNTIF('MONTHLY SCHEDULE'!$C$37:$N$40,A33)</f>
        <v>0</v>
      </c>
      <c r="J33" s="6">
        <f>COUNTIF('MONTHLY SCHEDULE'!$C$41:$N$42,A33)</f>
        <v>0</v>
      </c>
      <c r="K33" s="6">
        <f>COUNTIF('MONTHLY SCHEDULE'!$C$43:$N$44,A33)</f>
        <v>0</v>
      </c>
      <c r="L33" s="6">
        <f>COUNTIF('MONTHLY SCHEDULE'!$C$45:$N$52,A33)</f>
        <v>0</v>
      </c>
      <c r="M33" s="6">
        <f>COUNTIF('MONTHLY SCHEDULE'!$C$53:$N$56,A33)</f>
        <v>0</v>
      </c>
      <c r="N33" s="6">
        <f>COUNTIF('MONTHLY SCHEDULE'!$C$58:$N$59,A33)</f>
        <v>0</v>
      </c>
      <c r="O33" s="6">
        <f>COUNTIF('MONTHLY SCHEDULE'!$C$62:$N$64,A33)</f>
        <v>0</v>
      </c>
      <c r="P33" s="6">
        <f>COUNTIF('MONTHLY SCHEDULE'!$C$65:$N$69,A33)</f>
        <v>0</v>
      </c>
      <c r="Q33" s="5">
        <f t="shared" si="2"/>
        <v>0</v>
      </c>
    </row>
    <row r="34" spans="1:17" s="5" customFormat="1" x14ac:dyDescent="0.25">
      <c r="A34" s="34" t="s">
        <v>47</v>
      </c>
      <c r="B34" s="6">
        <f>COUNTIF('MONTHLY SCHEDULE'!$C$4:$N$5,Names!A34)</f>
        <v>0</v>
      </c>
      <c r="C34" s="6">
        <f>COUNTIF('MONTHLY SCHEDULE'!$C$6:$N$6,Names!A34)</f>
        <v>0</v>
      </c>
      <c r="E34" s="6">
        <f>COUNTIF('MONTHLY SCHEDULE'!$C$8:$N$24,Names!A34)</f>
        <v>0</v>
      </c>
      <c r="F34" s="6">
        <f>COUNTIF('MONTHLY SCHEDULE'!$C$26:$N$30,Names!A34)</f>
        <v>0</v>
      </c>
      <c r="G34" s="6">
        <f>COUNTIF('MONTHLY SCHEDULE'!$C$31:$N$34,Names!A34)</f>
        <v>0</v>
      </c>
      <c r="H34" s="6">
        <f>COUNTIF('MONTHLY SCHEDULE'!$C$35:$N$36,Names!A34)</f>
        <v>0</v>
      </c>
      <c r="I34" s="6">
        <f>COUNTIF('MONTHLY SCHEDULE'!$C$37:$N$40,A34)</f>
        <v>0</v>
      </c>
      <c r="J34" s="6">
        <f>COUNTIF('MONTHLY SCHEDULE'!$C$41:$N$42,A34)</f>
        <v>0</v>
      </c>
      <c r="K34" s="6">
        <f>COUNTIF('MONTHLY SCHEDULE'!$C$43:$N$44,A34)</f>
        <v>0</v>
      </c>
      <c r="L34" s="6">
        <f>COUNTIF('MONTHLY SCHEDULE'!$C$45:$N$52,A34)</f>
        <v>0</v>
      </c>
      <c r="M34" s="6">
        <f>COUNTIF('MONTHLY SCHEDULE'!$C$53:$N$56,A34)</f>
        <v>0</v>
      </c>
      <c r="N34" s="6">
        <f>COUNTIF('MONTHLY SCHEDULE'!$C$58:$N$59,A34)</f>
        <v>0</v>
      </c>
      <c r="O34" s="6">
        <f>COUNTIF('MONTHLY SCHEDULE'!$C$62:$N$64,A34)</f>
        <v>0</v>
      </c>
      <c r="P34" s="6">
        <f>COUNTIF('MONTHLY SCHEDULE'!$C$65:$N$69,A34)</f>
        <v>0</v>
      </c>
      <c r="Q34" s="5">
        <f t="shared" ref="Q34" si="3">SUM(B34:P34)</f>
        <v>0</v>
      </c>
    </row>
    <row r="35" spans="1:17" x14ac:dyDescent="0.25">
      <c r="A35" s="34" t="s">
        <v>129</v>
      </c>
      <c r="B35" s="6">
        <f>COUNTIF('MONTHLY SCHEDULE'!$C$4:$N$5,Names!A35)</f>
        <v>0</v>
      </c>
      <c r="C35" s="6">
        <f>COUNTIF('MONTHLY SCHEDULE'!$C$6:$N$6,Names!A35)</f>
        <v>0</v>
      </c>
      <c r="D35" s="5"/>
      <c r="E35" s="6">
        <f>COUNTIF('MONTHLY SCHEDULE'!$C$8:$N$24,Names!A35)</f>
        <v>0</v>
      </c>
      <c r="F35" s="6">
        <f>COUNTIF('MONTHLY SCHEDULE'!$C$26:$N$30,Names!A35)</f>
        <v>0</v>
      </c>
      <c r="G35" s="6">
        <f>COUNTIF('MONTHLY SCHEDULE'!$C$31:$N$34,Names!A35)</f>
        <v>0</v>
      </c>
      <c r="H35" s="6">
        <f>COUNTIF('MONTHLY SCHEDULE'!$C$35:$N$36,Names!A35)</f>
        <v>0</v>
      </c>
      <c r="I35" s="6">
        <f>COUNTIF('MONTHLY SCHEDULE'!$C$37:$N$40,A35)</f>
        <v>0</v>
      </c>
      <c r="J35" s="6">
        <f>COUNTIF('MONTHLY SCHEDULE'!$C$41:$N$42,A35)</f>
        <v>0</v>
      </c>
      <c r="K35" s="6">
        <f>COUNTIF('MONTHLY SCHEDULE'!$C$43:$N$44,A35)</f>
        <v>0</v>
      </c>
      <c r="L35" s="6">
        <f>COUNTIF('MONTHLY SCHEDULE'!$C$45:$N$52,A35)</f>
        <v>0</v>
      </c>
      <c r="M35" s="6">
        <f>COUNTIF('MONTHLY SCHEDULE'!$C$53:$N$56,A35)</f>
        <v>0</v>
      </c>
      <c r="N35" s="6">
        <f>COUNTIF('MONTHLY SCHEDULE'!$C$58:$N$59,A35)</f>
        <v>0</v>
      </c>
      <c r="O35" s="6">
        <f>COUNTIF('MONTHLY SCHEDULE'!$C$62:$N$64,A35)</f>
        <v>0</v>
      </c>
      <c r="P35" s="6">
        <f>COUNTIF('MONTHLY SCHEDULE'!$C$65:$N$69,A35)</f>
        <v>0</v>
      </c>
      <c r="Q35" s="5">
        <f t="shared" si="2"/>
        <v>0</v>
      </c>
    </row>
    <row r="36" spans="1:17" x14ac:dyDescent="0.25">
      <c r="A36" s="34" t="s">
        <v>130</v>
      </c>
      <c r="B36" s="6">
        <f>COUNTIF('MONTHLY SCHEDULE'!$C$4:$N$5,Names!A36)</f>
        <v>0</v>
      </c>
      <c r="C36" s="6">
        <f>COUNTIF('MONTHLY SCHEDULE'!$C$6:$N$6,Names!A36)</f>
        <v>0</v>
      </c>
      <c r="D36" s="5"/>
      <c r="E36" s="6">
        <f>COUNTIF('MONTHLY SCHEDULE'!$C$8:$N$24,Names!A36)</f>
        <v>0</v>
      </c>
      <c r="F36" s="6">
        <f>COUNTIF('MONTHLY SCHEDULE'!$C$26:$N$30,Names!A36)</f>
        <v>0</v>
      </c>
      <c r="G36" s="6">
        <f>COUNTIF('MONTHLY SCHEDULE'!$C$31:$N$34,Names!A36)</f>
        <v>0</v>
      </c>
      <c r="H36" s="6">
        <f>COUNTIF('MONTHLY SCHEDULE'!$C$35:$N$36,Names!A36)</f>
        <v>0</v>
      </c>
      <c r="I36" s="6">
        <f>COUNTIF('MONTHLY SCHEDULE'!$C$37:$N$40,A36)</f>
        <v>0</v>
      </c>
      <c r="J36" s="6">
        <f>COUNTIF('MONTHLY SCHEDULE'!$C$41:$N$42,A36)</f>
        <v>0</v>
      </c>
      <c r="K36" s="6">
        <f>COUNTIF('MONTHLY SCHEDULE'!$C$43:$N$44,A36)</f>
        <v>0</v>
      </c>
      <c r="L36" s="6">
        <f>COUNTIF('MONTHLY SCHEDULE'!$C$45:$N$52,A36)</f>
        <v>0</v>
      </c>
      <c r="M36" s="6">
        <f>COUNTIF('MONTHLY SCHEDULE'!$C$53:$N$56,A36)</f>
        <v>0</v>
      </c>
      <c r="N36" s="6">
        <f>COUNTIF('MONTHLY SCHEDULE'!$C$58:$N$59,A36)</f>
        <v>0</v>
      </c>
      <c r="O36" s="6">
        <f>COUNTIF('MONTHLY SCHEDULE'!$C$62:$N$64,A36)</f>
        <v>0</v>
      </c>
      <c r="P36" s="6">
        <f>COUNTIF('MONTHLY SCHEDULE'!$C$65:$N$69,A36)</f>
        <v>0</v>
      </c>
      <c r="Q36" s="5">
        <f t="shared" si="2"/>
        <v>0</v>
      </c>
    </row>
    <row r="37" spans="1:17" x14ac:dyDescent="0.25">
      <c r="A37" s="34" t="s">
        <v>134</v>
      </c>
      <c r="B37" s="6">
        <f>COUNTIF('MONTHLY SCHEDULE'!$C$4:$N$5,Names!A37)</f>
        <v>0</v>
      </c>
      <c r="C37" s="6">
        <f>COUNTIF('MONTHLY SCHEDULE'!$C$6:$N$6,Names!A37)</f>
        <v>0</v>
      </c>
      <c r="D37" s="5"/>
      <c r="E37" s="6">
        <f>COUNTIF('MONTHLY SCHEDULE'!$C$8:$N$24,Names!A37)</f>
        <v>0</v>
      </c>
      <c r="F37" s="6">
        <f>COUNTIF('MONTHLY SCHEDULE'!$C$26:$N$30,Names!A37)</f>
        <v>0</v>
      </c>
      <c r="G37" s="6">
        <f>COUNTIF('MONTHLY SCHEDULE'!$C$31:$N$34,Names!A37)</f>
        <v>0</v>
      </c>
      <c r="H37" s="6">
        <f>COUNTIF('MONTHLY SCHEDULE'!$C$35:$N$36,Names!A37)</f>
        <v>0</v>
      </c>
      <c r="I37" s="6">
        <f>COUNTIF('MONTHLY SCHEDULE'!$C$37:$N$40,A37)</f>
        <v>0</v>
      </c>
      <c r="J37" s="6">
        <f>COUNTIF('MONTHLY SCHEDULE'!$C$41:$N$42,A37)</f>
        <v>0</v>
      </c>
      <c r="K37" s="6">
        <f>COUNTIF('MONTHLY SCHEDULE'!$C$43:$N$44,A37)</f>
        <v>0</v>
      </c>
      <c r="L37" s="6">
        <f>COUNTIF('MONTHLY SCHEDULE'!$C$45:$N$52,A37)</f>
        <v>0</v>
      </c>
      <c r="M37" s="6">
        <f>COUNTIF('MONTHLY SCHEDULE'!$C$53:$N$56,A37)</f>
        <v>0</v>
      </c>
      <c r="N37" s="6">
        <f>COUNTIF('MONTHLY SCHEDULE'!$C$58:$N$59,A37)</f>
        <v>0</v>
      </c>
      <c r="O37" s="6">
        <f>COUNTIF('MONTHLY SCHEDULE'!$C$62:$N$64,A37)</f>
        <v>0</v>
      </c>
      <c r="P37" s="6">
        <f>COUNTIF('MONTHLY SCHEDULE'!$C$65:$N$69,A37)</f>
        <v>0</v>
      </c>
      <c r="Q37" s="5">
        <f t="shared" si="2"/>
        <v>0</v>
      </c>
    </row>
    <row r="38" spans="1:17" x14ac:dyDescent="0.25">
      <c r="A38" s="34" t="s">
        <v>116</v>
      </c>
      <c r="B38" s="6">
        <f>COUNTIF('MONTHLY SCHEDULE'!$C$4:$N$5,Names!A38)</f>
        <v>0</v>
      </c>
      <c r="C38" s="6">
        <f>COUNTIF('MONTHLY SCHEDULE'!$C$6:$N$6,Names!A38)</f>
        <v>0</v>
      </c>
      <c r="D38" s="5"/>
      <c r="E38" s="6">
        <f>COUNTIF('MONTHLY SCHEDULE'!$C$8:$N$24,Names!A38)</f>
        <v>0</v>
      </c>
      <c r="F38" s="6">
        <f>COUNTIF('MONTHLY SCHEDULE'!$C$26:$N$30,Names!A38)</f>
        <v>0</v>
      </c>
      <c r="G38" s="6">
        <f>COUNTIF('MONTHLY SCHEDULE'!$C$31:$N$34,Names!A38)</f>
        <v>0</v>
      </c>
      <c r="H38" s="6">
        <f>COUNTIF('MONTHLY SCHEDULE'!$C$35:$N$36,Names!A38)</f>
        <v>0</v>
      </c>
      <c r="I38" s="6">
        <f>COUNTIF('MONTHLY SCHEDULE'!$C$37:$N$40,A38)</f>
        <v>0</v>
      </c>
      <c r="J38" s="6">
        <f>COUNTIF('MONTHLY SCHEDULE'!$C$41:$N$42,A38)</f>
        <v>0</v>
      </c>
      <c r="K38" s="6">
        <f>COUNTIF('MONTHLY SCHEDULE'!$C$43:$N$44,A38)</f>
        <v>0</v>
      </c>
      <c r="L38" s="6">
        <f>COUNTIF('MONTHLY SCHEDULE'!$C$45:$N$52,A38)</f>
        <v>0</v>
      </c>
      <c r="M38" s="6">
        <f>COUNTIF('MONTHLY SCHEDULE'!$C$53:$N$56,A38)</f>
        <v>0</v>
      </c>
      <c r="N38" s="6">
        <f>COUNTIF('MONTHLY SCHEDULE'!$C$58:$N$59,A38)</f>
        <v>0</v>
      </c>
      <c r="O38" s="6">
        <f>COUNTIF('MONTHLY SCHEDULE'!$C$62:$N$64,A38)</f>
        <v>0</v>
      </c>
      <c r="P38" s="6">
        <f>COUNTIF('MONTHLY SCHEDULE'!$C$65:$N$69,A38)</f>
        <v>0</v>
      </c>
      <c r="Q38" s="5">
        <f t="shared" si="2"/>
        <v>0</v>
      </c>
    </row>
    <row r="39" spans="1:17" x14ac:dyDescent="0.25">
      <c r="A39" s="34" t="s">
        <v>124</v>
      </c>
      <c r="B39" s="6">
        <f>COUNTIF('MONTHLY SCHEDULE'!$C$4:$N$5,Names!A39)</f>
        <v>0</v>
      </c>
      <c r="C39" s="6">
        <f>COUNTIF('MONTHLY SCHEDULE'!$C$6:$N$6,Names!A39)</f>
        <v>0</v>
      </c>
      <c r="D39" s="5"/>
      <c r="E39" s="6">
        <f>COUNTIF('MONTHLY SCHEDULE'!$C$8:$N$24,Names!A39)</f>
        <v>0</v>
      </c>
      <c r="F39" s="6">
        <f>COUNTIF('MONTHLY SCHEDULE'!$C$26:$N$30,Names!A39)</f>
        <v>0</v>
      </c>
      <c r="G39" s="6">
        <f>COUNTIF('MONTHLY SCHEDULE'!$C$31:$N$34,Names!A39)</f>
        <v>0</v>
      </c>
      <c r="H39" s="6">
        <f>COUNTIF('MONTHLY SCHEDULE'!$C$35:$N$36,Names!A39)</f>
        <v>0</v>
      </c>
      <c r="I39" s="6">
        <f>COUNTIF('MONTHLY SCHEDULE'!$C$37:$N$40,A39)</f>
        <v>0</v>
      </c>
      <c r="J39" s="6">
        <f>COUNTIF('MONTHLY SCHEDULE'!$C$41:$N$42,A39)</f>
        <v>0</v>
      </c>
      <c r="K39" s="6">
        <f>COUNTIF('MONTHLY SCHEDULE'!$C$43:$N$44,A39)</f>
        <v>0</v>
      </c>
      <c r="L39" s="6">
        <f>COUNTIF('MONTHLY SCHEDULE'!$C$45:$N$52,A39)</f>
        <v>0</v>
      </c>
      <c r="M39" s="6">
        <f>COUNTIF('MONTHLY SCHEDULE'!$C$53:$N$56,A39)</f>
        <v>0</v>
      </c>
      <c r="N39" s="6">
        <f>COUNTIF('MONTHLY SCHEDULE'!$C$58:$N$59,A39)</f>
        <v>0</v>
      </c>
      <c r="O39" s="6">
        <f>COUNTIF('MONTHLY SCHEDULE'!$C$62:$N$64,A39)</f>
        <v>0</v>
      </c>
      <c r="P39" s="6">
        <f>COUNTIF('MONTHLY SCHEDULE'!$C$65:$N$69,A39)</f>
        <v>0</v>
      </c>
      <c r="Q39" s="5">
        <f t="shared" si="2"/>
        <v>0</v>
      </c>
    </row>
    <row r="40" spans="1:17" x14ac:dyDescent="0.25">
      <c r="A40" s="34" t="s">
        <v>119</v>
      </c>
      <c r="B40" s="6">
        <f>COUNTIF('MONTHLY SCHEDULE'!$C$4:$N$5,Names!A40)</f>
        <v>0</v>
      </c>
      <c r="C40" s="6">
        <f>COUNTIF('MONTHLY SCHEDULE'!$C$6:$N$6,Names!A40)</f>
        <v>0</v>
      </c>
      <c r="D40" s="5"/>
      <c r="E40" s="6">
        <f>COUNTIF('MONTHLY SCHEDULE'!$C$8:$N$24,Names!A40)</f>
        <v>0</v>
      </c>
      <c r="F40" s="6">
        <f>COUNTIF('MONTHLY SCHEDULE'!$C$26:$N$30,Names!A40)</f>
        <v>0</v>
      </c>
      <c r="G40" s="6">
        <f>COUNTIF('MONTHLY SCHEDULE'!$C$31:$N$34,Names!A40)</f>
        <v>0</v>
      </c>
      <c r="H40" s="6">
        <f>COUNTIF('MONTHLY SCHEDULE'!$C$35:$N$36,Names!A40)</f>
        <v>0</v>
      </c>
      <c r="I40" s="6">
        <f>COUNTIF('MONTHLY SCHEDULE'!$C$37:$N$40,A40)</f>
        <v>0</v>
      </c>
      <c r="J40" s="6">
        <f>COUNTIF('MONTHLY SCHEDULE'!$C$41:$N$42,A40)</f>
        <v>0</v>
      </c>
      <c r="K40" s="6">
        <f>COUNTIF('MONTHLY SCHEDULE'!$C$43:$N$44,A40)</f>
        <v>0</v>
      </c>
      <c r="L40" s="6">
        <f>COUNTIF('MONTHLY SCHEDULE'!$C$45:$N$52,A40)</f>
        <v>0</v>
      </c>
      <c r="M40" s="6">
        <f>COUNTIF('MONTHLY SCHEDULE'!$C$53:$N$56,A40)</f>
        <v>0</v>
      </c>
      <c r="N40" s="6">
        <f>COUNTIF('MONTHLY SCHEDULE'!$C$58:$N$59,A40)</f>
        <v>0</v>
      </c>
      <c r="O40" s="6">
        <f>COUNTIF('MONTHLY SCHEDULE'!$C$62:$N$64,A40)</f>
        <v>0</v>
      </c>
      <c r="P40" s="6">
        <f>COUNTIF('MONTHLY SCHEDULE'!$C$65:$N$69,A40)</f>
        <v>0</v>
      </c>
      <c r="Q40" s="5">
        <f t="shared" si="2"/>
        <v>0</v>
      </c>
    </row>
    <row r="41" spans="1:17" x14ac:dyDescent="0.25">
      <c r="A41" s="34" t="s">
        <v>123</v>
      </c>
      <c r="B41" s="6">
        <f>COUNTIF('MONTHLY SCHEDULE'!$C$4:$N$5,Names!A41)</f>
        <v>0</v>
      </c>
      <c r="C41" s="6">
        <f>COUNTIF('MONTHLY SCHEDULE'!$C$6:$N$6,Names!A41)</f>
        <v>0</v>
      </c>
      <c r="D41" s="5"/>
      <c r="E41" s="6">
        <f>COUNTIF('MONTHLY SCHEDULE'!$C$8:$N$24,Names!A41)</f>
        <v>0</v>
      </c>
      <c r="F41" s="6">
        <f>COUNTIF('MONTHLY SCHEDULE'!$C$26:$N$30,Names!A41)</f>
        <v>0</v>
      </c>
      <c r="G41" s="6">
        <f>COUNTIF('MONTHLY SCHEDULE'!$C$31:$N$34,Names!A41)</f>
        <v>0</v>
      </c>
      <c r="H41" s="6">
        <f>COUNTIF('MONTHLY SCHEDULE'!$C$35:$N$36,Names!A41)</f>
        <v>0</v>
      </c>
      <c r="I41" s="6">
        <f>COUNTIF('MONTHLY SCHEDULE'!$C$37:$N$40,A41)</f>
        <v>0</v>
      </c>
      <c r="J41" s="6">
        <f>COUNTIF('MONTHLY SCHEDULE'!$C$41:$N$42,A41)</f>
        <v>0</v>
      </c>
      <c r="K41" s="6">
        <f>COUNTIF('MONTHLY SCHEDULE'!$C$43:$N$44,A41)</f>
        <v>0</v>
      </c>
      <c r="L41" s="6">
        <f>COUNTIF('MONTHLY SCHEDULE'!$C$45:$N$52,A41)</f>
        <v>0</v>
      </c>
      <c r="M41" s="6">
        <f>COUNTIF('MONTHLY SCHEDULE'!$C$53:$N$56,A41)</f>
        <v>0</v>
      </c>
      <c r="N41" s="6">
        <f>COUNTIF('MONTHLY SCHEDULE'!$C$58:$N$59,A41)</f>
        <v>0</v>
      </c>
      <c r="O41" s="6">
        <f>COUNTIF('MONTHLY SCHEDULE'!$C$62:$N$64,A41)</f>
        <v>0</v>
      </c>
      <c r="P41" s="6">
        <f>COUNTIF('MONTHLY SCHEDULE'!$C$65:$N$69,A41)</f>
        <v>0</v>
      </c>
      <c r="Q41" s="5">
        <f t="shared" si="2"/>
        <v>0</v>
      </c>
    </row>
    <row r="42" spans="1:17" x14ac:dyDescent="0.25">
      <c r="A42" s="34" t="s">
        <v>125</v>
      </c>
      <c r="B42" s="6">
        <f>COUNTIF('MONTHLY SCHEDULE'!$C$4:$N$5,Names!A42)</f>
        <v>0</v>
      </c>
      <c r="C42" s="6">
        <f>COUNTIF('MONTHLY SCHEDULE'!$C$6:$N$6,Names!A42)</f>
        <v>0</v>
      </c>
      <c r="D42" s="5"/>
      <c r="E42" s="6">
        <f>COUNTIF('MONTHLY SCHEDULE'!$C$8:$N$24,Names!A42)</f>
        <v>0</v>
      </c>
      <c r="F42" s="6">
        <f>COUNTIF('MONTHLY SCHEDULE'!$C$26:$N$30,Names!A42)</f>
        <v>0</v>
      </c>
      <c r="G42" s="6">
        <f>COUNTIF('MONTHLY SCHEDULE'!$C$31:$N$34,Names!A42)</f>
        <v>0</v>
      </c>
      <c r="H42" s="6">
        <f>COUNTIF('MONTHLY SCHEDULE'!$C$35:$N$36,Names!A42)</f>
        <v>0</v>
      </c>
      <c r="I42" s="6">
        <f>COUNTIF('MONTHLY SCHEDULE'!$C$37:$N$40,A42)</f>
        <v>0</v>
      </c>
      <c r="J42" s="6">
        <f>COUNTIF('MONTHLY SCHEDULE'!$C$41:$N$42,A42)</f>
        <v>0</v>
      </c>
      <c r="K42" s="6">
        <f>COUNTIF('MONTHLY SCHEDULE'!$C$43:$N$44,A42)</f>
        <v>0</v>
      </c>
      <c r="L42" s="6">
        <f>COUNTIF('MONTHLY SCHEDULE'!$C$45:$N$52,A42)</f>
        <v>0</v>
      </c>
      <c r="M42" s="6">
        <f>COUNTIF('MONTHLY SCHEDULE'!$C$53:$N$56,A42)</f>
        <v>0</v>
      </c>
      <c r="N42" s="6">
        <f>COUNTIF('MONTHLY SCHEDULE'!$C$58:$N$59,A42)</f>
        <v>0</v>
      </c>
      <c r="O42" s="6">
        <f>COUNTIF('MONTHLY SCHEDULE'!$C$62:$N$64,A42)</f>
        <v>0</v>
      </c>
      <c r="P42" s="6">
        <f>COUNTIF('MONTHLY SCHEDULE'!$C$65:$N$69,A42)</f>
        <v>0</v>
      </c>
      <c r="Q42" s="5">
        <f t="shared" si="2"/>
        <v>0</v>
      </c>
    </row>
    <row r="43" spans="1:17" x14ac:dyDescent="0.25">
      <c r="A43" s="34" t="s">
        <v>118</v>
      </c>
      <c r="B43" s="6">
        <f>COUNTIF('MONTHLY SCHEDULE'!$C$4:$N$5,Names!A43)</f>
        <v>0</v>
      </c>
      <c r="C43" s="6">
        <f>COUNTIF('MONTHLY SCHEDULE'!$C$6:$N$6,Names!A43)</f>
        <v>0</v>
      </c>
      <c r="D43" s="5"/>
      <c r="E43" s="6">
        <f>COUNTIF('MONTHLY SCHEDULE'!$C$8:$N$24,Names!A43)</f>
        <v>0</v>
      </c>
      <c r="F43" s="6">
        <f>COUNTIF('MONTHLY SCHEDULE'!$C$26:$N$30,Names!A43)</f>
        <v>0</v>
      </c>
      <c r="G43" s="6">
        <f>COUNTIF('MONTHLY SCHEDULE'!$C$31:$N$34,Names!A43)</f>
        <v>0</v>
      </c>
      <c r="H43" s="6">
        <f>COUNTIF('MONTHLY SCHEDULE'!$C$35:$N$36,Names!A43)</f>
        <v>0</v>
      </c>
      <c r="I43" s="6">
        <f>COUNTIF('MONTHLY SCHEDULE'!$C$37:$N$40,A43)</f>
        <v>0</v>
      </c>
      <c r="J43" s="6">
        <f>COUNTIF('MONTHLY SCHEDULE'!$C$41:$N$42,A43)</f>
        <v>0</v>
      </c>
      <c r="K43" s="6">
        <f>COUNTIF('MONTHLY SCHEDULE'!$C$43:$N$44,A43)</f>
        <v>0</v>
      </c>
      <c r="L43" s="6">
        <f>COUNTIF('MONTHLY SCHEDULE'!$C$45:$N$52,A43)</f>
        <v>0</v>
      </c>
      <c r="M43" s="6">
        <f>COUNTIF('MONTHLY SCHEDULE'!$C$53:$N$56,A43)</f>
        <v>0</v>
      </c>
      <c r="N43" s="6">
        <f>COUNTIF('MONTHLY SCHEDULE'!$C$58:$N$59,A43)</f>
        <v>0</v>
      </c>
      <c r="O43" s="6">
        <f>COUNTIF('MONTHLY SCHEDULE'!$C$62:$N$64,A43)</f>
        <v>0</v>
      </c>
      <c r="P43" s="6">
        <f>COUNTIF('MONTHLY SCHEDULE'!$C$65:$N$69,A43)</f>
        <v>0</v>
      </c>
      <c r="Q43" s="5">
        <f t="shared" si="2"/>
        <v>0</v>
      </c>
    </row>
    <row r="44" spans="1:17" x14ac:dyDescent="0.25">
      <c r="A44" s="34" t="s">
        <v>126</v>
      </c>
      <c r="B44" s="6">
        <f>COUNTIF('MONTHLY SCHEDULE'!$C$4:$N$5,Names!A44)</f>
        <v>0</v>
      </c>
      <c r="C44" s="6">
        <f>COUNTIF('MONTHLY SCHEDULE'!$C$6:$N$6,Names!A44)</f>
        <v>0</v>
      </c>
      <c r="D44" s="5"/>
      <c r="E44" s="6">
        <f>COUNTIF('MONTHLY SCHEDULE'!$C$8:$N$24,Names!A44)</f>
        <v>0</v>
      </c>
      <c r="F44" s="6">
        <f>COUNTIF('MONTHLY SCHEDULE'!$C$26:$N$30,Names!A44)</f>
        <v>0</v>
      </c>
      <c r="G44" s="6">
        <f>COUNTIF('MONTHLY SCHEDULE'!$C$31:$N$34,Names!A44)</f>
        <v>0</v>
      </c>
      <c r="H44" s="6">
        <f>COUNTIF('MONTHLY SCHEDULE'!$C$35:$N$36,Names!A44)</f>
        <v>0</v>
      </c>
      <c r="I44" s="6">
        <f>COUNTIF('MONTHLY SCHEDULE'!$C$37:$N$40,A44)</f>
        <v>0</v>
      </c>
      <c r="J44" s="6">
        <f>COUNTIF('MONTHLY SCHEDULE'!$C$41:$N$42,A44)</f>
        <v>0</v>
      </c>
      <c r="K44" s="6">
        <f>COUNTIF('MONTHLY SCHEDULE'!$C$43:$N$44,A44)</f>
        <v>0</v>
      </c>
      <c r="L44" s="6">
        <f>COUNTIF('MONTHLY SCHEDULE'!$C$45:$N$52,A44)</f>
        <v>0</v>
      </c>
      <c r="M44" s="6">
        <f>COUNTIF('MONTHLY SCHEDULE'!$C$53:$N$56,A44)</f>
        <v>0</v>
      </c>
      <c r="N44" s="6">
        <f>COUNTIF('MONTHLY SCHEDULE'!$C$58:$N$59,A44)</f>
        <v>0</v>
      </c>
      <c r="O44" s="6">
        <f>COUNTIF('MONTHLY SCHEDULE'!$C$62:$N$64,A44)</f>
        <v>0</v>
      </c>
      <c r="P44" s="6">
        <f>COUNTIF('MONTHLY SCHEDULE'!$C$65:$N$69,A44)</f>
        <v>0</v>
      </c>
      <c r="Q44" s="5">
        <f t="shared" si="2"/>
        <v>0</v>
      </c>
    </row>
    <row r="45" spans="1:17" x14ac:dyDescent="0.25">
      <c r="A45" s="34" t="s">
        <v>127</v>
      </c>
      <c r="B45" s="6">
        <f>COUNTIF('MONTHLY SCHEDULE'!$C$4:$N$5,Names!A45)</f>
        <v>0</v>
      </c>
      <c r="C45" s="6">
        <f>COUNTIF('MONTHLY SCHEDULE'!$C$6:$N$6,Names!A45)</f>
        <v>0</v>
      </c>
      <c r="D45" s="5"/>
      <c r="E45" s="6">
        <f>COUNTIF('MONTHLY SCHEDULE'!$C$8:$N$24,Names!A45)</f>
        <v>0</v>
      </c>
      <c r="F45" s="6">
        <f>COUNTIF('MONTHLY SCHEDULE'!$C$26:$N$30,Names!A45)</f>
        <v>0</v>
      </c>
      <c r="G45" s="6">
        <f>COUNTIF('MONTHLY SCHEDULE'!$C$31:$N$34,Names!A45)</f>
        <v>0</v>
      </c>
      <c r="H45" s="6">
        <f>COUNTIF('MONTHLY SCHEDULE'!$C$35:$N$36,Names!A45)</f>
        <v>0</v>
      </c>
      <c r="I45" s="6">
        <f>COUNTIF('MONTHLY SCHEDULE'!$C$37:$N$40,A45)</f>
        <v>0</v>
      </c>
      <c r="J45" s="6">
        <f>COUNTIF('MONTHLY SCHEDULE'!$C$41:$N$42,A45)</f>
        <v>0</v>
      </c>
      <c r="K45" s="6">
        <f>COUNTIF('MONTHLY SCHEDULE'!$C$43:$N$44,A45)</f>
        <v>0</v>
      </c>
      <c r="L45" s="6">
        <f>COUNTIF('MONTHLY SCHEDULE'!$C$45:$N$52,A45)</f>
        <v>0</v>
      </c>
      <c r="M45" s="6">
        <f>COUNTIF('MONTHLY SCHEDULE'!$C$53:$N$56,A45)</f>
        <v>0</v>
      </c>
      <c r="N45" s="6">
        <f>COUNTIF('MONTHLY SCHEDULE'!$C$58:$N$59,A45)</f>
        <v>0</v>
      </c>
      <c r="O45" s="6">
        <f>COUNTIF('MONTHLY SCHEDULE'!$C$62:$N$64,A45)</f>
        <v>0</v>
      </c>
      <c r="P45" s="6">
        <f>COUNTIF('MONTHLY SCHEDULE'!$C$65:$N$69,A45)</f>
        <v>0</v>
      </c>
      <c r="Q45" s="5">
        <f t="shared" si="2"/>
        <v>0</v>
      </c>
    </row>
    <row r="46" spans="1:17" x14ac:dyDescent="0.25">
      <c r="A46" s="34" t="s">
        <v>128</v>
      </c>
      <c r="B46" s="6">
        <f>COUNTIF('MONTHLY SCHEDULE'!$C$4:$N$5,Names!A46)</f>
        <v>0</v>
      </c>
      <c r="C46" s="6">
        <f>COUNTIF('MONTHLY SCHEDULE'!$C$6:$N$6,Names!A46)</f>
        <v>0</v>
      </c>
      <c r="D46" s="5"/>
      <c r="E46" s="6">
        <f>COUNTIF('MONTHLY SCHEDULE'!$C$8:$N$24,Names!A46)</f>
        <v>0</v>
      </c>
      <c r="F46" s="6">
        <f>COUNTIF('MONTHLY SCHEDULE'!$C$26:$N$30,Names!A46)</f>
        <v>0</v>
      </c>
      <c r="G46" s="6">
        <f>COUNTIF('MONTHLY SCHEDULE'!$C$31:$N$34,Names!A46)</f>
        <v>0</v>
      </c>
      <c r="H46" s="6">
        <f>COUNTIF('MONTHLY SCHEDULE'!$C$35:$N$36,Names!A46)</f>
        <v>0</v>
      </c>
      <c r="I46" s="6">
        <f>COUNTIF('MONTHLY SCHEDULE'!$C$37:$N$40,A46)</f>
        <v>0</v>
      </c>
      <c r="J46" s="6">
        <f>COUNTIF('MONTHLY SCHEDULE'!$C$41:$N$42,A46)</f>
        <v>0</v>
      </c>
      <c r="K46" s="6">
        <f>COUNTIF('MONTHLY SCHEDULE'!$C$43:$N$44,A46)</f>
        <v>0</v>
      </c>
      <c r="L46" s="6">
        <f>COUNTIF('MONTHLY SCHEDULE'!$C$45:$N$52,A46)</f>
        <v>0</v>
      </c>
      <c r="M46" s="6">
        <f>COUNTIF('MONTHLY SCHEDULE'!$C$53:$N$56,A46)</f>
        <v>0</v>
      </c>
      <c r="N46" s="6">
        <f>COUNTIF('MONTHLY SCHEDULE'!$C$58:$N$59,A46)</f>
        <v>0</v>
      </c>
      <c r="O46" s="6">
        <f>COUNTIF('MONTHLY SCHEDULE'!$C$62:$N$64,A46)</f>
        <v>0</v>
      </c>
      <c r="P46" s="6">
        <f>COUNTIF('MONTHLY SCHEDULE'!$C$65:$N$69,A46)</f>
        <v>0</v>
      </c>
      <c r="Q46" s="5">
        <f t="shared" si="2"/>
        <v>0</v>
      </c>
    </row>
    <row r="47" spans="1:17" x14ac:dyDescent="0.25">
      <c r="A47" s="34" t="s">
        <v>117</v>
      </c>
      <c r="B47" s="6">
        <f>COUNTIF('MONTHLY SCHEDULE'!$C$4:$N$5,Names!A47)</f>
        <v>0</v>
      </c>
      <c r="C47" s="6">
        <f>COUNTIF('MONTHLY SCHEDULE'!$C$6:$N$6,Names!A47)</f>
        <v>0</v>
      </c>
      <c r="D47" s="5"/>
      <c r="E47" s="6">
        <f>COUNTIF('MONTHLY SCHEDULE'!$C$8:$N$24,Names!A47)</f>
        <v>0</v>
      </c>
      <c r="F47" s="6">
        <f>COUNTIF('MONTHLY SCHEDULE'!$C$26:$N$30,Names!A47)</f>
        <v>0</v>
      </c>
      <c r="G47" s="6">
        <f>COUNTIF('MONTHLY SCHEDULE'!$C$31:$N$34,Names!A47)</f>
        <v>0</v>
      </c>
      <c r="H47" s="6">
        <f>COUNTIF('MONTHLY SCHEDULE'!$C$35:$N$36,Names!A47)</f>
        <v>0</v>
      </c>
      <c r="I47" s="6">
        <f>COUNTIF('MONTHLY SCHEDULE'!$C$37:$N$40,A47)</f>
        <v>0</v>
      </c>
      <c r="J47" s="6">
        <f>COUNTIF('MONTHLY SCHEDULE'!$C$41:$N$42,A47)</f>
        <v>0</v>
      </c>
      <c r="K47" s="6">
        <f>COUNTIF('MONTHLY SCHEDULE'!$C$43:$N$44,A47)</f>
        <v>0</v>
      </c>
      <c r="L47" s="6">
        <f>COUNTIF('MONTHLY SCHEDULE'!$C$45:$N$52,A47)</f>
        <v>0</v>
      </c>
      <c r="M47" s="6">
        <f>COUNTIF('MONTHLY SCHEDULE'!$C$53:$N$56,A47)</f>
        <v>0</v>
      </c>
      <c r="N47" s="6">
        <f>COUNTIF('MONTHLY SCHEDULE'!$C$58:$N$59,A47)</f>
        <v>0</v>
      </c>
      <c r="O47" s="6">
        <f>COUNTIF('MONTHLY SCHEDULE'!$C$62:$N$64,A47)</f>
        <v>0</v>
      </c>
      <c r="P47" s="6">
        <f>COUNTIF('MONTHLY SCHEDULE'!$C$65:$N$69,A47)</f>
        <v>0</v>
      </c>
      <c r="Q47" s="5">
        <f t="shared" si="2"/>
        <v>0</v>
      </c>
    </row>
    <row r="48" spans="1:17" x14ac:dyDescent="0.25">
      <c r="A48" s="34" t="s">
        <v>120</v>
      </c>
      <c r="B48" s="6">
        <f>COUNTIF('MONTHLY SCHEDULE'!$C$4:$N$5,Names!A48)</f>
        <v>0</v>
      </c>
      <c r="C48" s="6">
        <f>COUNTIF('MONTHLY SCHEDULE'!$C$6:$N$6,Names!A48)</f>
        <v>0</v>
      </c>
      <c r="D48" s="5"/>
      <c r="E48" s="6">
        <f>COUNTIF('MONTHLY SCHEDULE'!$C$8:$N$24,Names!A48)</f>
        <v>0</v>
      </c>
      <c r="F48" s="6">
        <f>COUNTIF('MONTHLY SCHEDULE'!$C$26:$N$30,Names!A48)</f>
        <v>0</v>
      </c>
      <c r="G48" s="6">
        <f>COUNTIF('MONTHLY SCHEDULE'!$C$31:$N$34,Names!A48)</f>
        <v>0</v>
      </c>
      <c r="H48" s="6">
        <f>COUNTIF('MONTHLY SCHEDULE'!$C$35:$N$36,Names!A48)</f>
        <v>0</v>
      </c>
      <c r="I48" s="6">
        <f>COUNTIF('MONTHLY SCHEDULE'!$C$37:$N$40,A48)</f>
        <v>0</v>
      </c>
      <c r="J48" s="6">
        <f>COUNTIF('MONTHLY SCHEDULE'!$C$41:$N$42,A48)</f>
        <v>0</v>
      </c>
      <c r="K48" s="6">
        <f>COUNTIF('MONTHLY SCHEDULE'!$C$43:$N$44,A48)</f>
        <v>0</v>
      </c>
      <c r="L48" s="6">
        <f>COUNTIF('MONTHLY SCHEDULE'!$C$45:$N$52,A48)</f>
        <v>0</v>
      </c>
      <c r="M48" s="6">
        <f>COUNTIF('MONTHLY SCHEDULE'!$C$53:$N$56,A48)</f>
        <v>0</v>
      </c>
      <c r="N48" s="6">
        <f>COUNTIF('MONTHLY SCHEDULE'!$C$58:$N$59,A48)</f>
        <v>0</v>
      </c>
      <c r="O48" s="6">
        <f>COUNTIF('MONTHLY SCHEDULE'!$C$62:$N$64,A48)</f>
        <v>0</v>
      </c>
      <c r="P48" s="6">
        <f>COUNTIF('MONTHLY SCHEDULE'!$C$65:$N$69,A48)</f>
        <v>0</v>
      </c>
      <c r="Q48" s="5">
        <f t="shared" si="2"/>
        <v>0</v>
      </c>
    </row>
    <row r="49" spans="1:17" x14ac:dyDescent="0.25">
      <c r="A49" s="34" t="s">
        <v>121</v>
      </c>
      <c r="B49" s="6">
        <f>COUNTIF('MONTHLY SCHEDULE'!$C$4:$N$5,Names!A49)</f>
        <v>0</v>
      </c>
      <c r="C49" s="6">
        <f>COUNTIF('MONTHLY SCHEDULE'!$C$6:$N$6,Names!A49)</f>
        <v>0</v>
      </c>
      <c r="D49" s="5"/>
      <c r="E49" s="6">
        <f>COUNTIF('MONTHLY SCHEDULE'!$C$8:$N$24,Names!A49)</f>
        <v>0</v>
      </c>
      <c r="F49" s="6">
        <f>COUNTIF('MONTHLY SCHEDULE'!$C$26:$N$30,Names!A49)</f>
        <v>0</v>
      </c>
      <c r="G49" s="6">
        <f>COUNTIF('MONTHLY SCHEDULE'!$C$31:$N$34,Names!A49)</f>
        <v>0</v>
      </c>
      <c r="H49" s="6">
        <f>COUNTIF('MONTHLY SCHEDULE'!$C$35:$N$36,Names!A49)</f>
        <v>0</v>
      </c>
      <c r="I49" s="6">
        <f>COUNTIF('MONTHLY SCHEDULE'!$C$37:$N$40,A49)</f>
        <v>0</v>
      </c>
      <c r="J49" s="6">
        <f>COUNTIF('MONTHLY SCHEDULE'!$C$41:$N$42,A49)</f>
        <v>0</v>
      </c>
      <c r="K49" s="6">
        <f>COUNTIF('MONTHLY SCHEDULE'!$C$43:$N$44,A49)</f>
        <v>0</v>
      </c>
      <c r="L49" s="6">
        <f>COUNTIF('MONTHLY SCHEDULE'!$C$45:$N$52,A49)</f>
        <v>0</v>
      </c>
      <c r="M49" s="6">
        <f>COUNTIF('MONTHLY SCHEDULE'!$C$53:$N$56,A49)</f>
        <v>0</v>
      </c>
      <c r="N49" s="6">
        <f>COUNTIF('MONTHLY SCHEDULE'!$C$58:$N$59,A49)</f>
        <v>0</v>
      </c>
      <c r="O49" s="6">
        <f>COUNTIF('MONTHLY SCHEDULE'!$C$62:$N$64,A49)</f>
        <v>0</v>
      </c>
      <c r="P49" s="6">
        <f>COUNTIF('MONTHLY SCHEDULE'!$C$65:$N$69,A49)</f>
        <v>0</v>
      </c>
      <c r="Q49" s="5">
        <f t="shared" si="2"/>
        <v>0</v>
      </c>
    </row>
    <row r="50" spans="1:17" x14ac:dyDescent="0.25">
      <c r="A50" s="34" t="s">
        <v>122</v>
      </c>
      <c r="B50" s="6">
        <f>COUNTIF('MONTHLY SCHEDULE'!$C$4:$N$5,Names!A50)</f>
        <v>0</v>
      </c>
      <c r="C50" s="6">
        <f>COUNTIF('MONTHLY SCHEDULE'!$C$6:$N$6,Names!A50)</f>
        <v>0</v>
      </c>
      <c r="D50" s="5"/>
      <c r="E50" s="6">
        <f>COUNTIF('MONTHLY SCHEDULE'!$C$8:$N$24,Names!A50)</f>
        <v>0</v>
      </c>
      <c r="F50" s="6">
        <f>COUNTIF('MONTHLY SCHEDULE'!$C$26:$N$30,Names!A50)</f>
        <v>0</v>
      </c>
      <c r="G50" s="6">
        <f>COUNTIF('MONTHLY SCHEDULE'!$C$31:$N$34,Names!A50)</f>
        <v>0</v>
      </c>
      <c r="H50" s="6">
        <f>COUNTIF('MONTHLY SCHEDULE'!$C$35:$N$36,Names!A50)</f>
        <v>0</v>
      </c>
      <c r="I50" s="6">
        <f>COUNTIF('MONTHLY SCHEDULE'!$C$37:$N$40,A50)</f>
        <v>0</v>
      </c>
      <c r="J50" s="6">
        <f>COUNTIF('MONTHLY SCHEDULE'!$C$41:$N$42,A50)</f>
        <v>0</v>
      </c>
      <c r="K50" s="6">
        <f>COUNTIF('MONTHLY SCHEDULE'!$C$43:$N$44,A50)</f>
        <v>0</v>
      </c>
      <c r="L50" s="6">
        <f>COUNTIF('MONTHLY SCHEDULE'!$C$45:$N$52,A50)</f>
        <v>0</v>
      </c>
      <c r="M50" s="6">
        <f>COUNTIF('MONTHLY SCHEDULE'!$C$53:$N$56,A50)</f>
        <v>0</v>
      </c>
      <c r="N50" s="6">
        <f>COUNTIF('MONTHLY SCHEDULE'!$C$58:$N$59,A50)</f>
        <v>0</v>
      </c>
      <c r="O50" s="6">
        <f>COUNTIF('MONTHLY SCHEDULE'!$C$62:$N$64,A50)</f>
        <v>0</v>
      </c>
      <c r="P50" s="6">
        <f>COUNTIF('MONTHLY SCHEDULE'!$C$65:$N$69,A50)</f>
        <v>0</v>
      </c>
      <c r="Q50" s="5">
        <f t="shared" si="2"/>
        <v>0</v>
      </c>
    </row>
    <row r="51" spans="1:17" x14ac:dyDescent="0.25">
      <c r="A51" s="34" t="s">
        <v>113</v>
      </c>
      <c r="B51" s="6">
        <f>COUNTIF('MONTHLY SCHEDULE'!$C$4:$N$5,Names!A51)</f>
        <v>0</v>
      </c>
      <c r="C51" s="6">
        <f>COUNTIF('MONTHLY SCHEDULE'!$C$6:$N$6,Names!A51)</f>
        <v>0</v>
      </c>
      <c r="D51" s="5"/>
      <c r="E51" s="6">
        <f>COUNTIF('MONTHLY SCHEDULE'!$C$8:$N$24,Names!A51)</f>
        <v>0</v>
      </c>
      <c r="F51" s="6">
        <f>COUNTIF('MONTHLY SCHEDULE'!$C$26:$N$30,Names!A51)</f>
        <v>0</v>
      </c>
      <c r="G51" s="6">
        <f>COUNTIF('MONTHLY SCHEDULE'!$C$31:$N$34,Names!A51)</f>
        <v>0</v>
      </c>
      <c r="H51" s="6">
        <f>COUNTIF('MONTHLY SCHEDULE'!$C$35:$N$36,Names!A51)</f>
        <v>0</v>
      </c>
      <c r="I51" s="6">
        <f>COUNTIF('MONTHLY SCHEDULE'!$C$37:$N$40,A51)</f>
        <v>0</v>
      </c>
      <c r="J51" s="6">
        <f>COUNTIF('MONTHLY SCHEDULE'!$C$41:$N$42,A51)</f>
        <v>0</v>
      </c>
      <c r="K51" s="6">
        <f>COUNTIF('MONTHLY SCHEDULE'!$C$43:$N$44,A51)</f>
        <v>0</v>
      </c>
      <c r="L51" s="6">
        <f>COUNTIF('MONTHLY SCHEDULE'!$C$45:$N$52,A51)</f>
        <v>0</v>
      </c>
      <c r="M51" s="6">
        <f>COUNTIF('MONTHLY SCHEDULE'!$C$53:$N$56,A51)</f>
        <v>0</v>
      </c>
      <c r="N51" s="6">
        <f>COUNTIF('MONTHLY SCHEDULE'!$C$58:$N$59,A51)</f>
        <v>0</v>
      </c>
      <c r="O51" s="6">
        <f>COUNTIF('MONTHLY SCHEDULE'!$C$62:$N$64,A51)</f>
        <v>0</v>
      </c>
      <c r="P51" s="6">
        <f>COUNTIF('MONTHLY SCHEDULE'!$C$65:$N$69,A51)</f>
        <v>0</v>
      </c>
      <c r="Q51" s="5">
        <f t="shared" si="2"/>
        <v>0</v>
      </c>
    </row>
    <row r="52" spans="1:17" x14ac:dyDescent="0.25">
      <c r="A52" s="34" t="s">
        <v>114</v>
      </c>
      <c r="B52" s="6">
        <f>COUNTIF('MONTHLY SCHEDULE'!$C$4:$N$5,Names!A52)</f>
        <v>0</v>
      </c>
      <c r="C52" s="6">
        <f>COUNTIF('MONTHLY SCHEDULE'!$C$6:$N$6,Names!A52)</f>
        <v>0</v>
      </c>
      <c r="D52" s="5"/>
      <c r="E52" s="6">
        <f>COUNTIF('MONTHLY SCHEDULE'!$C$8:$N$24,Names!A52)</f>
        <v>0</v>
      </c>
      <c r="F52" s="6">
        <f>COUNTIF('MONTHLY SCHEDULE'!$C$26:$N$30,Names!A52)</f>
        <v>0</v>
      </c>
      <c r="G52" s="6">
        <f>COUNTIF('MONTHLY SCHEDULE'!$C$31:$N$34,Names!A52)</f>
        <v>0</v>
      </c>
      <c r="H52" s="6">
        <f>COUNTIF('MONTHLY SCHEDULE'!$C$35:$N$36,Names!A52)</f>
        <v>0</v>
      </c>
      <c r="I52" s="6">
        <f>COUNTIF('MONTHLY SCHEDULE'!$C$37:$N$40,A52)</f>
        <v>0</v>
      </c>
      <c r="J52" s="6">
        <f>COUNTIF('MONTHLY SCHEDULE'!$C$41:$N$42,A52)</f>
        <v>0</v>
      </c>
      <c r="K52" s="6">
        <f>COUNTIF('MONTHLY SCHEDULE'!$C$43:$N$44,A52)</f>
        <v>0</v>
      </c>
      <c r="L52" s="6">
        <f>COUNTIF('MONTHLY SCHEDULE'!$C$45:$N$52,A52)</f>
        <v>0</v>
      </c>
      <c r="M52" s="6">
        <f>COUNTIF('MONTHLY SCHEDULE'!$C$53:$N$56,A52)</f>
        <v>0</v>
      </c>
      <c r="N52" s="6">
        <f>COUNTIF('MONTHLY SCHEDULE'!$C$58:$N$59,A52)</f>
        <v>0</v>
      </c>
      <c r="O52" s="6">
        <f>COUNTIF('MONTHLY SCHEDULE'!$C$62:$N$64,A52)</f>
        <v>0</v>
      </c>
      <c r="P52" s="6">
        <f>COUNTIF('MONTHLY SCHEDULE'!$C$65:$N$69,A52)</f>
        <v>0</v>
      </c>
      <c r="Q52" s="5">
        <f t="shared" si="2"/>
        <v>0</v>
      </c>
    </row>
    <row r="53" spans="1:17" x14ac:dyDescent="0.25">
      <c r="A53" s="34" t="s">
        <v>111</v>
      </c>
      <c r="B53" s="6">
        <f>COUNTIF('MONTHLY SCHEDULE'!$C$4:$N$5,Names!A53)</f>
        <v>0</v>
      </c>
      <c r="C53" s="6">
        <f>COUNTIF('MONTHLY SCHEDULE'!$C$6:$N$6,Names!A53)</f>
        <v>0</v>
      </c>
      <c r="D53" s="5"/>
      <c r="E53" s="6">
        <f>COUNTIF('MONTHLY SCHEDULE'!$C$8:$N$24,Names!A53)</f>
        <v>0</v>
      </c>
      <c r="F53" s="6">
        <f>COUNTIF('MONTHLY SCHEDULE'!$C$26:$N$30,Names!A53)</f>
        <v>0</v>
      </c>
      <c r="G53" s="6">
        <f>COUNTIF('MONTHLY SCHEDULE'!$C$31:$N$34,Names!A53)</f>
        <v>0</v>
      </c>
      <c r="H53" s="6">
        <f>COUNTIF('MONTHLY SCHEDULE'!$C$35:$N$36,Names!A53)</f>
        <v>0</v>
      </c>
      <c r="I53" s="6">
        <f>COUNTIF('MONTHLY SCHEDULE'!$C$37:$N$40,A53)</f>
        <v>0</v>
      </c>
      <c r="J53" s="6">
        <f>COUNTIF('MONTHLY SCHEDULE'!$C$41:$N$42,A53)</f>
        <v>0</v>
      </c>
      <c r="K53" s="6">
        <f>COUNTIF('MONTHLY SCHEDULE'!$C$43:$N$44,A53)</f>
        <v>0</v>
      </c>
      <c r="L53" s="6">
        <f>COUNTIF('MONTHLY SCHEDULE'!$C$45:$N$52,A53)</f>
        <v>0</v>
      </c>
      <c r="M53" s="6">
        <f>COUNTIF('MONTHLY SCHEDULE'!$C$53:$N$56,A53)</f>
        <v>0</v>
      </c>
      <c r="N53" s="6">
        <f>COUNTIF('MONTHLY SCHEDULE'!$C$58:$N$59,A53)</f>
        <v>0</v>
      </c>
      <c r="O53" s="6">
        <f>COUNTIF('MONTHLY SCHEDULE'!$C$62:$N$64,A53)</f>
        <v>0</v>
      </c>
      <c r="P53" s="6">
        <f>COUNTIF('MONTHLY SCHEDULE'!$C$65:$N$69,A53)</f>
        <v>0</v>
      </c>
      <c r="Q53" s="5">
        <f t="shared" si="2"/>
        <v>0</v>
      </c>
    </row>
    <row r="54" spans="1:17" x14ac:dyDescent="0.25">
      <c r="A54" s="34" t="s">
        <v>135</v>
      </c>
      <c r="B54" s="6">
        <f>COUNTIF('MONTHLY SCHEDULE'!$C$4:$N$5,Names!A54)</f>
        <v>0</v>
      </c>
      <c r="C54" s="6">
        <f>COUNTIF('MONTHLY SCHEDULE'!$C$6:$N$6,Names!A54)</f>
        <v>0</v>
      </c>
      <c r="D54" s="5"/>
      <c r="E54" s="6">
        <f>COUNTIF('MONTHLY SCHEDULE'!$C$8:$N$24,Names!A54)</f>
        <v>0</v>
      </c>
      <c r="F54" s="6">
        <f>COUNTIF('MONTHLY SCHEDULE'!$C$26:$N$30,Names!A54)</f>
        <v>0</v>
      </c>
      <c r="G54" s="6">
        <f>COUNTIF('MONTHLY SCHEDULE'!$C$31:$N$34,Names!A54)</f>
        <v>0</v>
      </c>
      <c r="H54" s="6">
        <f>COUNTIF('MONTHLY SCHEDULE'!$C$35:$N$36,Names!A54)</f>
        <v>0</v>
      </c>
      <c r="I54" s="6">
        <f>COUNTIF('MONTHLY SCHEDULE'!$C$37:$N$40,A54)</f>
        <v>0</v>
      </c>
      <c r="J54" s="6">
        <f>COUNTIF('MONTHLY SCHEDULE'!$C$41:$N$42,A54)</f>
        <v>0</v>
      </c>
      <c r="K54" s="6">
        <f>COUNTIF('MONTHLY SCHEDULE'!$C$43:$N$44,A54)</f>
        <v>0</v>
      </c>
      <c r="L54" s="6">
        <f>COUNTIF('MONTHLY SCHEDULE'!$C$45:$N$52,A54)</f>
        <v>0</v>
      </c>
      <c r="M54" s="6">
        <f>COUNTIF('MONTHLY SCHEDULE'!$C$53:$N$56,A54)</f>
        <v>0</v>
      </c>
      <c r="N54" s="6">
        <f>COUNTIF('MONTHLY SCHEDULE'!$C$58:$N$59,A54)</f>
        <v>0</v>
      </c>
      <c r="O54" s="6">
        <f>COUNTIF('MONTHLY SCHEDULE'!$C$62:$N$64,A54)</f>
        <v>0</v>
      </c>
      <c r="P54" s="6">
        <f>COUNTIF('MONTHLY SCHEDULE'!$C$65:$N$69,A54)</f>
        <v>0</v>
      </c>
      <c r="Q54" s="5">
        <f t="shared" si="2"/>
        <v>0</v>
      </c>
    </row>
    <row r="55" spans="1:17" x14ac:dyDescent="0.25">
      <c r="A55" s="34" t="s">
        <v>136</v>
      </c>
      <c r="B55" s="6">
        <f>COUNTIF('MONTHLY SCHEDULE'!$C$4:$N$5,Names!A55)</f>
        <v>0</v>
      </c>
      <c r="C55" s="6">
        <f>COUNTIF('MONTHLY SCHEDULE'!$C$6:$N$6,Names!A55)</f>
        <v>0</v>
      </c>
      <c r="D55" s="5"/>
      <c r="E55" s="6">
        <f>COUNTIF('MONTHLY SCHEDULE'!$C$8:$N$24,Names!A55)</f>
        <v>0</v>
      </c>
      <c r="F55" s="6">
        <f>COUNTIF('MONTHLY SCHEDULE'!$C$26:$N$30,Names!A55)</f>
        <v>0</v>
      </c>
      <c r="G55" s="6">
        <f>COUNTIF('MONTHLY SCHEDULE'!$C$31:$N$34,Names!A55)</f>
        <v>0</v>
      </c>
      <c r="H55" s="6">
        <f>COUNTIF('MONTHLY SCHEDULE'!$C$35:$N$36,Names!A55)</f>
        <v>0</v>
      </c>
      <c r="I55" s="6">
        <f>COUNTIF('MONTHLY SCHEDULE'!$C$37:$N$40,A55)</f>
        <v>0</v>
      </c>
      <c r="J55" s="6">
        <f>COUNTIF('MONTHLY SCHEDULE'!$C$41:$N$42,A55)</f>
        <v>0</v>
      </c>
      <c r="K55" s="6">
        <f>COUNTIF('MONTHLY SCHEDULE'!$C$43:$N$44,A55)</f>
        <v>0</v>
      </c>
      <c r="L55" s="6">
        <f>COUNTIF('MONTHLY SCHEDULE'!$C$45:$N$52,A55)</f>
        <v>0</v>
      </c>
      <c r="M55" s="6">
        <f>COUNTIF('MONTHLY SCHEDULE'!$C$53:$N$56,A55)</f>
        <v>0</v>
      </c>
      <c r="N55" s="6">
        <f>COUNTIF('MONTHLY SCHEDULE'!$C$58:$N$59,A55)</f>
        <v>0</v>
      </c>
      <c r="O55" s="6">
        <f>COUNTIF('MONTHLY SCHEDULE'!$C$62:$N$64,A55)</f>
        <v>1</v>
      </c>
      <c r="P55" s="6">
        <f>COUNTIF('MONTHLY SCHEDULE'!$C$65:$N$69,A55)</f>
        <v>0</v>
      </c>
      <c r="Q55" s="5">
        <f t="shared" si="2"/>
        <v>1</v>
      </c>
    </row>
    <row r="56" spans="1:17" x14ac:dyDescent="0.25">
      <c r="A56" s="34" t="s">
        <v>112</v>
      </c>
      <c r="B56" s="6">
        <f>COUNTIF('MONTHLY SCHEDULE'!$C$4:$N$5,Names!A56)</f>
        <v>0</v>
      </c>
      <c r="C56" s="6">
        <f>COUNTIF('MONTHLY SCHEDULE'!$C$6:$N$6,Names!A56)</f>
        <v>0</v>
      </c>
      <c r="D56" s="5"/>
      <c r="E56" s="6">
        <f>COUNTIF('MONTHLY SCHEDULE'!$C$8:$N$24,Names!A56)</f>
        <v>0</v>
      </c>
      <c r="F56" s="6">
        <f>COUNTIF('MONTHLY SCHEDULE'!$C$26:$N$30,Names!A56)</f>
        <v>0</v>
      </c>
      <c r="G56" s="6">
        <f>COUNTIF('MONTHLY SCHEDULE'!$C$31:$N$34,Names!A56)</f>
        <v>0</v>
      </c>
      <c r="H56" s="6">
        <f>COUNTIF('MONTHLY SCHEDULE'!$C$35:$N$36,Names!A56)</f>
        <v>0</v>
      </c>
      <c r="I56" s="6">
        <f>COUNTIF('MONTHLY SCHEDULE'!$C$37:$N$40,A56)</f>
        <v>0</v>
      </c>
      <c r="J56" s="6">
        <f>COUNTIF('MONTHLY SCHEDULE'!$C$41:$N$42,A56)</f>
        <v>0</v>
      </c>
      <c r="K56" s="6">
        <f>COUNTIF('MONTHLY SCHEDULE'!$C$43:$N$44,A56)</f>
        <v>0</v>
      </c>
      <c r="L56" s="6">
        <f>COUNTIF('MONTHLY SCHEDULE'!$C$45:$N$52,A56)</f>
        <v>0</v>
      </c>
      <c r="M56" s="6">
        <f>COUNTIF('MONTHLY SCHEDULE'!$C$53:$N$56,A56)</f>
        <v>0</v>
      </c>
      <c r="N56" s="6">
        <f>COUNTIF('MONTHLY SCHEDULE'!$C$58:$N$59,A56)</f>
        <v>0</v>
      </c>
      <c r="O56" s="6">
        <f>COUNTIF('MONTHLY SCHEDULE'!$C$62:$N$64,A56)</f>
        <v>0</v>
      </c>
      <c r="P56" s="6">
        <f>COUNTIF('MONTHLY SCHEDULE'!$C$65:$N$69,A56)</f>
        <v>0</v>
      </c>
      <c r="Q56" s="5">
        <f t="shared" si="2"/>
        <v>0</v>
      </c>
    </row>
    <row r="57" spans="1:17" x14ac:dyDescent="0.25">
      <c r="A57" s="34" t="s">
        <v>115</v>
      </c>
      <c r="B57" s="6">
        <f>COUNTIF('MONTHLY SCHEDULE'!$C$4:$N$5,Names!A57)</f>
        <v>0</v>
      </c>
      <c r="C57" s="6">
        <f>COUNTIF('MONTHLY SCHEDULE'!$C$6:$N$6,Names!A57)</f>
        <v>0</v>
      </c>
      <c r="D57" s="5"/>
      <c r="E57" s="6">
        <f>COUNTIF('MONTHLY SCHEDULE'!$C$8:$N$24,Names!A57)</f>
        <v>0</v>
      </c>
      <c r="F57" s="6">
        <f>COUNTIF('MONTHLY SCHEDULE'!$C$26:$N$30,Names!A57)</f>
        <v>0</v>
      </c>
      <c r="G57" s="6">
        <f>COUNTIF('MONTHLY SCHEDULE'!$C$31:$N$34,Names!A57)</f>
        <v>0</v>
      </c>
      <c r="H57" s="6">
        <f>COUNTIF('MONTHLY SCHEDULE'!$C$35:$N$36,Names!A57)</f>
        <v>0</v>
      </c>
      <c r="I57" s="6">
        <f>COUNTIF('MONTHLY SCHEDULE'!$C$37:$N$40,A57)</f>
        <v>0</v>
      </c>
      <c r="J57" s="6">
        <f>COUNTIF('MONTHLY SCHEDULE'!$C$41:$N$42,A57)</f>
        <v>0</v>
      </c>
      <c r="K57" s="6">
        <f>COUNTIF('MONTHLY SCHEDULE'!$C$43:$N$44,A57)</f>
        <v>0</v>
      </c>
      <c r="L57" s="6">
        <f>COUNTIF('MONTHLY SCHEDULE'!$C$45:$N$52,A57)</f>
        <v>0</v>
      </c>
      <c r="M57" s="6">
        <f>COUNTIF('MONTHLY SCHEDULE'!$C$53:$N$56,A57)</f>
        <v>0</v>
      </c>
      <c r="N57" s="6">
        <f>COUNTIF('MONTHLY SCHEDULE'!$C$58:$N$59,A57)</f>
        <v>0</v>
      </c>
      <c r="O57" s="6">
        <f>COUNTIF('MONTHLY SCHEDULE'!$C$62:$N$64,A57)</f>
        <v>0</v>
      </c>
      <c r="P57" s="6">
        <f>COUNTIF('MONTHLY SCHEDULE'!$C$65:$N$69,A57)</f>
        <v>0</v>
      </c>
      <c r="Q57" s="5">
        <f t="shared" si="2"/>
        <v>0</v>
      </c>
    </row>
  </sheetData>
  <conditionalFormatting sqref="B3:P57">
    <cfRule type="cellIs" dxfId="0" priority="1" operator="greaterThan">
      <formula>0</formula>
    </cfRule>
  </conditionalFormatting>
  <pageMargins left="0.25" right="0.25" top="0.75" bottom="0.75" header="0.3" footer="0.3"/>
  <pageSetup scale="6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dec8557c-4c82-4f5f-ad83-db11ef7b908a">MNAT3QPFYDDZ-2099407787-70</_dlc_DocId>
    <_dlc_DocIdUrl xmlns="dec8557c-4c82-4f5f-ad83-db11ef7b908a">
      <Url>https://spcollab.fg.rbc.com/team/H13_esam_ops/_layouts/15/DocIdRedir.aspx?ID=MNAT3QPFYDDZ-2099407787-70</Url>
      <Description>MNAT3QPFYDDZ-2099407787-70</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1D1CD96BABA67A4F9BCCBF6444A1D85B" ma:contentTypeVersion="0" ma:contentTypeDescription="Create a new document." ma:contentTypeScope="" ma:versionID="b8915308795deabeb1981f0ff6f40331">
  <xsd:schema xmlns:xsd="http://www.w3.org/2001/XMLSchema" xmlns:xs="http://www.w3.org/2001/XMLSchema" xmlns:p="http://schemas.microsoft.com/office/2006/metadata/properties" xmlns:ns2="dec8557c-4c82-4f5f-ad83-db11ef7b908a" targetNamespace="http://schemas.microsoft.com/office/2006/metadata/properties" ma:root="true" ma:fieldsID="505c189c061c6bffcfeaa5178e3b04f4" ns2:_="">
    <xsd:import namespace="dec8557c-4c82-4f5f-ad83-db11ef7b908a"/>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c8557c-4c82-4f5f-ad83-db11ef7b908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BCE6E1-7AB0-4AE7-AD09-FA14658CE260}">
  <ds:schemaRefs>
    <ds:schemaRef ds:uri="http://purl.org/dc/terms/"/>
    <ds:schemaRef ds:uri="dec8557c-4c82-4f5f-ad83-db11ef7b908a"/>
    <ds:schemaRef ds:uri="http://schemas.microsoft.com/office/infopath/2007/PartnerControls"/>
    <ds:schemaRef ds:uri="http://purl.org/dc/elements/1.1/"/>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2006/metadata/properties"/>
  </ds:schemaRefs>
</ds:datastoreItem>
</file>

<file path=customXml/itemProps2.xml><?xml version="1.0" encoding="utf-8"?>
<ds:datastoreItem xmlns:ds="http://schemas.openxmlformats.org/officeDocument/2006/customXml" ds:itemID="{895F23D6-2430-4EC2-AB0B-0CFAB2BDFF86}">
  <ds:schemaRefs>
    <ds:schemaRef ds:uri="http://schemas.microsoft.com/sharepoint/v3/contenttype/forms"/>
  </ds:schemaRefs>
</ds:datastoreItem>
</file>

<file path=customXml/itemProps3.xml><?xml version="1.0" encoding="utf-8"?>
<ds:datastoreItem xmlns:ds="http://schemas.openxmlformats.org/officeDocument/2006/customXml" ds:itemID="{1CE9CFA9-6577-4AE3-A469-54ECBC5FED5A}">
  <ds:schemaRefs>
    <ds:schemaRef ds:uri="http://schemas.microsoft.com/sharepoint/events"/>
  </ds:schemaRefs>
</ds:datastoreItem>
</file>

<file path=customXml/itemProps4.xml><?xml version="1.0" encoding="utf-8"?>
<ds:datastoreItem xmlns:ds="http://schemas.openxmlformats.org/officeDocument/2006/customXml" ds:itemID="{6F912C6D-0B40-4E0A-B355-B43FEB4784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c8557c-4c82-4f5f-ad83-db11ef7b90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MONTHLY SCHEDULE</vt:lpstr>
      <vt:lpstr>Application List</vt:lpstr>
      <vt:lpstr>WEEKLY TASKS</vt:lpstr>
      <vt:lpstr>DAILY SCHEDULE</vt:lpstr>
      <vt:lpstr>MONTHLY TASKS</vt:lpstr>
      <vt:lpstr>Names</vt:lpstr>
    </vt:vector>
  </TitlesOfParts>
  <Company>RBC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Melinda Palmeter</dc:creator>
  <cp:keywords>Unclassified</cp:keywords>
  <cp:lastModifiedBy>Aazim Lakhani</cp:lastModifiedBy>
  <dcterms:created xsi:type="dcterms:W3CDTF">2016-07-14T17:52:32Z</dcterms:created>
  <dcterms:modified xsi:type="dcterms:W3CDTF">2018-08-21T20:38:24Z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0x0101001D1CD96BABA67A4F9BCCBF6444A1D85B</vt:lpwstr>
  </property>
  <property fmtid="{D5CDD505-2E9C-101B-9397-08002B2CF9AE}" pid="3" name="_dlc_DocIdItemGuid">
    <vt:lpwstr>d84abab0-71dc-4609-80c7-020d642d8940</vt:lpwstr>
  </property>
  <property fmtid="{D5CDD505-2E9C-101B-9397-08002B2CF9AE}" pid="4" name="TitusGUID">
    <vt:lpwstr>626b49f4-6c03-4715-a363-c7947edfd93a</vt:lpwstr>
  </property>
  <property fmtid="{D5CDD505-2E9C-101B-9397-08002B2CF9AE}" pid="5" name="Classification">
    <vt:lpwstr>Null</vt:lpwstr>
  </property>
</Properties>
</file>