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booth\source\smu_new\SMU-DAL-VIRT-DATA-PT-12-2021-U-C\02-Homework\01-Excel\Instructions\"/>
    </mc:Choice>
  </mc:AlternateContent>
  <bookViews>
    <workbookView xWindow="0" yWindow="0" windowWidth="14376" windowHeight="12780"/>
  </bookViews>
  <sheets>
    <sheet name="Sheet2" sheetId="2" r:id="rId1"/>
    <sheet name="Sheet1" sheetId="1" r:id="rId2"/>
  </sheets>
  <definedNames>
    <definedName name="_xlnm._FilterDatabase" localSheetId="1" hidden="1">Sheet1!$A$1:$N$4115</definedName>
  </definedNames>
  <calcPr calcId="162913"/>
  <pivotCaches>
    <pivotCache cacheId="4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S3755" i="1"/>
  <c r="S3756" i="1"/>
  <c r="S3757" i="1"/>
  <c r="S3758" i="1"/>
  <c r="S3759" i="1"/>
  <c r="S3760" i="1"/>
  <c r="S3761" i="1"/>
  <c r="S3762" i="1"/>
  <c r="S3763" i="1"/>
  <c r="S3764" i="1"/>
  <c r="S3765" i="1"/>
  <c r="S3766" i="1"/>
  <c r="S3767" i="1"/>
  <c r="S3768" i="1"/>
  <c r="S3769" i="1"/>
  <c r="S3770" i="1"/>
  <c r="S3771" i="1"/>
  <c r="S3772" i="1"/>
  <c r="S3773" i="1"/>
  <c r="S3774" i="1"/>
  <c r="S3775" i="1"/>
  <c r="S3776" i="1"/>
  <c r="S3777" i="1"/>
  <c r="S3778" i="1"/>
  <c r="S3779" i="1"/>
  <c r="S3780" i="1"/>
  <c r="S3781" i="1"/>
  <c r="S3782" i="1"/>
  <c r="S3783" i="1"/>
  <c r="S3784" i="1"/>
  <c r="S3785" i="1"/>
  <c r="S3786" i="1"/>
  <c r="S3787" i="1"/>
  <c r="S3788" i="1"/>
  <c r="S3789" i="1"/>
  <c r="S3790" i="1"/>
  <c r="S3791" i="1"/>
  <c r="S3792" i="1"/>
  <c r="S3793" i="1"/>
  <c r="S3794" i="1"/>
  <c r="S3795" i="1"/>
  <c r="S3796" i="1"/>
  <c r="S3797" i="1"/>
  <c r="S3798" i="1"/>
  <c r="S3799" i="1"/>
  <c r="S3800" i="1"/>
  <c r="S3801" i="1"/>
  <c r="S3802" i="1"/>
  <c r="S3803" i="1"/>
  <c r="S3804" i="1"/>
  <c r="S3805" i="1"/>
  <c r="S3806" i="1"/>
  <c r="S3807" i="1"/>
  <c r="S3808" i="1"/>
  <c r="S3809" i="1"/>
  <c r="S3810" i="1"/>
  <c r="S3811" i="1"/>
  <c r="S3812" i="1"/>
  <c r="S3813" i="1"/>
  <c r="S3814" i="1"/>
  <c r="S3815" i="1"/>
  <c r="S3816" i="1"/>
  <c r="S3817" i="1"/>
  <c r="S3818" i="1"/>
  <c r="S3819" i="1"/>
  <c r="S3820" i="1"/>
  <c r="S3821" i="1"/>
  <c r="S3822" i="1"/>
  <c r="S3823" i="1"/>
  <c r="S3824" i="1"/>
  <c r="S3825" i="1"/>
  <c r="S3826" i="1"/>
  <c r="S3827" i="1"/>
  <c r="S3828" i="1"/>
  <c r="S3829" i="1"/>
  <c r="S3830" i="1"/>
  <c r="S3831" i="1"/>
  <c r="S3832" i="1"/>
  <c r="S3833" i="1"/>
  <c r="S3834" i="1"/>
  <c r="S3835" i="1"/>
  <c r="S3836" i="1"/>
  <c r="S3837" i="1"/>
  <c r="S3838" i="1"/>
  <c r="S3839" i="1"/>
  <c r="S3840" i="1"/>
  <c r="S3841" i="1"/>
  <c r="S3842" i="1"/>
  <c r="S3843" i="1"/>
  <c r="S3844" i="1"/>
  <c r="S3845" i="1"/>
  <c r="S3846" i="1"/>
  <c r="S3847" i="1"/>
  <c r="S3848" i="1"/>
  <c r="S3849" i="1"/>
  <c r="S3850" i="1"/>
  <c r="S3851" i="1"/>
  <c r="S3852" i="1"/>
  <c r="S3853" i="1"/>
  <c r="S3854" i="1"/>
  <c r="S3855" i="1"/>
  <c r="S3856" i="1"/>
  <c r="S3857" i="1"/>
  <c r="S3858" i="1"/>
  <c r="S3859" i="1"/>
  <c r="S3860" i="1"/>
  <c r="S3861" i="1"/>
  <c r="S3862" i="1"/>
  <c r="S3863" i="1"/>
  <c r="S3864" i="1"/>
  <c r="S3865" i="1"/>
  <c r="S3866" i="1"/>
  <c r="S3867" i="1"/>
  <c r="S3868" i="1"/>
  <c r="S3869" i="1"/>
  <c r="S3870" i="1"/>
  <c r="S3871" i="1"/>
  <c r="S3872" i="1"/>
  <c r="S3873" i="1"/>
  <c r="S3874" i="1"/>
  <c r="S3875" i="1"/>
  <c r="S3876" i="1"/>
  <c r="S3877" i="1"/>
  <c r="S3878" i="1"/>
  <c r="S3879" i="1"/>
  <c r="S3880" i="1"/>
  <c r="S3881" i="1"/>
  <c r="S3882" i="1"/>
  <c r="S3883" i="1"/>
  <c r="S3884" i="1"/>
  <c r="S3885" i="1"/>
  <c r="S3886" i="1"/>
  <c r="S3887" i="1"/>
  <c r="S3888" i="1"/>
  <c r="S3889" i="1"/>
  <c r="S3890" i="1"/>
  <c r="S3891" i="1"/>
  <c r="S3892" i="1"/>
  <c r="S3893" i="1"/>
  <c r="S3894" i="1"/>
  <c r="S3895" i="1"/>
  <c r="S3896" i="1"/>
  <c r="S3897" i="1"/>
  <c r="S3898" i="1"/>
  <c r="S3899" i="1"/>
  <c r="S3900" i="1"/>
  <c r="S3901" i="1"/>
  <c r="S3902" i="1"/>
  <c r="S3903" i="1"/>
  <c r="S3904" i="1"/>
  <c r="S3905" i="1"/>
  <c r="S3906" i="1"/>
  <c r="S3907" i="1"/>
  <c r="S3908" i="1"/>
  <c r="S3909" i="1"/>
  <c r="S3910" i="1"/>
  <c r="S3911" i="1"/>
  <c r="S3912" i="1"/>
  <c r="S3913" i="1"/>
  <c r="S3914" i="1"/>
  <c r="S3915" i="1"/>
  <c r="S3916" i="1"/>
  <c r="S3917" i="1"/>
  <c r="S3918" i="1"/>
  <c r="S3919" i="1"/>
  <c r="S3920" i="1"/>
  <c r="S3921" i="1"/>
  <c r="S3922" i="1"/>
  <c r="S3923" i="1"/>
  <c r="S3924" i="1"/>
  <c r="S3925" i="1"/>
  <c r="S3926" i="1"/>
  <c r="S3927" i="1"/>
  <c r="S3928" i="1"/>
  <c r="S3929" i="1"/>
  <c r="S3930" i="1"/>
  <c r="S3931" i="1"/>
  <c r="S3932" i="1"/>
  <c r="S3933" i="1"/>
  <c r="S3934" i="1"/>
  <c r="S3935" i="1"/>
  <c r="S3936" i="1"/>
  <c r="S3937" i="1"/>
  <c r="S3938" i="1"/>
  <c r="S3939" i="1"/>
  <c r="S3940" i="1"/>
  <c r="S3941" i="1"/>
  <c r="S3942" i="1"/>
  <c r="S3943" i="1"/>
  <c r="S3944" i="1"/>
  <c r="S3945" i="1"/>
  <c r="S3946" i="1"/>
  <c r="S3947" i="1"/>
  <c r="S3948" i="1"/>
  <c r="S3949" i="1"/>
  <c r="S3950" i="1"/>
  <c r="S3951" i="1"/>
  <c r="S3952" i="1"/>
  <c r="S3953" i="1"/>
  <c r="S3954" i="1"/>
  <c r="S3955" i="1"/>
  <c r="S3956" i="1"/>
  <c r="S3957" i="1"/>
  <c r="S3958" i="1"/>
  <c r="S3959" i="1"/>
  <c r="S3960" i="1"/>
  <c r="S3961" i="1"/>
  <c r="S3962" i="1"/>
  <c r="S3963" i="1"/>
  <c r="S3964" i="1"/>
  <c r="S3965" i="1"/>
  <c r="S3966" i="1"/>
  <c r="S3967" i="1"/>
  <c r="S3968" i="1"/>
  <c r="S3969" i="1"/>
  <c r="S3970" i="1"/>
  <c r="S3971" i="1"/>
  <c r="S3972" i="1"/>
  <c r="S3973" i="1"/>
  <c r="S3974" i="1"/>
  <c r="S3975" i="1"/>
  <c r="S3976" i="1"/>
  <c r="S3977" i="1"/>
  <c r="S3978" i="1"/>
  <c r="S3979" i="1"/>
  <c r="S3980" i="1"/>
  <c r="S3981" i="1"/>
  <c r="S3982" i="1"/>
  <c r="S3983" i="1"/>
  <c r="S3984" i="1"/>
  <c r="S3985" i="1"/>
  <c r="S3986" i="1"/>
  <c r="S3987" i="1"/>
  <c r="S3988" i="1"/>
  <c r="S3989" i="1"/>
  <c r="S3990" i="1"/>
  <c r="S3991" i="1"/>
  <c r="S3992" i="1"/>
  <c r="S3993" i="1"/>
  <c r="S3994" i="1"/>
  <c r="S3995" i="1"/>
  <c r="S3996" i="1"/>
  <c r="S3997" i="1"/>
  <c r="S3998" i="1"/>
  <c r="S3999" i="1"/>
  <c r="S4000" i="1"/>
  <c r="S4001" i="1"/>
  <c r="S4002" i="1"/>
  <c r="S4003" i="1"/>
  <c r="S4004" i="1"/>
  <c r="S4005" i="1"/>
  <c r="S4006" i="1"/>
  <c r="S4007" i="1"/>
  <c r="S4008" i="1"/>
  <c r="S4009" i="1"/>
  <c r="S4010" i="1"/>
  <c r="S4011" i="1"/>
  <c r="S4012" i="1"/>
  <c r="S4013" i="1"/>
  <c r="S4014" i="1"/>
  <c r="S4015" i="1"/>
  <c r="S4016" i="1"/>
  <c r="S4017" i="1"/>
  <c r="S4018" i="1"/>
  <c r="S4019" i="1"/>
  <c r="S4020" i="1"/>
  <c r="S4021" i="1"/>
  <c r="S4022" i="1"/>
  <c r="S4023" i="1"/>
  <c r="S4024" i="1"/>
  <c r="S4025" i="1"/>
  <c r="S4026" i="1"/>
  <c r="S4027" i="1"/>
  <c r="S4028" i="1"/>
  <c r="S4029" i="1"/>
  <c r="S4030" i="1"/>
  <c r="S4031" i="1"/>
  <c r="S4032" i="1"/>
  <c r="S4033" i="1"/>
  <c r="S4034" i="1"/>
  <c r="S4035" i="1"/>
  <c r="S4036" i="1"/>
  <c r="S4037" i="1"/>
  <c r="S4038" i="1"/>
  <c r="S4039" i="1"/>
  <c r="S4040" i="1"/>
  <c r="S4041" i="1"/>
  <c r="S4042" i="1"/>
  <c r="S4043" i="1"/>
  <c r="S4044" i="1"/>
  <c r="S4045" i="1"/>
  <c r="S4046" i="1"/>
  <c r="S4047" i="1"/>
  <c r="S4048" i="1"/>
  <c r="S4049" i="1"/>
  <c r="S4050" i="1"/>
  <c r="S4051" i="1"/>
  <c r="S4052" i="1"/>
  <c r="S4053" i="1"/>
  <c r="S4054" i="1"/>
  <c r="S4055" i="1"/>
  <c r="S4056" i="1"/>
  <c r="S4057" i="1"/>
  <c r="S4058" i="1"/>
  <c r="S4059" i="1"/>
  <c r="S4060" i="1"/>
  <c r="S4061" i="1"/>
  <c r="S4062" i="1"/>
  <c r="S4063" i="1"/>
  <c r="S4064" i="1"/>
  <c r="S4065" i="1"/>
  <c r="S4066" i="1"/>
  <c r="S4067" i="1"/>
  <c r="S4068" i="1"/>
  <c r="S4069" i="1"/>
  <c r="S4070" i="1"/>
  <c r="S4071" i="1"/>
  <c r="S4072" i="1"/>
  <c r="S4073" i="1"/>
  <c r="S4074" i="1"/>
  <c r="S4075" i="1"/>
  <c r="S4076" i="1"/>
  <c r="S4077" i="1"/>
  <c r="S4078" i="1"/>
  <c r="S4079" i="1"/>
  <c r="S4080" i="1"/>
  <c r="S4081" i="1"/>
  <c r="S4082" i="1"/>
  <c r="S4083" i="1"/>
  <c r="S4084" i="1"/>
  <c r="S4085" i="1"/>
  <c r="S4086" i="1"/>
  <c r="S4087" i="1"/>
  <c r="S4088" i="1"/>
  <c r="S4089" i="1"/>
  <c r="S4090" i="1"/>
  <c r="S4091" i="1"/>
  <c r="S4092" i="1"/>
  <c r="S4093" i="1"/>
  <c r="S4094" i="1"/>
  <c r="S4095" i="1"/>
  <c r="S4096" i="1"/>
  <c r="S4097" i="1"/>
  <c r="S4098" i="1"/>
  <c r="S4099" i="1"/>
  <c r="S4100" i="1"/>
  <c r="S4101" i="1"/>
  <c r="S4102" i="1"/>
  <c r="S4103" i="1"/>
  <c r="S4104" i="1"/>
  <c r="S4105" i="1"/>
  <c r="S4106" i="1"/>
  <c r="S4107" i="1"/>
  <c r="S4108" i="1"/>
  <c r="S4109" i="1"/>
  <c r="S4110" i="1"/>
  <c r="S4111" i="1"/>
  <c r="S4112" i="1"/>
  <c r="S4113" i="1"/>
  <c r="S4114" i="1"/>
  <c r="S4115" i="1"/>
  <c r="S2" i="1"/>
  <c r="R2245" i="1" l="1"/>
  <c r="R1255" i="1"/>
  <c r="R1014" i="1"/>
  <c r="R2016" i="1"/>
  <c r="R3842" i="1"/>
  <c r="R2613" i="1"/>
  <c r="R80" i="1"/>
  <c r="R2247" i="1"/>
  <c r="R2261" i="1"/>
  <c r="R2187" i="1"/>
  <c r="R2271" i="1"/>
  <c r="R1945" i="1"/>
  <c r="R2077" i="1"/>
  <c r="R2723" i="1"/>
  <c r="R644" i="1"/>
  <c r="R1960" i="1"/>
  <c r="R2626" i="1"/>
  <c r="R2244" i="1"/>
  <c r="R2274" i="1"/>
  <c r="R1662" i="1"/>
  <c r="R2233" i="1"/>
  <c r="R1480" i="1"/>
  <c r="R2230" i="1"/>
  <c r="R2236" i="1"/>
  <c r="R1972" i="1"/>
  <c r="R1963" i="1"/>
  <c r="R2194" i="1"/>
  <c r="R1980" i="1"/>
  <c r="R2189" i="1"/>
  <c r="R2737" i="1"/>
  <c r="R2252" i="1"/>
  <c r="R2627" i="1"/>
  <c r="R2199" i="1"/>
  <c r="R2227" i="1"/>
  <c r="R2018" i="1"/>
  <c r="R1764" i="1"/>
  <c r="R2619" i="1"/>
  <c r="R2013" i="1"/>
  <c r="R2047" i="1"/>
  <c r="R2243" i="1"/>
  <c r="R1950" i="1"/>
  <c r="R1946" i="1"/>
  <c r="R1217" i="1"/>
  <c r="R2263" i="1"/>
  <c r="R2272" i="1"/>
  <c r="R2204" i="1"/>
  <c r="R1956" i="1"/>
  <c r="R1974" i="1"/>
  <c r="R1478" i="1"/>
  <c r="R2603" i="1"/>
  <c r="R2629" i="1"/>
  <c r="R2259" i="1"/>
  <c r="R2026" i="1"/>
  <c r="R1971" i="1"/>
  <c r="R1514" i="1"/>
  <c r="R2078" i="1"/>
  <c r="R2202" i="1"/>
  <c r="R2196" i="1"/>
  <c r="R2238" i="1"/>
  <c r="R2329" i="1"/>
  <c r="R2184" i="1"/>
  <c r="R2338" i="1"/>
  <c r="R2082" i="1"/>
  <c r="R2045" i="1"/>
  <c r="R2191" i="1"/>
  <c r="R1403" i="1"/>
  <c r="R2234" i="1"/>
  <c r="R2015" i="1"/>
  <c r="R2729" i="1"/>
  <c r="R2185" i="1"/>
  <c r="R2021" i="1"/>
  <c r="R1534" i="1"/>
  <c r="R2052" i="1"/>
  <c r="R2256" i="1"/>
  <c r="R2996" i="1"/>
  <c r="R1467" i="1"/>
  <c r="R2195" i="1"/>
  <c r="R2312" i="1"/>
  <c r="R2449" i="1"/>
  <c r="R1382" i="1"/>
  <c r="R2040" i="1"/>
  <c r="R1536" i="1"/>
  <c r="R2190" i="1"/>
  <c r="R2277" i="1"/>
  <c r="R2609" i="1"/>
  <c r="R2282" i="1"/>
  <c r="R1979" i="1"/>
  <c r="R1957" i="1"/>
  <c r="R79" i="1"/>
  <c r="R2036" i="1"/>
  <c r="R316" i="1"/>
  <c r="R2741" i="1"/>
  <c r="R2203" i="1"/>
  <c r="R2003" i="1"/>
  <c r="R2269" i="1"/>
  <c r="R1346" i="1"/>
  <c r="R2246" i="1"/>
  <c r="R1976" i="1"/>
  <c r="R1969" i="1"/>
  <c r="R2031" i="1"/>
  <c r="R1982" i="1"/>
  <c r="R2635" i="1"/>
  <c r="R2054" i="1"/>
  <c r="R2239" i="1"/>
  <c r="R1023" i="1"/>
  <c r="R2709" i="1"/>
  <c r="R2301" i="1"/>
  <c r="R1947" i="1"/>
  <c r="R1978" i="1"/>
  <c r="R1032" i="1"/>
  <c r="R3728" i="1"/>
  <c r="R3155" i="1"/>
  <c r="R2235" i="1"/>
  <c r="R3813" i="1"/>
  <c r="R2262" i="1"/>
  <c r="R2604" i="1"/>
  <c r="R1196" i="1"/>
  <c r="R2268" i="1"/>
  <c r="R2012" i="1"/>
  <c r="R3003" i="1"/>
  <c r="R2072" i="1"/>
  <c r="R738" i="1"/>
  <c r="R3355" i="1"/>
  <c r="R2005" i="1"/>
  <c r="R45" i="1"/>
  <c r="R1839" i="1"/>
  <c r="R248" i="1"/>
  <c r="R2011" i="1"/>
  <c r="R2034" i="1"/>
  <c r="R2611" i="1"/>
  <c r="R540" i="1"/>
  <c r="R3027" i="1"/>
  <c r="R2039" i="1"/>
  <c r="R646" i="1"/>
  <c r="R3710" i="1"/>
  <c r="R2267" i="1"/>
  <c r="R2726" i="1"/>
  <c r="R1259" i="1"/>
  <c r="R2341" i="1"/>
  <c r="R1958" i="1"/>
  <c r="R308" i="1"/>
  <c r="R2216" i="1"/>
  <c r="R1194" i="1"/>
  <c r="R3446" i="1"/>
  <c r="R2081" i="1"/>
  <c r="R3584" i="1"/>
  <c r="R2257" i="1"/>
  <c r="R3294" i="1"/>
  <c r="R1970" i="1"/>
  <c r="R2186" i="1"/>
  <c r="R320" i="1"/>
  <c r="R2273" i="1"/>
  <c r="R1530" i="1"/>
  <c r="R2023" i="1"/>
  <c r="R2073" i="1"/>
  <c r="R1224" i="1"/>
  <c r="R647" i="1"/>
  <c r="R1506" i="1"/>
  <c r="R2254" i="1"/>
  <c r="R1612" i="1"/>
  <c r="R2280" i="1"/>
  <c r="R2242" i="1"/>
  <c r="R1198" i="1"/>
  <c r="R656" i="1"/>
  <c r="R845" i="1"/>
  <c r="R2488" i="1"/>
  <c r="R1632" i="1"/>
  <c r="R2717" i="1"/>
  <c r="R1973" i="1"/>
  <c r="R1835" i="1"/>
  <c r="R1967" i="1"/>
  <c r="R1200" i="1"/>
  <c r="R1754" i="1"/>
  <c r="R1966" i="1"/>
  <c r="R1975" i="1"/>
  <c r="R384" i="1"/>
  <c r="R2330" i="1"/>
  <c r="R1212" i="1"/>
  <c r="R2107" i="1"/>
  <c r="R1199" i="1"/>
  <c r="R2724" i="1"/>
  <c r="R1378" i="1"/>
  <c r="R3654" i="1"/>
  <c r="R1538" i="1"/>
  <c r="R2177" i="1"/>
  <c r="R2042" i="1"/>
  <c r="R2008" i="1"/>
  <c r="R110" i="1"/>
  <c r="R3026" i="1"/>
  <c r="R2739" i="1"/>
  <c r="R2226" i="1"/>
  <c r="R1289" i="1"/>
  <c r="R2817" i="1"/>
  <c r="R1925" i="1"/>
  <c r="R264" i="1"/>
  <c r="R3720" i="1"/>
  <c r="R759" i="1"/>
  <c r="R1025" i="1"/>
  <c r="R2014" i="1"/>
  <c r="R2006" i="1"/>
  <c r="R833" i="1"/>
  <c r="R2710" i="1"/>
  <c r="R306" i="1"/>
  <c r="R287" i="1"/>
  <c r="R3820" i="1"/>
  <c r="R2032" i="1"/>
  <c r="R1955" i="1"/>
  <c r="R2117" i="1"/>
  <c r="R3832" i="1"/>
  <c r="R2610" i="1"/>
  <c r="R3393" i="1"/>
  <c r="R2258" i="1"/>
  <c r="R3368" i="1"/>
  <c r="R2275" i="1"/>
  <c r="R111" i="1"/>
  <c r="R1388" i="1"/>
  <c r="R2068" i="1"/>
  <c r="R858" i="1"/>
  <c r="R3364" i="1"/>
  <c r="R2004" i="1"/>
  <c r="R1509" i="1"/>
  <c r="R3473" i="1"/>
  <c r="R389" i="1"/>
  <c r="R658" i="1"/>
  <c r="R3039" i="1"/>
  <c r="R1260" i="1"/>
  <c r="R1953" i="1"/>
  <c r="R1385" i="1"/>
  <c r="R2335" i="1"/>
  <c r="R1285" i="1"/>
  <c r="R2037" i="1"/>
  <c r="R3410" i="1"/>
  <c r="R3316" i="1"/>
  <c r="R3721" i="1"/>
  <c r="R1977" i="1"/>
  <c r="R1526" i="1"/>
  <c r="R1968" i="1"/>
  <c r="R385" i="1"/>
  <c r="R1022" i="1"/>
  <c r="R1520" i="1"/>
  <c r="R1841" i="1"/>
  <c r="R1351" i="1"/>
  <c r="R790" i="1"/>
  <c r="R1380" i="1"/>
  <c r="R2501" i="1"/>
  <c r="R2445" i="1"/>
  <c r="R1257" i="1"/>
  <c r="R2059" i="1"/>
  <c r="R3464" i="1"/>
  <c r="R3601" i="1"/>
  <c r="R2730" i="1"/>
  <c r="R1676" i="1"/>
  <c r="R1752" i="1"/>
  <c r="R2027" i="1"/>
  <c r="R1952" i="1"/>
  <c r="R1838" i="1"/>
  <c r="R1252" i="1"/>
  <c r="R2215" i="1"/>
  <c r="R1204" i="1"/>
  <c r="R2067" i="1"/>
  <c r="R1256" i="1"/>
  <c r="R1954" i="1"/>
  <c r="R83" i="1"/>
  <c r="R2062" i="1"/>
  <c r="R2213" i="1"/>
  <c r="R1928" i="1"/>
  <c r="R2547" i="1"/>
  <c r="R846" i="1"/>
  <c r="R1964" i="1"/>
  <c r="R2022" i="1"/>
  <c r="R3458" i="1"/>
  <c r="R2066" i="1"/>
  <c r="R260" i="1"/>
  <c r="R3048" i="1"/>
  <c r="R3462" i="1"/>
  <c r="R1376" i="1"/>
  <c r="R1477" i="1"/>
  <c r="R3157" i="1"/>
  <c r="R2621" i="1"/>
  <c r="R2638" i="1"/>
  <c r="R1939" i="1"/>
  <c r="R2837" i="1"/>
  <c r="R3709" i="1"/>
  <c r="R3445" i="1"/>
  <c r="R2284" i="1"/>
  <c r="R2283" i="1"/>
  <c r="R2192" i="1"/>
  <c r="R254" i="1"/>
  <c r="R3397" i="1"/>
  <c r="R3607" i="1"/>
  <c r="R39" i="1"/>
  <c r="R1358" i="1"/>
  <c r="R2457" i="1"/>
  <c r="R2043" i="1"/>
  <c r="R391" i="1"/>
  <c r="R2458" i="1"/>
  <c r="R2172" i="1"/>
  <c r="R787" i="1"/>
  <c r="R3539" i="1"/>
  <c r="R2467" i="1"/>
  <c r="R2266" i="1"/>
  <c r="R3009" i="1"/>
  <c r="R3510" i="1"/>
  <c r="R1539" i="1"/>
  <c r="R825" i="1"/>
  <c r="R747" i="1"/>
  <c r="R301" i="1"/>
  <c r="R2035" i="1"/>
  <c r="R274" i="1"/>
  <c r="R2991" i="1"/>
  <c r="R289" i="1"/>
  <c r="R1533" i="1"/>
  <c r="R2315" i="1"/>
  <c r="R3308" i="1"/>
  <c r="R1681" i="1"/>
  <c r="R3257" i="1"/>
  <c r="R3593" i="1"/>
  <c r="R2975" i="1"/>
  <c r="R3656" i="1"/>
  <c r="R1655" i="1"/>
  <c r="R1527" i="1"/>
  <c r="R359" i="1"/>
  <c r="R66" i="1"/>
  <c r="R1362" i="1"/>
  <c r="R2293" i="1"/>
  <c r="R2447" i="1"/>
  <c r="R1883" i="1"/>
  <c r="R1935" i="1"/>
  <c r="R1220" i="1"/>
  <c r="R2998" i="1"/>
  <c r="R2614" i="1"/>
  <c r="R3180" i="1"/>
  <c r="R2978" i="1"/>
  <c r="R3345" i="1"/>
  <c r="R2479" i="1"/>
  <c r="R1377" i="1"/>
  <c r="R2231" i="1"/>
  <c r="R1942" i="1"/>
  <c r="R2670" i="1"/>
  <c r="R3605" i="1"/>
  <c r="R2304" i="1"/>
  <c r="R3451" i="1"/>
  <c r="R3295" i="1"/>
  <c r="R2732" i="1"/>
  <c r="R348" i="1"/>
  <c r="R2836" i="1"/>
  <c r="R1642" i="1"/>
  <c r="R2617" i="1"/>
  <c r="R3523" i="1"/>
  <c r="R2251" i="1"/>
  <c r="R2060" i="1"/>
  <c r="R3030" i="1"/>
  <c r="R2448" i="1"/>
  <c r="R1959" i="1"/>
  <c r="R1402" i="1"/>
  <c r="R2057" i="1"/>
  <c r="R1831" i="1"/>
  <c r="R37" i="1"/>
  <c r="R1266" i="1"/>
  <c r="R3050" i="1"/>
  <c r="R1503" i="1"/>
  <c r="R2639" i="1"/>
  <c r="R1890" i="1"/>
  <c r="R1762" i="1"/>
  <c r="R14" i="1"/>
  <c r="R2641" i="1"/>
  <c r="R3267" i="1"/>
  <c r="R1466" i="1"/>
  <c r="R3167" i="1"/>
  <c r="R2224" i="1"/>
  <c r="R2971" i="1"/>
  <c r="R3612" i="1"/>
  <c r="R1277" i="1"/>
  <c r="R1519" i="1"/>
  <c r="R2025" i="1"/>
  <c r="R2181" i="1"/>
  <c r="R3233" i="1"/>
  <c r="R1668" i="1"/>
  <c r="R1190" i="1"/>
  <c r="R3168" i="1"/>
  <c r="R734" i="1"/>
  <c r="R3837" i="1"/>
  <c r="R815" i="1"/>
  <c r="R15" i="1"/>
  <c r="R3485" i="1"/>
  <c r="R3311" i="1"/>
  <c r="R2668" i="1"/>
  <c r="R1221" i="1"/>
  <c r="R741" i="1"/>
  <c r="R3493" i="1"/>
  <c r="R3012" i="1"/>
  <c r="R2632" i="1"/>
  <c r="R2229" i="1"/>
  <c r="R281" i="1"/>
  <c r="R1517" i="1"/>
  <c r="R2316" i="1"/>
  <c r="R3015" i="1"/>
  <c r="R1961" i="1"/>
  <c r="R2525" i="1"/>
  <c r="R2545" i="1"/>
  <c r="R2217" i="1"/>
  <c r="R3536" i="1"/>
  <c r="R282" i="1"/>
  <c r="R276" i="1"/>
  <c r="R1633" i="1"/>
  <c r="R3718" i="1"/>
  <c r="R820" i="1"/>
  <c r="R2555" i="1"/>
  <c r="R729" i="1"/>
  <c r="R1627" i="1"/>
  <c r="R1210" i="1"/>
  <c r="R28" i="1"/>
  <c r="R3488" i="1"/>
  <c r="R852" i="1"/>
  <c r="R1763" i="1"/>
  <c r="R3698" i="1"/>
  <c r="R1276" i="1"/>
  <c r="R1280" i="1"/>
  <c r="R64" i="1"/>
  <c r="R2455" i="1"/>
  <c r="R113" i="1"/>
  <c r="R3274" i="1"/>
  <c r="R2264" i="1"/>
  <c r="R1857" i="1"/>
  <c r="R2712" i="1"/>
  <c r="R2281" i="1"/>
  <c r="R3714" i="1"/>
  <c r="R2058" i="1"/>
  <c r="R3351" i="1"/>
  <c r="R78" i="1"/>
  <c r="R3538" i="1"/>
  <c r="R3611" i="1"/>
  <c r="R2237" i="1"/>
  <c r="R3454" i="1"/>
  <c r="R2183" i="1"/>
  <c r="R3829" i="1"/>
  <c r="R272" i="1"/>
  <c r="R2075" i="1"/>
  <c r="R802" i="1"/>
  <c r="R2207" i="1"/>
  <c r="R3452" i="1"/>
  <c r="R814" i="1"/>
  <c r="R1250" i="1"/>
  <c r="R2211" i="1"/>
  <c r="R3787" i="1"/>
  <c r="R280" i="1"/>
  <c r="R1515" i="1"/>
  <c r="R2796" i="1"/>
  <c r="R3472" i="1"/>
  <c r="R1948" i="1"/>
  <c r="R2298" i="1"/>
  <c r="R3049" i="1"/>
  <c r="R3564" i="1"/>
  <c r="R2050" i="1"/>
  <c r="R63" i="1"/>
  <c r="R785" i="1"/>
  <c r="R1748" i="1"/>
  <c r="R2065" i="1"/>
  <c r="R745" i="1"/>
  <c r="R2740" i="1"/>
  <c r="R2119" i="1"/>
  <c r="R1465" i="1"/>
  <c r="R278" i="1"/>
  <c r="R1348" i="1"/>
  <c r="R271" i="1"/>
  <c r="R2201" i="1"/>
  <c r="R657" i="1"/>
  <c r="R2168" i="1"/>
  <c r="R2985" i="1"/>
  <c r="R3035" i="1"/>
  <c r="R2260" i="1"/>
  <c r="R3330" i="1"/>
  <c r="R2105" i="1"/>
  <c r="R2296" i="1"/>
  <c r="R3773" i="1"/>
  <c r="R2623" i="1"/>
  <c r="R1619" i="1"/>
  <c r="R1218" i="1"/>
  <c r="R1293" i="1"/>
  <c r="R268" i="1"/>
  <c r="R840" i="1"/>
  <c r="R1391" i="1"/>
  <c r="R1040" i="1"/>
  <c r="R21" i="1"/>
  <c r="R1535" i="1"/>
  <c r="R1609" i="1"/>
  <c r="R1892" i="1"/>
  <c r="R2727" i="1"/>
  <c r="R1900" i="1"/>
  <c r="R3614" i="1"/>
  <c r="R792" i="1"/>
  <c r="R2333" i="1"/>
  <c r="R642" i="1"/>
  <c r="R3298" i="1"/>
  <c r="R860" i="1"/>
  <c r="R3560" i="1"/>
  <c r="R722" i="1"/>
  <c r="R2622" i="1"/>
  <c r="R2061" i="1"/>
  <c r="R3028" i="1"/>
  <c r="R3822" i="1"/>
  <c r="R3779" i="1"/>
  <c r="R1657" i="1"/>
  <c r="R1834" i="1"/>
  <c r="R788" i="1"/>
  <c r="R3482" i="1"/>
  <c r="R3" i="1"/>
  <c r="R3396" i="1"/>
  <c r="R38" i="1"/>
  <c r="R44" i="1"/>
  <c r="R404" i="1"/>
  <c r="R2818" i="1"/>
  <c r="R1652" i="1"/>
  <c r="R382" i="1"/>
  <c r="R655" i="1"/>
  <c r="R2612" i="1"/>
  <c r="R1298" i="1"/>
  <c r="R3712" i="1"/>
  <c r="R2279" i="1"/>
  <c r="R115" i="1"/>
  <c r="R117" i="1"/>
  <c r="R3459" i="1"/>
  <c r="R3816" i="1"/>
  <c r="R2725" i="1"/>
  <c r="R3425" i="1"/>
  <c r="R3677" i="1"/>
  <c r="R651" i="1"/>
  <c r="R1671" i="1"/>
  <c r="R3684" i="1"/>
  <c r="R258" i="1"/>
  <c r="R3686" i="1"/>
  <c r="R3463" i="1"/>
  <c r="R1524" i="1"/>
  <c r="R1474" i="1"/>
  <c r="R2167" i="1"/>
  <c r="R2180" i="1"/>
  <c r="R3336" i="1"/>
  <c r="R3373" i="1"/>
  <c r="R1944" i="1"/>
  <c r="R3484" i="1"/>
  <c r="R3671" i="1"/>
  <c r="R3342" i="1"/>
  <c r="R3422" i="1"/>
  <c r="R1848" i="1"/>
  <c r="R1254" i="1"/>
  <c r="R3407" i="1"/>
  <c r="R305" i="1"/>
  <c r="R1677" i="1"/>
  <c r="R2240" i="1"/>
  <c r="R1481" i="1"/>
  <c r="R819" i="1"/>
  <c r="R2634" i="1"/>
  <c r="R2" i="1"/>
  <c r="R411" i="1"/>
  <c r="R1923" i="1"/>
  <c r="R2102" i="1"/>
  <c r="R1389" i="1"/>
  <c r="R1894" i="1"/>
  <c r="R329" i="1"/>
  <c r="R3706" i="1"/>
  <c r="R2041" i="1"/>
  <c r="R3302" i="1"/>
  <c r="R1354" i="1"/>
  <c r="R2104" i="1"/>
  <c r="R2822" i="1"/>
  <c r="R3613" i="1"/>
  <c r="R1541" i="1"/>
  <c r="R2474" i="1"/>
  <c r="R1886" i="1"/>
  <c r="R1192" i="1"/>
  <c r="R1197" i="1"/>
  <c r="R1302" i="1"/>
  <c r="R1823" i="1"/>
  <c r="R1532" i="1"/>
  <c r="R1390" i="1"/>
  <c r="R3441" i="1"/>
  <c r="R2120" i="1"/>
  <c r="R2253" i="1"/>
  <c r="R826" i="1"/>
  <c r="R249" i="1"/>
  <c r="R822" i="1"/>
  <c r="R2491" i="1"/>
  <c r="R2303" i="1"/>
  <c r="R1355" i="1"/>
  <c r="R2454" i="1"/>
  <c r="R2028" i="1"/>
  <c r="R3161" i="1"/>
  <c r="R1862" i="1"/>
  <c r="R3303" i="1"/>
  <c r="R2481" i="1"/>
  <c r="R27" i="1"/>
  <c r="R1621" i="1"/>
  <c r="R1901" i="1"/>
  <c r="R2939" i="1"/>
  <c r="R2803" i="1"/>
  <c r="R783" i="1"/>
  <c r="R297" i="1"/>
  <c r="R3291" i="1"/>
  <c r="R2802" i="1"/>
  <c r="R2200" i="1"/>
  <c r="R2206" i="1"/>
  <c r="R3047" i="1"/>
  <c r="R3753" i="1"/>
  <c r="R1537" i="1"/>
  <c r="R2101" i="1"/>
  <c r="R1660" i="1"/>
  <c r="R2165" i="1"/>
  <c r="R732" i="1"/>
  <c r="R724" i="1"/>
  <c r="R3531" i="1"/>
  <c r="R261" i="1"/>
  <c r="R648" i="1"/>
  <c r="R1861" i="1"/>
  <c r="R1216" i="1"/>
  <c r="R2038" i="1"/>
  <c r="R269" i="1"/>
  <c r="R3029" i="1"/>
  <c r="R97" i="1"/>
  <c r="R2714" i="1"/>
  <c r="R3268" i="1"/>
  <c r="R2080" i="1"/>
  <c r="R3234" i="1"/>
  <c r="R2624" i="1"/>
  <c r="R3150" i="1"/>
  <c r="R836" i="1"/>
  <c r="R41" i="1"/>
  <c r="R2929" i="1"/>
  <c r="R112" i="1"/>
  <c r="R376" i="1"/>
  <c r="R731" i="1"/>
  <c r="R3567" i="1"/>
  <c r="R36" i="1"/>
  <c r="R853" i="1"/>
  <c r="R531" i="1"/>
  <c r="R2053" i="1"/>
  <c r="R307" i="1"/>
  <c r="R3608" i="1"/>
  <c r="R1305" i="1"/>
  <c r="R1356" i="1"/>
  <c r="R1036" i="1"/>
  <c r="R2819" i="1"/>
  <c r="R3273" i="1"/>
  <c r="R3347" i="1"/>
  <c r="R3415" i="1"/>
  <c r="R3431" i="1"/>
  <c r="R3579" i="1"/>
  <c r="R3602" i="1"/>
  <c r="R1750" i="1"/>
  <c r="R3757" i="1"/>
  <c r="R2106" i="1"/>
  <c r="R2980" i="1"/>
  <c r="R3695" i="1"/>
  <c r="R1214" i="1"/>
  <c r="R2923" i="1"/>
  <c r="R57" i="1"/>
  <c r="R2983" i="1"/>
  <c r="R3785" i="1"/>
  <c r="R3678" i="1"/>
  <c r="R2495" i="1"/>
  <c r="R3540" i="1"/>
  <c r="R2071" i="1"/>
  <c r="R3455" i="1"/>
  <c r="R412" i="1"/>
  <c r="R1041" i="1"/>
  <c r="R1675" i="1"/>
  <c r="R3258" i="1"/>
  <c r="R2241" i="1"/>
  <c r="R53" i="1"/>
  <c r="R755" i="1"/>
  <c r="R2473" i="1"/>
  <c r="R2938" i="1"/>
  <c r="R3044" i="1"/>
  <c r="R3270" i="1"/>
  <c r="R3533" i="1"/>
  <c r="R3693" i="1"/>
  <c r="R2805" i="1"/>
  <c r="R3481" i="1"/>
  <c r="R3254" i="1"/>
  <c r="R3138" i="1"/>
  <c r="R104" i="1"/>
  <c r="R3489" i="1"/>
  <c r="R2631" i="1"/>
  <c r="R2815" i="1"/>
  <c r="R2497" i="1"/>
  <c r="R2480" i="1"/>
  <c r="R3492" i="1"/>
  <c r="R3591" i="1"/>
  <c r="R353" i="1"/>
  <c r="R3244" i="1"/>
  <c r="R816" i="1"/>
  <c r="R3594" i="1"/>
  <c r="R72" i="1"/>
  <c r="R3034" i="1"/>
  <c r="R70" i="1"/>
  <c r="R3164" i="1"/>
  <c r="R3468" i="1"/>
  <c r="R81" i="1"/>
  <c r="R1932" i="1"/>
  <c r="R3727" i="1"/>
  <c r="R2175" i="1"/>
  <c r="R1965" i="1"/>
  <c r="R2069" i="1"/>
  <c r="R1669" i="1"/>
  <c r="R414" i="1"/>
  <c r="R650" i="1"/>
  <c r="R3038" i="1"/>
  <c r="R3589" i="1"/>
  <c r="R1368" i="1"/>
  <c r="R3357" i="1"/>
  <c r="R3214" i="1"/>
  <c r="R3461" i="1"/>
  <c r="R3535" i="1"/>
  <c r="R2030" i="1"/>
  <c r="R390" i="1"/>
  <c r="R1401" i="1"/>
  <c r="R2534" i="1"/>
  <c r="R1943" i="1"/>
  <c r="R2178" i="1"/>
  <c r="R733" i="1"/>
  <c r="R2809" i="1"/>
  <c r="R3694" i="1"/>
  <c r="R11" i="1"/>
  <c r="R1363" i="1"/>
  <c r="R2232" i="1"/>
  <c r="R2444" i="1"/>
  <c r="R3596" i="1"/>
  <c r="R3325" i="1"/>
  <c r="R3212" i="1"/>
  <c r="R659" i="1"/>
  <c r="R1202" i="1"/>
  <c r="R3320" i="1"/>
  <c r="R253" i="1"/>
  <c r="R736" i="1"/>
  <c r="R87" i="1"/>
  <c r="R1264" i="1"/>
  <c r="R374" i="1"/>
  <c r="R1359" i="1"/>
  <c r="R1637" i="1"/>
  <c r="R1650" i="1"/>
  <c r="R1844" i="1"/>
  <c r="R2297" i="1"/>
  <c r="R335" i="1"/>
  <c r="R400" i="1"/>
  <c r="R2024" i="1"/>
  <c r="R1472" i="1"/>
  <c r="R1613" i="1"/>
  <c r="R2671" i="1"/>
  <c r="R2019" i="1"/>
  <c r="R1291" i="1"/>
  <c r="R342" i="1"/>
  <c r="R1347" i="1"/>
  <c r="R2494" i="1"/>
  <c r="R2928" i="1"/>
  <c r="R3229" i="1"/>
  <c r="R1525" i="1"/>
  <c r="R3224" i="1"/>
  <c r="R3618" i="1"/>
  <c r="R1645" i="1"/>
  <c r="R3498" i="1"/>
  <c r="R3460" i="1"/>
  <c r="R3170" i="1"/>
  <c r="R364" i="1"/>
  <c r="R1386" i="1"/>
  <c r="R1845" i="1"/>
  <c r="R1301" i="1"/>
  <c r="R1374" i="1"/>
  <c r="R2825" i="1"/>
  <c r="R1898" i="1"/>
  <c r="R73" i="1"/>
  <c r="R2007" i="1"/>
  <c r="R3013" i="1"/>
  <c r="R1511" i="1"/>
  <c r="R1936" i="1"/>
  <c r="R1284" i="1"/>
  <c r="R3411" i="1"/>
  <c r="R2087" i="1"/>
  <c r="R2044" i="1"/>
  <c r="R1751" i="1"/>
  <c r="R3705" i="1"/>
  <c r="R31" i="1"/>
  <c r="R347" i="1"/>
  <c r="R805" i="1"/>
  <c r="R534" i="1"/>
  <c r="R2667" i="1"/>
  <c r="R325" i="1"/>
  <c r="R3542" i="1"/>
  <c r="R6" i="1"/>
  <c r="R2738" i="1"/>
  <c r="R2220" i="1"/>
  <c r="R2556" i="1"/>
  <c r="R1357" i="1"/>
  <c r="R1666" i="1"/>
  <c r="R739" i="1"/>
  <c r="R3310" i="1"/>
  <c r="R1249" i="1"/>
  <c r="R1396" i="1"/>
  <c r="R723" i="1"/>
  <c r="R1606" i="1"/>
  <c r="R3573" i="1"/>
  <c r="R372" i="1"/>
  <c r="R848" i="1"/>
  <c r="R1296" i="1"/>
  <c r="R3406" i="1"/>
  <c r="R839" i="1"/>
  <c r="R2964" i="1"/>
  <c r="R3470" i="1"/>
  <c r="R3812" i="1"/>
  <c r="R2987" i="1"/>
  <c r="R3283" i="1"/>
  <c r="R2170" i="1"/>
  <c r="R2492" i="1"/>
  <c r="R2287" i="1"/>
  <c r="R3708" i="1"/>
  <c r="R3021" i="1"/>
  <c r="R1623" i="1"/>
  <c r="R3292" i="1"/>
  <c r="R3490" i="1"/>
  <c r="R3702" i="1"/>
  <c r="R2048" i="1"/>
  <c r="R2320" i="1"/>
  <c r="R1849" i="1"/>
  <c r="R1933" i="1"/>
  <c r="R525" i="1"/>
  <c r="R283" i="1"/>
  <c r="R2096" i="1"/>
  <c r="R1475" i="1"/>
  <c r="R13" i="1"/>
  <c r="R539" i="1"/>
  <c r="R3007" i="1"/>
  <c r="R735" i="1"/>
  <c r="R2093" i="1"/>
  <c r="R842" i="1"/>
  <c r="R2091" i="1"/>
  <c r="R847" i="1"/>
  <c r="R2033" i="1"/>
  <c r="R1528" i="1"/>
  <c r="R2197" i="1"/>
  <c r="R1247" i="1"/>
  <c r="R2829" i="1"/>
  <c r="R2840" i="1"/>
  <c r="R2029" i="1"/>
  <c r="R418" i="1"/>
  <c r="R2051" i="1"/>
  <c r="R2719" i="1"/>
  <c r="R293" i="1"/>
  <c r="R47" i="1"/>
  <c r="R93" i="1"/>
  <c r="R106" i="1"/>
  <c r="R377" i="1"/>
  <c r="R1757" i="1"/>
  <c r="R2169" i="1"/>
  <c r="R2784" i="1"/>
  <c r="R3625" i="1"/>
  <c r="R3692" i="1"/>
  <c r="R3756" i="1"/>
  <c r="R3782" i="1"/>
  <c r="R2718" i="1"/>
  <c r="R2289" i="1"/>
  <c r="R1656" i="1"/>
  <c r="R851" i="1"/>
  <c r="R2549" i="1"/>
  <c r="R3011" i="1"/>
  <c r="R3182" i="1"/>
  <c r="R3213" i="1"/>
  <c r="R2193" i="1"/>
  <c r="R2789" i="1"/>
  <c r="R3541" i="1"/>
  <c r="R2276" i="1"/>
  <c r="R3418" i="1"/>
  <c r="R1667" i="1"/>
  <c r="R3349" i="1"/>
  <c r="R3211" i="1"/>
  <c r="R2486" i="1"/>
  <c r="R3818" i="1"/>
  <c r="R824" i="1"/>
  <c r="R3828" i="1"/>
  <c r="R643" i="1"/>
  <c r="R1267" i="1"/>
  <c r="R3587" i="1"/>
  <c r="R1265" i="1"/>
  <c r="R2786" i="1"/>
  <c r="R3534" i="1"/>
  <c r="R311" i="1"/>
  <c r="R3619" i="1"/>
  <c r="R3001" i="1"/>
  <c r="R3235" i="1"/>
  <c r="R3483" i="1"/>
  <c r="R303" i="1"/>
  <c r="R298" i="1"/>
  <c r="R3369" i="1"/>
  <c r="R1366" i="1"/>
  <c r="R1026" i="1"/>
  <c r="R68" i="1"/>
  <c r="R25" i="1"/>
  <c r="R753" i="1"/>
  <c r="R2469" i="1"/>
  <c r="R3597" i="1"/>
  <c r="R1746" i="1"/>
  <c r="R2559" i="1"/>
  <c r="R1680" i="1"/>
  <c r="R3515" i="1"/>
  <c r="R1611" i="1"/>
  <c r="R3296" i="1"/>
  <c r="R3691" i="1"/>
  <c r="R538" i="1"/>
  <c r="R2734" i="1"/>
  <c r="R856" i="1"/>
  <c r="R266" i="1"/>
  <c r="R2722" i="1"/>
  <c r="R265" i="1"/>
  <c r="R1836" i="1"/>
  <c r="R1626" i="1"/>
  <c r="R1258" i="1"/>
  <c r="R1962" i="1"/>
  <c r="R1542" i="1"/>
  <c r="R2788" i="1"/>
  <c r="R3372" i="1"/>
  <c r="R758" i="1"/>
  <c r="R3149" i="1"/>
  <c r="R1682" i="1"/>
  <c r="R3179" i="1"/>
  <c r="R1030" i="1"/>
  <c r="R837" i="1"/>
  <c r="R24" i="1"/>
  <c r="R3014" i="1"/>
  <c r="R2010" i="1"/>
  <c r="R1482" i="1"/>
  <c r="R1248" i="1"/>
  <c r="R1629" i="1"/>
  <c r="R1854" i="1"/>
  <c r="R256" i="1"/>
  <c r="R2826" i="1"/>
  <c r="R3529" i="1"/>
  <c r="R3389" i="1"/>
  <c r="R3278" i="1"/>
  <c r="R338" i="1"/>
  <c r="R3331" i="1"/>
  <c r="R3769" i="1"/>
  <c r="R1270" i="1"/>
  <c r="R3835" i="1"/>
  <c r="R2801" i="1"/>
  <c r="R841" i="1"/>
  <c r="R354" i="1"/>
  <c r="R1938" i="1"/>
  <c r="R2716" i="1"/>
  <c r="R1887" i="1"/>
  <c r="R3189" i="1"/>
  <c r="R3657" i="1"/>
  <c r="R357" i="1"/>
  <c r="R69" i="1"/>
  <c r="R2465" i="1"/>
  <c r="R54" i="1"/>
  <c r="R3301" i="1"/>
  <c r="R3169" i="1"/>
  <c r="R1379" i="1"/>
  <c r="R381" i="1"/>
  <c r="R3315" i="1"/>
  <c r="R3023" i="1"/>
  <c r="R3219" i="1"/>
  <c r="R1759" i="1"/>
  <c r="R2538" i="1"/>
  <c r="R1940" i="1"/>
  <c r="R3305" i="1"/>
  <c r="R1825" i="1"/>
  <c r="R1361" i="1"/>
  <c r="R2163" i="1"/>
  <c r="R2009" i="1"/>
  <c r="R530" i="1"/>
  <c r="R1924" i="1"/>
  <c r="R2265" i="1"/>
  <c r="R2090" i="1"/>
  <c r="R2079" i="1"/>
  <c r="R2798" i="1"/>
  <c r="R3586" i="1"/>
  <c r="R2453" i="1"/>
  <c r="R77" i="1"/>
  <c r="R1678" i="1"/>
  <c r="R3479" i="1"/>
  <c r="R3243" i="1"/>
  <c r="R3667" i="1"/>
  <c r="R818" i="1"/>
  <c r="R1469" i="1"/>
  <c r="R91" i="1"/>
  <c r="R2092" i="1"/>
  <c r="R1208" i="1"/>
  <c r="R2806" i="1"/>
  <c r="R3174" i="1"/>
  <c r="R3786" i="1"/>
  <c r="R2064" i="1"/>
  <c r="R1981" i="1"/>
  <c r="R1024" i="1"/>
  <c r="R800" i="1"/>
  <c r="R3178" i="1"/>
  <c r="R352" i="1"/>
  <c r="R1272" i="1"/>
  <c r="R2834" i="1"/>
  <c r="R1760" i="1"/>
  <c r="R98" i="1"/>
  <c r="R524" i="1"/>
  <c r="R2633" i="1"/>
  <c r="R2083" i="1"/>
  <c r="R2618" i="1"/>
  <c r="R1896" i="1"/>
  <c r="R2785" i="1"/>
  <c r="R3391" i="1"/>
  <c r="R3549" i="1"/>
  <c r="R737" i="1"/>
  <c r="R379" i="1"/>
  <c r="R1926" i="1"/>
  <c r="R2214" i="1"/>
  <c r="R3572" i="1"/>
  <c r="R3281" i="1"/>
  <c r="R285" i="1"/>
  <c r="R1369" i="1"/>
  <c r="R3486" i="1"/>
  <c r="R373" i="1"/>
  <c r="R789" i="1"/>
  <c r="R3181" i="1"/>
  <c r="R1617" i="1"/>
  <c r="R1747" i="1"/>
  <c r="R528" i="1"/>
  <c r="R2625" i="1"/>
  <c r="R3160" i="1"/>
  <c r="R3293" i="1"/>
  <c r="R3713" i="1"/>
  <c r="R2969" i="1"/>
  <c r="R3582" i="1"/>
  <c r="R1399" i="1"/>
  <c r="R2198" i="1"/>
  <c r="R318" i="1"/>
  <c r="R246" i="1"/>
  <c r="R2485" i="1"/>
  <c r="R1262" i="1"/>
  <c r="R2471" i="1"/>
  <c r="R118" i="1"/>
  <c r="R3525" i="1"/>
  <c r="R1394" i="1"/>
  <c r="R2968" i="1"/>
  <c r="R3675" i="1"/>
  <c r="R2056" i="1"/>
  <c r="R2979" i="1"/>
  <c r="R65" i="1"/>
  <c r="R244" i="1"/>
  <c r="R3363" i="1"/>
  <c r="R3767" i="1"/>
  <c r="R3556" i="1"/>
  <c r="R3471" i="1"/>
  <c r="R2085" i="1"/>
  <c r="R2502" i="1"/>
  <c r="R3477" i="1"/>
  <c r="R2814" i="1"/>
  <c r="R2103" i="1"/>
  <c r="R3016" i="1"/>
  <c r="R120" i="1"/>
  <c r="R2540" i="1"/>
  <c r="R334" i="1"/>
  <c r="R2017" i="1"/>
  <c r="R1622" i="1"/>
  <c r="R3621" i="1"/>
  <c r="R3754" i="1"/>
  <c r="R2528" i="1"/>
  <c r="R1674" i="1"/>
  <c r="R76" i="1"/>
  <c r="R328" i="1"/>
  <c r="R3156" i="1"/>
  <c r="R251" i="1"/>
  <c r="R2483" i="1"/>
  <c r="R3480" i="1"/>
  <c r="R3606" i="1"/>
  <c r="R3006" i="1"/>
  <c r="R1661" i="1"/>
  <c r="R2499" i="1"/>
  <c r="R3682" i="1"/>
  <c r="R3491" i="1"/>
  <c r="R2255" i="1"/>
  <c r="R321" i="1"/>
  <c r="R243" i="1"/>
  <c r="R3036" i="1"/>
  <c r="R3327" i="1"/>
  <c r="R3838" i="1"/>
  <c r="R652" i="1"/>
  <c r="R1038" i="1"/>
  <c r="R3240" i="1"/>
  <c r="R402" i="1"/>
  <c r="R2708" i="1"/>
  <c r="R1476" i="1"/>
  <c r="R2164" i="1"/>
  <c r="R3172" i="1"/>
  <c r="R3265" i="1"/>
  <c r="R1225" i="1"/>
  <c r="R386" i="1"/>
  <c r="R3287" i="1"/>
  <c r="R2808" i="1"/>
  <c r="R2628" i="1"/>
  <c r="R3399" i="1"/>
  <c r="R3437" i="1"/>
  <c r="R1311" i="1"/>
  <c r="R3683" i="1"/>
  <c r="R396" i="1"/>
  <c r="R1397" i="1"/>
  <c r="R314" i="1"/>
  <c r="R1513" i="1"/>
  <c r="R797" i="1"/>
  <c r="R380" i="1"/>
  <c r="R1031" i="1"/>
  <c r="R29" i="1"/>
  <c r="R2548" i="1"/>
  <c r="R3385" i="1"/>
  <c r="R754" i="1"/>
  <c r="R1360" i="1"/>
  <c r="R1679" i="1"/>
  <c r="R1381" i="1"/>
  <c r="R349" i="1"/>
  <c r="R803" i="1"/>
  <c r="R2841" i="1"/>
  <c r="R2212" i="1"/>
  <c r="R1223" i="1"/>
  <c r="R270" i="1"/>
  <c r="R1508" i="1"/>
  <c r="R309" i="1"/>
  <c r="R1479" i="1"/>
  <c r="R2561" i="1"/>
  <c r="R3248" i="1"/>
  <c r="R3724" i="1"/>
  <c r="R1889" i="1"/>
  <c r="R3165" i="1"/>
  <c r="R267" i="1"/>
  <c r="R2466" i="1"/>
  <c r="R748" i="1"/>
  <c r="R363" i="1"/>
  <c r="R3400" i="1"/>
  <c r="R3570" i="1"/>
  <c r="R3663" i="1"/>
  <c r="R3788" i="1"/>
  <c r="R71" i="1"/>
  <c r="R1282" i="1"/>
  <c r="R3685" i="1"/>
  <c r="R1743" i="1"/>
  <c r="R1647" i="1"/>
  <c r="R1281" i="1"/>
  <c r="R1510" i="1"/>
  <c r="R3659" i="1"/>
  <c r="R2084" i="1"/>
  <c r="R3253" i="1"/>
  <c r="R2074" i="1"/>
  <c r="R744" i="1"/>
  <c r="R1283" i="1"/>
  <c r="R2464" i="1"/>
  <c r="R1370" i="1"/>
  <c r="R1941" i="1"/>
  <c r="R2535" i="1"/>
  <c r="R2669" i="1"/>
  <c r="R2833" i="1"/>
  <c r="R2339" i="1"/>
  <c r="R3595" i="1"/>
  <c r="R95" i="1"/>
  <c r="R2795" i="1"/>
  <c r="R1756" i="1"/>
  <c r="R3700" i="1"/>
  <c r="R3043" i="1"/>
  <c r="R395" i="1"/>
  <c r="R1529" i="1"/>
  <c r="R1387" i="1"/>
  <c r="R2989" i="1"/>
  <c r="R279" i="1"/>
  <c r="R2630" i="1"/>
  <c r="R1927" i="1"/>
  <c r="R3761" i="1"/>
  <c r="R1393" i="1"/>
  <c r="R1648" i="1"/>
  <c r="R3339" i="1"/>
  <c r="R3774" i="1"/>
  <c r="R2460" i="1"/>
  <c r="R366" i="1"/>
  <c r="R371" i="1"/>
  <c r="R340" i="1"/>
  <c r="R3600" i="1"/>
  <c r="R3681" i="1"/>
  <c r="R2608" i="1"/>
  <c r="R3520" i="1"/>
  <c r="R40" i="1"/>
  <c r="R3824" i="1"/>
  <c r="R3045" i="1"/>
  <c r="R1294" i="1"/>
  <c r="R1614" i="1"/>
  <c r="R2539" i="1"/>
  <c r="R2807" i="1"/>
  <c r="R3317" i="1"/>
  <c r="R3348" i="1"/>
  <c r="R3516" i="1"/>
  <c r="R1027" i="1"/>
  <c r="R3232" i="1"/>
  <c r="R3313" i="1"/>
  <c r="R7" i="1"/>
  <c r="R3404" i="1"/>
  <c r="R3450" i="1"/>
  <c r="R3623" i="1"/>
  <c r="R1400" i="1"/>
  <c r="R3031" i="1"/>
  <c r="R2188" i="1"/>
  <c r="R3783" i="1"/>
  <c r="R3434" i="1"/>
  <c r="R55" i="1"/>
  <c r="R2963" i="1"/>
  <c r="R3177" i="1"/>
  <c r="R2205" i="1"/>
  <c r="R3814" i="1"/>
  <c r="R3672" i="1"/>
  <c r="R1299" i="1"/>
  <c r="R3225" i="1"/>
  <c r="R1646" i="1"/>
  <c r="R2523" i="1"/>
  <c r="R3588" i="1"/>
  <c r="R791" i="1"/>
  <c r="R725" i="1"/>
  <c r="R3666" i="1"/>
  <c r="R1902" i="1"/>
  <c r="R2305" i="1"/>
  <c r="R3046" i="1"/>
  <c r="R3262" i="1"/>
  <c r="R2982" i="1"/>
  <c r="R3690" i="1"/>
  <c r="R3704" i="1"/>
  <c r="R1404" i="1"/>
  <c r="R288" i="1"/>
  <c r="R23" i="1"/>
  <c r="R1686" i="1"/>
  <c r="R1392" i="1"/>
  <c r="R1364" i="1"/>
  <c r="R3424" i="1"/>
  <c r="R1193" i="1"/>
  <c r="R3836" i="1"/>
  <c r="R2967" i="1"/>
  <c r="R3183" i="1"/>
  <c r="R3185" i="1"/>
  <c r="R300" i="1"/>
  <c r="R1842" i="1"/>
  <c r="R2560" i="1"/>
  <c r="R2721" i="1"/>
  <c r="R3173" i="1"/>
  <c r="R26" i="1"/>
  <c r="R3569" i="1"/>
  <c r="R3037" i="1"/>
  <c r="R821" i="1"/>
  <c r="R1744" i="1"/>
  <c r="R1860" i="1"/>
  <c r="R3041" i="1"/>
  <c r="R3499" i="1"/>
  <c r="R526" i="1"/>
  <c r="R2322" i="1"/>
  <c r="R1518" i="1"/>
  <c r="R1271" i="1"/>
  <c r="R355" i="1"/>
  <c r="R3130" i="1"/>
  <c r="R2446" i="1"/>
  <c r="R3279" i="1"/>
  <c r="R1292" i="1"/>
  <c r="R3432" i="1"/>
  <c r="R1464" i="1"/>
  <c r="R3759" i="1"/>
  <c r="R3004" i="1"/>
  <c r="R3412" i="1"/>
  <c r="R3585" i="1"/>
  <c r="R1034" i="1"/>
  <c r="R2228" i="1"/>
  <c r="R3562" i="1"/>
  <c r="R1471" i="1"/>
  <c r="R74" i="1"/>
  <c r="R1937" i="1"/>
  <c r="R277" i="1"/>
  <c r="R1288" i="1"/>
  <c r="R2086" i="1"/>
  <c r="R2835" i="1"/>
  <c r="R3711" i="1"/>
  <c r="R1603" i="1"/>
  <c r="R2295" i="1"/>
  <c r="R2046" i="1"/>
  <c r="R2812" i="1"/>
  <c r="R3448" i="1"/>
  <c r="R3775" i="1"/>
  <c r="R3428" i="1"/>
  <c r="R2223" i="1"/>
  <c r="R341" i="1"/>
  <c r="R397" i="1"/>
  <c r="R1665" i="1"/>
  <c r="R1755" i="1"/>
  <c r="R2451" i="1"/>
  <c r="R2936" i="1"/>
  <c r="R3135" i="1"/>
  <c r="R3321" i="1"/>
  <c r="R3699" i="1"/>
  <c r="R3826" i="1"/>
  <c r="R50" i="1"/>
  <c r="R2063" i="1"/>
  <c r="R324" i="1"/>
  <c r="R1505" i="1"/>
  <c r="R2443" i="1"/>
  <c r="R1468" i="1"/>
  <c r="R2314" i="1"/>
  <c r="R3231" i="1"/>
  <c r="R832" i="1"/>
  <c r="R3449" i="1"/>
  <c r="R532" i="1"/>
  <c r="R1191" i="1"/>
  <c r="R2838" i="1"/>
  <c r="R275" i="1"/>
  <c r="R2828" i="1"/>
  <c r="R3008" i="1"/>
  <c r="R2816" i="1"/>
  <c r="R2109" i="1"/>
  <c r="R3598" i="1"/>
  <c r="R408" i="1"/>
  <c r="R2321" i="1"/>
  <c r="R407" i="1"/>
  <c r="R3770" i="1"/>
  <c r="R1037" i="1"/>
  <c r="R3380" i="1"/>
  <c r="R242" i="1"/>
  <c r="R49" i="1"/>
  <c r="R2794" i="1"/>
  <c r="R3505" i="1"/>
  <c r="R2735" i="1"/>
  <c r="R799" i="1"/>
  <c r="R67" i="1"/>
  <c r="R3354" i="1"/>
  <c r="R2450" i="1"/>
  <c r="R3042" i="1"/>
  <c r="R3696" i="1"/>
  <c r="R2607" i="1"/>
  <c r="R107" i="1"/>
  <c r="R263" i="1"/>
  <c r="R742" i="1"/>
  <c r="R1033" i="1"/>
  <c r="R2291" i="1"/>
  <c r="R3275" i="1"/>
  <c r="R3323" i="1"/>
  <c r="R1850" i="1"/>
  <c r="R2557" i="1"/>
  <c r="R2110" i="1"/>
  <c r="R1398" i="1"/>
  <c r="R58" i="1"/>
  <c r="R2294" i="1"/>
  <c r="R82" i="1"/>
  <c r="R3819" i="1"/>
  <c r="R2530" i="1"/>
  <c r="R2942" i="1"/>
  <c r="R2470" i="1"/>
  <c r="R2250" i="1"/>
  <c r="R3186" i="1"/>
  <c r="R2182" i="1"/>
  <c r="R1383" i="1"/>
  <c r="R3409" i="1"/>
  <c r="R1373" i="1"/>
  <c r="R649" i="1"/>
  <c r="R2108" i="1"/>
  <c r="R2543" i="1"/>
  <c r="R817" i="1"/>
  <c r="R830" i="1"/>
  <c r="R1934" i="1"/>
  <c r="R3497" i="1"/>
  <c r="R2965" i="1"/>
  <c r="R1523" i="1"/>
  <c r="R401" i="1"/>
  <c r="R2664" i="1"/>
  <c r="R3617" i="1"/>
  <c r="R3166" i="1"/>
  <c r="R2308" i="1"/>
  <c r="R740" i="1"/>
  <c r="R1188" i="1"/>
  <c r="R257" i="1"/>
  <c r="R259" i="1"/>
  <c r="R343" i="1"/>
  <c r="R3778" i="1"/>
  <c r="R2490" i="1"/>
  <c r="R3032" i="1"/>
  <c r="R292" i="1"/>
  <c r="R3309" i="1"/>
  <c r="R2311" i="1"/>
  <c r="R375" i="1"/>
  <c r="R398" i="1"/>
  <c r="R3051" i="1"/>
  <c r="R2309" i="1"/>
  <c r="R351" i="1"/>
  <c r="R333" i="1"/>
  <c r="R17" i="1"/>
  <c r="R1761" i="1"/>
  <c r="R1891" i="1"/>
  <c r="R322" i="1"/>
  <c r="R3376" i="1"/>
  <c r="R3421" i="1"/>
  <c r="R2111" i="1"/>
  <c r="R2831" i="1"/>
  <c r="R2113" i="1"/>
  <c r="R2554" i="1"/>
  <c r="R8" i="1"/>
  <c r="R1516" i="1"/>
  <c r="R88" i="1"/>
  <c r="R262" i="1"/>
  <c r="R3821" i="1"/>
  <c r="R3511" i="1"/>
  <c r="R20" i="1"/>
  <c r="R2334" i="1"/>
  <c r="R3502" i="1"/>
  <c r="R3259" i="1"/>
  <c r="R3555" i="1"/>
  <c r="R3332" i="1"/>
  <c r="R99" i="1"/>
  <c r="R100" i="1"/>
  <c r="R3361" i="1"/>
  <c r="R3764" i="1"/>
  <c r="R2286" i="1"/>
  <c r="R3319" i="1"/>
  <c r="R3261" i="1"/>
  <c r="R1279" i="1"/>
  <c r="R3576" i="1"/>
  <c r="R2173" i="1"/>
  <c r="R2820" i="1"/>
  <c r="R3833" i="1"/>
  <c r="R2636" i="1"/>
  <c r="R101" i="1"/>
  <c r="R1951" i="1"/>
  <c r="R1211" i="1"/>
  <c r="R1274" i="1"/>
  <c r="R2933" i="1"/>
  <c r="R2970" i="1"/>
  <c r="R2972" i="1"/>
  <c r="R3052" i="1"/>
  <c r="R3527" i="1"/>
  <c r="R3825" i="1"/>
  <c r="R387" i="1"/>
  <c r="R378" i="1"/>
  <c r="R3154" i="1"/>
  <c r="R3366" i="1"/>
  <c r="R2331" i="1"/>
  <c r="R3241" i="1"/>
  <c r="R3438" i="1"/>
  <c r="R3249" i="1"/>
  <c r="R3019" i="1"/>
  <c r="R3658" i="1"/>
  <c r="R2278" i="1"/>
  <c r="R645" i="1"/>
  <c r="R2225" i="1"/>
  <c r="R3395" i="1"/>
  <c r="R2342" i="1"/>
  <c r="R2728" i="1"/>
  <c r="R3687" i="1"/>
  <c r="R2218" i="1"/>
  <c r="R2642" i="1"/>
  <c r="R2500" i="1"/>
  <c r="R252" i="1"/>
  <c r="R310" i="1"/>
  <c r="R730" i="1"/>
  <c r="R751" i="1"/>
  <c r="R1893" i="1"/>
  <c r="R3436" i="1"/>
  <c r="R2558" i="1"/>
  <c r="R331" i="1"/>
  <c r="R2988" i="1"/>
  <c r="R3501" i="1"/>
  <c r="R3565" i="1"/>
  <c r="R726" i="1"/>
  <c r="R3609" i="1"/>
  <c r="R1187" i="1"/>
  <c r="R3827" i="1"/>
  <c r="R3504" i="1"/>
  <c r="R2620" i="1"/>
  <c r="R2974" i="1"/>
  <c r="R1371" i="1"/>
  <c r="R2792" i="1"/>
  <c r="R796" i="1"/>
  <c r="R2783" i="1"/>
  <c r="R3494" i="1"/>
  <c r="R405" i="1"/>
  <c r="R2070" i="1"/>
  <c r="R3442" i="1"/>
  <c r="R3260" i="1"/>
  <c r="R94" i="1"/>
  <c r="R3622" i="1"/>
  <c r="R105" i="1"/>
  <c r="R809" i="1"/>
  <c r="R3163" i="1"/>
  <c r="R2934" i="1"/>
  <c r="R415" i="1"/>
  <c r="R2300" i="1"/>
  <c r="R1620" i="1"/>
  <c r="R1827" i="1"/>
  <c r="R3780" i="1"/>
  <c r="R2478" i="1"/>
  <c r="R1375" i="1"/>
  <c r="R4" i="1"/>
  <c r="R807" i="1"/>
  <c r="R812" i="1"/>
  <c r="R1640" i="1"/>
  <c r="R2536" i="1"/>
  <c r="R3388" i="1"/>
  <c r="R3543" i="1"/>
  <c r="R3751" i="1"/>
  <c r="R854" i="1"/>
  <c r="R2997" i="1"/>
  <c r="R1749" i="1"/>
  <c r="R1186" i="1"/>
  <c r="R1659" i="1"/>
  <c r="R3626" i="1"/>
  <c r="R3251" i="1"/>
  <c r="R2115" i="1"/>
  <c r="R361" i="1"/>
  <c r="R291" i="1"/>
  <c r="R1885" i="1"/>
  <c r="R2821" i="1"/>
  <c r="R3552" i="1"/>
  <c r="R3285" i="1"/>
  <c r="R3568" i="1"/>
  <c r="R315" i="1"/>
  <c r="R383" i="1"/>
  <c r="R1649" i="1"/>
  <c r="R2477" i="1"/>
  <c r="R2116" i="1"/>
  <c r="R273" i="1"/>
  <c r="R2787" i="1"/>
  <c r="R861" i="1"/>
  <c r="R536" i="1"/>
  <c r="R3545" i="1"/>
  <c r="R3834" i="1"/>
  <c r="R1300" i="1"/>
  <c r="R523" i="1"/>
  <c r="R286" i="1"/>
  <c r="R89" i="1"/>
  <c r="R3370" i="1"/>
  <c r="R2665" i="1"/>
  <c r="R3335" i="1"/>
  <c r="R121" i="1"/>
  <c r="R3823" i="1"/>
  <c r="R3333" i="1"/>
  <c r="R3306" i="1"/>
  <c r="R3722" i="1"/>
  <c r="R2994" i="1"/>
  <c r="R660" i="1"/>
  <c r="R2249" i="1"/>
  <c r="R1251" i="1"/>
  <c r="R2731" i="1"/>
  <c r="R808" i="1"/>
  <c r="R3382" i="1"/>
  <c r="R3352" i="1"/>
  <c r="R1278" i="1"/>
  <c r="R3509" i="1"/>
  <c r="R327" i="1"/>
  <c r="R1384" i="1"/>
  <c r="R3341" i="1"/>
  <c r="R3603" i="1"/>
  <c r="R3398" i="1"/>
  <c r="R844" i="1"/>
  <c r="R3247" i="1"/>
  <c r="R2733" i="1"/>
  <c r="R2797" i="1"/>
  <c r="R2531" i="1"/>
  <c r="R1261" i="1"/>
  <c r="R2606" i="1"/>
  <c r="R1618" i="1"/>
  <c r="R3440" i="1"/>
  <c r="R1209" i="1"/>
  <c r="R48" i="1"/>
  <c r="R3228" i="1"/>
  <c r="R312" i="1"/>
  <c r="R1189" i="1"/>
  <c r="R370" i="1"/>
  <c r="R2313" i="1"/>
  <c r="R313" i="1"/>
  <c r="R2292" i="1"/>
  <c r="R1352" i="1"/>
  <c r="R2318" i="1"/>
  <c r="R96" i="1"/>
  <c r="R114" i="1"/>
  <c r="R782" i="1"/>
  <c r="R813" i="1"/>
  <c r="R831" i="1"/>
  <c r="R1003" i="1"/>
  <c r="R1837" i="1"/>
  <c r="R1895" i="1"/>
  <c r="R2319" i="1"/>
  <c r="R2842" i="1"/>
  <c r="R3151" i="1"/>
  <c r="R3367" i="1"/>
  <c r="R3478" i="1"/>
  <c r="R3651" i="1"/>
  <c r="R3653" i="1"/>
  <c r="R3665" i="1"/>
  <c r="R3781" i="1"/>
  <c r="R367" i="1"/>
  <c r="R1195" i="1"/>
  <c r="R356" i="1"/>
  <c r="R399" i="1"/>
  <c r="R5" i="1"/>
  <c r="R3371" i="1"/>
  <c r="R793" i="1"/>
  <c r="R1473" i="1"/>
  <c r="R403" i="1"/>
  <c r="R1246" i="1"/>
  <c r="R1639" i="1"/>
  <c r="R2463" i="1"/>
  <c r="R3390" i="1"/>
  <c r="R811" i="1"/>
  <c r="R2537" i="1"/>
  <c r="R1222" i="1"/>
  <c r="R3507" i="1"/>
  <c r="R756" i="1"/>
  <c r="R2705" i="1"/>
  <c r="R3401" i="1"/>
  <c r="R2999" i="1"/>
  <c r="R247" i="1"/>
  <c r="R1372" i="1"/>
  <c r="R1631" i="1"/>
  <c r="R3381" i="1"/>
  <c r="R330" i="1"/>
  <c r="R2720" i="1"/>
  <c r="R3426" i="1"/>
  <c r="R1507" i="1"/>
  <c r="R2544" i="1"/>
  <c r="R3413" i="1"/>
  <c r="R1638" i="1"/>
  <c r="R2089" i="1"/>
  <c r="R3750" i="1"/>
  <c r="R1275" i="1"/>
  <c r="R3210" i="1"/>
  <c r="R3374" i="1"/>
  <c r="R3416" i="1"/>
  <c r="R3561" i="1"/>
  <c r="R3670" i="1"/>
  <c r="R1522" i="1"/>
  <c r="R3707" i="1"/>
  <c r="R857" i="1"/>
  <c r="R2666" i="1"/>
  <c r="R3223" i="1"/>
  <c r="R2542" i="1"/>
  <c r="R3280" i="1"/>
  <c r="R3304" i="1"/>
  <c r="R3465" i="1"/>
  <c r="R1521" i="1"/>
  <c r="R369" i="1"/>
  <c r="R3755" i="1"/>
  <c r="R116" i="1"/>
  <c r="R829" i="1"/>
  <c r="R1929" i="1"/>
  <c r="R2742" i="1"/>
  <c r="R2827" i="1"/>
  <c r="R62" i="1"/>
  <c r="R2993" i="1"/>
  <c r="R2487" i="1"/>
  <c r="R290" i="1"/>
  <c r="R3237" i="1"/>
  <c r="R2493" i="1"/>
  <c r="R2926" i="1"/>
  <c r="R3017" i="1"/>
  <c r="R3669" i="1"/>
  <c r="R2472" i="1"/>
  <c r="R3537" i="1"/>
  <c r="R1930" i="1"/>
  <c r="R1029" i="1"/>
  <c r="R406" i="1"/>
  <c r="R360" i="1"/>
  <c r="R3264" i="1"/>
  <c r="R3000" i="1"/>
  <c r="R3171" i="1"/>
  <c r="R350" i="1"/>
  <c r="R1833" i="1"/>
  <c r="R3025" i="1"/>
  <c r="R3175" i="1"/>
  <c r="R3266" i="1"/>
  <c r="R3282" i="1"/>
  <c r="R3467" i="1"/>
  <c r="R2049" i="1"/>
  <c r="R3360" i="1"/>
  <c r="R2176" i="1"/>
  <c r="R3427" i="1"/>
  <c r="R1206" i="1"/>
  <c r="R3246" i="1"/>
  <c r="R60" i="1"/>
  <c r="R3679" i="1"/>
  <c r="R1753" i="1"/>
  <c r="R2663" i="1"/>
  <c r="R2941" i="1"/>
  <c r="R1035" i="1"/>
  <c r="R3297" i="1"/>
  <c r="R90" i="1"/>
  <c r="R1687" i="1"/>
  <c r="R416" i="1"/>
  <c r="R3245" i="1"/>
  <c r="R1758" i="1"/>
  <c r="R2551" i="1"/>
  <c r="R3575" i="1"/>
  <c r="R795" i="1"/>
  <c r="R337" i="1"/>
  <c r="R2935" i="1"/>
  <c r="R1303" i="1"/>
  <c r="R3430" i="1"/>
  <c r="R2553" i="1"/>
  <c r="R2208" i="1"/>
  <c r="R1616" i="1"/>
  <c r="R358" i="1"/>
  <c r="R3517" i="1"/>
  <c r="R3627" i="1"/>
  <c r="R323" i="1"/>
  <c r="R3768" i="1"/>
  <c r="R3284" i="1"/>
  <c r="R2799" i="1"/>
  <c r="R1664" i="1"/>
  <c r="R1670" i="1"/>
  <c r="R2166" i="1"/>
  <c r="R1540" i="1"/>
  <c r="R3018" i="1"/>
  <c r="R1219" i="1"/>
  <c r="R1672" i="1"/>
  <c r="R2270" i="1"/>
  <c r="R2317" i="1"/>
  <c r="R3443" i="1"/>
  <c r="R3599" i="1"/>
  <c r="R245" i="1"/>
  <c r="R752" i="1"/>
  <c r="R1405" i="1"/>
  <c r="R3717" i="1"/>
  <c r="R3726" i="1"/>
  <c r="R1663" i="1"/>
  <c r="R85" i="1"/>
  <c r="R537" i="1"/>
  <c r="R786" i="1"/>
  <c r="R2076" i="1"/>
  <c r="R2790" i="1"/>
  <c r="R2793" i="1"/>
  <c r="R3680" i="1"/>
  <c r="R109" i="1"/>
  <c r="R2095" i="1"/>
  <c r="R1899" i="1"/>
  <c r="R1205" i="1"/>
  <c r="R2927" i="1"/>
  <c r="R1203" i="1"/>
  <c r="R3500" i="1"/>
  <c r="R2332" i="1"/>
  <c r="R2811" i="1"/>
  <c r="R3392" i="1"/>
  <c r="R3563" i="1"/>
  <c r="R1470" i="1"/>
  <c r="R1395" i="1"/>
  <c r="R3227" i="1"/>
  <c r="R3716" i="1"/>
  <c r="R3230" i="1"/>
  <c r="R3760" i="1"/>
  <c r="R3466" i="1"/>
  <c r="R746" i="1"/>
  <c r="R2459" i="1"/>
  <c r="R1345" i="1"/>
  <c r="R3548" i="1"/>
  <c r="R2337" i="1"/>
  <c r="R743" i="1"/>
  <c r="R2461" i="1"/>
  <c r="R3383" i="1"/>
  <c r="R2020" i="1"/>
  <c r="R2715" i="1"/>
  <c r="R3544" i="1"/>
  <c r="R1295" i="1"/>
  <c r="R1215" i="1"/>
  <c r="R1349" i="1"/>
  <c r="R3188" i="1"/>
  <c r="R3340" i="1"/>
  <c r="R417" i="1"/>
  <c r="R3216" i="1"/>
  <c r="R2529" i="1"/>
  <c r="R1856" i="1"/>
  <c r="R522" i="1"/>
  <c r="R1039" i="1"/>
  <c r="R3220" i="1"/>
  <c r="R3269" i="1"/>
  <c r="R3839" i="1"/>
  <c r="R35" i="1"/>
  <c r="R346" i="1"/>
  <c r="R1888" i="1"/>
  <c r="R2931" i="1"/>
  <c r="R2984" i="1"/>
  <c r="R3474" i="1"/>
  <c r="R3725" i="1"/>
  <c r="R3226" i="1"/>
  <c r="R3661" i="1"/>
  <c r="R345" i="1"/>
  <c r="R3307" i="1"/>
  <c r="R760" i="1"/>
  <c r="R2616" i="1"/>
  <c r="R2976" i="1"/>
  <c r="R3528" i="1"/>
  <c r="R3551" i="1"/>
  <c r="R1297" i="1"/>
  <c r="R2336" i="1"/>
  <c r="R3356" i="1"/>
  <c r="R761" i="1"/>
  <c r="R1765" i="1"/>
  <c r="R757" i="1"/>
  <c r="R3550" i="1"/>
  <c r="R59" i="1"/>
  <c r="R1855" i="1"/>
  <c r="R1350" i="1"/>
  <c r="R3403" i="1"/>
  <c r="R2550" i="1"/>
  <c r="R2804" i="1"/>
  <c r="R3553" i="1"/>
  <c r="R332" i="1"/>
  <c r="R3255" i="1"/>
  <c r="R3628" i="1"/>
  <c r="R3158" i="1"/>
  <c r="R1253" i="1"/>
  <c r="R1269" i="1"/>
  <c r="R1273" i="1"/>
  <c r="R3288" i="1"/>
  <c r="R1843" i="1"/>
  <c r="R3784" i="1"/>
  <c r="R3300" i="1"/>
  <c r="R2640" i="1"/>
  <c r="R1624" i="1"/>
  <c r="R302" i="1"/>
  <c r="R1897" i="1"/>
  <c r="R835" i="1"/>
  <c r="R2098" i="1"/>
  <c r="R3272" i="1"/>
  <c r="R3326" i="1"/>
  <c r="R3344" i="1"/>
  <c r="R1287" i="1"/>
  <c r="R1634" i="1"/>
  <c r="R2711" i="1"/>
  <c r="R326" i="1"/>
  <c r="R2210" i="1"/>
  <c r="R2526" i="1"/>
  <c r="R3286" i="1"/>
  <c r="R3526" i="1"/>
  <c r="R3252" i="1"/>
  <c r="R409" i="1"/>
  <c r="R2452" i="1"/>
  <c r="R1832" i="1"/>
  <c r="R3162" i="1"/>
  <c r="R3674" i="1"/>
  <c r="R1852" i="1"/>
  <c r="R3324" i="1"/>
  <c r="R294" i="1"/>
  <c r="R1615" i="1"/>
  <c r="R2221" i="1"/>
  <c r="R3271" i="1"/>
  <c r="R3508" i="1"/>
  <c r="R3715" i="1"/>
  <c r="R2605" i="1"/>
  <c r="R828" i="1"/>
  <c r="R1504" i="1"/>
  <c r="R3346" i="1"/>
  <c r="R410" i="1"/>
  <c r="R3688" i="1"/>
  <c r="R3664" i="1"/>
  <c r="R1683" i="1"/>
  <c r="R3365" i="1"/>
  <c r="R728" i="1"/>
  <c r="R1643" i="1"/>
  <c r="R1846" i="1"/>
  <c r="R2800" i="1"/>
  <c r="R2981" i="1"/>
  <c r="R3358" i="1"/>
  <c r="R295" i="1"/>
  <c r="R3362" i="1"/>
  <c r="R362" i="1"/>
  <c r="R2940" i="1"/>
  <c r="R3328" i="1"/>
  <c r="R42" i="1"/>
  <c r="R798" i="1"/>
  <c r="R3521" i="1"/>
  <c r="R365" i="1"/>
  <c r="R804" i="1"/>
  <c r="R250" i="1"/>
  <c r="R3577" i="1"/>
  <c r="R3276" i="1"/>
  <c r="R843" i="1"/>
  <c r="R1201" i="1"/>
  <c r="R368" i="1"/>
  <c r="R2310" i="1"/>
  <c r="R32" i="1"/>
  <c r="R2094" i="1"/>
  <c r="R1353" i="1"/>
  <c r="R3256" i="1"/>
  <c r="R1263" i="1"/>
  <c r="R1610" i="1"/>
  <c r="R1858" i="1"/>
  <c r="R2302" i="1"/>
  <c r="R3329" i="1"/>
  <c r="R3811" i="1"/>
  <c r="R3841" i="1"/>
  <c r="R317" i="1"/>
  <c r="R1463" i="1"/>
  <c r="R3453" i="1"/>
  <c r="R2307" i="1"/>
  <c r="R9" i="1"/>
  <c r="R3513" i="1"/>
  <c r="R2219" i="1"/>
  <c r="R336" i="1"/>
  <c r="R284" i="1"/>
  <c r="R1628" i="1"/>
  <c r="R339" i="1"/>
  <c r="R2791" i="1"/>
  <c r="R3005" i="1"/>
  <c r="R3010" i="1"/>
  <c r="R3530" i="1"/>
  <c r="R3423" i="1"/>
  <c r="R2340" i="1"/>
  <c r="R2222" i="1"/>
  <c r="R3176" i="1"/>
  <c r="R3758" i="1"/>
  <c r="R1213" i="1"/>
  <c r="R3353" i="1"/>
  <c r="R1625" i="1"/>
  <c r="R413" i="1"/>
  <c r="R3379" i="1"/>
  <c r="R1512" i="1"/>
  <c r="R2055" i="1"/>
  <c r="R3762" i="1"/>
  <c r="R2615" i="1"/>
  <c r="R2496" i="1"/>
  <c r="R1608" i="1"/>
  <c r="R56" i="1"/>
  <c r="R1286" i="1"/>
  <c r="R1828" i="1"/>
  <c r="R3152" i="1"/>
  <c r="R3159" i="1"/>
  <c r="R3322" i="1"/>
  <c r="R3359" i="1"/>
  <c r="R3439" i="1"/>
  <c r="R3469" i="1"/>
  <c r="R3476" i="1"/>
  <c r="R3620" i="1"/>
  <c r="R3815" i="1"/>
  <c r="R16" i="1"/>
  <c r="R838" i="1"/>
  <c r="R1630" i="1"/>
  <c r="R2932" i="1"/>
  <c r="R2118" i="1"/>
  <c r="R394" i="1"/>
  <c r="R1884" i="1"/>
  <c r="R2937" i="1"/>
  <c r="R3184" i="1"/>
  <c r="R2122" i="1"/>
  <c r="R3024" i="1"/>
  <c r="R3420" i="1"/>
  <c r="R1207" i="1"/>
  <c r="R3673" i="1"/>
  <c r="R2285" i="1"/>
  <c r="R529" i="1"/>
  <c r="R2552" i="1"/>
  <c r="R2456" i="1"/>
  <c r="R3222" i="1"/>
  <c r="R3840" i="1"/>
  <c r="R2546" i="1"/>
  <c r="R319" i="1"/>
  <c r="R3616" i="1"/>
  <c r="R3701" i="1"/>
  <c r="R3723" i="1"/>
  <c r="R3250" i="1"/>
  <c r="R2462" i="1"/>
  <c r="R3239" i="1"/>
  <c r="R1653" i="1"/>
  <c r="R2121" i="1"/>
  <c r="R3522" i="1"/>
  <c r="R3719" i="1"/>
  <c r="R3729" i="1"/>
  <c r="R3384" i="1"/>
  <c r="R255" i="1"/>
  <c r="R2713" i="1"/>
  <c r="R3020" i="1"/>
  <c r="R3456" i="1"/>
  <c r="R2966" i="1"/>
  <c r="R2306" i="1"/>
  <c r="R2088" i="1"/>
  <c r="R1607" i="1"/>
  <c r="R1531" i="1"/>
  <c r="R1673" i="1"/>
  <c r="R19" i="1"/>
  <c r="R1654" i="1"/>
  <c r="R3503" i="1"/>
  <c r="R3660" i="1"/>
  <c r="R1829" i="1"/>
  <c r="R3457" i="1"/>
  <c r="R541" i="1"/>
  <c r="R299" i="1"/>
  <c r="R420" i="1"/>
  <c r="R1949" i="1"/>
  <c r="R393" i="1"/>
  <c r="R834" i="1"/>
  <c r="R3487" i="1"/>
  <c r="R2299" i="1"/>
  <c r="R3238" i="1"/>
  <c r="R1651" i="1"/>
  <c r="R3022" i="1"/>
  <c r="R661" i="1"/>
  <c r="R3242" i="1"/>
  <c r="R3512" i="1"/>
  <c r="R653" i="1"/>
  <c r="R12" i="1"/>
  <c r="R108" i="1"/>
  <c r="R1636" i="1"/>
  <c r="R3040" i="1"/>
  <c r="R3566" i="1"/>
  <c r="R3590" i="1"/>
  <c r="R3655" i="1"/>
  <c r="R119" i="1"/>
  <c r="R3571" i="1"/>
  <c r="R1268" i="1"/>
  <c r="R654" i="1"/>
  <c r="R304" i="1"/>
  <c r="R3263" i="1"/>
  <c r="R3558" i="1"/>
  <c r="R1290" i="1"/>
  <c r="R3752" i="1"/>
  <c r="R794" i="1"/>
  <c r="R421" i="1"/>
  <c r="R827" i="1"/>
  <c r="R1745" i="1"/>
  <c r="R3402" i="1"/>
  <c r="R92" i="1"/>
  <c r="R2533" i="1"/>
  <c r="R3153" i="1"/>
  <c r="R3547" i="1"/>
  <c r="R3236" i="1"/>
  <c r="R3650" i="1"/>
  <c r="R2830" i="1"/>
  <c r="R344" i="1"/>
  <c r="R2986" i="1"/>
  <c r="R3217" i="1"/>
  <c r="R30" i="1"/>
  <c r="R727" i="1"/>
  <c r="R2112" i="1"/>
  <c r="R1658" i="1"/>
  <c r="R1851" i="1"/>
  <c r="R2100" i="1"/>
  <c r="R3703" i="1"/>
  <c r="R2527" i="1"/>
  <c r="R3337" i="1"/>
  <c r="R1931" i="1"/>
  <c r="R3408" i="1"/>
  <c r="R2995" i="1"/>
  <c r="R3350" i="1"/>
  <c r="R3789" i="1"/>
  <c r="R3277" i="1"/>
  <c r="R2813" i="1"/>
  <c r="R1367" i="1"/>
  <c r="R3290" i="1"/>
  <c r="R3435" i="1"/>
  <c r="R750" i="1"/>
  <c r="R2541" i="1"/>
  <c r="R3375" i="1"/>
  <c r="R3777" i="1"/>
  <c r="R419" i="1"/>
  <c r="R34" i="1"/>
  <c r="R3689" i="1"/>
  <c r="R2810" i="1"/>
  <c r="R18" i="1"/>
  <c r="R22" i="1"/>
  <c r="R535" i="1"/>
  <c r="R3831" i="1"/>
  <c r="R388" i="1"/>
  <c r="R1604" i="1"/>
  <c r="R1830" i="1"/>
  <c r="R2973" i="1"/>
  <c r="R1840" i="1"/>
  <c r="R61" i="1"/>
  <c r="R2977" i="1"/>
  <c r="R3697" i="1"/>
  <c r="R2179" i="1"/>
  <c r="R2248" i="1"/>
  <c r="R3215" i="1"/>
  <c r="R3221" i="1"/>
  <c r="R2290" i="1"/>
  <c r="R2484" i="1"/>
  <c r="R2562" i="1"/>
  <c r="R3624" i="1"/>
  <c r="R3318" i="1"/>
  <c r="R1853" i="1"/>
  <c r="R3312" i="1"/>
  <c r="R3299" i="1"/>
  <c r="R1826" i="1"/>
  <c r="R2288" i="1"/>
  <c r="R3592" i="1"/>
  <c r="R2489" i="1"/>
  <c r="R3218" i="1"/>
  <c r="R3604" i="1"/>
  <c r="R10" i="1"/>
  <c r="R749" i="1"/>
  <c r="R3314" i="1"/>
  <c r="R3559" i="1"/>
  <c r="R1605" i="1"/>
  <c r="R801" i="1"/>
  <c r="R3580" i="1"/>
  <c r="R84" i="1"/>
  <c r="R3378" i="1"/>
  <c r="R3386" i="1"/>
  <c r="R1028" i="1"/>
  <c r="R2476" i="1"/>
  <c r="R3817" i="1"/>
  <c r="R3419" i="1"/>
  <c r="R33" i="1"/>
  <c r="R43" i="1"/>
  <c r="R46" i="1"/>
  <c r="R51" i="1"/>
  <c r="R52" i="1"/>
  <c r="R75" i="1"/>
  <c r="R86" i="1"/>
  <c r="R102" i="1"/>
  <c r="R103" i="1"/>
  <c r="R141" i="1"/>
  <c r="R296" i="1"/>
  <c r="R392" i="1"/>
  <c r="R527" i="1"/>
  <c r="R533" i="1"/>
  <c r="R784" i="1"/>
  <c r="R806" i="1"/>
  <c r="R810" i="1"/>
  <c r="R823" i="1"/>
  <c r="R849" i="1"/>
  <c r="R850" i="1"/>
  <c r="R855" i="1"/>
  <c r="R859" i="1"/>
  <c r="R1304" i="1"/>
  <c r="R1365" i="1"/>
  <c r="R1635" i="1"/>
  <c r="R1641" i="1"/>
  <c r="R1644" i="1"/>
  <c r="R1691" i="1"/>
  <c r="R1824" i="1"/>
  <c r="R1847" i="1"/>
  <c r="R1859" i="1"/>
  <c r="R2097" i="1"/>
  <c r="R2099" i="1"/>
  <c r="R2114" i="1"/>
  <c r="R2171" i="1"/>
  <c r="R2174" i="1"/>
  <c r="R2209" i="1"/>
  <c r="R2468" i="1"/>
  <c r="R2475" i="1"/>
  <c r="R2482" i="1"/>
  <c r="R2498" i="1"/>
  <c r="R2524" i="1"/>
  <c r="R2532" i="1"/>
  <c r="R2637" i="1"/>
  <c r="R2823" i="1"/>
  <c r="R2824" i="1"/>
  <c r="R2832" i="1"/>
  <c r="R2839" i="1"/>
  <c r="R2924" i="1"/>
  <c r="R2925" i="1"/>
  <c r="R2930" i="1"/>
  <c r="R2990" i="1"/>
  <c r="R2992" i="1"/>
  <c r="R3002" i="1"/>
  <c r="R3033" i="1"/>
  <c r="R3187" i="1"/>
  <c r="R3289" i="1"/>
  <c r="R3334" i="1"/>
  <c r="R3338" i="1"/>
  <c r="R3343" i="1"/>
  <c r="R3377" i="1"/>
  <c r="R3387" i="1"/>
  <c r="R3394" i="1"/>
  <c r="R3405" i="1"/>
  <c r="R3414" i="1"/>
  <c r="R3417" i="1"/>
  <c r="R3429" i="1"/>
  <c r="R3433" i="1"/>
  <c r="R3444" i="1"/>
  <c r="R3447" i="1"/>
  <c r="R3475" i="1"/>
  <c r="R3495" i="1"/>
  <c r="R3496" i="1"/>
  <c r="R3506" i="1"/>
  <c r="R3514" i="1"/>
  <c r="R3518" i="1"/>
  <c r="R3519" i="1"/>
  <c r="R3524" i="1"/>
  <c r="R3532" i="1"/>
  <c r="R3546" i="1"/>
  <c r="R3554" i="1"/>
  <c r="R3557" i="1"/>
  <c r="R3574" i="1"/>
  <c r="R3578" i="1"/>
  <c r="R3581" i="1"/>
  <c r="R3583" i="1"/>
  <c r="R3610" i="1"/>
  <c r="R3615" i="1"/>
  <c r="R3629" i="1"/>
  <c r="R3652" i="1"/>
  <c r="R3662" i="1"/>
  <c r="R3668" i="1"/>
  <c r="R3676" i="1"/>
  <c r="R3763" i="1"/>
  <c r="R3765" i="1"/>
  <c r="R3766" i="1"/>
  <c r="R3771" i="1"/>
  <c r="R3772" i="1"/>
  <c r="R3776" i="1"/>
  <c r="R3810" i="1"/>
  <c r="R3830" i="1"/>
  <c r="R1064" i="1"/>
  <c r="R3799" i="1"/>
  <c r="R3939" i="1"/>
  <c r="R1338" i="1"/>
  <c r="R981" i="1"/>
  <c r="R701" i="1"/>
  <c r="R1006" i="1"/>
  <c r="R1587" i="1"/>
  <c r="R709" i="1"/>
  <c r="R3975" i="1"/>
  <c r="R3146" i="1"/>
  <c r="R1007" i="1"/>
  <c r="R887" i="1"/>
  <c r="R690" i="1"/>
  <c r="R1873" i="1"/>
  <c r="R4108" i="1"/>
  <c r="R1343" i="1"/>
  <c r="R776" i="1"/>
  <c r="R4024" i="1"/>
  <c r="R1730" i="1"/>
  <c r="R3125" i="1"/>
  <c r="R879" i="1"/>
  <c r="R1799" i="1"/>
  <c r="R3908" i="1"/>
  <c r="R3064" i="1"/>
  <c r="R1308" i="1"/>
  <c r="R1777" i="1"/>
  <c r="R1706" i="1"/>
  <c r="R3190" i="1"/>
  <c r="R454" i="1"/>
  <c r="R2676" i="1"/>
  <c r="R1078" i="1"/>
  <c r="R2902" i="1"/>
  <c r="R1794" i="1"/>
  <c r="R2917" i="1"/>
  <c r="R4069" i="1"/>
  <c r="R168" i="1"/>
  <c r="R4041" i="1"/>
  <c r="R3073" i="1"/>
  <c r="R3795" i="1"/>
  <c r="R2957" i="1"/>
  <c r="R1767" i="1"/>
  <c r="R1914" i="1"/>
  <c r="R3197" i="1"/>
  <c r="R1000" i="1"/>
  <c r="R203" i="1"/>
  <c r="R3124" i="1"/>
  <c r="R691" i="1"/>
  <c r="R3118" i="1"/>
  <c r="R4000" i="1"/>
  <c r="R1772" i="1"/>
  <c r="R980" i="1"/>
  <c r="R218" i="1"/>
  <c r="R3204" i="1"/>
  <c r="R4058" i="1"/>
  <c r="R3878" i="1"/>
  <c r="R1919" i="1"/>
  <c r="R1819" i="1"/>
  <c r="R3201" i="1"/>
  <c r="R2757" i="1"/>
  <c r="R3143" i="1"/>
  <c r="R778" i="1"/>
  <c r="R3633" i="1"/>
  <c r="R1243" i="1"/>
  <c r="R206" i="1"/>
  <c r="R2678" i="1"/>
  <c r="R485" i="1"/>
  <c r="R2857" i="1"/>
  <c r="R1339" i="1"/>
  <c r="R1554" i="1"/>
  <c r="R1816" i="1"/>
  <c r="R3904" i="1"/>
  <c r="R1804" i="1"/>
  <c r="R2325" i="1"/>
  <c r="R1694" i="1"/>
  <c r="R3978" i="1"/>
  <c r="R1788" i="1"/>
  <c r="R1921" i="1"/>
  <c r="R1021" i="1"/>
  <c r="R4038" i="1"/>
  <c r="R971" i="1"/>
  <c r="R1905" i="1"/>
  <c r="R699" i="1"/>
  <c r="R3209" i="1"/>
  <c r="R2703" i="1"/>
  <c r="R962" i="1"/>
  <c r="R972" i="1"/>
  <c r="R1776" i="1"/>
  <c r="R1769" i="1"/>
  <c r="R1558" i="1"/>
  <c r="R213" i="1"/>
  <c r="R1009" i="1"/>
  <c r="R1690" i="1"/>
  <c r="R3937" i="1"/>
  <c r="R956" i="1"/>
  <c r="R1922" i="1"/>
  <c r="R1866" i="1"/>
  <c r="R1908" i="1"/>
  <c r="R1719" i="1"/>
  <c r="R1989" i="1"/>
  <c r="R3107" i="1"/>
  <c r="R963" i="1"/>
  <c r="R2870" i="1"/>
  <c r="R198" i="1"/>
  <c r="R2856" i="1"/>
  <c r="R866" i="1"/>
  <c r="R3846" i="1"/>
  <c r="R1810" i="1"/>
  <c r="R771" i="1"/>
  <c r="R1572" i="1"/>
  <c r="R2408" i="1"/>
  <c r="R1108" i="1"/>
  <c r="R888" i="1"/>
  <c r="R878" i="1"/>
  <c r="R894" i="1"/>
  <c r="R1317" i="1"/>
  <c r="R236" i="1"/>
  <c r="R885" i="1"/>
  <c r="R179" i="1"/>
  <c r="R898" i="1"/>
  <c r="R954" i="1"/>
  <c r="R1786" i="1"/>
  <c r="R1782" i="1"/>
  <c r="R1306" i="1"/>
  <c r="R1139" i="1"/>
  <c r="R673" i="1"/>
  <c r="R1912" i="1"/>
  <c r="R444" i="1"/>
  <c r="R896" i="1"/>
  <c r="R2323" i="1"/>
  <c r="R3104" i="1"/>
  <c r="R2600" i="1"/>
  <c r="R961" i="1"/>
  <c r="R1797" i="1"/>
  <c r="R1071" i="1"/>
  <c r="R953" i="1"/>
  <c r="R932" i="1"/>
  <c r="R2875" i="1"/>
  <c r="R2891" i="1"/>
  <c r="R3989" i="1"/>
  <c r="R4003" i="1"/>
  <c r="R4054" i="1"/>
  <c r="R4046" i="1"/>
  <c r="R3913" i="1"/>
  <c r="R901" i="1"/>
  <c r="R4037" i="1"/>
  <c r="R556" i="1"/>
  <c r="R2913" i="1"/>
  <c r="R4096" i="1"/>
  <c r="R3637" i="1"/>
  <c r="R1807" i="1"/>
  <c r="R3916" i="1"/>
  <c r="R1781" i="1"/>
  <c r="R767" i="1"/>
  <c r="R185" i="1"/>
  <c r="R3945" i="1"/>
  <c r="R1114" i="1"/>
  <c r="R695" i="1"/>
  <c r="R3635" i="1"/>
  <c r="R1806" i="1"/>
  <c r="R3997" i="1"/>
  <c r="R3985" i="1"/>
  <c r="R974" i="1"/>
  <c r="R1015" i="1"/>
  <c r="R2704" i="1"/>
  <c r="R4071" i="1"/>
  <c r="R3853" i="1"/>
  <c r="R600" i="1"/>
  <c r="R1551" i="1"/>
  <c r="R713" i="1"/>
  <c r="R1728" i="1"/>
  <c r="R979" i="1"/>
  <c r="R2884" i="1"/>
  <c r="R2645" i="1"/>
  <c r="R1693" i="1"/>
  <c r="R182" i="1"/>
  <c r="R2674" i="1"/>
  <c r="R481" i="1"/>
  <c r="R3900" i="1"/>
  <c r="R2887" i="1"/>
  <c r="R3893" i="1"/>
  <c r="R3960" i="1"/>
  <c r="R3987" i="1"/>
  <c r="R1313" i="1"/>
  <c r="R2863" i="1"/>
  <c r="R3976" i="1"/>
  <c r="R1433" i="1"/>
  <c r="R2847" i="1"/>
  <c r="R1689" i="1"/>
  <c r="R4042" i="1"/>
  <c r="R1315" i="1"/>
  <c r="R923" i="1"/>
  <c r="R3639" i="1"/>
  <c r="R1492" i="1"/>
  <c r="R704" i="1"/>
  <c r="R1805" i="1"/>
  <c r="R881" i="1"/>
  <c r="R1016" i="1"/>
  <c r="R2147" i="1"/>
  <c r="R936" i="1"/>
  <c r="R3809" i="1"/>
  <c r="R205" i="1"/>
  <c r="R3106" i="1"/>
  <c r="R1004" i="1"/>
  <c r="R985" i="1"/>
  <c r="R1079" i="1"/>
  <c r="R1230" i="1"/>
  <c r="R672" i="1"/>
  <c r="R2744" i="1"/>
  <c r="R1593" i="1"/>
  <c r="R1548" i="1"/>
  <c r="R2129" i="1"/>
  <c r="R4077" i="1"/>
  <c r="R4112" i="1"/>
  <c r="R2364" i="1"/>
  <c r="R964" i="1"/>
  <c r="R3736" i="1"/>
  <c r="R2139" i="1"/>
  <c r="R2684" i="1"/>
  <c r="R2159" i="1"/>
  <c r="R4030" i="1"/>
  <c r="R952" i="1"/>
  <c r="R2749" i="1"/>
  <c r="R687" i="1"/>
  <c r="R146" i="1"/>
  <c r="R2675" i="1"/>
  <c r="R4104" i="1"/>
  <c r="R547" i="1"/>
  <c r="R2920" i="1"/>
  <c r="R3890" i="1"/>
  <c r="R467" i="1"/>
  <c r="R3867" i="1"/>
  <c r="R1439" i="1"/>
  <c r="R2922" i="1"/>
  <c r="R4076" i="1"/>
  <c r="R2748" i="1"/>
  <c r="R3113" i="1"/>
  <c r="R703" i="1"/>
  <c r="R2699" i="1"/>
  <c r="R2000" i="1"/>
  <c r="R202" i="1"/>
  <c r="R1702" i="1"/>
  <c r="R1069" i="1"/>
  <c r="R1307" i="1"/>
  <c r="R682" i="1"/>
  <c r="R1783" i="1"/>
  <c r="R4035" i="1"/>
  <c r="R679" i="1"/>
  <c r="R2780" i="1"/>
  <c r="R517" i="1"/>
  <c r="R1692" i="1"/>
  <c r="R2409" i="1"/>
  <c r="R212" i="1"/>
  <c r="R995" i="1"/>
  <c r="R1502" i="1"/>
  <c r="R3111" i="1"/>
  <c r="R241" i="1"/>
  <c r="R3205" i="1"/>
  <c r="R876" i="1"/>
  <c r="R3961" i="1"/>
  <c r="R3957" i="1"/>
  <c r="R4012" i="1"/>
  <c r="R3969" i="1"/>
  <c r="R869" i="1"/>
  <c r="R1785" i="1"/>
  <c r="R3053" i="1"/>
  <c r="R2598" i="1"/>
  <c r="R3091" i="1"/>
  <c r="R2882" i="1"/>
  <c r="R152" i="1"/>
  <c r="R595" i="1"/>
  <c r="R1577" i="1"/>
  <c r="R521" i="1"/>
  <c r="R1019" i="1"/>
  <c r="R3095" i="1"/>
  <c r="R2407" i="1"/>
  <c r="R3136" i="1"/>
  <c r="R1332" i="1"/>
  <c r="R171" i="1"/>
  <c r="R912" i="1"/>
  <c r="R4059" i="1"/>
  <c r="R710" i="1"/>
  <c r="R1798" i="1"/>
  <c r="R4055" i="1"/>
  <c r="R3844" i="1"/>
  <c r="R487" i="1"/>
  <c r="R2747" i="1"/>
  <c r="R2919" i="1"/>
  <c r="R1685" i="1"/>
  <c r="R4085" i="1"/>
  <c r="R674" i="1"/>
  <c r="R469" i="1"/>
  <c r="R3895" i="1"/>
  <c r="R671" i="1"/>
  <c r="R3739" i="1"/>
  <c r="R4106" i="1"/>
  <c r="R615" i="1"/>
  <c r="R1773" i="1"/>
  <c r="R3845" i="1"/>
  <c r="R1568" i="1"/>
  <c r="R1739" i="1"/>
  <c r="R1986" i="1"/>
  <c r="R3974" i="1"/>
  <c r="R183" i="1"/>
  <c r="R924" i="1"/>
  <c r="R2657" i="1"/>
  <c r="R3137" i="1"/>
  <c r="R2898" i="1"/>
  <c r="R2326" i="1"/>
  <c r="R1167" i="1"/>
  <c r="R1596" i="1"/>
  <c r="R1802" i="1"/>
  <c r="R2944" i="1"/>
  <c r="R1426" i="1"/>
  <c r="R1787" i="1"/>
  <c r="R1699" i="1"/>
  <c r="R2869" i="1"/>
  <c r="R884" i="1"/>
  <c r="R3741" i="1"/>
  <c r="R1882" i="1"/>
  <c r="R181" i="1"/>
  <c r="R3634" i="1"/>
  <c r="R3984" i="1"/>
  <c r="R3993" i="1"/>
  <c r="R3109" i="1"/>
  <c r="R1337" i="1"/>
  <c r="R2859" i="1"/>
  <c r="R3805" i="1"/>
  <c r="R1766" i="1"/>
  <c r="R3065" i="1"/>
  <c r="R482" i="1"/>
  <c r="R4066" i="1"/>
  <c r="R1168" i="1"/>
  <c r="R2885" i="1"/>
  <c r="R2755" i="1"/>
  <c r="R2659" i="1"/>
  <c r="R667" i="1"/>
  <c r="R2517" i="1"/>
  <c r="R1096" i="1"/>
  <c r="R868" i="1"/>
  <c r="R1417" i="1"/>
  <c r="R862" i="1"/>
  <c r="R3740" i="1"/>
  <c r="R3982" i="1"/>
  <c r="R1098" i="1"/>
  <c r="R3742" i="1"/>
  <c r="R969" i="1"/>
  <c r="R1240" i="1"/>
  <c r="R2907" i="1"/>
  <c r="R3862" i="1"/>
  <c r="R4050" i="1"/>
  <c r="R221" i="1"/>
  <c r="R474" i="1"/>
  <c r="R4057" i="1"/>
  <c r="R3899" i="1"/>
  <c r="R2679" i="1"/>
  <c r="R628" i="1"/>
  <c r="R942" i="1"/>
  <c r="R3099" i="1"/>
  <c r="R1992" i="1"/>
  <c r="R2405" i="1"/>
  <c r="R3892" i="1"/>
  <c r="R991" i="1"/>
  <c r="R2958" i="1"/>
  <c r="R4022" i="1"/>
  <c r="R3998" i="1"/>
  <c r="R4001" i="1"/>
  <c r="R4072" i="1"/>
  <c r="R3646" i="1"/>
  <c r="R3850" i="1"/>
  <c r="R3856" i="1"/>
  <c r="R207" i="1"/>
  <c r="R3849" i="1"/>
  <c r="R1005" i="1"/>
  <c r="R189" i="1"/>
  <c r="R4032" i="1"/>
  <c r="R3093" i="1"/>
  <c r="R3951" i="1"/>
  <c r="R3935" i="1"/>
  <c r="R4083" i="1"/>
  <c r="R3133" i="1"/>
  <c r="R1774" i="1"/>
  <c r="R164" i="1"/>
  <c r="R1312" i="1"/>
  <c r="R1784" i="1"/>
  <c r="R681" i="1"/>
  <c r="R3734" i="1"/>
  <c r="R700" i="1"/>
  <c r="R1789" i="1"/>
  <c r="R1320" i="1"/>
  <c r="R3909" i="1"/>
  <c r="R3926" i="1"/>
  <c r="R3102" i="1"/>
  <c r="R209" i="1"/>
  <c r="R1321" i="1"/>
  <c r="R3078" i="1"/>
  <c r="R2872" i="1"/>
  <c r="R3872" i="1"/>
  <c r="R716" i="1"/>
  <c r="R982" i="1"/>
  <c r="R677" i="1"/>
  <c r="R2422" i="1"/>
  <c r="R968" i="1"/>
  <c r="R2361" i="1"/>
  <c r="R934" i="1"/>
  <c r="R1134" i="1"/>
  <c r="R2770" i="1"/>
  <c r="R2776" i="1"/>
  <c r="R3967" i="1"/>
  <c r="R1090" i="1"/>
  <c r="R1911" i="1"/>
  <c r="R3071" i="1"/>
  <c r="R1245" i="1"/>
  <c r="R1095" i="1"/>
  <c r="R2914" i="1"/>
  <c r="R127" i="1"/>
  <c r="R4018" i="1"/>
  <c r="R515" i="1"/>
  <c r="R3101" i="1"/>
  <c r="R1803" i="1"/>
  <c r="R433" i="1"/>
  <c r="R1570" i="1"/>
  <c r="R1800" i="1"/>
  <c r="R1779" i="1"/>
  <c r="R1552" i="1"/>
  <c r="R137" i="1"/>
  <c r="R3737" i="1"/>
  <c r="R946" i="1"/>
  <c r="R1814" i="1"/>
  <c r="R989" i="1"/>
  <c r="R1011" i="1"/>
  <c r="R3882" i="1"/>
  <c r="R3930" i="1"/>
  <c r="R224" i="1"/>
  <c r="R1578" i="1"/>
  <c r="R2140" i="1"/>
  <c r="R988" i="1"/>
  <c r="R4093" i="1"/>
  <c r="R3869" i="1"/>
  <c r="R1093" i="1"/>
  <c r="R2002" i="1"/>
  <c r="R635" i="1"/>
  <c r="R692" i="1"/>
  <c r="R3191" i="1"/>
  <c r="R3940" i="1"/>
  <c r="R2597" i="1"/>
  <c r="R4040" i="1"/>
  <c r="R3925" i="1"/>
  <c r="R950" i="1"/>
  <c r="R3103" i="1"/>
  <c r="R3068" i="1"/>
  <c r="R219" i="1"/>
  <c r="R473" i="1"/>
  <c r="R871" i="1"/>
  <c r="R2131" i="1"/>
  <c r="R1182" i="1"/>
  <c r="R3195" i="1"/>
  <c r="R1697" i="1"/>
  <c r="R2760" i="1"/>
  <c r="R1235" i="1"/>
  <c r="R3086" i="1"/>
  <c r="R3907" i="1"/>
  <c r="R2655" i="1"/>
  <c r="R1309" i="1"/>
  <c r="R2754" i="1"/>
  <c r="R3199" i="1"/>
  <c r="R2658" i="1"/>
  <c r="R4039" i="1"/>
  <c r="R4098" i="1"/>
  <c r="R1310" i="1"/>
  <c r="R2673" i="1"/>
  <c r="R960" i="1"/>
  <c r="R3066" i="1"/>
  <c r="R3733" i="1"/>
  <c r="R2145" i="1"/>
  <c r="R1796" i="1"/>
  <c r="R1809" i="1"/>
  <c r="R1737" i="1"/>
  <c r="R3936" i="1"/>
  <c r="R926" i="1"/>
  <c r="R2378" i="1"/>
  <c r="R930" i="1"/>
  <c r="R1811" i="1"/>
  <c r="R2879" i="1"/>
  <c r="R1580" i="1"/>
  <c r="R4090" i="1"/>
  <c r="R143" i="1"/>
  <c r="R1336" i="1"/>
  <c r="R2692" i="1"/>
  <c r="R3980" i="1"/>
  <c r="R3898" i="1"/>
  <c r="R2583" i="1"/>
  <c r="R3970" i="1"/>
  <c r="R2707" i="1"/>
  <c r="R2368" i="1"/>
  <c r="R1457" i="1"/>
  <c r="R1713" i="1"/>
  <c r="R2647" i="1"/>
  <c r="R2761" i="1"/>
  <c r="R3148" i="1"/>
  <c r="R199" i="1"/>
  <c r="R2758" i="1"/>
  <c r="R2126" i="1"/>
  <c r="R2772" i="1"/>
  <c r="R1872" i="1"/>
  <c r="R718" i="1"/>
  <c r="R1727" i="1"/>
  <c r="R1152" i="1"/>
  <c r="R4005" i="1"/>
  <c r="R669" i="1"/>
  <c r="R895" i="1"/>
  <c r="R2125" i="1"/>
  <c r="R3732" i="1"/>
  <c r="R3747" i="1"/>
  <c r="R3915" i="1"/>
  <c r="R3927" i="1"/>
  <c r="R4105" i="1"/>
  <c r="R1436" i="1"/>
  <c r="R1326" i="1"/>
  <c r="R2519" i="1"/>
  <c r="R3988" i="1"/>
  <c r="R1709" i="1"/>
  <c r="R945" i="1"/>
  <c r="R134" i="1"/>
  <c r="R2137" i="1"/>
  <c r="R501" i="1"/>
  <c r="R434" i="1"/>
  <c r="R891" i="1"/>
  <c r="R2908" i="1"/>
  <c r="R440" i="1"/>
  <c r="R1695" i="1"/>
  <c r="R3730" i="1"/>
  <c r="R1584" i="1"/>
  <c r="R1082" i="1"/>
  <c r="R2894" i="1"/>
  <c r="R589" i="1"/>
  <c r="R1916" i="1"/>
  <c r="R1066" i="1"/>
  <c r="R944" i="1"/>
  <c r="R1496" i="1"/>
  <c r="R4079" i="1"/>
  <c r="R1325" i="1"/>
  <c r="R1148" i="1"/>
  <c r="R3843" i="1"/>
  <c r="R3910" i="1"/>
  <c r="R4020" i="1"/>
  <c r="R3077" i="1"/>
  <c r="R1550" i="1"/>
  <c r="R1045" i="1"/>
  <c r="R3803" i="1"/>
  <c r="R2921" i="1"/>
  <c r="R2648" i="1"/>
  <c r="R1429" i="1"/>
  <c r="R1493" i="1"/>
  <c r="R1119" i="1"/>
  <c r="R4048" i="1"/>
  <c r="R460" i="1"/>
  <c r="R3924" i="1"/>
  <c r="R1864" i="1"/>
  <c r="R1432" i="1"/>
  <c r="R2954" i="1"/>
  <c r="R2327" i="1"/>
  <c r="R2778" i="1"/>
  <c r="R1716" i="1"/>
  <c r="R2918" i="1"/>
  <c r="R1091" i="1"/>
  <c r="R1997" i="1"/>
  <c r="R1001" i="1"/>
  <c r="R4013" i="1"/>
  <c r="R2677" i="1"/>
  <c r="R666" i="1"/>
  <c r="R147" i="1"/>
  <c r="R1080" i="1"/>
  <c r="R1718" i="1"/>
  <c r="R686" i="1"/>
  <c r="R3971" i="1"/>
  <c r="R1602" i="1"/>
  <c r="R448" i="1"/>
  <c r="R997" i="1"/>
  <c r="R3731" i="1"/>
  <c r="R1100" i="1"/>
  <c r="R890" i="1"/>
  <c r="R1410" i="1"/>
  <c r="R4029" i="1"/>
  <c r="R1226" i="1"/>
  <c r="R1421" i="1"/>
  <c r="R3851" i="1"/>
  <c r="R1993" i="1"/>
  <c r="R4107" i="1"/>
  <c r="R2602" i="1"/>
  <c r="R4034" i="1"/>
  <c r="R426" i="1"/>
  <c r="R1435" i="1"/>
  <c r="R1778" i="1"/>
  <c r="R2862" i="1"/>
  <c r="R1341" i="1"/>
  <c r="R915" i="1"/>
  <c r="R1441" i="1"/>
  <c r="R2160" i="1"/>
  <c r="R1822" i="1"/>
  <c r="R933" i="1"/>
  <c r="R3640" i="1"/>
  <c r="R694" i="1"/>
  <c r="R1156" i="1"/>
  <c r="R1725" i="1"/>
  <c r="R177" i="1"/>
  <c r="R1138" i="1"/>
  <c r="R2672" i="1"/>
  <c r="R3986" i="1"/>
  <c r="R1076" i="1"/>
  <c r="R3966" i="1"/>
  <c r="R987" i="1"/>
  <c r="R1775" i="1"/>
  <c r="R483" i="1"/>
  <c r="R2706" i="1"/>
  <c r="R935" i="1"/>
  <c r="R3649" i="1"/>
  <c r="R4010" i="1"/>
  <c r="R1176" i="1"/>
  <c r="R1008" i="1"/>
  <c r="R917" i="1"/>
  <c r="R1319" i="1"/>
  <c r="R2144" i="1"/>
  <c r="R1154" i="1"/>
  <c r="R624" i="1"/>
  <c r="R1170" i="1"/>
  <c r="R2599" i="1"/>
  <c r="R957" i="1"/>
  <c r="R2698" i="1"/>
  <c r="R430" i="1"/>
  <c r="R1722" i="1"/>
  <c r="R705" i="1"/>
  <c r="R128" i="1"/>
  <c r="R187" i="1"/>
  <c r="R3642" i="1"/>
  <c r="R2846" i="1"/>
  <c r="R2141" i="1"/>
  <c r="R2876" i="1"/>
  <c r="R873" i="1"/>
  <c r="R3994" i="1"/>
  <c r="R3141" i="1"/>
  <c r="R3902" i="1"/>
  <c r="R3922" i="1"/>
  <c r="R1181" i="1"/>
  <c r="R1104" i="1"/>
  <c r="R2746" i="1"/>
  <c r="R3859" i="1"/>
  <c r="R158" i="1"/>
  <c r="R3092" i="1"/>
  <c r="R1983" i="1"/>
  <c r="R1576" i="1"/>
  <c r="R717" i="1"/>
  <c r="R553" i="1"/>
  <c r="R1097" i="1"/>
  <c r="R920" i="1"/>
  <c r="R193" i="1"/>
  <c r="R436" i="1"/>
  <c r="R446" i="1"/>
  <c r="R1137" i="1"/>
  <c r="R1415" i="1"/>
  <c r="R1574" i="1"/>
  <c r="R2133" i="1"/>
  <c r="R2888" i="1"/>
  <c r="R2906" i="1"/>
  <c r="R3863" i="1"/>
  <c r="R3883" i="1"/>
  <c r="R3897" i="1"/>
  <c r="R4027" i="1"/>
  <c r="R3879" i="1"/>
  <c r="R1792" i="1"/>
  <c r="R1106" i="1"/>
  <c r="R1870" i="1"/>
  <c r="R2858" i="1"/>
  <c r="R1711" i="1"/>
  <c r="R3648" i="1"/>
  <c r="R4091" i="1"/>
  <c r="R3114" i="1"/>
  <c r="R763" i="1"/>
  <c r="R4088" i="1"/>
  <c r="R2873" i="1"/>
  <c r="R1560" i="1"/>
  <c r="R2897" i="1"/>
  <c r="R500" i="1"/>
  <c r="R2899" i="1"/>
  <c r="R1414" i="1"/>
  <c r="R670" i="1"/>
  <c r="R865" i="1"/>
  <c r="R1077" i="1"/>
  <c r="R1430" i="1"/>
  <c r="R592" i="1"/>
  <c r="R1227" i="1"/>
  <c r="R2385" i="1"/>
  <c r="R1985" i="1"/>
  <c r="R2949" i="1"/>
  <c r="R3636" i="1"/>
  <c r="R3115" i="1"/>
  <c r="R993" i="1"/>
  <c r="R1701" i="1"/>
  <c r="R2900" i="1"/>
  <c r="R1184" i="1"/>
  <c r="R3992" i="1"/>
  <c r="R892" i="1"/>
  <c r="R3128" i="1"/>
  <c r="R1569" i="1"/>
  <c r="R3108" i="1"/>
  <c r="R3983" i="1"/>
  <c r="R170" i="1"/>
  <c r="R3193" i="1"/>
  <c r="R3801" i="1"/>
  <c r="R3802" i="1"/>
  <c r="R1185" i="1"/>
  <c r="R1544" i="1"/>
  <c r="R1559" i="1"/>
  <c r="R3098" i="1"/>
  <c r="R605" i="1"/>
  <c r="R2852" i="1"/>
  <c r="R4011" i="1"/>
  <c r="R2590" i="1"/>
  <c r="R1228" i="1"/>
  <c r="R1162" i="1"/>
  <c r="R680" i="1"/>
  <c r="R3852" i="1"/>
  <c r="R1562" i="1"/>
  <c r="R3132" i="1"/>
  <c r="R1770" i="1"/>
  <c r="R3100" i="1"/>
  <c r="R1793" i="1"/>
  <c r="R1329" i="1"/>
  <c r="R689" i="1"/>
  <c r="R769" i="1"/>
  <c r="R3896" i="1"/>
  <c r="R3871" i="1"/>
  <c r="R1087" i="1"/>
  <c r="R3207" i="1"/>
  <c r="R186" i="1"/>
  <c r="R1068" i="1"/>
  <c r="R3949" i="1"/>
  <c r="R590" i="1"/>
  <c r="R3072" i="1"/>
  <c r="R516" i="1"/>
  <c r="R594" i="1"/>
  <c r="R774" i="1"/>
  <c r="R1812" i="1"/>
  <c r="R3139" i="1"/>
  <c r="R502" i="1"/>
  <c r="R1340" i="1"/>
  <c r="R450" i="1"/>
  <c r="R2374" i="1"/>
  <c r="R3791" i="1"/>
  <c r="R172" i="1"/>
  <c r="R893" i="1"/>
  <c r="R911" i="1"/>
  <c r="R3948" i="1"/>
  <c r="R3964" i="1"/>
  <c r="R509" i="1"/>
  <c r="R905" i="1"/>
  <c r="R4092" i="1"/>
  <c r="R1987" i="1"/>
  <c r="R2324" i="1"/>
  <c r="R140" i="1"/>
  <c r="R4113" i="1"/>
  <c r="R1020" i="1"/>
  <c r="R3912" i="1"/>
  <c r="R2416" i="1"/>
  <c r="R662" i="1"/>
  <c r="R907" i="1"/>
  <c r="R1242" i="1"/>
  <c r="R3061" i="1"/>
  <c r="R513" i="1"/>
  <c r="R619" i="1"/>
  <c r="R1440" i="1"/>
  <c r="R2345" i="1"/>
  <c r="R2777" i="1"/>
  <c r="R3117" i="1"/>
  <c r="R882" i="1"/>
  <c r="R1808" i="1"/>
  <c r="R1110" i="1"/>
  <c r="R1177" i="1"/>
  <c r="R1458" i="1"/>
  <c r="R475" i="1"/>
  <c r="R4062" i="1"/>
  <c r="R1018" i="1"/>
  <c r="R900" i="1"/>
  <c r="R1237" i="1"/>
  <c r="R234" i="1"/>
  <c r="R2910" i="1"/>
  <c r="R2893" i="1"/>
  <c r="R1422" i="1"/>
  <c r="R2661" i="1"/>
  <c r="R551" i="1"/>
  <c r="R1771" i="1"/>
  <c r="R1067" i="1"/>
  <c r="R3848" i="1"/>
  <c r="R1903" i="1"/>
  <c r="R702" i="1"/>
  <c r="R156" i="1"/>
  <c r="R781" i="1"/>
  <c r="R927" i="1"/>
  <c r="R1017" i="1"/>
  <c r="R3873" i="1"/>
  <c r="R4097" i="1"/>
  <c r="R2158" i="1"/>
  <c r="R1047" i="1"/>
  <c r="R607" i="1"/>
  <c r="R1081" i="1"/>
  <c r="R977" i="1"/>
  <c r="R2503" i="1"/>
  <c r="R4060" i="1"/>
  <c r="R558" i="1"/>
  <c r="R1102" i="1"/>
  <c r="R1567" i="1"/>
  <c r="R2384" i="1"/>
  <c r="R2951" i="1"/>
  <c r="R3069" i="1"/>
  <c r="R3857" i="1"/>
  <c r="R4061" i="1"/>
  <c r="R947" i="1"/>
  <c r="R1575" i="1"/>
  <c r="R4064" i="1"/>
  <c r="R3087" i="1"/>
  <c r="R897" i="1"/>
  <c r="R2589" i="1"/>
  <c r="R1327" i="1"/>
  <c r="R1120" i="1"/>
  <c r="R432" i="1"/>
  <c r="R1490" i="1"/>
  <c r="R4095" i="1"/>
  <c r="R3748" i="1"/>
  <c r="R129" i="1"/>
  <c r="R996" i="1"/>
  <c r="R1330" i="1"/>
  <c r="R943" i="1"/>
  <c r="R1598" i="1"/>
  <c r="R2157" i="1"/>
  <c r="R465" i="1"/>
  <c r="R3931" i="1"/>
  <c r="R451" i="1"/>
  <c r="R863" i="1"/>
  <c r="R1487" i="1"/>
  <c r="R2571" i="1"/>
  <c r="R478" i="1"/>
  <c r="R1002" i="1"/>
  <c r="R925" i="1"/>
  <c r="R4049" i="1"/>
  <c r="R2953" i="1"/>
  <c r="R3644" i="1"/>
  <c r="R3990" i="1"/>
  <c r="R2781" i="1"/>
  <c r="R2134" i="1"/>
  <c r="R3847" i="1"/>
  <c r="R1483" i="1"/>
  <c r="R2880" i="1"/>
  <c r="R1821" i="1"/>
  <c r="R975" i="1"/>
  <c r="R2646" i="1"/>
  <c r="R4109" i="1"/>
  <c r="R867" i="1"/>
  <c r="R1818" i="1"/>
  <c r="R423" i="1"/>
  <c r="R220" i="1"/>
  <c r="R602" i="1"/>
  <c r="R2150" i="1"/>
  <c r="R2768" i="1"/>
  <c r="R3744" i="1"/>
  <c r="R3860" i="1"/>
  <c r="R4084" i="1"/>
  <c r="R1780" i="1"/>
  <c r="R4110" i="1"/>
  <c r="R959" i="1"/>
  <c r="R978" i="1"/>
  <c r="R948" i="1"/>
  <c r="R1500" i="1"/>
  <c r="R2854" i="1"/>
  <c r="R2653" i="1"/>
  <c r="R130" i="1"/>
  <c r="R2959" i="1"/>
  <c r="R2411" i="1"/>
  <c r="R4004" i="1"/>
  <c r="R3981" i="1"/>
  <c r="R2383" i="1"/>
  <c r="R3921" i="1"/>
  <c r="R505" i="1"/>
  <c r="R2516" i="1"/>
  <c r="R2861" i="1"/>
  <c r="R3889" i="1"/>
  <c r="R1801" i="1"/>
  <c r="R2136" i="1"/>
  <c r="R2593" i="1"/>
  <c r="R1910" i="1"/>
  <c r="R958" i="1"/>
  <c r="R2146" i="1"/>
  <c r="R777" i="1"/>
  <c r="R1592" i="1"/>
  <c r="R1129" i="1"/>
  <c r="R1715" i="1"/>
  <c r="R3797" i="1"/>
  <c r="R1406" i="1"/>
  <c r="R3144" i="1"/>
  <c r="R1169" i="1"/>
  <c r="R998" i="1"/>
  <c r="R1105" i="1"/>
  <c r="R1917" i="1"/>
  <c r="R2135" i="1"/>
  <c r="R2866" i="1"/>
  <c r="R1044" i="1"/>
  <c r="R1159" i="1"/>
  <c r="R2349" i="1"/>
  <c r="R3962" i="1"/>
  <c r="R4036" i="1"/>
  <c r="R3891" i="1"/>
  <c r="R678" i="1"/>
  <c r="R3800" i="1"/>
  <c r="R581" i="1"/>
  <c r="R941" i="1"/>
  <c r="R3979" i="1"/>
  <c r="R2649" i="1"/>
  <c r="R2431" i="1"/>
  <c r="R937" i="1"/>
  <c r="R4065" i="1"/>
  <c r="R2127" i="1"/>
  <c r="R1565" i="1"/>
  <c r="R1050" i="1"/>
  <c r="R603" i="1"/>
  <c r="R1790" i="1"/>
  <c r="R633" i="1"/>
  <c r="R506" i="1"/>
  <c r="R1333" i="1"/>
  <c r="R519" i="1"/>
  <c r="R951" i="1"/>
  <c r="R2369" i="1"/>
  <c r="R1075" i="1"/>
  <c r="R1795" i="1"/>
  <c r="R4007" i="1"/>
  <c r="R428" i="1"/>
  <c r="R1915" i="1"/>
  <c r="R970" i="1"/>
  <c r="R1323" i="1"/>
  <c r="R880" i="1"/>
  <c r="R999" i="1"/>
  <c r="R4015" i="1"/>
  <c r="R721" i="1"/>
  <c r="R875" i="1"/>
  <c r="R2390" i="1"/>
  <c r="R3203" i="1"/>
  <c r="R3901" i="1"/>
  <c r="R4026" i="1"/>
  <c r="R2426" i="1"/>
  <c r="R1419" i="1"/>
  <c r="R2387" i="1"/>
  <c r="R546" i="1"/>
  <c r="R1904" i="1"/>
  <c r="R3866" i="1"/>
  <c r="R967" i="1"/>
  <c r="R3094" i="1"/>
  <c r="R504" i="1"/>
  <c r="R939" i="1"/>
  <c r="R2686" i="1"/>
  <c r="R1328" i="1"/>
  <c r="R1316" i="1"/>
  <c r="R2766" i="1"/>
  <c r="R1443" i="1"/>
  <c r="R200" i="1"/>
  <c r="R4101" i="1"/>
  <c r="R2751" i="1"/>
  <c r="R965" i="1"/>
  <c r="R424" i="1"/>
  <c r="R697" i="1"/>
  <c r="R986" i="1"/>
  <c r="R1874" i="1"/>
  <c r="R2750" i="1"/>
  <c r="R4075" i="1"/>
  <c r="R2511" i="1"/>
  <c r="R1094" i="1"/>
  <c r="R2892" i="1"/>
  <c r="R4019" i="1"/>
  <c r="R623" i="1"/>
  <c r="R1920" i="1"/>
  <c r="R472" i="1"/>
  <c r="R1705" i="1"/>
  <c r="R3194" i="1"/>
  <c r="R570" i="1"/>
  <c r="R586" i="1"/>
  <c r="R622" i="1"/>
  <c r="R886" i="1"/>
  <c r="R1055" i="1"/>
  <c r="R1062" i="1"/>
  <c r="R1991" i="1"/>
  <c r="R2567" i="1"/>
  <c r="R2643" i="1"/>
  <c r="R2843" i="1"/>
  <c r="R2851" i="1"/>
  <c r="R2946" i="1"/>
  <c r="R3749" i="1"/>
  <c r="R3796" i="1"/>
  <c r="R3929" i="1"/>
  <c r="R4070" i="1"/>
  <c r="R2601" i="1"/>
  <c r="R707" i="1"/>
  <c r="R610" i="1"/>
  <c r="R3973" i="1"/>
  <c r="R3142" i="1"/>
  <c r="R663" i="1"/>
  <c r="R151" i="1"/>
  <c r="R559" i="1"/>
  <c r="R1231" i="1"/>
  <c r="R3943" i="1"/>
  <c r="R2868" i="1"/>
  <c r="R2654" i="1"/>
  <c r="R2871" i="1"/>
  <c r="R2650" i="1"/>
  <c r="R1721" i="1"/>
  <c r="R706" i="1"/>
  <c r="R2682" i="1"/>
  <c r="R228" i="1"/>
  <c r="R914" i="1"/>
  <c r="R1456" i="1"/>
  <c r="R685" i="1"/>
  <c r="R775" i="1"/>
  <c r="R2162" i="1"/>
  <c r="R2769" i="1"/>
  <c r="R2572" i="1"/>
  <c r="R3081" i="1"/>
  <c r="R1581" i="1"/>
  <c r="R955" i="1"/>
  <c r="R2415" i="1"/>
  <c r="R3903" i="1"/>
  <c r="R4023" i="1"/>
  <c r="R4021" i="1"/>
  <c r="R456" i="1"/>
  <c r="R1085" i="1"/>
  <c r="R1331" i="1"/>
  <c r="R874" i="1"/>
  <c r="R2152" i="1"/>
  <c r="R510" i="1"/>
  <c r="R571" i="1"/>
  <c r="R883" i="1"/>
  <c r="R1234" i="1"/>
  <c r="R2156" i="1"/>
  <c r="R2386" i="1"/>
  <c r="R2695" i="1"/>
  <c r="R2903" i="1"/>
  <c r="R3131" i="1"/>
  <c r="R966" i="1"/>
  <c r="R715" i="1"/>
  <c r="R452" i="1"/>
  <c r="R2905" i="1"/>
  <c r="R1438" i="1"/>
  <c r="R2764" i="1"/>
  <c r="R425" i="1"/>
  <c r="R2001" i="1"/>
  <c r="R468" i="1"/>
  <c r="R1157" i="1"/>
  <c r="R720" i="1"/>
  <c r="R1494" i="1"/>
  <c r="R2564" i="1"/>
  <c r="R1738" i="1"/>
  <c r="R2161" i="1"/>
  <c r="R222" i="1"/>
  <c r="R2328" i="1"/>
  <c r="R2763" i="1"/>
  <c r="R155" i="1"/>
  <c r="R2403" i="1"/>
  <c r="R576" i="1"/>
  <c r="R1485" i="1"/>
  <c r="R2694" i="1"/>
  <c r="R2702" i="1"/>
  <c r="R552" i="1"/>
  <c r="R779" i="1"/>
  <c r="R1072" i="1"/>
  <c r="R2432" i="1"/>
  <c r="R2149" i="1"/>
  <c r="R2357" i="1"/>
  <c r="R2683" i="1"/>
  <c r="R458" i="1"/>
  <c r="R2389" i="1"/>
  <c r="R1712" i="1"/>
  <c r="R4067" i="1"/>
  <c r="R1563" i="1"/>
  <c r="R499" i="1"/>
  <c r="R1135" i="1"/>
  <c r="R2759" i="1"/>
  <c r="R3123" i="1"/>
  <c r="R3738" i="1"/>
  <c r="R3790" i="1"/>
  <c r="R1573" i="1"/>
  <c r="R611" i="1"/>
  <c r="R1155" i="1"/>
  <c r="R3089" i="1"/>
  <c r="R3952" i="1"/>
  <c r="R1314" i="1"/>
  <c r="R2413" i="1"/>
  <c r="R919" i="1"/>
  <c r="R2508" i="1"/>
  <c r="R2582" i="1"/>
  <c r="R3968" i="1"/>
  <c r="R2652" i="1"/>
  <c r="R1726" i="1"/>
  <c r="R148" i="1"/>
  <c r="R2353" i="1"/>
  <c r="R2123" i="1"/>
  <c r="R588" i="1"/>
  <c r="R976" i="1"/>
  <c r="R1084" i="1"/>
  <c r="R2417" i="1"/>
  <c r="R543" i="1"/>
  <c r="R1579" i="1"/>
  <c r="R3868" i="1"/>
  <c r="R1244" i="1"/>
  <c r="R166" i="1"/>
  <c r="R693" i="1"/>
  <c r="R1112" i="1"/>
  <c r="R1877" i="1"/>
  <c r="R1918" i="1"/>
  <c r="R1322" i="1"/>
  <c r="R921" i="1"/>
  <c r="R1101" i="1"/>
  <c r="R1115" i="1"/>
  <c r="R1128" i="1"/>
  <c r="R1409" i="1"/>
  <c r="R1583" i="1"/>
  <c r="R1791" i="1"/>
  <c r="R1868" i="1"/>
  <c r="R2570" i="1"/>
  <c r="R2585" i="1"/>
  <c r="R2895" i="1"/>
  <c r="R555" i="1"/>
  <c r="R2437" i="1"/>
  <c r="R1150" i="1"/>
  <c r="R3079" i="1"/>
  <c r="R2697" i="1"/>
  <c r="R1126" i="1"/>
  <c r="R994" i="1"/>
  <c r="R1160" i="1"/>
  <c r="R1111" i="1"/>
  <c r="R1875" i="1"/>
  <c r="R1545" i="1"/>
  <c r="R422" i="1"/>
  <c r="R2743" i="1"/>
  <c r="R507" i="1"/>
  <c r="R2404" i="1"/>
  <c r="R2864" i="1"/>
  <c r="R577" i="1"/>
  <c r="R597" i="1"/>
  <c r="R573" i="1"/>
  <c r="R902" i="1"/>
  <c r="R1407" i="1"/>
  <c r="R3963" i="1"/>
  <c r="R4043" i="1"/>
  <c r="R192" i="1"/>
  <c r="R1990" i="1"/>
  <c r="R1145" i="1"/>
  <c r="R2886" i="1"/>
  <c r="R711" i="1"/>
  <c r="R232" i="1"/>
  <c r="R664" i="1"/>
  <c r="R780" i="1"/>
  <c r="R1172" i="1"/>
  <c r="R1740" i="1"/>
  <c r="R1865" i="1"/>
  <c r="R3055" i="1"/>
  <c r="R4074" i="1"/>
  <c r="R696" i="1"/>
  <c r="R575" i="1"/>
  <c r="R2124" i="1"/>
  <c r="R2350" i="1"/>
  <c r="R1013" i="1"/>
  <c r="R563" i="1"/>
  <c r="R2382" i="1"/>
  <c r="R3200" i="1"/>
  <c r="R1688" i="1"/>
  <c r="R940" i="1"/>
  <c r="R1140" i="1"/>
  <c r="R665" i="1"/>
  <c r="R864" i="1"/>
  <c r="R3097" i="1"/>
  <c r="R144" i="1"/>
  <c r="R239" i="1"/>
  <c r="R1425" i="1"/>
  <c r="R1561" i="1"/>
  <c r="R2440" i="1"/>
  <c r="R2779" i="1"/>
  <c r="R3917" i="1"/>
  <c r="R4086" i="1"/>
  <c r="R2681" i="1"/>
  <c r="R2372" i="1"/>
  <c r="R2700" i="1"/>
  <c r="R545" i="1"/>
  <c r="R872" i="1"/>
  <c r="R3120" i="1"/>
  <c r="R719" i="1"/>
  <c r="R1324" i="1"/>
  <c r="R906" i="1"/>
  <c r="R904" i="1"/>
  <c r="R3928" i="1"/>
  <c r="R462" i="1"/>
  <c r="R1042" i="1"/>
  <c r="R491" i="1"/>
  <c r="R3919" i="1"/>
  <c r="R4087" i="1"/>
  <c r="R1909" i="1"/>
  <c r="R1597" i="1"/>
  <c r="R3085" i="1"/>
  <c r="R3794" i="1"/>
  <c r="R125" i="1"/>
  <c r="R3105" i="1"/>
  <c r="R1010" i="1"/>
  <c r="R159" i="1"/>
  <c r="R599" i="1"/>
  <c r="R2569" i="1"/>
  <c r="R2153" i="1"/>
  <c r="R2881" i="1"/>
  <c r="R1501" i="1"/>
  <c r="R2370" i="1"/>
  <c r="R2573" i="1"/>
  <c r="R2771" i="1"/>
  <c r="R3088" i="1"/>
  <c r="R3947" i="1"/>
  <c r="R3996" i="1"/>
  <c r="R4009" i="1"/>
  <c r="R1488" i="1"/>
  <c r="R2685" i="1"/>
  <c r="R1121" i="1"/>
  <c r="R1413" i="1"/>
  <c r="R2765" i="1"/>
  <c r="R217" i="1"/>
  <c r="R973" i="1"/>
  <c r="R3911" i="1"/>
  <c r="R1125" i="1"/>
  <c r="R1132" i="1"/>
  <c r="R1717" i="1"/>
  <c r="R3942" i="1"/>
  <c r="R714" i="1"/>
  <c r="R1720" i="1"/>
  <c r="R3083" i="1"/>
  <c r="R4044" i="1"/>
  <c r="R675" i="1"/>
  <c r="R2132" i="1"/>
  <c r="R511" i="1"/>
  <c r="R579" i="1"/>
  <c r="R608" i="1"/>
  <c r="R638" i="1"/>
  <c r="R1344" i="1"/>
  <c r="R1416" i="1"/>
  <c r="R1420" i="1"/>
  <c r="R2398" i="1"/>
  <c r="R2410" i="1"/>
  <c r="R2424" i="1"/>
  <c r="R2442" i="1"/>
  <c r="R2850" i="1"/>
  <c r="R3854" i="1"/>
  <c r="R3870" i="1"/>
  <c r="R3920" i="1"/>
  <c r="R4006" i="1"/>
  <c r="R4115" i="1"/>
  <c r="R1703" i="1"/>
  <c r="R3090" i="1"/>
  <c r="R1012" i="1"/>
  <c r="R2775" i="1"/>
  <c r="R2391" i="1"/>
  <c r="R486" i="1"/>
  <c r="R631" i="1"/>
  <c r="R1171" i="1"/>
  <c r="R1907" i="1"/>
  <c r="R572" i="1"/>
  <c r="R1116" i="1"/>
  <c r="R2130" i="1"/>
  <c r="R2154" i="1"/>
  <c r="R2587" i="1"/>
  <c r="R2588" i="1"/>
  <c r="R2594" i="1"/>
  <c r="R2889" i="1"/>
  <c r="R4068" i="1"/>
  <c r="R4081" i="1"/>
  <c r="R1107" i="1"/>
  <c r="R496" i="1"/>
  <c r="R3062" i="1"/>
  <c r="R2955" i="1"/>
  <c r="R1070" i="1"/>
  <c r="R1151" i="1"/>
  <c r="R2512" i="1"/>
  <c r="R3054" i="1"/>
  <c r="R2690" i="1"/>
  <c r="R2581" i="1"/>
  <c r="R514" i="1"/>
  <c r="R1994" i="1"/>
  <c r="R1117" i="1"/>
  <c r="R2436" i="1"/>
  <c r="R508" i="1"/>
  <c r="R1147" i="1"/>
  <c r="R1408" i="1"/>
  <c r="R1600" i="1"/>
  <c r="R2393" i="1"/>
  <c r="R4002" i="1"/>
  <c r="R196" i="1"/>
  <c r="R1881" i="1"/>
  <c r="R3080" i="1"/>
  <c r="R765" i="1"/>
  <c r="R2142" i="1"/>
  <c r="R870" i="1"/>
  <c r="R684" i="1"/>
  <c r="R1131" i="1"/>
  <c r="R596" i="1"/>
  <c r="R992" i="1"/>
  <c r="R1424" i="1"/>
  <c r="R442" i="1"/>
  <c r="R445" i="1"/>
  <c r="R484" i="1"/>
  <c r="R1130" i="1"/>
  <c r="R1173" i="1"/>
  <c r="R1423" i="1"/>
  <c r="R1437" i="1"/>
  <c r="R1484" i="1"/>
  <c r="R1566" i="1"/>
  <c r="R1741" i="1"/>
  <c r="R1906" i="1"/>
  <c r="R2346" i="1"/>
  <c r="R2948" i="1"/>
  <c r="R3119" i="1"/>
  <c r="R3647" i="1"/>
  <c r="R3941" i="1"/>
  <c r="R2651" i="1"/>
  <c r="R466" i="1"/>
  <c r="R3954" i="1"/>
  <c r="R2662" i="1"/>
  <c r="R2660" i="1"/>
  <c r="R565" i="1"/>
  <c r="R550" i="1"/>
  <c r="R3076" i="1"/>
  <c r="R548" i="1"/>
  <c r="R1046" i="1"/>
  <c r="R632" i="1"/>
  <c r="R1088" i="1"/>
  <c r="R150" i="1"/>
  <c r="R2909" i="1"/>
  <c r="R4051" i="1"/>
  <c r="R2504" i="1"/>
  <c r="R1585" i="1"/>
  <c r="R1813" i="1"/>
  <c r="R3972" i="1"/>
  <c r="R2356" i="1"/>
  <c r="R3070" i="1"/>
  <c r="R457" i="1"/>
  <c r="R191" i="1"/>
  <c r="R1074" i="1"/>
  <c r="R3808" i="1"/>
  <c r="R4052" i="1"/>
  <c r="R2348" i="1"/>
  <c r="R461" i="1"/>
  <c r="R1141" i="1"/>
  <c r="R601" i="1"/>
  <c r="R593" i="1"/>
  <c r="R2396" i="1"/>
  <c r="R3198" i="1"/>
  <c r="R2138" i="1"/>
  <c r="R1164" i="1"/>
  <c r="R153" i="1"/>
  <c r="R3880" i="1"/>
  <c r="R2693" i="1"/>
  <c r="R3110" i="1"/>
  <c r="R2656" i="1"/>
  <c r="R1049" i="1"/>
  <c r="R1696" i="1"/>
  <c r="R1869" i="1"/>
  <c r="R1988" i="1"/>
  <c r="R2128" i="1"/>
  <c r="R2395" i="1"/>
  <c r="R3121" i="1"/>
  <c r="R1099" i="1"/>
  <c r="R2376" i="1"/>
  <c r="R2521" i="1"/>
  <c r="R1103" i="1"/>
  <c r="R215" i="1"/>
  <c r="R683" i="1"/>
  <c r="R1113" i="1"/>
  <c r="R2362" i="1"/>
  <c r="R2865" i="1"/>
  <c r="R3067" i="1"/>
  <c r="R3112" i="1"/>
  <c r="R3861" i="1"/>
  <c r="R4114" i="1"/>
  <c r="R1092" i="1"/>
  <c r="R2438" i="1"/>
  <c r="R1118" i="1"/>
  <c r="R2877" i="1"/>
  <c r="R1724" i="1"/>
  <c r="R123" i="1"/>
  <c r="R582" i="1"/>
  <c r="R1543" i="1"/>
  <c r="R1547" i="1"/>
  <c r="R1729" i="1"/>
  <c r="R3134" i="1"/>
  <c r="R3632" i="1"/>
  <c r="R476" i="1"/>
  <c r="R598" i="1"/>
  <c r="R676" i="1"/>
  <c r="R3906" i="1"/>
  <c r="R2427" i="1"/>
  <c r="R455" i="1"/>
  <c r="R773" i="1"/>
  <c r="R3855" i="1"/>
  <c r="R2418" i="1"/>
  <c r="R3096" i="1"/>
  <c r="R3959" i="1"/>
  <c r="R1175" i="1"/>
  <c r="R1913" i="1"/>
  <c r="R3075" i="1"/>
  <c r="R1736" i="1"/>
  <c r="R561" i="1"/>
  <c r="R568" i="1"/>
  <c r="R629" i="1"/>
  <c r="R636" i="1"/>
  <c r="R2148" i="1"/>
  <c r="R2420" i="1"/>
  <c r="R2687" i="1"/>
  <c r="R2915" i="1"/>
  <c r="R3858" i="1"/>
  <c r="R4047" i="1"/>
  <c r="R3082" i="1"/>
  <c r="R4094" i="1"/>
  <c r="R1083" i="1"/>
  <c r="R984" i="1"/>
  <c r="R449" i="1"/>
  <c r="R1412" i="1"/>
  <c r="R2423" i="1"/>
  <c r="R2904" i="1"/>
  <c r="R3060" i="1"/>
  <c r="R3074" i="1"/>
  <c r="R1876" i="1"/>
  <c r="R214" i="1"/>
  <c r="R1449" i="1"/>
  <c r="R122" i="1"/>
  <c r="R2434" i="1"/>
  <c r="R4017" i="1"/>
  <c r="R2680" i="1"/>
  <c r="R1595" i="1"/>
  <c r="R591" i="1"/>
  <c r="R1589" i="1"/>
  <c r="R2425" i="1"/>
  <c r="R3864" i="1"/>
  <c r="R983" i="1"/>
  <c r="R427" i="1"/>
  <c r="R562" i="1"/>
  <c r="R1123" i="1"/>
  <c r="R580" i="1"/>
  <c r="R585" i="1"/>
  <c r="R2911" i="1"/>
  <c r="R1453" i="1"/>
  <c r="R163" i="1"/>
  <c r="R169" i="1"/>
  <c r="R2591" i="1"/>
  <c r="R3122" i="1"/>
  <c r="R2155" i="1"/>
  <c r="R488" i="1"/>
  <c r="R640" i="1"/>
  <c r="R3934" i="1"/>
  <c r="R216" i="1"/>
  <c r="R637" i="1"/>
  <c r="R1183" i="1"/>
  <c r="R154" i="1"/>
  <c r="R1442" i="1"/>
  <c r="R542" i="1"/>
  <c r="R1180" i="1"/>
  <c r="R1499" i="1"/>
  <c r="R3914" i="1"/>
  <c r="R4008" i="1"/>
  <c r="R1704" i="1"/>
  <c r="R157" i="1"/>
  <c r="R3995" i="1"/>
  <c r="R2375" i="1"/>
  <c r="R1178" i="1"/>
  <c r="R566" i="1"/>
  <c r="R3057" i="1"/>
  <c r="R2950" i="1"/>
  <c r="R3798" i="1"/>
  <c r="R668" i="1"/>
  <c r="R1136" i="1"/>
  <c r="R2916" i="1"/>
  <c r="R2943" i="1"/>
  <c r="R3641" i="1"/>
  <c r="R1867" i="1"/>
  <c r="R447" i="1"/>
  <c r="R2696" i="1"/>
  <c r="R2912" i="1"/>
  <c r="R3126" i="1"/>
  <c r="R2430" i="1"/>
  <c r="R2691" i="1"/>
  <c r="R437" i="1"/>
  <c r="R161" i="1"/>
  <c r="R173" i="1"/>
  <c r="R2429" i="1"/>
  <c r="R2433" i="1"/>
  <c r="R3202" i="1"/>
  <c r="R3807" i="1"/>
  <c r="R194" i="1"/>
  <c r="R498" i="1"/>
  <c r="R1318" i="1"/>
  <c r="R578" i="1"/>
  <c r="R2596" i="1"/>
  <c r="R2584" i="1"/>
  <c r="R1452" i="1"/>
  <c r="R698" i="1"/>
  <c r="R3953" i="1"/>
  <c r="R544" i="1"/>
  <c r="R3631" i="1"/>
  <c r="R641" i="1"/>
  <c r="R621" i="1"/>
  <c r="R124" i="1"/>
  <c r="R126" i="1"/>
  <c r="R131" i="1"/>
  <c r="R132" i="1"/>
  <c r="R133" i="1"/>
  <c r="R135" i="1"/>
  <c r="R136" i="1"/>
  <c r="R138" i="1"/>
  <c r="R139" i="1"/>
  <c r="R142" i="1"/>
  <c r="R145" i="1"/>
  <c r="R149" i="1"/>
  <c r="R160" i="1"/>
  <c r="R162" i="1"/>
  <c r="R165" i="1"/>
  <c r="R167" i="1"/>
  <c r="R174" i="1"/>
  <c r="R175" i="1"/>
  <c r="R176" i="1"/>
  <c r="R178" i="1"/>
  <c r="R180" i="1"/>
  <c r="R184" i="1"/>
  <c r="R188" i="1"/>
  <c r="R190" i="1"/>
  <c r="R195" i="1"/>
  <c r="R197" i="1"/>
  <c r="R201" i="1"/>
  <c r="R204" i="1"/>
  <c r="R208" i="1"/>
  <c r="R210" i="1"/>
  <c r="R211" i="1"/>
  <c r="R223" i="1"/>
  <c r="R225" i="1"/>
  <c r="R226" i="1"/>
  <c r="R227" i="1"/>
  <c r="R229" i="1"/>
  <c r="R230" i="1"/>
  <c r="R231" i="1"/>
  <c r="R233" i="1"/>
  <c r="R235" i="1"/>
  <c r="R237" i="1"/>
  <c r="R238" i="1"/>
  <c r="R240" i="1"/>
  <c r="R429" i="1"/>
  <c r="R431" i="1"/>
  <c r="R435" i="1"/>
  <c r="R438" i="1"/>
  <c r="R439" i="1"/>
  <c r="R441" i="1"/>
  <c r="R443" i="1"/>
  <c r="R453" i="1"/>
  <c r="R459" i="1"/>
  <c r="R463" i="1"/>
  <c r="R464" i="1"/>
  <c r="R470" i="1"/>
  <c r="R471" i="1"/>
  <c r="R477" i="1"/>
  <c r="R479" i="1"/>
  <c r="R480" i="1"/>
  <c r="R489" i="1"/>
  <c r="R490" i="1"/>
  <c r="R492" i="1"/>
  <c r="R493" i="1"/>
  <c r="R494" i="1"/>
  <c r="R495" i="1"/>
  <c r="R497" i="1"/>
  <c r="R503" i="1"/>
  <c r="R512" i="1"/>
  <c r="R518" i="1"/>
  <c r="R520" i="1"/>
  <c r="R549" i="1"/>
  <c r="R554" i="1"/>
  <c r="R557" i="1"/>
  <c r="R560" i="1"/>
  <c r="R564" i="1"/>
  <c r="R567" i="1"/>
  <c r="R569" i="1"/>
  <c r="R574" i="1"/>
  <c r="R583" i="1"/>
  <c r="R584" i="1"/>
  <c r="R587" i="1"/>
  <c r="R604" i="1"/>
  <c r="R606" i="1"/>
  <c r="R609" i="1"/>
  <c r="R612" i="1"/>
  <c r="R613" i="1"/>
  <c r="R614" i="1"/>
  <c r="R616" i="1"/>
  <c r="R617" i="1"/>
  <c r="R618" i="1"/>
  <c r="R620" i="1"/>
  <c r="R625" i="1"/>
  <c r="R626" i="1"/>
  <c r="R627" i="1"/>
  <c r="R630" i="1"/>
  <c r="R634" i="1"/>
  <c r="R639" i="1"/>
  <c r="R688" i="1"/>
  <c r="R708" i="1"/>
  <c r="R712" i="1"/>
  <c r="R762" i="1"/>
  <c r="R764" i="1"/>
  <c r="R766" i="1"/>
  <c r="R768" i="1"/>
  <c r="R770" i="1"/>
  <c r="R772" i="1"/>
  <c r="R877" i="1"/>
  <c r="R889" i="1"/>
  <c r="R899" i="1"/>
  <c r="R903" i="1"/>
  <c r="R908" i="1"/>
  <c r="R909" i="1"/>
  <c r="R910" i="1"/>
  <c r="R913" i="1"/>
  <c r="R916" i="1"/>
  <c r="R918" i="1"/>
  <c r="R922" i="1"/>
  <c r="R928" i="1"/>
  <c r="R929" i="1"/>
  <c r="R931" i="1"/>
  <c r="R938" i="1"/>
  <c r="R949" i="1"/>
  <c r="R990" i="1"/>
  <c r="R1043" i="1"/>
  <c r="R1048" i="1"/>
  <c r="R1051" i="1"/>
  <c r="R1052" i="1"/>
  <c r="R1053" i="1"/>
  <c r="R1054" i="1"/>
  <c r="R1056" i="1"/>
  <c r="R1057" i="1"/>
  <c r="R1058" i="1"/>
  <c r="R1059" i="1"/>
  <c r="R1060" i="1"/>
  <c r="R1061" i="1"/>
  <c r="R1063" i="1"/>
  <c r="R1065" i="1"/>
  <c r="R1073" i="1"/>
  <c r="R1086" i="1"/>
  <c r="R1089" i="1"/>
  <c r="R1109" i="1"/>
  <c r="R1122" i="1"/>
  <c r="R1124" i="1"/>
  <c r="R1127" i="1"/>
  <c r="R1133" i="1"/>
  <c r="R1142" i="1"/>
  <c r="R1143" i="1"/>
  <c r="R1144" i="1"/>
  <c r="R1146" i="1"/>
  <c r="R1149" i="1"/>
  <c r="R1153" i="1"/>
  <c r="R1158" i="1"/>
  <c r="R1161" i="1"/>
  <c r="R1163" i="1"/>
  <c r="R1165" i="1"/>
  <c r="R1166" i="1"/>
  <c r="R1174" i="1"/>
  <c r="R1179" i="1"/>
  <c r="R1229" i="1"/>
  <c r="R1232" i="1"/>
  <c r="R1233" i="1"/>
  <c r="R1236" i="1"/>
  <c r="R1238" i="1"/>
  <c r="R1239" i="1"/>
  <c r="R1241" i="1"/>
  <c r="R1334" i="1"/>
  <c r="R1335" i="1"/>
  <c r="R1342" i="1"/>
  <c r="R1411" i="1"/>
  <c r="R1418" i="1"/>
  <c r="R1427" i="1"/>
  <c r="R1428" i="1"/>
  <c r="R1431" i="1"/>
  <c r="R1434" i="1"/>
  <c r="R1444" i="1"/>
  <c r="R1445" i="1"/>
  <c r="R1446" i="1"/>
  <c r="R1447" i="1"/>
  <c r="R1448" i="1"/>
  <c r="R1450" i="1"/>
  <c r="R1451" i="1"/>
  <c r="R1454" i="1"/>
  <c r="R1455" i="1"/>
  <c r="R1459" i="1"/>
  <c r="R1460" i="1"/>
  <c r="R1461" i="1"/>
  <c r="R1462" i="1"/>
  <c r="R1486" i="1"/>
  <c r="R1489" i="1"/>
  <c r="R1491" i="1"/>
  <c r="R1495" i="1"/>
  <c r="R1497" i="1"/>
  <c r="R1498" i="1"/>
  <c r="R1546" i="1"/>
  <c r="R1549" i="1"/>
  <c r="R1553" i="1"/>
  <c r="R1555" i="1"/>
  <c r="R1556" i="1"/>
  <c r="R1557" i="1"/>
  <c r="R1564" i="1"/>
  <c r="R1571" i="1"/>
  <c r="R1582" i="1"/>
  <c r="R1586" i="1"/>
  <c r="R1588" i="1"/>
  <c r="R1590" i="1"/>
  <c r="R1591" i="1"/>
  <c r="R1594" i="1"/>
  <c r="R1599" i="1"/>
  <c r="R1601" i="1"/>
  <c r="R1684" i="1"/>
  <c r="R1698" i="1"/>
  <c r="R1700" i="1"/>
  <c r="R1707" i="1"/>
  <c r="R1708" i="1"/>
  <c r="R1710" i="1"/>
  <c r="R1714" i="1"/>
  <c r="R1723" i="1"/>
  <c r="R1731" i="1"/>
  <c r="R1732" i="1"/>
  <c r="R1733" i="1"/>
  <c r="R1734" i="1"/>
  <c r="R1735" i="1"/>
  <c r="R1742" i="1"/>
  <c r="R1768" i="1"/>
  <c r="R1815" i="1"/>
  <c r="R1817" i="1"/>
  <c r="R1820" i="1"/>
  <c r="R1863" i="1"/>
  <c r="R1871" i="1"/>
  <c r="R1878" i="1"/>
  <c r="R1879" i="1"/>
  <c r="R1880" i="1"/>
  <c r="R1984" i="1"/>
  <c r="R1995" i="1"/>
  <c r="R1996" i="1"/>
  <c r="R1998" i="1"/>
  <c r="R1999" i="1"/>
  <c r="R2143" i="1"/>
  <c r="R2151" i="1"/>
  <c r="R2343" i="1"/>
  <c r="R2344" i="1"/>
  <c r="R2347" i="1"/>
  <c r="R2351" i="1"/>
  <c r="R2352" i="1"/>
  <c r="R2354" i="1"/>
  <c r="R2355" i="1"/>
  <c r="R2358" i="1"/>
  <c r="R2359" i="1"/>
  <c r="R2360" i="1"/>
  <c r="R2363" i="1"/>
  <c r="R2365" i="1"/>
  <c r="R2366" i="1"/>
  <c r="R2367" i="1"/>
  <c r="R2371" i="1"/>
  <c r="R2373" i="1"/>
  <c r="R2377" i="1"/>
  <c r="R2379" i="1"/>
  <c r="R2380" i="1"/>
  <c r="R2381" i="1"/>
  <c r="R2388" i="1"/>
  <c r="R2392" i="1"/>
  <c r="R2394" i="1"/>
  <c r="R2397" i="1"/>
  <c r="R2399" i="1"/>
  <c r="R2400" i="1"/>
  <c r="R2401" i="1"/>
  <c r="R2402" i="1"/>
  <c r="R2406" i="1"/>
  <c r="R2412" i="1"/>
  <c r="R2414" i="1"/>
  <c r="R2419" i="1"/>
  <c r="R2421" i="1"/>
  <c r="R2428" i="1"/>
  <c r="R2435" i="1"/>
  <c r="R2439" i="1"/>
  <c r="R2441" i="1"/>
  <c r="R2505" i="1"/>
  <c r="R2506" i="1"/>
  <c r="R2507" i="1"/>
  <c r="R2509" i="1"/>
  <c r="R2510" i="1"/>
  <c r="R2513" i="1"/>
  <c r="R2514" i="1"/>
  <c r="R2515" i="1"/>
  <c r="R2518" i="1"/>
  <c r="R2520" i="1"/>
  <c r="R2522" i="1"/>
  <c r="R2563" i="1"/>
  <c r="R2565" i="1"/>
  <c r="R2566" i="1"/>
  <c r="R2568" i="1"/>
  <c r="R2574" i="1"/>
  <c r="R2575" i="1"/>
  <c r="R2576" i="1"/>
  <c r="R2577" i="1"/>
  <c r="R2578" i="1"/>
  <c r="R2579" i="1"/>
  <c r="R2580" i="1"/>
  <c r="R2586" i="1"/>
  <c r="R2592" i="1"/>
  <c r="R2595" i="1"/>
  <c r="R2644" i="1"/>
  <c r="R2688" i="1"/>
  <c r="R2689" i="1"/>
  <c r="R2701" i="1"/>
  <c r="R2745" i="1"/>
  <c r="R2752" i="1"/>
  <c r="R2753" i="1"/>
  <c r="R2756" i="1"/>
  <c r="R2762" i="1"/>
  <c r="R2767" i="1"/>
  <c r="R2773" i="1"/>
  <c r="R2774" i="1"/>
  <c r="R2782" i="1"/>
  <c r="R2844" i="1"/>
  <c r="R2845" i="1"/>
  <c r="R2848" i="1"/>
  <c r="R2849" i="1"/>
  <c r="R2853" i="1"/>
  <c r="R2855" i="1"/>
  <c r="R2860" i="1"/>
  <c r="R2867" i="1"/>
  <c r="R2874" i="1"/>
  <c r="R2878" i="1"/>
  <c r="R2883" i="1"/>
  <c r="R2890" i="1"/>
  <c r="R2896" i="1"/>
  <c r="R2901" i="1"/>
  <c r="R2945" i="1"/>
  <c r="R2947" i="1"/>
  <c r="R2952" i="1"/>
  <c r="R2956" i="1"/>
  <c r="R2960" i="1"/>
  <c r="R2961" i="1"/>
  <c r="R2962" i="1"/>
  <c r="R3056" i="1"/>
  <c r="R3058" i="1"/>
  <c r="R3059" i="1"/>
  <c r="R3063" i="1"/>
  <c r="R3084" i="1"/>
  <c r="R3116" i="1"/>
  <c r="R3127" i="1"/>
  <c r="R3129" i="1"/>
  <c r="R3140" i="1"/>
  <c r="R3145" i="1"/>
  <c r="R3147" i="1"/>
  <c r="R3192" i="1"/>
  <c r="R3196" i="1"/>
  <c r="R3206" i="1"/>
  <c r="R3208" i="1"/>
  <c r="R3630" i="1"/>
  <c r="R3638" i="1"/>
  <c r="R3643" i="1"/>
  <c r="R3645" i="1"/>
  <c r="R3735" i="1"/>
  <c r="R3743" i="1"/>
  <c r="R3745" i="1"/>
  <c r="R3746" i="1"/>
  <c r="R3792" i="1"/>
  <c r="R3793" i="1"/>
  <c r="R3804" i="1"/>
  <c r="R3806" i="1"/>
  <c r="R3865" i="1"/>
  <c r="R3874" i="1"/>
  <c r="R3875" i="1"/>
  <c r="R3876" i="1"/>
  <c r="R3877" i="1"/>
  <c r="R3881" i="1"/>
  <c r="R3884" i="1"/>
  <c r="R3885" i="1"/>
  <c r="R3886" i="1"/>
  <c r="R3887" i="1"/>
  <c r="R3888" i="1"/>
  <c r="R3894" i="1"/>
  <c r="R3905" i="1"/>
  <c r="R3918" i="1"/>
  <c r="R3923" i="1"/>
  <c r="R3932" i="1"/>
  <c r="R3933" i="1"/>
  <c r="R3938" i="1"/>
  <c r="R3944" i="1"/>
  <c r="R3946" i="1"/>
  <c r="R3950" i="1"/>
  <c r="R3955" i="1"/>
  <c r="R3956" i="1"/>
  <c r="R3958" i="1"/>
  <c r="R3965" i="1"/>
  <c r="R3977" i="1"/>
  <c r="R3991" i="1"/>
  <c r="R3999" i="1"/>
  <c r="R4014" i="1"/>
  <c r="R4016" i="1"/>
  <c r="R4025" i="1"/>
  <c r="R4028" i="1"/>
  <c r="R4031" i="1"/>
  <c r="R4033" i="1"/>
  <c r="R4045" i="1"/>
  <c r="R4053" i="1"/>
  <c r="R4056" i="1"/>
  <c r="R4063" i="1"/>
  <c r="R4073" i="1"/>
  <c r="R4078" i="1"/>
  <c r="R4080" i="1"/>
  <c r="R4082" i="1"/>
  <c r="R4089" i="1"/>
  <c r="R4099" i="1"/>
  <c r="R4100" i="1"/>
  <c r="R4102" i="1"/>
  <c r="R4103" i="1"/>
  <c r="R4111" i="1"/>
  <c r="R2736" i="1"/>
  <c r="Q2245" i="1"/>
  <c r="Q1255" i="1"/>
  <c r="Q1014" i="1"/>
  <c r="Q2016" i="1"/>
  <c r="Q3842" i="1"/>
  <c r="Q2613" i="1"/>
  <c r="Q80" i="1"/>
  <c r="Q2247" i="1"/>
  <c r="Q2261" i="1"/>
  <c r="Q2187" i="1"/>
  <c r="Q2271" i="1"/>
  <c r="Q1945" i="1"/>
  <c r="Q2077" i="1"/>
  <c r="Q2723" i="1"/>
  <c r="Q644" i="1"/>
  <c r="Q1960" i="1"/>
  <c r="Q2626" i="1"/>
  <c r="Q2244" i="1"/>
  <c r="Q2274" i="1"/>
  <c r="Q1662" i="1"/>
  <c r="Q2233" i="1"/>
  <c r="Q1480" i="1"/>
  <c r="Q2230" i="1"/>
  <c r="Q2236" i="1"/>
  <c r="Q1972" i="1"/>
  <c r="Q1963" i="1"/>
  <c r="Q2194" i="1"/>
  <c r="Q1980" i="1"/>
  <c r="Q2189" i="1"/>
  <c r="Q2737" i="1"/>
  <c r="Q2252" i="1"/>
  <c r="Q2627" i="1"/>
  <c r="Q2199" i="1"/>
  <c r="Q2227" i="1"/>
  <c r="Q2018" i="1"/>
  <c r="Q1764" i="1"/>
  <c r="Q2619" i="1"/>
  <c r="Q2013" i="1"/>
  <c r="Q2047" i="1"/>
  <c r="Q2243" i="1"/>
  <c r="Q1950" i="1"/>
  <c r="Q1946" i="1"/>
  <c r="Q1217" i="1"/>
  <c r="Q2263" i="1"/>
  <c r="Q2272" i="1"/>
  <c r="Q2204" i="1"/>
  <c r="Q1956" i="1"/>
  <c r="Q1974" i="1"/>
  <c r="Q1478" i="1"/>
  <c r="Q2603" i="1"/>
  <c r="Q2629" i="1"/>
  <c r="Q2259" i="1"/>
  <c r="Q2026" i="1"/>
  <c r="Q1971" i="1"/>
  <c r="Q1514" i="1"/>
  <c r="Q2078" i="1"/>
  <c r="Q2202" i="1"/>
  <c r="Q2196" i="1"/>
  <c r="Q2238" i="1"/>
  <c r="Q2329" i="1"/>
  <c r="Q2184" i="1"/>
  <c r="Q2338" i="1"/>
  <c r="Q2082" i="1"/>
  <c r="Q2045" i="1"/>
  <c r="Q2191" i="1"/>
  <c r="Q1403" i="1"/>
  <c r="Q2234" i="1"/>
  <c r="Q2015" i="1"/>
  <c r="Q2729" i="1"/>
  <c r="Q2185" i="1"/>
  <c r="Q2021" i="1"/>
  <c r="Q1534" i="1"/>
  <c r="Q2052" i="1"/>
  <c r="Q2256" i="1"/>
  <c r="Q2996" i="1"/>
  <c r="Q1467" i="1"/>
  <c r="Q2195" i="1"/>
  <c r="Q2312" i="1"/>
  <c r="Q2449" i="1"/>
  <c r="Q1382" i="1"/>
  <c r="Q2040" i="1"/>
  <c r="Q1536" i="1"/>
  <c r="Q2190" i="1"/>
  <c r="Q2277" i="1"/>
  <c r="Q2609" i="1"/>
  <c r="Q2282" i="1"/>
  <c r="Q1979" i="1"/>
  <c r="Q1957" i="1"/>
  <c r="Q79" i="1"/>
  <c r="Q2036" i="1"/>
  <c r="Q316" i="1"/>
  <c r="Q2741" i="1"/>
  <c r="Q2203" i="1"/>
  <c r="Q2003" i="1"/>
  <c r="Q2269" i="1"/>
  <c r="Q1346" i="1"/>
  <c r="Q2246" i="1"/>
  <c r="Q1976" i="1"/>
  <c r="Q1969" i="1"/>
  <c r="Q2031" i="1"/>
  <c r="Q1982" i="1"/>
  <c r="Q2635" i="1"/>
  <c r="Q2054" i="1"/>
  <c r="Q2239" i="1"/>
  <c r="Q1023" i="1"/>
  <c r="Q2709" i="1"/>
  <c r="Q2301" i="1"/>
  <c r="Q1947" i="1"/>
  <c r="Q1978" i="1"/>
  <c r="Q1032" i="1"/>
  <c r="Q3728" i="1"/>
  <c r="Q3155" i="1"/>
  <c r="Q2235" i="1"/>
  <c r="Q3813" i="1"/>
  <c r="Q2262" i="1"/>
  <c r="Q2604" i="1"/>
  <c r="Q1196" i="1"/>
  <c r="Q2268" i="1"/>
  <c r="Q2012" i="1"/>
  <c r="Q3003" i="1"/>
  <c r="Q2072" i="1"/>
  <c r="Q738" i="1"/>
  <c r="Q3355" i="1"/>
  <c r="Q2005" i="1"/>
  <c r="Q45" i="1"/>
  <c r="Q1839" i="1"/>
  <c r="Q248" i="1"/>
  <c r="Q2011" i="1"/>
  <c r="Q2034" i="1"/>
  <c r="Q2611" i="1"/>
  <c r="Q540" i="1"/>
  <c r="Q3027" i="1"/>
  <c r="Q2039" i="1"/>
  <c r="Q646" i="1"/>
  <c r="Q3710" i="1"/>
  <c r="Q2267" i="1"/>
  <c r="Q2726" i="1"/>
  <c r="Q1259" i="1"/>
  <c r="Q2341" i="1"/>
  <c r="Q1958" i="1"/>
  <c r="Q308" i="1"/>
  <c r="Q2216" i="1"/>
  <c r="Q1194" i="1"/>
  <c r="Q3446" i="1"/>
  <c r="Q2081" i="1"/>
  <c r="Q3584" i="1"/>
  <c r="Q2257" i="1"/>
  <c r="Q3294" i="1"/>
  <c r="Q1970" i="1"/>
  <c r="Q2186" i="1"/>
  <c r="Q320" i="1"/>
  <c r="Q2273" i="1"/>
  <c r="Q1530" i="1"/>
  <c r="Q2023" i="1"/>
  <c r="Q2073" i="1"/>
  <c r="Q1224" i="1"/>
  <c r="Q647" i="1"/>
  <c r="Q1506" i="1"/>
  <c r="Q2254" i="1"/>
  <c r="Q1612" i="1"/>
  <c r="Q2280" i="1"/>
  <c r="Q2242" i="1"/>
  <c r="Q1198" i="1"/>
  <c r="Q656" i="1"/>
  <c r="Q845" i="1"/>
  <c r="Q2488" i="1"/>
  <c r="Q1632" i="1"/>
  <c r="Q2717" i="1"/>
  <c r="Q1973" i="1"/>
  <c r="Q1835" i="1"/>
  <c r="Q1967" i="1"/>
  <c r="Q1200" i="1"/>
  <c r="Q1754" i="1"/>
  <c r="Q1966" i="1"/>
  <c r="Q1975" i="1"/>
  <c r="Q384" i="1"/>
  <c r="Q2330" i="1"/>
  <c r="Q1212" i="1"/>
  <c r="Q2107" i="1"/>
  <c r="Q1199" i="1"/>
  <c r="Q2724" i="1"/>
  <c r="Q1378" i="1"/>
  <c r="Q3654" i="1"/>
  <c r="Q1538" i="1"/>
  <c r="Q2177" i="1"/>
  <c r="Q2042" i="1"/>
  <c r="Q2008" i="1"/>
  <c r="Q110" i="1"/>
  <c r="Q3026" i="1"/>
  <c r="Q2739" i="1"/>
  <c r="Q2226" i="1"/>
  <c r="Q1289" i="1"/>
  <c r="Q2817" i="1"/>
  <c r="Q1925" i="1"/>
  <c r="Q264" i="1"/>
  <c r="Q3720" i="1"/>
  <c r="Q759" i="1"/>
  <c r="Q1025" i="1"/>
  <c r="Q2014" i="1"/>
  <c r="Q2006" i="1"/>
  <c r="Q833" i="1"/>
  <c r="Q2710" i="1"/>
  <c r="Q306" i="1"/>
  <c r="Q287" i="1"/>
  <c r="Q3820" i="1"/>
  <c r="Q2032" i="1"/>
  <c r="Q1955" i="1"/>
  <c r="Q2117" i="1"/>
  <c r="Q3832" i="1"/>
  <c r="Q2610" i="1"/>
  <c r="Q3393" i="1"/>
  <c r="Q2258" i="1"/>
  <c r="Q3368" i="1"/>
  <c r="Q2275" i="1"/>
  <c r="Q111" i="1"/>
  <c r="Q1388" i="1"/>
  <c r="Q2068" i="1"/>
  <c r="Q858" i="1"/>
  <c r="Q3364" i="1"/>
  <c r="Q2004" i="1"/>
  <c r="Q1509" i="1"/>
  <c r="Q3473" i="1"/>
  <c r="Q389" i="1"/>
  <c r="Q658" i="1"/>
  <c r="Q3039" i="1"/>
  <c r="Q1260" i="1"/>
  <c r="Q1953" i="1"/>
  <c r="Q1385" i="1"/>
  <c r="Q2335" i="1"/>
  <c r="Q1285" i="1"/>
  <c r="Q2037" i="1"/>
  <c r="Q3410" i="1"/>
  <c r="Q3316" i="1"/>
  <c r="Q3721" i="1"/>
  <c r="Q1977" i="1"/>
  <c r="Q1526" i="1"/>
  <c r="Q1968" i="1"/>
  <c r="Q385" i="1"/>
  <c r="Q1022" i="1"/>
  <c r="Q1520" i="1"/>
  <c r="Q1841" i="1"/>
  <c r="Q1351" i="1"/>
  <c r="Q790" i="1"/>
  <c r="Q1380" i="1"/>
  <c r="Q2501" i="1"/>
  <c r="Q2445" i="1"/>
  <c r="Q1257" i="1"/>
  <c r="Q2059" i="1"/>
  <c r="Q3464" i="1"/>
  <c r="Q3601" i="1"/>
  <c r="Q2730" i="1"/>
  <c r="Q1676" i="1"/>
  <c r="Q1752" i="1"/>
  <c r="Q2027" i="1"/>
  <c r="Q1952" i="1"/>
  <c r="Q1838" i="1"/>
  <c r="Q1252" i="1"/>
  <c r="Q2215" i="1"/>
  <c r="Q1204" i="1"/>
  <c r="Q2067" i="1"/>
  <c r="Q1256" i="1"/>
  <c r="Q1954" i="1"/>
  <c r="Q83" i="1"/>
  <c r="Q2062" i="1"/>
  <c r="Q2213" i="1"/>
  <c r="Q1928" i="1"/>
  <c r="Q2547" i="1"/>
  <c r="Q846" i="1"/>
  <c r="Q1964" i="1"/>
  <c r="Q2022" i="1"/>
  <c r="Q3458" i="1"/>
  <c r="Q2066" i="1"/>
  <c r="Q260" i="1"/>
  <c r="Q3048" i="1"/>
  <c r="Q3462" i="1"/>
  <c r="Q1376" i="1"/>
  <c r="Q1477" i="1"/>
  <c r="Q3157" i="1"/>
  <c r="Q2621" i="1"/>
  <c r="Q2638" i="1"/>
  <c r="Q1939" i="1"/>
  <c r="Q2837" i="1"/>
  <c r="Q3709" i="1"/>
  <c r="Q3445" i="1"/>
  <c r="Q2284" i="1"/>
  <c r="Q2283" i="1"/>
  <c r="Q2192" i="1"/>
  <c r="Q254" i="1"/>
  <c r="Q3397" i="1"/>
  <c r="Q3607" i="1"/>
  <c r="Q39" i="1"/>
  <c r="Q1358" i="1"/>
  <c r="Q2457" i="1"/>
  <c r="Q2043" i="1"/>
  <c r="Q391" i="1"/>
  <c r="Q2458" i="1"/>
  <c r="Q2172" i="1"/>
  <c r="Q787" i="1"/>
  <c r="Q3539" i="1"/>
  <c r="Q2467" i="1"/>
  <c r="Q2266" i="1"/>
  <c r="Q3009" i="1"/>
  <c r="Q3510" i="1"/>
  <c r="Q1539" i="1"/>
  <c r="Q825" i="1"/>
  <c r="Q747" i="1"/>
  <c r="Q301" i="1"/>
  <c r="Q2035" i="1"/>
  <c r="Q274" i="1"/>
  <c r="Q2991" i="1"/>
  <c r="Q289" i="1"/>
  <c r="Q1533" i="1"/>
  <c r="Q2315" i="1"/>
  <c r="Q3308" i="1"/>
  <c r="Q1681" i="1"/>
  <c r="Q3257" i="1"/>
  <c r="Q3593" i="1"/>
  <c r="Q2975" i="1"/>
  <c r="Q3656" i="1"/>
  <c r="Q1655" i="1"/>
  <c r="Q1527" i="1"/>
  <c r="Q359" i="1"/>
  <c r="Q66" i="1"/>
  <c r="Q1362" i="1"/>
  <c r="Q2293" i="1"/>
  <c r="Q2447" i="1"/>
  <c r="Q1883" i="1"/>
  <c r="Q1935" i="1"/>
  <c r="Q1220" i="1"/>
  <c r="Q2998" i="1"/>
  <c r="Q2614" i="1"/>
  <c r="Q3180" i="1"/>
  <c r="Q2978" i="1"/>
  <c r="Q3345" i="1"/>
  <c r="Q2479" i="1"/>
  <c r="Q1377" i="1"/>
  <c r="Q2231" i="1"/>
  <c r="Q1942" i="1"/>
  <c r="Q2670" i="1"/>
  <c r="Q3605" i="1"/>
  <c r="Q2304" i="1"/>
  <c r="Q3451" i="1"/>
  <c r="Q3295" i="1"/>
  <c r="Q2732" i="1"/>
  <c r="Q348" i="1"/>
  <c r="Q2836" i="1"/>
  <c r="Q1642" i="1"/>
  <c r="Q2617" i="1"/>
  <c r="Q3523" i="1"/>
  <c r="Q2251" i="1"/>
  <c r="Q2060" i="1"/>
  <c r="Q3030" i="1"/>
  <c r="Q2448" i="1"/>
  <c r="Q1959" i="1"/>
  <c r="Q1402" i="1"/>
  <c r="Q2057" i="1"/>
  <c r="Q1831" i="1"/>
  <c r="Q37" i="1"/>
  <c r="Q1266" i="1"/>
  <c r="Q3050" i="1"/>
  <c r="Q1503" i="1"/>
  <c r="Q2639" i="1"/>
  <c r="Q1890" i="1"/>
  <c r="Q1762" i="1"/>
  <c r="Q14" i="1"/>
  <c r="Q2641" i="1"/>
  <c r="Q3267" i="1"/>
  <c r="Q1466" i="1"/>
  <c r="Q3167" i="1"/>
  <c r="Q2224" i="1"/>
  <c r="Q2971" i="1"/>
  <c r="Q3612" i="1"/>
  <c r="Q1277" i="1"/>
  <c r="Q1519" i="1"/>
  <c r="Q2025" i="1"/>
  <c r="Q2181" i="1"/>
  <c r="Q3233" i="1"/>
  <c r="Q1668" i="1"/>
  <c r="Q1190" i="1"/>
  <c r="Q3168" i="1"/>
  <c r="Q734" i="1"/>
  <c r="Q3837" i="1"/>
  <c r="Q815" i="1"/>
  <c r="Q15" i="1"/>
  <c r="Q3485" i="1"/>
  <c r="Q3311" i="1"/>
  <c r="Q2668" i="1"/>
  <c r="Q1221" i="1"/>
  <c r="Q741" i="1"/>
  <c r="Q3493" i="1"/>
  <c r="Q3012" i="1"/>
  <c r="Q2632" i="1"/>
  <c r="Q2229" i="1"/>
  <c r="Q281" i="1"/>
  <c r="Q1517" i="1"/>
  <c r="Q2316" i="1"/>
  <c r="Q3015" i="1"/>
  <c r="Q1961" i="1"/>
  <c r="Q2525" i="1"/>
  <c r="Q2545" i="1"/>
  <c r="Q2217" i="1"/>
  <c r="Q3536" i="1"/>
  <c r="Q282" i="1"/>
  <c r="Q276" i="1"/>
  <c r="Q1633" i="1"/>
  <c r="Q3718" i="1"/>
  <c r="Q820" i="1"/>
  <c r="Q2555" i="1"/>
  <c r="Q729" i="1"/>
  <c r="Q1627" i="1"/>
  <c r="Q1210" i="1"/>
  <c r="Q28" i="1"/>
  <c r="Q3488" i="1"/>
  <c r="Q852" i="1"/>
  <c r="Q1763" i="1"/>
  <c r="Q3698" i="1"/>
  <c r="Q1276" i="1"/>
  <c r="Q1280" i="1"/>
  <c r="Q64" i="1"/>
  <c r="Q2455" i="1"/>
  <c r="Q113" i="1"/>
  <c r="Q3274" i="1"/>
  <c r="Q2264" i="1"/>
  <c r="Q1857" i="1"/>
  <c r="Q2712" i="1"/>
  <c r="Q2281" i="1"/>
  <c r="Q3714" i="1"/>
  <c r="Q2058" i="1"/>
  <c r="Q3351" i="1"/>
  <c r="Q78" i="1"/>
  <c r="Q3538" i="1"/>
  <c r="Q3611" i="1"/>
  <c r="Q2237" i="1"/>
  <c r="Q3454" i="1"/>
  <c r="Q2183" i="1"/>
  <c r="Q3829" i="1"/>
  <c r="Q272" i="1"/>
  <c r="Q2075" i="1"/>
  <c r="Q802" i="1"/>
  <c r="Q2207" i="1"/>
  <c r="Q3452" i="1"/>
  <c r="Q814" i="1"/>
  <c r="Q1250" i="1"/>
  <c r="Q2211" i="1"/>
  <c r="Q3787" i="1"/>
  <c r="Q280" i="1"/>
  <c r="Q1515" i="1"/>
  <c r="Q2796" i="1"/>
  <c r="Q3472" i="1"/>
  <c r="Q1948" i="1"/>
  <c r="Q2298" i="1"/>
  <c r="Q3049" i="1"/>
  <c r="Q3564" i="1"/>
  <c r="Q2050" i="1"/>
  <c r="Q63" i="1"/>
  <c r="Q785" i="1"/>
  <c r="Q1748" i="1"/>
  <c r="Q2065" i="1"/>
  <c r="Q745" i="1"/>
  <c r="Q2740" i="1"/>
  <c r="Q2119" i="1"/>
  <c r="Q1465" i="1"/>
  <c r="Q278" i="1"/>
  <c r="Q1348" i="1"/>
  <c r="Q271" i="1"/>
  <c r="Q2201" i="1"/>
  <c r="Q657" i="1"/>
  <c r="Q2168" i="1"/>
  <c r="Q2985" i="1"/>
  <c r="Q3035" i="1"/>
  <c r="Q2260" i="1"/>
  <c r="Q3330" i="1"/>
  <c r="Q2105" i="1"/>
  <c r="Q2296" i="1"/>
  <c r="Q3773" i="1"/>
  <c r="Q2623" i="1"/>
  <c r="Q1619" i="1"/>
  <c r="Q1218" i="1"/>
  <c r="Q1293" i="1"/>
  <c r="Q268" i="1"/>
  <c r="Q840" i="1"/>
  <c r="Q1391" i="1"/>
  <c r="Q1040" i="1"/>
  <c r="Q21" i="1"/>
  <c r="Q1535" i="1"/>
  <c r="Q1609" i="1"/>
  <c r="Q1892" i="1"/>
  <c r="Q2727" i="1"/>
  <c r="Q1900" i="1"/>
  <c r="Q3614" i="1"/>
  <c r="Q792" i="1"/>
  <c r="Q2333" i="1"/>
  <c r="Q642" i="1"/>
  <c r="Q3298" i="1"/>
  <c r="Q860" i="1"/>
  <c r="Q3560" i="1"/>
  <c r="Q722" i="1"/>
  <c r="Q2622" i="1"/>
  <c r="Q2061" i="1"/>
  <c r="Q3028" i="1"/>
  <c r="Q3822" i="1"/>
  <c r="Q3779" i="1"/>
  <c r="Q1657" i="1"/>
  <c r="Q1834" i="1"/>
  <c r="Q788" i="1"/>
  <c r="Q3482" i="1"/>
  <c r="Q3" i="1"/>
  <c r="Q3396" i="1"/>
  <c r="Q38" i="1"/>
  <c r="Q44" i="1"/>
  <c r="Q404" i="1"/>
  <c r="Q2818" i="1"/>
  <c r="Q1652" i="1"/>
  <c r="Q382" i="1"/>
  <c r="Q655" i="1"/>
  <c r="Q2612" i="1"/>
  <c r="Q1298" i="1"/>
  <c r="Q3712" i="1"/>
  <c r="Q2279" i="1"/>
  <c r="Q115" i="1"/>
  <c r="Q117" i="1"/>
  <c r="Q3459" i="1"/>
  <c r="Q3816" i="1"/>
  <c r="Q2725" i="1"/>
  <c r="Q3425" i="1"/>
  <c r="Q3677" i="1"/>
  <c r="Q651" i="1"/>
  <c r="Q1671" i="1"/>
  <c r="Q3684" i="1"/>
  <c r="Q258" i="1"/>
  <c r="Q3686" i="1"/>
  <c r="Q3463" i="1"/>
  <c r="Q1524" i="1"/>
  <c r="Q1474" i="1"/>
  <c r="Q2167" i="1"/>
  <c r="Q2180" i="1"/>
  <c r="Q3336" i="1"/>
  <c r="Q3373" i="1"/>
  <c r="Q1944" i="1"/>
  <c r="Q3484" i="1"/>
  <c r="Q3671" i="1"/>
  <c r="Q3342" i="1"/>
  <c r="Q3422" i="1"/>
  <c r="Q1848" i="1"/>
  <c r="Q1254" i="1"/>
  <c r="Q3407" i="1"/>
  <c r="Q305" i="1"/>
  <c r="Q1677" i="1"/>
  <c r="Q2240" i="1"/>
  <c r="Q1481" i="1"/>
  <c r="Q819" i="1"/>
  <c r="Q2634" i="1"/>
  <c r="Q2" i="1"/>
  <c r="Q411" i="1"/>
  <c r="Q1923" i="1"/>
  <c r="Q2102" i="1"/>
  <c r="Q1389" i="1"/>
  <c r="Q1894" i="1"/>
  <c r="Q329" i="1"/>
  <c r="Q3706" i="1"/>
  <c r="Q2041" i="1"/>
  <c r="Q3302" i="1"/>
  <c r="Q1354" i="1"/>
  <c r="Q2104" i="1"/>
  <c r="Q2822" i="1"/>
  <c r="Q3613" i="1"/>
  <c r="Q1541" i="1"/>
  <c r="Q2474" i="1"/>
  <c r="Q1886" i="1"/>
  <c r="Q1192" i="1"/>
  <c r="Q1197" i="1"/>
  <c r="Q1302" i="1"/>
  <c r="Q1823" i="1"/>
  <c r="Q1532" i="1"/>
  <c r="Q1390" i="1"/>
  <c r="Q3441" i="1"/>
  <c r="Q2120" i="1"/>
  <c r="Q2253" i="1"/>
  <c r="Q826" i="1"/>
  <c r="Q249" i="1"/>
  <c r="Q822" i="1"/>
  <c r="Q2491" i="1"/>
  <c r="Q2303" i="1"/>
  <c r="Q1355" i="1"/>
  <c r="Q2454" i="1"/>
  <c r="Q2028" i="1"/>
  <c r="Q3161" i="1"/>
  <c r="Q1862" i="1"/>
  <c r="Q3303" i="1"/>
  <c r="Q2481" i="1"/>
  <c r="Q27" i="1"/>
  <c r="Q1621" i="1"/>
  <c r="Q1901" i="1"/>
  <c r="Q2939" i="1"/>
  <c r="Q2803" i="1"/>
  <c r="Q783" i="1"/>
  <c r="Q297" i="1"/>
  <c r="Q3291" i="1"/>
  <c r="Q2802" i="1"/>
  <c r="Q2200" i="1"/>
  <c r="Q2206" i="1"/>
  <c r="Q3047" i="1"/>
  <c r="Q3753" i="1"/>
  <c r="Q1537" i="1"/>
  <c r="Q2101" i="1"/>
  <c r="Q1660" i="1"/>
  <c r="Q2165" i="1"/>
  <c r="Q732" i="1"/>
  <c r="Q724" i="1"/>
  <c r="Q3531" i="1"/>
  <c r="Q261" i="1"/>
  <c r="Q648" i="1"/>
  <c r="Q1861" i="1"/>
  <c r="Q1216" i="1"/>
  <c r="Q2038" i="1"/>
  <c r="Q269" i="1"/>
  <c r="Q3029" i="1"/>
  <c r="Q97" i="1"/>
  <c r="Q2714" i="1"/>
  <c r="Q3268" i="1"/>
  <c r="Q2080" i="1"/>
  <c r="Q3234" i="1"/>
  <c r="Q2624" i="1"/>
  <c r="Q3150" i="1"/>
  <c r="Q836" i="1"/>
  <c r="Q41" i="1"/>
  <c r="Q2929" i="1"/>
  <c r="Q112" i="1"/>
  <c r="Q376" i="1"/>
  <c r="Q731" i="1"/>
  <c r="Q3567" i="1"/>
  <c r="Q36" i="1"/>
  <c r="Q853" i="1"/>
  <c r="Q531" i="1"/>
  <c r="Q2053" i="1"/>
  <c r="Q307" i="1"/>
  <c r="Q3608" i="1"/>
  <c r="Q1305" i="1"/>
  <c r="Q1356" i="1"/>
  <c r="Q1036" i="1"/>
  <c r="Q2819" i="1"/>
  <c r="Q3273" i="1"/>
  <c r="Q3347" i="1"/>
  <c r="Q3415" i="1"/>
  <c r="Q3431" i="1"/>
  <c r="Q3579" i="1"/>
  <c r="Q3602" i="1"/>
  <c r="Q1750" i="1"/>
  <c r="Q3757" i="1"/>
  <c r="Q2106" i="1"/>
  <c r="Q2980" i="1"/>
  <c r="Q3695" i="1"/>
  <c r="Q1214" i="1"/>
  <c r="Q2923" i="1"/>
  <c r="Q57" i="1"/>
  <c r="Q2983" i="1"/>
  <c r="Q3785" i="1"/>
  <c r="Q3678" i="1"/>
  <c r="Q2495" i="1"/>
  <c r="Q3540" i="1"/>
  <c r="Q2071" i="1"/>
  <c r="Q3455" i="1"/>
  <c r="Q412" i="1"/>
  <c r="Q1041" i="1"/>
  <c r="Q1675" i="1"/>
  <c r="Q3258" i="1"/>
  <c r="Q2241" i="1"/>
  <c r="Q53" i="1"/>
  <c r="Q755" i="1"/>
  <c r="Q2473" i="1"/>
  <c r="Q2938" i="1"/>
  <c r="Q3044" i="1"/>
  <c r="Q3270" i="1"/>
  <c r="Q3533" i="1"/>
  <c r="Q3693" i="1"/>
  <c r="Q2805" i="1"/>
  <c r="Q3481" i="1"/>
  <c r="Q3254" i="1"/>
  <c r="Q3138" i="1"/>
  <c r="Q104" i="1"/>
  <c r="Q3489" i="1"/>
  <c r="Q2631" i="1"/>
  <c r="Q2815" i="1"/>
  <c r="Q2497" i="1"/>
  <c r="Q2480" i="1"/>
  <c r="Q3492" i="1"/>
  <c r="Q3591" i="1"/>
  <c r="Q353" i="1"/>
  <c r="Q3244" i="1"/>
  <c r="Q816" i="1"/>
  <c r="Q3594" i="1"/>
  <c r="Q72" i="1"/>
  <c r="Q3034" i="1"/>
  <c r="Q70" i="1"/>
  <c r="Q3164" i="1"/>
  <c r="Q3468" i="1"/>
  <c r="Q81" i="1"/>
  <c r="Q1932" i="1"/>
  <c r="Q3727" i="1"/>
  <c r="Q2175" i="1"/>
  <c r="Q1965" i="1"/>
  <c r="Q2069" i="1"/>
  <c r="Q1669" i="1"/>
  <c r="Q414" i="1"/>
  <c r="Q650" i="1"/>
  <c r="Q3038" i="1"/>
  <c r="Q3589" i="1"/>
  <c r="Q1368" i="1"/>
  <c r="Q3357" i="1"/>
  <c r="Q3214" i="1"/>
  <c r="Q3461" i="1"/>
  <c r="Q3535" i="1"/>
  <c r="Q2030" i="1"/>
  <c r="Q390" i="1"/>
  <c r="Q1401" i="1"/>
  <c r="Q2534" i="1"/>
  <c r="Q1943" i="1"/>
  <c r="Q2178" i="1"/>
  <c r="Q733" i="1"/>
  <c r="Q2809" i="1"/>
  <c r="Q3694" i="1"/>
  <c r="Q11" i="1"/>
  <c r="Q1363" i="1"/>
  <c r="Q2232" i="1"/>
  <c r="Q2444" i="1"/>
  <c r="Q3596" i="1"/>
  <c r="Q3325" i="1"/>
  <c r="Q3212" i="1"/>
  <c r="Q659" i="1"/>
  <c r="Q1202" i="1"/>
  <c r="Q3320" i="1"/>
  <c r="Q253" i="1"/>
  <c r="Q736" i="1"/>
  <c r="Q87" i="1"/>
  <c r="Q1264" i="1"/>
  <c r="Q374" i="1"/>
  <c r="Q1359" i="1"/>
  <c r="Q1637" i="1"/>
  <c r="Q1650" i="1"/>
  <c r="Q1844" i="1"/>
  <c r="Q2297" i="1"/>
  <c r="Q335" i="1"/>
  <c r="Q400" i="1"/>
  <c r="Q2024" i="1"/>
  <c r="Q1472" i="1"/>
  <c r="Q1613" i="1"/>
  <c r="Q2671" i="1"/>
  <c r="Q2019" i="1"/>
  <c r="Q1291" i="1"/>
  <c r="Q342" i="1"/>
  <c r="Q1347" i="1"/>
  <c r="Q2494" i="1"/>
  <c r="Q2928" i="1"/>
  <c r="Q3229" i="1"/>
  <c r="Q1525" i="1"/>
  <c r="Q3224" i="1"/>
  <c r="Q3618" i="1"/>
  <c r="Q1645" i="1"/>
  <c r="Q3498" i="1"/>
  <c r="Q3460" i="1"/>
  <c r="Q3170" i="1"/>
  <c r="Q364" i="1"/>
  <c r="Q1386" i="1"/>
  <c r="Q1845" i="1"/>
  <c r="Q1301" i="1"/>
  <c r="Q1374" i="1"/>
  <c r="Q2825" i="1"/>
  <c r="Q1898" i="1"/>
  <c r="Q73" i="1"/>
  <c r="Q2007" i="1"/>
  <c r="Q3013" i="1"/>
  <c r="Q1511" i="1"/>
  <c r="Q1936" i="1"/>
  <c r="Q1284" i="1"/>
  <c r="Q3411" i="1"/>
  <c r="Q2087" i="1"/>
  <c r="Q2044" i="1"/>
  <c r="Q1751" i="1"/>
  <c r="Q3705" i="1"/>
  <c r="Q31" i="1"/>
  <c r="Q347" i="1"/>
  <c r="Q805" i="1"/>
  <c r="Q534" i="1"/>
  <c r="Q2667" i="1"/>
  <c r="Q325" i="1"/>
  <c r="Q3542" i="1"/>
  <c r="Q6" i="1"/>
  <c r="Q2738" i="1"/>
  <c r="Q2220" i="1"/>
  <c r="Q2556" i="1"/>
  <c r="Q1357" i="1"/>
  <c r="Q1666" i="1"/>
  <c r="Q739" i="1"/>
  <c r="Q3310" i="1"/>
  <c r="Q1249" i="1"/>
  <c r="Q1396" i="1"/>
  <c r="Q723" i="1"/>
  <c r="Q1606" i="1"/>
  <c r="Q3573" i="1"/>
  <c r="Q372" i="1"/>
  <c r="Q848" i="1"/>
  <c r="Q1296" i="1"/>
  <c r="Q3406" i="1"/>
  <c r="Q839" i="1"/>
  <c r="Q2964" i="1"/>
  <c r="Q3470" i="1"/>
  <c r="Q3812" i="1"/>
  <c r="Q2987" i="1"/>
  <c r="Q3283" i="1"/>
  <c r="Q2170" i="1"/>
  <c r="Q2492" i="1"/>
  <c r="Q2287" i="1"/>
  <c r="Q3708" i="1"/>
  <c r="Q3021" i="1"/>
  <c r="Q1623" i="1"/>
  <c r="Q3292" i="1"/>
  <c r="Q3490" i="1"/>
  <c r="Q3702" i="1"/>
  <c r="Q2048" i="1"/>
  <c r="Q2320" i="1"/>
  <c r="Q1849" i="1"/>
  <c r="Q1933" i="1"/>
  <c r="Q525" i="1"/>
  <c r="Q283" i="1"/>
  <c r="Q2096" i="1"/>
  <c r="Q1475" i="1"/>
  <c r="Q13" i="1"/>
  <c r="Q539" i="1"/>
  <c r="Q3007" i="1"/>
  <c r="Q735" i="1"/>
  <c r="Q2093" i="1"/>
  <c r="Q842" i="1"/>
  <c r="Q2091" i="1"/>
  <c r="Q847" i="1"/>
  <c r="Q2033" i="1"/>
  <c r="Q1528" i="1"/>
  <c r="Q2197" i="1"/>
  <c r="Q1247" i="1"/>
  <c r="Q2829" i="1"/>
  <c r="Q2840" i="1"/>
  <c r="Q2029" i="1"/>
  <c r="Q418" i="1"/>
  <c r="Q2051" i="1"/>
  <c r="Q2719" i="1"/>
  <c r="Q293" i="1"/>
  <c r="Q47" i="1"/>
  <c r="Q93" i="1"/>
  <c r="Q106" i="1"/>
  <c r="Q377" i="1"/>
  <c r="Q1757" i="1"/>
  <c r="Q2169" i="1"/>
  <c r="Q2784" i="1"/>
  <c r="Q3625" i="1"/>
  <c r="Q3692" i="1"/>
  <c r="Q3756" i="1"/>
  <c r="Q3782" i="1"/>
  <c r="Q2718" i="1"/>
  <c r="Q2289" i="1"/>
  <c r="Q1656" i="1"/>
  <c r="Q851" i="1"/>
  <c r="Q2549" i="1"/>
  <c r="Q3011" i="1"/>
  <c r="Q3182" i="1"/>
  <c r="Q3213" i="1"/>
  <c r="Q2193" i="1"/>
  <c r="Q2789" i="1"/>
  <c r="Q3541" i="1"/>
  <c r="Q2276" i="1"/>
  <c r="Q3418" i="1"/>
  <c r="Q1667" i="1"/>
  <c r="Q3349" i="1"/>
  <c r="Q3211" i="1"/>
  <c r="Q2486" i="1"/>
  <c r="Q3818" i="1"/>
  <c r="Q824" i="1"/>
  <c r="Q3828" i="1"/>
  <c r="Q643" i="1"/>
  <c r="Q1267" i="1"/>
  <c r="Q3587" i="1"/>
  <c r="Q1265" i="1"/>
  <c r="Q2786" i="1"/>
  <c r="Q3534" i="1"/>
  <c r="Q311" i="1"/>
  <c r="Q3619" i="1"/>
  <c r="Q3001" i="1"/>
  <c r="Q3235" i="1"/>
  <c r="Q3483" i="1"/>
  <c r="Q303" i="1"/>
  <c r="Q298" i="1"/>
  <c r="Q3369" i="1"/>
  <c r="Q1366" i="1"/>
  <c r="Q1026" i="1"/>
  <c r="Q68" i="1"/>
  <c r="Q25" i="1"/>
  <c r="Q753" i="1"/>
  <c r="Q2469" i="1"/>
  <c r="Q3597" i="1"/>
  <c r="Q1746" i="1"/>
  <c r="Q2559" i="1"/>
  <c r="Q1680" i="1"/>
  <c r="Q3515" i="1"/>
  <c r="Q1611" i="1"/>
  <c r="Q3296" i="1"/>
  <c r="Q3691" i="1"/>
  <c r="Q538" i="1"/>
  <c r="Q2734" i="1"/>
  <c r="Q856" i="1"/>
  <c r="Q266" i="1"/>
  <c r="Q2722" i="1"/>
  <c r="Q265" i="1"/>
  <c r="Q1836" i="1"/>
  <c r="Q1626" i="1"/>
  <c r="Q1258" i="1"/>
  <c r="Q1962" i="1"/>
  <c r="Q1542" i="1"/>
  <c r="Q2788" i="1"/>
  <c r="Q3372" i="1"/>
  <c r="Q758" i="1"/>
  <c r="Q3149" i="1"/>
  <c r="Q1682" i="1"/>
  <c r="Q3179" i="1"/>
  <c r="Q1030" i="1"/>
  <c r="Q837" i="1"/>
  <c r="Q24" i="1"/>
  <c r="Q3014" i="1"/>
  <c r="Q2010" i="1"/>
  <c r="Q1482" i="1"/>
  <c r="Q1248" i="1"/>
  <c r="Q1629" i="1"/>
  <c r="Q1854" i="1"/>
  <c r="Q256" i="1"/>
  <c r="Q2826" i="1"/>
  <c r="Q3529" i="1"/>
  <c r="Q3389" i="1"/>
  <c r="Q3278" i="1"/>
  <c r="Q338" i="1"/>
  <c r="Q3331" i="1"/>
  <c r="Q3769" i="1"/>
  <c r="Q1270" i="1"/>
  <c r="Q3835" i="1"/>
  <c r="Q2801" i="1"/>
  <c r="Q841" i="1"/>
  <c r="Q354" i="1"/>
  <c r="Q1938" i="1"/>
  <c r="Q2716" i="1"/>
  <c r="Q1887" i="1"/>
  <c r="Q3189" i="1"/>
  <c r="Q3657" i="1"/>
  <c r="Q357" i="1"/>
  <c r="Q69" i="1"/>
  <c r="Q2465" i="1"/>
  <c r="Q54" i="1"/>
  <c r="Q3301" i="1"/>
  <c r="Q3169" i="1"/>
  <c r="Q1379" i="1"/>
  <c r="Q381" i="1"/>
  <c r="Q3315" i="1"/>
  <c r="Q3023" i="1"/>
  <c r="Q3219" i="1"/>
  <c r="Q1759" i="1"/>
  <c r="Q2538" i="1"/>
  <c r="Q1940" i="1"/>
  <c r="Q3305" i="1"/>
  <c r="Q1825" i="1"/>
  <c r="Q1361" i="1"/>
  <c r="Q2163" i="1"/>
  <c r="Q2009" i="1"/>
  <c r="Q530" i="1"/>
  <c r="Q1924" i="1"/>
  <c r="Q2265" i="1"/>
  <c r="Q2090" i="1"/>
  <c r="Q2079" i="1"/>
  <c r="Q2798" i="1"/>
  <c r="Q3586" i="1"/>
  <c r="Q2453" i="1"/>
  <c r="Q77" i="1"/>
  <c r="Q1678" i="1"/>
  <c r="Q3479" i="1"/>
  <c r="Q3243" i="1"/>
  <c r="Q3667" i="1"/>
  <c r="Q818" i="1"/>
  <c r="Q1469" i="1"/>
  <c r="Q91" i="1"/>
  <c r="Q2092" i="1"/>
  <c r="Q1208" i="1"/>
  <c r="Q2806" i="1"/>
  <c r="Q3174" i="1"/>
  <c r="Q3786" i="1"/>
  <c r="Q2064" i="1"/>
  <c r="Q1981" i="1"/>
  <c r="Q1024" i="1"/>
  <c r="Q800" i="1"/>
  <c r="Q3178" i="1"/>
  <c r="Q352" i="1"/>
  <c r="Q1272" i="1"/>
  <c r="Q2834" i="1"/>
  <c r="Q1760" i="1"/>
  <c r="Q98" i="1"/>
  <c r="Q524" i="1"/>
  <c r="Q2633" i="1"/>
  <c r="Q2083" i="1"/>
  <c r="Q2618" i="1"/>
  <c r="Q1896" i="1"/>
  <c r="Q2785" i="1"/>
  <c r="Q3391" i="1"/>
  <c r="Q3549" i="1"/>
  <c r="Q737" i="1"/>
  <c r="Q379" i="1"/>
  <c r="Q1926" i="1"/>
  <c r="Q2214" i="1"/>
  <c r="Q3572" i="1"/>
  <c r="Q3281" i="1"/>
  <c r="Q285" i="1"/>
  <c r="Q1369" i="1"/>
  <c r="Q3486" i="1"/>
  <c r="Q373" i="1"/>
  <c r="Q789" i="1"/>
  <c r="Q3181" i="1"/>
  <c r="Q1617" i="1"/>
  <c r="Q1747" i="1"/>
  <c r="Q528" i="1"/>
  <c r="Q2625" i="1"/>
  <c r="Q3160" i="1"/>
  <c r="Q3293" i="1"/>
  <c r="Q3713" i="1"/>
  <c r="Q2969" i="1"/>
  <c r="Q3582" i="1"/>
  <c r="Q1399" i="1"/>
  <c r="Q2198" i="1"/>
  <c r="Q318" i="1"/>
  <c r="Q246" i="1"/>
  <c r="Q2485" i="1"/>
  <c r="Q1262" i="1"/>
  <c r="Q2471" i="1"/>
  <c r="Q118" i="1"/>
  <c r="Q3525" i="1"/>
  <c r="Q1394" i="1"/>
  <c r="Q2968" i="1"/>
  <c r="Q3675" i="1"/>
  <c r="Q2056" i="1"/>
  <c r="Q2979" i="1"/>
  <c r="Q65" i="1"/>
  <c r="Q244" i="1"/>
  <c r="Q3363" i="1"/>
  <c r="Q3767" i="1"/>
  <c r="Q3556" i="1"/>
  <c r="Q3471" i="1"/>
  <c r="Q2085" i="1"/>
  <c r="Q2502" i="1"/>
  <c r="Q3477" i="1"/>
  <c r="Q2814" i="1"/>
  <c r="Q2103" i="1"/>
  <c r="Q3016" i="1"/>
  <c r="Q120" i="1"/>
  <c r="Q2540" i="1"/>
  <c r="Q334" i="1"/>
  <c r="Q2017" i="1"/>
  <c r="Q1622" i="1"/>
  <c r="Q3621" i="1"/>
  <c r="Q3754" i="1"/>
  <c r="Q2528" i="1"/>
  <c r="Q1674" i="1"/>
  <c r="Q76" i="1"/>
  <c r="Q328" i="1"/>
  <c r="Q3156" i="1"/>
  <c r="Q251" i="1"/>
  <c r="Q2483" i="1"/>
  <c r="Q3480" i="1"/>
  <c r="Q3606" i="1"/>
  <c r="Q3006" i="1"/>
  <c r="Q1661" i="1"/>
  <c r="Q2499" i="1"/>
  <c r="Q3682" i="1"/>
  <c r="Q3491" i="1"/>
  <c r="Q2255" i="1"/>
  <c r="Q321" i="1"/>
  <c r="Q243" i="1"/>
  <c r="Q3036" i="1"/>
  <c r="Q3327" i="1"/>
  <c r="Q3838" i="1"/>
  <c r="Q652" i="1"/>
  <c r="Q1038" i="1"/>
  <c r="Q3240" i="1"/>
  <c r="Q402" i="1"/>
  <c r="Q2708" i="1"/>
  <c r="Q1476" i="1"/>
  <c r="Q2164" i="1"/>
  <c r="Q3172" i="1"/>
  <c r="Q3265" i="1"/>
  <c r="Q1225" i="1"/>
  <c r="Q386" i="1"/>
  <c r="Q3287" i="1"/>
  <c r="Q2808" i="1"/>
  <c r="Q2628" i="1"/>
  <c r="Q3399" i="1"/>
  <c r="Q3437" i="1"/>
  <c r="Q1311" i="1"/>
  <c r="Q3683" i="1"/>
  <c r="Q396" i="1"/>
  <c r="Q1397" i="1"/>
  <c r="Q314" i="1"/>
  <c r="Q1513" i="1"/>
  <c r="Q797" i="1"/>
  <c r="Q380" i="1"/>
  <c r="Q1031" i="1"/>
  <c r="Q29" i="1"/>
  <c r="Q2548" i="1"/>
  <c r="Q3385" i="1"/>
  <c r="Q754" i="1"/>
  <c r="Q1360" i="1"/>
  <c r="Q1679" i="1"/>
  <c r="Q1381" i="1"/>
  <c r="Q349" i="1"/>
  <c r="Q803" i="1"/>
  <c r="Q2841" i="1"/>
  <c r="Q2212" i="1"/>
  <c r="Q1223" i="1"/>
  <c r="Q270" i="1"/>
  <c r="Q1508" i="1"/>
  <c r="Q309" i="1"/>
  <c r="Q1479" i="1"/>
  <c r="Q2561" i="1"/>
  <c r="Q3248" i="1"/>
  <c r="Q3724" i="1"/>
  <c r="Q1889" i="1"/>
  <c r="Q3165" i="1"/>
  <c r="Q267" i="1"/>
  <c r="Q2466" i="1"/>
  <c r="Q748" i="1"/>
  <c r="Q363" i="1"/>
  <c r="Q3400" i="1"/>
  <c r="Q3570" i="1"/>
  <c r="Q3663" i="1"/>
  <c r="Q3788" i="1"/>
  <c r="Q71" i="1"/>
  <c r="Q1282" i="1"/>
  <c r="Q3685" i="1"/>
  <c r="Q1743" i="1"/>
  <c r="Q1647" i="1"/>
  <c r="Q1281" i="1"/>
  <c r="Q1510" i="1"/>
  <c r="Q3659" i="1"/>
  <c r="Q2084" i="1"/>
  <c r="Q3253" i="1"/>
  <c r="Q2074" i="1"/>
  <c r="Q744" i="1"/>
  <c r="Q1283" i="1"/>
  <c r="Q2464" i="1"/>
  <c r="Q1370" i="1"/>
  <c r="Q1941" i="1"/>
  <c r="Q2535" i="1"/>
  <c r="Q2669" i="1"/>
  <c r="Q2833" i="1"/>
  <c r="Q2339" i="1"/>
  <c r="Q3595" i="1"/>
  <c r="Q95" i="1"/>
  <c r="Q2795" i="1"/>
  <c r="Q1756" i="1"/>
  <c r="Q3700" i="1"/>
  <c r="Q3043" i="1"/>
  <c r="Q395" i="1"/>
  <c r="Q1529" i="1"/>
  <c r="Q1387" i="1"/>
  <c r="Q2989" i="1"/>
  <c r="Q279" i="1"/>
  <c r="Q2630" i="1"/>
  <c r="Q1927" i="1"/>
  <c r="Q3761" i="1"/>
  <c r="Q1393" i="1"/>
  <c r="Q1648" i="1"/>
  <c r="Q3339" i="1"/>
  <c r="Q3774" i="1"/>
  <c r="Q2460" i="1"/>
  <c r="Q366" i="1"/>
  <c r="Q371" i="1"/>
  <c r="Q340" i="1"/>
  <c r="Q3600" i="1"/>
  <c r="Q3681" i="1"/>
  <c r="Q2608" i="1"/>
  <c r="Q3520" i="1"/>
  <c r="Q40" i="1"/>
  <c r="Q3824" i="1"/>
  <c r="Q3045" i="1"/>
  <c r="Q1294" i="1"/>
  <c r="Q1614" i="1"/>
  <c r="Q2539" i="1"/>
  <c r="Q2807" i="1"/>
  <c r="Q3317" i="1"/>
  <c r="Q3348" i="1"/>
  <c r="Q3516" i="1"/>
  <c r="Q1027" i="1"/>
  <c r="Q3232" i="1"/>
  <c r="Q3313" i="1"/>
  <c r="Q7" i="1"/>
  <c r="Q3404" i="1"/>
  <c r="Q3450" i="1"/>
  <c r="Q3623" i="1"/>
  <c r="Q1400" i="1"/>
  <c r="Q3031" i="1"/>
  <c r="Q2188" i="1"/>
  <c r="Q3783" i="1"/>
  <c r="Q3434" i="1"/>
  <c r="Q55" i="1"/>
  <c r="Q2963" i="1"/>
  <c r="Q3177" i="1"/>
  <c r="Q2205" i="1"/>
  <c r="Q3814" i="1"/>
  <c r="Q3672" i="1"/>
  <c r="Q1299" i="1"/>
  <c r="Q3225" i="1"/>
  <c r="Q1646" i="1"/>
  <c r="Q2523" i="1"/>
  <c r="Q3588" i="1"/>
  <c r="Q791" i="1"/>
  <c r="Q725" i="1"/>
  <c r="Q3666" i="1"/>
  <c r="Q1902" i="1"/>
  <c r="Q2305" i="1"/>
  <c r="Q3046" i="1"/>
  <c r="Q3262" i="1"/>
  <c r="Q2982" i="1"/>
  <c r="Q3690" i="1"/>
  <c r="Q3704" i="1"/>
  <c r="Q1404" i="1"/>
  <c r="Q288" i="1"/>
  <c r="Q23" i="1"/>
  <c r="Q1686" i="1"/>
  <c r="Q1392" i="1"/>
  <c r="Q1364" i="1"/>
  <c r="Q3424" i="1"/>
  <c r="Q1193" i="1"/>
  <c r="Q3836" i="1"/>
  <c r="Q2967" i="1"/>
  <c r="Q3183" i="1"/>
  <c r="Q3185" i="1"/>
  <c r="Q300" i="1"/>
  <c r="Q1842" i="1"/>
  <c r="Q2560" i="1"/>
  <c r="Q2721" i="1"/>
  <c r="Q3173" i="1"/>
  <c r="Q26" i="1"/>
  <c r="Q3569" i="1"/>
  <c r="Q3037" i="1"/>
  <c r="Q821" i="1"/>
  <c r="Q1744" i="1"/>
  <c r="Q1860" i="1"/>
  <c r="Q3041" i="1"/>
  <c r="Q3499" i="1"/>
  <c r="Q526" i="1"/>
  <c r="Q2322" i="1"/>
  <c r="Q1518" i="1"/>
  <c r="Q1271" i="1"/>
  <c r="Q355" i="1"/>
  <c r="Q3130" i="1"/>
  <c r="Q2446" i="1"/>
  <c r="Q3279" i="1"/>
  <c r="Q1292" i="1"/>
  <c r="Q3432" i="1"/>
  <c r="Q1464" i="1"/>
  <c r="Q3759" i="1"/>
  <c r="Q3004" i="1"/>
  <c r="Q3412" i="1"/>
  <c r="Q3585" i="1"/>
  <c r="Q1034" i="1"/>
  <c r="Q2228" i="1"/>
  <c r="Q3562" i="1"/>
  <c r="Q1471" i="1"/>
  <c r="Q74" i="1"/>
  <c r="Q1937" i="1"/>
  <c r="Q277" i="1"/>
  <c r="Q1288" i="1"/>
  <c r="Q2086" i="1"/>
  <c r="Q2835" i="1"/>
  <c r="Q3711" i="1"/>
  <c r="Q1603" i="1"/>
  <c r="Q2295" i="1"/>
  <c r="Q2046" i="1"/>
  <c r="Q2812" i="1"/>
  <c r="Q3448" i="1"/>
  <c r="Q3775" i="1"/>
  <c r="Q3428" i="1"/>
  <c r="Q2223" i="1"/>
  <c r="Q341" i="1"/>
  <c r="Q397" i="1"/>
  <c r="Q1665" i="1"/>
  <c r="Q1755" i="1"/>
  <c r="Q2451" i="1"/>
  <c r="Q2936" i="1"/>
  <c r="Q3135" i="1"/>
  <c r="Q3321" i="1"/>
  <c r="Q3699" i="1"/>
  <c r="Q3826" i="1"/>
  <c r="Q50" i="1"/>
  <c r="Q2063" i="1"/>
  <c r="Q324" i="1"/>
  <c r="Q1505" i="1"/>
  <c r="Q2443" i="1"/>
  <c r="Q1468" i="1"/>
  <c r="Q2314" i="1"/>
  <c r="Q3231" i="1"/>
  <c r="Q832" i="1"/>
  <c r="Q3449" i="1"/>
  <c r="Q532" i="1"/>
  <c r="Q1191" i="1"/>
  <c r="Q2838" i="1"/>
  <c r="Q275" i="1"/>
  <c r="Q2828" i="1"/>
  <c r="Q3008" i="1"/>
  <c r="Q2816" i="1"/>
  <c r="Q2109" i="1"/>
  <c r="Q3598" i="1"/>
  <c r="Q408" i="1"/>
  <c r="Q2321" i="1"/>
  <c r="Q407" i="1"/>
  <c r="Q3770" i="1"/>
  <c r="Q1037" i="1"/>
  <c r="Q3380" i="1"/>
  <c r="Q242" i="1"/>
  <c r="Q49" i="1"/>
  <c r="Q2794" i="1"/>
  <c r="Q3505" i="1"/>
  <c r="Q2735" i="1"/>
  <c r="Q799" i="1"/>
  <c r="Q67" i="1"/>
  <c r="Q3354" i="1"/>
  <c r="Q2450" i="1"/>
  <c r="Q3042" i="1"/>
  <c r="Q3696" i="1"/>
  <c r="Q2607" i="1"/>
  <c r="Q107" i="1"/>
  <c r="Q263" i="1"/>
  <c r="Q742" i="1"/>
  <c r="Q1033" i="1"/>
  <c r="Q2291" i="1"/>
  <c r="Q3275" i="1"/>
  <c r="Q3323" i="1"/>
  <c r="Q1850" i="1"/>
  <c r="Q2557" i="1"/>
  <c r="Q2110" i="1"/>
  <c r="Q1398" i="1"/>
  <c r="Q58" i="1"/>
  <c r="Q2294" i="1"/>
  <c r="Q82" i="1"/>
  <c r="Q3819" i="1"/>
  <c r="Q2530" i="1"/>
  <c r="Q2942" i="1"/>
  <c r="Q2470" i="1"/>
  <c r="Q2250" i="1"/>
  <c r="Q3186" i="1"/>
  <c r="Q2182" i="1"/>
  <c r="Q1383" i="1"/>
  <c r="Q3409" i="1"/>
  <c r="Q1373" i="1"/>
  <c r="Q649" i="1"/>
  <c r="Q2108" i="1"/>
  <c r="Q2543" i="1"/>
  <c r="Q817" i="1"/>
  <c r="Q830" i="1"/>
  <c r="Q1934" i="1"/>
  <c r="Q3497" i="1"/>
  <c r="Q2965" i="1"/>
  <c r="Q1523" i="1"/>
  <c r="Q401" i="1"/>
  <c r="Q2664" i="1"/>
  <c r="Q3617" i="1"/>
  <c r="Q3166" i="1"/>
  <c r="Q2308" i="1"/>
  <c r="Q740" i="1"/>
  <c r="Q1188" i="1"/>
  <c r="Q257" i="1"/>
  <c r="Q259" i="1"/>
  <c r="Q343" i="1"/>
  <c r="Q3778" i="1"/>
  <c r="Q2490" i="1"/>
  <c r="Q3032" i="1"/>
  <c r="Q292" i="1"/>
  <c r="Q3309" i="1"/>
  <c r="Q2311" i="1"/>
  <c r="Q375" i="1"/>
  <c r="Q398" i="1"/>
  <c r="Q3051" i="1"/>
  <c r="Q2309" i="1"/>
  <c r="Q351" i="1"/>
  <c r="Q333" i="1"/>
  <c r="Q17" i="1"/>
  <c r="Q1761" i="1"/>
  <c r="Q1891" i="1"/>
  <c r="Q322" i="1"/>
  <c r="Q3376" i="1"/>
  <c r="Q3421" i="1"/>
  <c r="Q2111" i="1"/>
  <c r="Q2831" i="1"/>
  <c r="Q2113" i="1"/>
  <c r="Q2554" i="1"/>
  <c r="Q8" i="1"/>
  <c r="Q1516" i="1"/>
  <c r="Q88" i="1"/>
  <c r="Q262" i="1"/>
  <c r="Q3821" i="1"/>
  <c r="Q3511" i="1"/>
  <c r="Q20" i="1"/>
  <c r="Q2334" i="1"/>
  <c r="Q3502" i="1"/>
  <c r="Q3259" i="1"/>
  <c r="Q3555" i="1"/>
  <c r="Q3332" i="1"/>
  <c r="Q99" i="1"/>
  <c r="Q100" i="1"/>
  <c r="Q3361" i="1"/>
  <c r="Q3764" i="1"/>
  <c r="Q2286" i="1"/>
  <c r="Q3319" i="1"/>
  <c r="Q3261" i="1"/>
  <c r="Q1279" i="1"/>
  <c r="Q3576" i="1"/>
  <c r="Q2173" i="1"/>
  <c r="Q2820" i="1"/>
  <c r="Q3833" i="1"/>
  <c r="Q2636" i="1"/>
  <c r="Q101" i="1"/>
  <c r="Q1951" i="1"/>
  <c r="Q1211" i="1"/>
  <c r="Q1274" i="1"/>
  <c r="Q2933" i="1"/>
  <c r="Q2970" i="1"/>
  <c r="Q2972" i="1"/>
  <c r="Q3052" i="1"/>
  <c r="Q3527" i="1"/>
  <c r="Q3825" i="1"/>
  <c r="Q387" i="1"/>
  <c r="Q378" i="1"/>
  <c r="Q3154" i="1"/>
  <c r="Q3366" i="1"/>
  <c r="Q2331" i="1"/>
  <c r="Q3241" i="1"/>
  <c r="Q3438" i="1"/>
  <c r="Q3249" i="1"/>
  <c r="Q3019" i="1"/>
  <c r="Q3658" i="1"/>
  <c r="Q2278" i="1"/>
  <c r="Q645" i="1"/>
  <c r="Q2225" i="1"/>
  <c r="Q3395" i="1"/>
  <c r="Q2342" i="1"/>
  <c r="Q2728" i="1"/>
  <c r="Q3687" i="1"/>
  <c r="Q2218" i="1"/>
  <c r="Q2642" i="1"/>
  <c r="Q2500" i="1"/>
  <c r="Q252" i="1"/>
  <c r="Q310" i="1"/>
  <c r="Q730" i="1"/>
  <c r="Q751" i="1"/>
  <c r="Q1893" i="1"/>
  <c r="Q3436" i="1"/>
  <c r="Q2558" i="1"/>
  <c r="Q331" i="1"/>
  <c r="Q2988" i="1"/>
  <c r="Q3501" i="1"/>
  <c r="Q3565" i="1"/>
  <c r="Q726" i="1"/>
  <c r="Q3609" i="1"/>
  <c r="Q1187" i="1"/>
  <c r="Q3827" i="1"/>
  <c r="Q3504" i="1"/>
  <c r="Q2620" i="1"/>
  <c r="Q2974" i="1"/>
  <c r="Q1371" i="1"/>
  <c r="Q2792" i="1"/>
  <c r="Q796" i="1"/>
  <c r="Q2783" i="1"/>
  <c r="Q3494" i="1"/>
  <c r="Q405" i="1"/>
  <c r="Q2070" i="1"/>
  <c r="Q3442" i="1"/>
  <c r="Q3260" i="1"/>
  <c r="Q94" i="1"/>
  <c r="Q3622" i="1"/>
  <c r="Q105" i="1"/>
  <c r="Q809" i="1"/>
  <c r="Q3163" i="1"/>
  <c r="Q2934" i="1"/>
  <c r="Q415" i="1"/>
  <c r="Q2300" i="1"/>
  <c r="Q1620" i="1"/>
  <c r="Q1827" i="1"/>
  <c r="Q3780" i="1"/>
  <c r="Q2478" i="1"/>
  <c r="Q1375" i="1"/>
  <c r="Q4" i="1"/>
  <c r="Q807" i="1"/>
  <c r="Q812" i="1"/>
  <c r="Q1640" i="1"/>
  <c r="Q2536" i="1"/>
  <c r="Q3388" i="1"/>
  <c r="Q3543" i="1"/>
  <c r="Q3751" i="1"/>
  <c r="Q854" i="1"/>
  <c r="Q2997" i="1"/>
  <c r="Q1749" i="1"/>
  <c r="Q1186" i="1"/>
  <c r="Q1659" i="1"/>
  <c r="Q3626" i="1"/>
  <c r="Q3251" i="1"/>
  <c r="Q2115" i="1"/>
  <c r="Q361" i="1"/>
  <c r="Q291" i="1"/>
  <c r="Q1885" i="1"/>
  <c r="Q2821" i="1"/>
  <c r="Q3552" i="1"/>
  <c r="Q3285" i="1"/>
  <c r="Q3568" i="1"/>
  <c r="Q315" i="1"/>
  <c r="Q383" i="1"/>
  <c r="Q1649" i="1"/>
  <c r="Q2477" i="1"/>
  <c r="Q2116" i="1"/>
  <c r="Q273" i="1"/>
  <c r="Q2787" i="1"/>
  <c r="Q861" i="1"/>
  <c r="Q536" i="1"/>
  <c r="Q3545" i="1"/>
  <c r="Q3834" i="1"/>
  <c r="Q1300" i="1"/>
  <c r="Q523" i="1"/>
  <c r="Q286" i="1"/>
  <c r="Q89" i="1"/>
  <c r="Q3370" i="1"/>
  <c r="Q2665" i="1"/>
  <c r="Q3335" i="1"/>
  <c r="Q121" i="1"/>
  <c r="Q3823" i="1"/>
  <c r="Q3333" i="1"/>
  <c r="Q3306" i="1"/>
  <c r="Q3722" i="1"/>
  <c r="Q2994" i="1"/>
  <c r="Q660" i="1"/>
  <c r="Q2249" i="1"/>
  <c r="Q1251" i="1"/>
  <c r="Q2731" i="1"/>
  <c r="Q808" i="1"/>
  <c r="Q3382" i="1"/>
  <c r="Q3352" i="1"/>
  <c r="Q1278" i="1"/>
  <c r="Q3509" i="1"/>
  <c r="Q327" i="1"/>
  <c r="Q1384" i="1"/>
  <c r="Q3341" i="1"/>
  <c r="Q3603" i="1"/>
  <c r="Q3398" i="1"/>
  <c r="Q844" i="1"/>
  <c r="Q3247" i="1"/>
  <c r="Q2733" i="1"/>
  <c r="Q2797" i="1"/>
  <c r="Q2531" i="1"/>
  <c r="Q1261" i="1"/>
  <c r="Q2606" i="1"/>
  <c r="Q1618" i="1"/>
  <c r="Q3440" i="1"/>
  <c r="Q1209" i="1"/>
  <c r="Q48" i="1"/>
  <c r="Q3228" i="1"/>
  <c r="Q312" i="1"/>
  <c r="Q1189" i="1"/>
  <c r="Q370" i="1"/>
  <c r="Q2313" i="1"/>
  <c r="Q313" i="1"/>
  <c r="Q2292" i="1"/>
  <c r="Q1352" i="1"/>
  <c r="Q2318" i="1"/>
  <c r="Q96" i="1"/>
  <c r="Q114" i="1"/>
  <c r="Q782" i="1"/>
  <c r="Q813" i="1"/>
  <c r="Q831" i="1"/>
  <c r="Q1003" i="1"/>
  <c r="Q1837" i="1"/>
  <c r="Q1895" i="1"/>
  <c r="Q2319" i="1"/>
  <c r="Q2842" i="1"/>
  <c r="Q3151" i="1"/>
  <c r="Q3367" i="1"/>
  <c r="Q3478" i="1"/>
  <c r="Q3651" i="1"/>
  <c r="Q3653" i="1"/>
  <c r="Q3665" i="1"/>
  <c r="Q3781" i="1"/>
  <c r="Q367" i="1"/>
  <c r="Q1195" i="1"/>
  <c r="Q356" i="1"/>
  <c r="Q399" i="1"/>
  <c r="Q5" i="1"/>
  <c r="Q3371" i="1"/>
  <c r="Q793" i="1"/>
  <c r="Q1473" i="1"/>
  <c r="Q403" i="1"/>
  <c r="Q1246" i="1"/>
  <c r="Q1639" i="1"/>
  <c r="Q2463" i="1"/>
  <c r="Q3390" i="1"/>
  <c r="Q811" i="1"/>
  <c r="Q2537" i="1"/>
  <c r="Q1222" i="1"/>
  <c r="Q3507" i="1"/>
  <c r="Q756" i="1"/>
  <c r="Q2705" i="1"/>
  <c r="Q3401" i="1"/>
  <c r="Q2999" i="1"/>
  <c r="Q247" i="1"/>
  <c r="Q1372" i="1"/>
  <c r="Q1631" i="1"/>
  <c r="Q3381" i="1"/>
  <c r="Q330" i="1"/>
  <c r="Q2720" i="1"/>
  <c r="Q3426" i="1"/>
  <c r="Q1507" i="1"/>
  <c r="Q2544" i="1"/>
  <c r="Q3413" i="1"/>
  <c r="Q1638" i="1"/>
  <c r="Q2089" i="1"/>
  <c r="Q3750" i="1"/>
  <c r="Q1275" i="1"/>
  <c r="Q3210" i="1"/>
  <c r="Q3374" i="1"/>
  <c r="Q3416" i="1"/>
  <c r="Q3561" i="1"/>
  <c r="Q3670" i="1"/>
  <c r="Q1522" i="1"/>
  <c r="Q3707" i="1"/>
  <c r="Q857" i="1"/>
  <c r="Q2666" i="1"/>
  <c r="Q3223" i="1"/>
  <c r="Q2542" i="1"/>
  <c r="Q3280" i="1"/>
  <c r="Q3304" i="1"/>
  <c r="Q3465" i="1"/>
  <c r="Q1521" i="1"/>
  <c r="Q369" i="1"/>
  <c r="Q3755" i="1"/>
  <c r="Q116" i="1"/>
  <c r="Q829" i="1"/>
  <c r="Q1929" i="1"/>
  <c r="Q2742" i="1"/>
  <c r="Q2827" i="1"/>
  <c r="Q62" i="1"/>
  <c r="Q2993" i="1"/>
  <c r="Q2487" i="1"/>
  <c r="Q290" i="1"/>
  <c r="Q3237" i="1"/>
  <c r="Q2493" i="1"/>
  <c r="Q2926" i="1"/>
  <c r="Q3017" i="1"/>
  <c r="Q3669" i="1"/>
  <c r="Q2472" i="1"/>
  <c r="Q3537" i="1"/>
  <c r="Q1930" i="1"/>
  <c r="Q1029" i="1"/>
  <c r="Q406" i="1"/>
  <c r="Q360" i="1"/>
  <c r="Q3264" i="1"/>
  <c r="Q3000" i="1"/>
  <c r="Q3171" i="1"/>
  <c r="Q350" i="1"/>
  <c r="Q1833" i="1"/>
  <c r="Q3025" i="1"/>
  <c r="Q3175" i="1"/>
  <c r="Q3266" i="1"/>
  <c r="Q3282" i="1"/>
  <c r="Q3467" i="1"/>
  <c r="Q2049" i="1"/>
  <c r="Q3360" i="1"/>
  <c r="Q2176" i="1"/>
  <c r="Q3427" i="1"/>
  <c r="Q1206" i="1"/>
  <c r="Q3246" i="1"/>
  <c r="Q60" i="1"/>
  <c r="Q3679" i="1"/>
  <c r="Q1753" i="1"/>
  <c r="Q2663" i="1"/>
  <c r="Q2941" i="1"/>
  <c r="Q1035" i="1"/>
  <c r="Q3297" i="1"/>
  <c r="Q90" i="1"/>
  <c r="Q1687" i="1"/>
  <c r="Q416" i="1"/>
  <c r="Q3245" i="1"/>
  <c r="Q1758" i="1"/>
  <c r="Q2551" i="1"/>
  <c r="Q3575" i="1"/>
  <c r="Q795" i="1"/>
  <c r="Q337" i="1"/>
  <c r="Q2935" i="1"/>
  <c r="Q1303" i="1"/>
  <c r="Q3430" i="1"/>
  <c r="Q2553" i="1"/>
  <c r="Q2208" i="1"/>
  <c r="Q1616" i="1"/>
  <c r="Q358" i="1"/>
  <c r="Q3517" i="1"/>
  <c r="Q3627" i="1"/>
  <c r="Q323" i="1"/>
  <c r="Q3768" i="1"/>
  <c r="Q3284" i="1"/>
  <c r="Q2799" i="1"/>
  <c r="Q1664" i="1"/>
  <c r="Q1670" i="1"/>
  <c r="Q2166" i="1"/>
  <c r="Q1540" i="1"/>
  <c r="Q3018" i="1"/>
  <c r="Q1219" i="1"/>
  <c r="Q1672" i="1"/>
  <c r="Q2270" i="1"/>
  <c r="Q2317" i="1"/>
  <c r="Q3443" i="1"/>
  <c r="Q3599" i="1"/>
  <c r="Q245" i="1"/>
  <c r="Q752" i="1"/>
  <c r="Q1405" i="1"/>
  <c r="Q3717" i="1"/>
  <c r="Q3726" i="1"/>
  <c r="Q1663" i="1"/>
  <c r="Q85" i="1"/>
  <c r="Q537" i="1"/>
  <c r="Q786" i="1"/>
  <c r="Q2076" i="1"/>
  <c r="Q2790" i="1"/>
  <c r="Q2793" i="1"/>
  <c r="Q3680" i="1"/>
  <c r="Q109" i="1"/>
  <c r="Q2095" i="1"/>
  <c r="Q1899" i="1"/>
  <c r="Q1205" i="1"/>
  <c r="Q2927" i="1"/>
  <c r="Q1203" i="1"/>
  <c r="Q3500" i="1"/>
  <c r="Q2332" i="1"/>
  <c r="Q2811" i="1"/>
  <c r="Q3392" i="1"/>
  <c r="Q3563" i="1"/>
  <c r="Q1470" i="1"/>
  <c r="Q1395" i="1"/>
  <c r="Q3227" i="1"/>
  <c r="Q3716" i="1"/>
  <c r="Q3230" i="1"/>
  <c r="Q3760" i="1"/>
  <c r="Q3466" i="1"/>
  <c r="Q746" i="1"/>
  <c r="Q2459" i="1"/>
  <c r="Q1345" i="1"/>
  <c r="Q3548" i="1"/>
  <c r="Q2337" i="1"/>
  <c r="Q743" i="1"/>
  <c r="Q2461" i="1"/>
  <c r="Q3383" i="1"/>
  <c r="Q2020" i="1"/>
  <c r="Q2715" i="1"/>
  <c r="Q3544" i="1"/>
  <c r="Q1295" i="1"/>
  <c r="Q1215" i="1"/>
  <c r="Q1349" i="1"/>
  <c r="Q3188" i="1"/>
  <c r="Q3340" i="1"/>
  <c r="Q417" i="1"/>
  <c r="Q3216" i="1"/>
  <c r="Q2529" i="1"/>
  <c r="Q1856" i="1"/>
  <c r="Q522" i="1"/>
  <c r="Q1039" i="1"/>
  <c r="Q3220" i="1"/>
  <c r="Q3269" i="1"/>
  <c r="Q3839" i="1"/>
  <c r="Q35" i="1"/>
  <c r="Q346" i="1"/>
  <c r="Q1888" i="1"/>
  <c r="Q2931" i="1"/>
  <c r="Q2984" i="1"/>
  <c r="Q3474" i="1"/>
  <c r="Q3725" i="1"/>
  <c r="Q3226" i="1"/>
  <c r="Q3661" i="1"/>
  <c r="Q345" i="1"/>
  <c r="Q3307" i="1"/>
  <c r="Q760" i="1"/>
  <c r="Q2616" i="1"/>
  <c r="Q2976" i="1"/>
  <c r="Q3528" i="1"/>
  <c r="Q3551" i="1"/>
  <c r="Q1297" i="1"/>
  <c r="Q2336" i="1"/>
  <c r="Q3356" i="1"/>
  <c r="Q761" i="1"/>
  <c r="Q1765" i="1"/>
  <c r="Q757" i="1"/>
  <c r="Q3550" i="1"/>
  <c r="Q59" i="1"/>
  <c r="Q1855" i="1"/>
  <c r="Q1350" i="1"/>
  <c r="Q3403" i="1"/>
  <c r="Q2550" i="1"/>
  <c r="Q2804" i="1"/>
  <c r="Q3553" i="1"/>
  <c r="Q332" i="1"/>
  <c r="Q3255" i="1"/>
  <c r="Q3628" i="1"/>
  <c r="Q3158" i="1"/>
  <c r="Q1253" i="1"/>
  <c r="Q1269" i="1"/>
  <c r="Q1273" i="1"/>
  <c r="Q3288" i="1"/>
  <c r="Q1843" i="1"/>
  <c r="Q3784" i="1"/>
  <c r="Q3300" i="1"/>
  <c r="Q2640" i="1"/>
  <c r="Q1624" i="1"/>
  <c r="Q302" i="1"/>
  <c r="Q1897" i="1"/>
  <c r="Q835" i="1"/>
  <c r="Q2098" i="1"/>
  <c r="Q3272" i="1"/>
  <c r="Q3326" i="1"/>
  <c r="Q3344" i="1"/>
  <c r="Q1287" i="1"/>
  <c r="Q1634" i="1"/>
  <c r="Q2711" i="1"/>
  <c r="Q326" i="1"/>
  <c r="Q2210" i="1"/>
  <c r="Q2526" i="1"/>
  <c r="Q3286" i="1"/>
  <c r="Q3526" i="1"/>
  <c r="Q3252" i="1"/>
  <c r="Q409" i="1"/>
  <c r="Q2452" i="1"/>
  <c r="Q1832" i="1"/>
  <c r="Q3162" i="1"/>
  <c r="Q3674" i="1"/>
  <c r="Q1852" i="1"/>
  <c r="Q3324" i="1"/>
  <c r="Q294" i="1"/>
  <c r="Q1615" i="1"/>
  <c r="Q2221" i="1"/>
  <c r="Q3271" i="1"/>
  <c r="Q3508" i="1"/>
  <c r="Q3715" i="1"/>
  <c r="Q2605" i="1"/>
  <c r="Q828" i="1"/>
  <c r="Q1504" i="1"/>
  <c r="Q3346" i="1"/>
  <c r="Q410" i="1"/>
  <c r="Q3688" i="1"/>
  <c r="Q3664" i="1"/>
  <c r="Q1683" i="1"/>
  <c r="Q3365" i="1"/>
  <c r="Q728" i="1"/>
  <c r="Q1643" i="1"/>
  <c r="Q1846" i="1"/>
  <c r="Q2800" i="1"/>
  <c r="Q2981" i="1"/>
  <c r="Q3358" i="1"/>
  <c r="Q295" i="1"/>
  <c r="Q3362" i="1"/>
  <c r="Q362" i="1"/>
  <c r="Q2940" i="1"/>
  <c r="Q3328" i="1"/>
  <c r="Q42" i="1"/>
  <c r="Q798" i="1"/>
  <c r="Q3521" i="1"/>
  <c r="Q365" i="1"/>
  <c r="Q804" i="1"/>
  <c r="Q250" i="1"/>
  <c r="Q3577" i="1"/>
  <c r="Q3276" i="1"/>
  <c r="Q843" i="1"/>
  <c r="Q1201" i="1"/>
  <c r="Q368" i="1"/>
  <c r="Q2310" i="1"/>
  <c r="Q32" i="1"/>
  <c r="Q2094" i="1"/>
  <c r="Q1353" i="1"/>
  <c r="Q3256" i="1"/>
  <c r="Q1263" i="1"/>
  <c r="Q1610" i="1"/>
  <c r="Q1858" i="1"/>
  <c r="Q2302" i="1"/>
  <c r="Q3329" i="1"/>
  <c r="Q3811" i="1"/>
  <c r="Q3841" i="1"/>
  <c r="Q317" i="1"/>
  <c r="Q1463" i="1"/>
  <c r="Q3453" i="1"/>
  <c r="Q2307" i="1"/>
  <c r="Q9" i="1"/>
  <c r="Q3513" i="1"/>
  <c r="Q2219" i="1"/>
  <c r="Q336" i="1"/>
  <c r="Q284" i="1"/>
  <c r="Q1628" i="1"/>
  <c r="Q339" i="1"/>
  <c r="Q2791" i="1"/>
  <c r="Q3005" i="1"/>
  <c r="Q3010" i="1"/>
  <c r="Q3530" i="1"/>
  <c r="Q3423" i="1"/>
  <c r="Q2340" i="1"/>
  <c r="Q2222" i="1"/>
  <c r="Q3176" i="1"/>
  <c r="Q3758" i="1"/>
  <c r="Q1213" i="1"/>
  <c r="Q3353" i="1"/>
  <c r="Q1625" i="1"/>
  <c r="Q413" i="1"/>
  <c r="Q3379" i="1"/>
  <c r="Q1512" i="1"/>
  <c r="Q2055" i="1"/>
  <c r="Q3762" i="1"/>
  <c r="Q2615" i="1"/>
  <c r="Q2496" i="1"/>
  <c r="Q1608" i="1"/>
  <c r="Q56" i="1"/>
  <c r="Q1286" i="1"/>
  <c r="Q1828" i="1"/>
  <c r="Q3152" i="1"/>
  <c r="Q3159" i="1"/>
  <c r="Q3322" i="1"/>
  <c r="Q3359" i="1"/>
  <c r="Q3439" i="1"/>
  <c r="Q3469" i="1"/>
  <c r="Q3476" i="1"/>
  <c r="Q3620" i="1"/>
  <c r="Q3815" i="1"/>
  <c r="Q16" i="1"/>
  <c r="Q838" i="1"/>
  <c r="Q1630" i="1"/>
  <c r="Q2932" i="1"/>
  <c r="Q2118" i="1"/>
  <c r="Q394" i="1"/>
  <c r="Q1884" i="1"/>
  <c r="Q2937" i="1"/>
  <c r="Q3184" i="1"/>
  <c r="Q2122" i="1"/>
  <c r="Q3024" i="1"/>
  <c r="Q3420" i="1"/>
  <c r="Q1207" i="1"/>
  <c r="Q3673" i="1"/>
  <c r="Q2285" i="1"/>
  <c r="Q529" i="1"/>
  <c r="Q2552" i="1"/>
  <c r="Q2456" i="1"/>
  <c r="Q3222" i="1"/>
  <c r="Q3840" i="1"/>
  <c r="Q2546" i="1"/>
  <c r="Q319" i="1"/>
  <c r="Q3616" i="1"/>
  <c r="Q3701" i="1"/>
  <c r="Q3723" i="1"/>
  <c r="Q3250" i="1"/>
  <c r="Q2462" i="1"/>
  <c r="Q3239" i="1"/>
  <c r="Q1653" i="1"/>
  <c r="Q2121" i="1"/>
  <c r="Q3522" i="1"/>
  <c r="Q3719" i="1"/>
  <c r="Q3729" i="1"/>
  <c r="Q3384" i="1"/>
  <c r="Q255" i="1"/>
  <c r="Q2713" i="1"/>
  <c r="Q3020" i="1"/>
  <c r="Q3456" i="1"/>
  <c r="Q2966" i="1"/>
  <c r="Q2306" i="1"/>
  <c r="Q2088" i="1"/>
  <c r="Q1607" i="1"/>
  <c r="Q1531" i="1"/>
  <c r="Q1673" i="1"/>
  <c r="Q19" i="1"/>
  <c r="Q1654" i="1"/>
  <c r="Q3503" i="1"/>
  <c r="Q3660" i="1"/>
  <c r="Q1829" i="1"/>
  <c r="Q3457" i="1"/>
  <c r="Q541" i="1"/>
  <c r="Q299" i="1"/>
  <c r="Q420" i="1"/>
  <c r="Q1949" i="1"/>
  <c r="Q393" i="1"/>
  <c r="Q834" i="1"/>
  <c r="Q3487" i="1"/>
  <c r="Q2299" i="1"/>
  <c r="Q3238" i="1"/>
  <c r="Q1651" i="1"/>
  <c r="Q3022" i="1"/>
  <c r="Q661" i="1"/>
  <c r="Q3242" i="1"/>
  <c r="Q3512" i="1"/>
  <c r="Q653" i="1"/>
  <c r="Q12" i="1"/>
  <c r="Q108" i="1"/>
  <c r="Q1636" i="1"/>
  <c r="Q3040" i="1"/>
  <c r="Q3566" i="1"/>
  <c r="Q3590" i="1"/>
  <c r="Q3655" i="1"/>
  <c r="Q119" i="1"/>
  <c r="Q3571" i="1"/>
  <c r="Q1268" i="1"/>
  <c r="Q654" i="1"/>
  <c r="Q304" i="1"/>
  <c r="Q3263" i="1"/>
  <c r="Q3558" i="1"/>
  <c r="Q1290" i="1"/>
  <c r="Q3752" i="1"/>
  <c r="Q794" i="1"/>
  <c r="Q421" i="1"/>
  <c r="Q827" i="1"/>
  <c r="Q1745" i="1"/>
  <c r="Q3402" i="1"/>
  <c r="Q92" i="1"/>
  <c r="Q2533" i="1"/>
  <c r="Q3153" i="1"/>
  <c r="Q3547" i="1"/>
  <c r="Q3236" i="1"/>
  <c r="Q3650" i="1"/>
  <c r="Q2830" i="1"/>
  <c r="Q344" i="1"/>
  <c r="Q2986" i="1"/>
  <c r="Q3217" i="1"/>
  <c r="Q30" i="1"/>
  <c r="Q727" i="1"/>
  <c r="Q2112" i="1"/>
  <c r="Q1658" i="1"/>
  <c r="Q1851" i="1"/>
  <c r="Q2100" i="1"/>
  <c r="Q3703" i="1"/>
  <c r="Q2527" i="1"/>
  <c r="Q3337" i="1"/>
  <c r="Q1931" i="1"/>
  <c r="Q3408" i="1"/>
  <c r="Q2995" i="1"/>
  <c r="Q3350" i="1"/>
  <c r="Q3789" i="1"/>
  <c r="Q3277" i="1"/>
  <c r="Q2813" i="1"/>
  <c r="Q1367" i="1"/>
  <c r="Q3290" i="1"/>
  <c r="Q3435" i="1"/>
  <c r="Q750" i="1"/>
  <c r="Q2541" i="1"/>
  <c r="Q3375" i="1"/>
  <c r="Q3777" i="1"/>
  <c r="Q419" i="1"/>
  <c r="Q34" i="1"/>
  <c r="Q3689" i="1"/>
  <c r="Q2810" i="1"/>
  <c r="Q18" i="1"/>
  <c r="Q22" i="1"/>
  <c r="Q535" i="1"/>
  <c r="Q3831" i="1"/>
  <c r="Q388" i="1"/>
  <c r="Q1604" i="1"/>
  <c r="Q1830" i="1"/>
  <c r="Q2973" i="1"/>
  <c r="Q1840" i="1"/>
  <c r="Q61" i="1"/>
  <c r="Q2977" i="1"/>
  <c r="Q3697" i="1"/>
  <c r="Q2179" i="1"/>
  <c r="Q2248" i="1"/>
  <c r="Q3215" i="1"/>
  <c r="Q3221" i="1"/>
  <c r="Q2290" i="1"/>
  <c r="Q2484" i="1"/>
  <c r="Q2562" i="1"/>
  <c r="Q3624" i="1"/>
  <c r="Q3318" i="1"/>
  <c r="Q1853" i="1"/>
  <c r="Q3312" i="1"/>
  <c r="Q3299" i="1"/>
  <c r="Q1826" i="1"/>
  <c r="Q2288" i="1"/>
  <c r="Q3592" i="1"/>
  <c r="Q2489" i="1"/>
  <c r="Q3218" i="1"/>
  <c r="Q3604" i="1"/>
  <c r="Q10" i="1"/>
  <c r="Q749" i="1"/>
  <c r="Q3314" i="1"/>
  <c r="Q3559" i="1"/>
  <c r="Q1605" i="1"/>
  <c r="Q801" i="1"/>
  <c r="Q3580" i="1"/>
  <c r="Q84" i="1"/>
  <c r="Q3378" i="1"/>
  <c r="Q3386" i="1"/>
  <c r="Q1028" i="1"/>
  <c r="Q2476" i="1"/>
  <c r="Q3817" i="1"/>
  <c r="Q3419" i="1"/>
  <c r="Q33" i="1"/>
  <c r="Q43" i="1"/>
  <c r="Q46" i="1"/>
  <c r="Q51" i="1"/>
  <c r="Q52" i="1"/>
  <c r="Q75" i="1"/>
  <c r="Q86" i="1"/>
  <c r="Q102" i="1"/>
  <c r="Q103" i="1"/>
  <c r="Q141" i="1"/>
  <c r="Q296" i="1"/>
  <c r="Q392" i="1"/>
  <c r="Q527" i="1"/>
  <c r="Q533" i="1"/>
  <c r="Q784" i="1"/>
  <c r="Q806" i="1"/>
  <c r="Q810" i="1"/>
  <c r="Q823" i="1"/>
  <c r="Q849" i="1"/>
  <c r="Q850" i="1"/>
  <c r="Q855" i="1"/>
  <c r="Q859" i="1"/>
  <c r="Q1304" i="1"/>
  <c r="Q1365" i="1"/>
  <c r="Q1635" i="1"/>
  <c r="Q1641" i="1"/>
  <c r="Q1644" i="1"/>
  <c r="Q1691" i="1"/>
  <c r="Q1824" i="1"/>
  <c r="Q1847" i="1"/>
  <c r="Q1859" i="1"/>
  <c r="Q2097" i="1"/>
  <c r="Q2099" i="1"/>
  <c r="Q2114" i="1"/>
  <c r="Q2171" i="1"/>
  <c r="Q2174" i="1"/>
  <c r="Q2209" i="1"/>
  <c r="Q2468" i="1"/>
  <c r="Q2475" i="1"/>
  <c r="Q2482" i="1"/>
  <c r="Q2498" i="1"/>
  <c r="Q2524" i="1"/>
  <c r="Q2532" i="1"/>
  <c r="Q2637" i="1"/>
  <c r="Q2823" i="1"/>
  <c r="Q2824" i="1"/>
  <c r="Q2832" i="1"/>
  <c r="Q2839" i="1"/>
  <c r="Q2924" i="1"/>
  <c r="Q2925" i="1"/>
  <c r="Q2930" i="1"/>
  <c r="Q2990" i="1"/>
  <c r="Q2992" i="1"/>
  <c r="Q3002" i="1"/>
  <c r="Q3033" i="1"/>
  <c r="Q3187" i="1"/>
  <c r="Q3289" i="1"/>
  <c r="Q3334" i="1"/>
  <c r="Q3338" i="1"/>
  <c r="Q3343" i="1"/>
  <c r="Q3377" i="1"/>
  <c r="Q3387" i="1"/>
  <c r="Q3394" i="1"/>
  <c r="Q3405" i="1"/>
  <c r="Q3414" i="1"/>
  <c r="Q3417" i="1"/>
  <c r="Q3429" i="1"/>
  <c r="Q3433" i="1"/>
  <c r="Q3444" i="1"/>
  <c r="Q3447" i="1"/>
  <c r="Q3475" i="1"/>
  <c r="Q3495" i="1"/>
  <c r="Q3496" i="1"/>
  <c r="Q3506" i="1"/>
  <c r="Q3514" i="1"/>
  <c r="Q3518" i="1"/>
  <c r="Q3519" i="1"/>
  <c r="Q3524" i="1"/>
  <c r="Q3532" i="1"/>
  <c r="Q3546" i="1"/>
  <c r="Q3554" i="1"/>
  <c r="Q3557" i="1"/>
  <c r="Q3574" i="1"/>
  <c r="Q3578" i="1"/>
  <c r="Q3581" i="1"/>
  <c r="Q3583" i="1"/>
  <c r="Q3610" i="1"/>
  <c r="Q3615" i="1"/>
  <c r="Q3629" i="1"/>
  <c r="Q3652" i="1"/>
  <c r="Q3662" i="1"/>
  <c r="Q3668" i="1"/>
  <c r="Q3676" i="1"/>
  <c r="Q3763" i="1"/>
  <c r="Q3765" i="1"/>
  <c r="Q3766" i="1"/>
  <c r="Q3771" i="1"/>
  <c r="Q3772" i="1"/>
  <c r="Q3776" i="1"/>
  <c r="Q3810" i="1"/>
  <c r="Q3830" i="1"/>
  <c r="Q1064" i="1"/>
  <c r="Q3799" i="1"/>
  <c r="Q3939" i="1"/>
  <c r="Q1338" i="1"/>
  <c r="Q981" i="1"/>
  <c r="Q701" i="1"/>
  <c r="Q1006" i="1"/>
  <c r="Q1587" i="1"/>
  <c r="Q709" i="1"/>
  <c r="Q3975" i="1"/>
  <c r="Q3146" i="1"/>
  <c r="Q1007" i="1"/>
  <c r="Q887" i="1"/>
  <c r="Q690" i="1"/>
  <c r="Q1873" i="1"/>
  <c r="Q4108" i="1"/>
  <c r="Q1343" i="1"/>
  <c r="Q776" i="1"/>
  <c r="Q4024" i="1"/>
  <c r="Q1730" i="1"/>
  <c r="Q3125" i="1"/>
  <c r="Q879" i="1"/>
  <c r="Q1799" i="1"/>
  <c r="Q3908" i="1"/>
  <c r="Q3064" i="1"/>
  <c r="Q1308" i="1"/>
  <c r="Q1777" i="1"/>
  <c r="Q1706" i="1"/>
  <c r="Q3190" i="1"/>
  <c r="Q454" i="1"/>
  <c r="Q2676" i="1"/>
  <c r="Q1078" i="1"/>
  <c r="Q2902" i="1"/>
  <c r="Q1794" i="1"/>
  <c r="Q2917" i="1"/>
  <c r="Q4069" i="1"/>
  <c r="Q168" i="1"/>
  <c r="Q4041" i="1"/>
  <c r="Q3073" i="1"/>
  <c r="Q3795" i="1"/>
  <c r="Q2957" i="1"/>
  <c r="Q1767" i="1"/>
  <c r="Q1914" i="1"/>
  <c r="Q3197" i="1"/>
  <c r="Q1000" i="1"/>
  <c r="Q203" i="1"/>
  <c r="Q3124" i="1"/>
  <c r="Q691" i="1"/>
  <c r="Q3118" i="1"/>
  <c r="Q4000" i="1"/>
  <c r="Q1772" i="1"/>
  <c r="Q980" i="1"/>
  <c r="Q218" i="1"/>
  <c r="Q3204" i="1"/>
  <c r="Q4058" i="1"/>
  <c r="Q3878" i="1"/>
  <c r="Q1919" i="1"/>
  <c r="Q1819" i="1"/>
  <c r="Q3201" i="1"/>
  <c r="Q2757" i="1"/>
  <c r="Q3143" i="1"/>
  <c r="Q778" i="1"/>
  <c r="Q3633" i="1"/>
  <c r="Q1243" i="1"/>
  <c r="Q206" i="1"/>
  <c r="Q2678" i="1"/>
  <c r="Q485" i="1"/>
  <c r="Q2857" i="1"/>
  <c r="Q1339" i="1"/>
  <c r="Q1554" i="1"/>
  <c r="Q1816" i="1"/>
  <c r="Q3904" i="1"/>
  <c r="Q1804" i="1"/>
  <c r="Q2325" i="1"/>
  <c r="Q1694" i="1"/>
  <c r="Q3978" i="1"/>
  <c r="Q1788" i="1"/>
  <c r="Q1921" i="1"/>
  <c r="Q1021" i="1"/>
  <c r="Q4038" i="1"/>
  <c r="Q971" i="1"/>
  <c r="Q1905" i="1"/>
  <c r="Q699" i="1"/>
  <c r="Q3209" i="1"/>
  <c r="Q2703" i="1"/>
  <c r="Q962" i="1"/>
  <c r="Q972" i="1"/>
  <c r="Q1776" i="1"/>
  <c r="Q1769" i="1"/>
  <c r="Q1558" i="1"/>
  <c r="Q213" i="1"/>
  <c r="Q1009" i="1"/>
  <c r="Q1690" i="1"/>
  <c r="Q3937" i="1"/>
  <c r="Q956" i="1"/>
  <c r="Q1922" i="1"/>
  <c r="Q1866" i="1"/>
  <c r="Q1908" i="1"/>
  <c r="Q1719" i="1"/>
  <c r="Q1989" i="1"/>
  <c r="Q3107" i="1"/>
  <c r="Q963" i="1"/>
  <c r="Q2870" i="1"/>
  <c r="Q198" i="1"/>
  <c r="Q2856" i="1"/>
  <c r="Q866" i="1"/>
  <c r="Q3846" i="1"/>
  <c r="Q1810" i="1"/>
  <c r="Q771" i="1"/>
  <c r="Q1572" i="1"/>
  <c r="Q2408" i="1"/>
  <c r="Q1108" i="1"/>
  <c r="Q888" i="1"/>
  <c r="Q878" i="1"/>
  <c r="Q894" i="1"/>
  <c r="Q1317" i="1"/>
  <c r="Q236" i="1"/>
  <c r="Q885" i="1"/>
  <c r="Q179" i="1"/>
  <c r="Q898" i="1"/>
  <c r="Q954" i="1"/>
  <c r="Q1786" i="1"/>
  <c r="Q1782" i="1"/>
  <c r="Q1306" i="1"/>
  <c r="Q1139" i="1"/>
  <c r="Q673" i="1"/>
  <c r="Q1912" i="1"/>
  <c r="Q444" i="1"/>
  <c r="Q896" i="1"/>
  <c r="Q2323" i="1"/>
  <c r="Q3104" i="1"/>
  <c r="Q2600" i="1"/>
  <c r="Q961" i="1"/>
  <c r="Q1797" i="1"/>
  <c r="Q1071" i="1"/>
  <c r="Q953" i="1"/>
  <c r="Q932" i="1"/>
  <c r="Q2875" i="1"/>
  <c r="Q2891" i="1"/>
  <c r="Q3989" i="1"/>
  <c r="Q4003" i="1"/>
  <c r="Q4054" i="1"/>
  <c r="Q4046" i="1"/>
  <c r="Q3913" i="1"/>
  <c r="Q901" i="1"/>
  <c r="Q4037" i="1"/>
  <c r="Q556" i="1"/>
  <c r="Q2913" i="1"/>
  <c r="Q4096" i="1"/>
  <c r="Q3637" i="1"/>
  <c r="Q1807" i="1"/>
  <c r="Q3916" i="1"/>
  <c r="Q1781" i="1"/>
  <c r="Q767" i="1"/>
  <c r="Q185" i="1"/>
  <c r="Q3945" i="1"/>
  <c r="Q1114" i="1"/>
  <c r="Q695" i="1"/>
  <c r="Q3635" i="1"/>
  <c r="Q1806" i="1"/>
  <c r="Q3997" i="1"/>
  <c r="Q3985" i="1"/>
  <c r="Q974" i="1"/>
  <c r="Q1015" i="1"/>
  <c r="Q2704" i="1"/>
  <c r="Q4071" i="1"/>
  <c r="Q3853" i="1"/>
  <c r="Q600" i="1"/>
  <c r="Q1551" i="1"/>
  <c r="Q713" i="1"/>
  <c r="Q1728" i="1"/>
  <c r="Q979" i="1"/>
  <c r="Q2884" i="1"/>
  <c r="Q2645" i="1"/>
  <c r="Q1693" i="1"/>
  <c r="Q182" i="1"/>
  <c r="Q2674" i="1"/>
  <c r="Q481" i="1"/>
  <c r="Q3900" i="1"/>
  <c r="Q2887" i="1"/>
  <c r="Q3893" i="1"/>
  <c r="Q3960" i="1"/>
  <c r="Q3987" i="1"/>
  <c r="Q1313" i="1"/>
  <c r="Q2863" i="1"/>
  <c r="Q3976" i="1"/>
  <c r="Q1433" i="1"/>
  <c r="Q2847" i="1"/>
  <c r="Q1689" i="1"/>
  <c r="Q4042" i="1"/>
  <c r="Q1315" i="1"/>
  <c r="Q923" i="1"/>
  <c r="Q3639" i="1"/>
  <c r="Q1492" i="1"/>
  <c r="Q704" i="1"/>
  <c r="Q1805" i="1"/>
  <c r="Q881" i="1"/>
  <c r="Q1016" i="1"/>
  <c r="Q2147" i="1"/>
  <c r="Q936" i="1"/>
  <c r="Q3809" i="1"/>
  <c r="Q205" i="1"/>
  <c r="Q3106" i="1"/>
  <c r="Q1004" i="1"/>
  <c r="Q985" i="1"/>
  <c r="Q1079" i="1"/>
  <c r="Q1230" i="1"/>
  <c r="Q672" i="1"/>
  <c r="Q2744" i="1"/>
  <c r="Q1593" i="1"/>
  <c r="Q1548" i="1"/>
  <c r="Q2129" i="1"/>
  <c r="Q4077" i="1"/>
  <c r="Q4112" i="1"/>
  <c r="Q2364" i="1"/>
  <c r="Q964" i="1"/>
  <c r="Q3736" i="1"/>
  <c r="Q2139" i="1"/>
  <c r="Q2684" i="1"/>
  <c r="Q2159" i="1"/>
  <c r="Q4030" i="1"/>
  <c r="Q952" i="1"/>
  <c r="Q2749" i="1"/>
  <c r="Q687" i="1"/>
  <c r="Q146" i="1"/>
  <c r="Q2675" i="1"/>
  <c r="Q4104" i="1"/>
  <c r="Q547" i="1"/>
  <c r="Q2920" i="1"/>
  <c r="Q3890" i="1"/>
  <c r="Q467" i="1"/>
  <c r="Q3867" i="1"/>
  <c r="Q1439" i="1"/>
  <c r="Q2922" i="1"/>
  <c r="Q4076" i="1"/>
  <c r="Q2748" i="1"/>
  <c r="Q3113" i="1"/>
  <c r="Q703" i="1"/>
  <c r="Q2699" i="1"/>
  <c r="Q2000" i="1"/>
  <c r="Q202" i="1"/>
  <c r="Q1702" i="1"/>
  <c r="Q1069" i="1"/>
  <c r="Q1307" i="1"/>
  <c r="Q682" i="1"/>
  <c r="Q1783" i="1"/>
  <c r="Q4035" i="1"/>
  <c r="Q679" i="1"/>
  <c r="Q2780" i="1"/>
  <c r="Q517" i="1"/>
  <c r="Q1692" i="1"/>
  <c r="Q2409" i="1"/>
  <c r="Q212" i="1"/>
  <c r="Q995" i="1"/>
  <c r="Q1502" i="1"/>
  <c r="Q3111" i="1"/>
  <c r="Q241" i="1"/>
  <c r="Q3205" i="1"/>
  <c r="Q876" i="1"/>
  <c r="Q3961" i="1"/>
  <c r="Q3957" i="1"/>
  <c r="Q4012" i="1"/>
  <c r="Q3969" i="1"/>
  <c r="Q869" i="1"/>
  <c r="Q1785" i="1"/>
  <c r="Q3053" i="1"/>
  <c r="Q2598" i="1"/>
  <c r="Q3091" i="1"/>
  <c r="Q2882" i="1"/>
  <c r="Q152" i="1"/>
  <c r="Q595" i="1"/>
  <c r="Q1577" i="1"/>
  <c r="Q521" i="1"/>
  <c r="Q1019" i="1"/>
  <c r="Q3095" i="1"/>
  <c r="Q2407" i="1"/>
  <c r="Q3136" i="1"/>
  <c r="Q1332" i="1"/>
  <c r="Q171" i="1"/>
  <c r="Q912" i="1"/>
  <c r="Q4059" i="1"/>
  <c r="Q710" i="1"/>
  <c r="Q1798" i="1"/>
  <c r="Q4055" i="1"/>
  <c r="Q3844" i="1"/>
  <c r="Q487" i="1"/>
  <c r="Q2747" i="1"/>
  <c r="Q2919" i="1"/>
  <c r="Q1685" i="1"/>
  <c r="Q4085" i="1"/>
  <c r="Q674" i="1"/>
  <c r="Q469" i="1"/>
  <c r="Q3895" i="1"/>
  <c r="Q671" i="1"/>
  <c r="Q3739" i="1"/>
  <c r="Q4106" i="1"/>
  <c r="Q615" i="1"/>
  <c r="Q1773" i="1"/>
  <c r="Q3845" i="1"/>
  <c r="Q1568" i="1"/>
  <c r="Q1739" i="1"/>
  <c r="Q1986" i="1"/>
  <c r="Q3974" i="1"/>
  <c r="Q183" i="1"/>
  <c r="Q924" i="1"/>
  <c r="Q2657" i="1"/>
  <c r="Q3137" i="1"/>
  <c r="Q2898" i="1"/>
  <c r="Q2326" i="1"/>
  <c r="Q1167" i="1"/>
  <c r="Q1596" i="1"/>
  <c r="Q1802" i="1"/>
  <c r="Q2944" i="1"/>
  <c r="Q1426" i="1"/>
  <c r="Q1787" i="1"/>
  <c r="Q1699" i="1"/>
  <c r="Q2869" i="1"/>
  <c r="Q884" i="1"/>
  <c r="Q3741" i="1"/>
  <c r="Q1882" i="1"/>
  <c r="Q181" i="1"/>
  <c r="Q3634" i="1"/>
  <c r="Q3984" i="1"/>
  <c r="Q3993" i="1"/>
  <c r="Q3109" i="1"/>
  <c r="Q1337" i="1"/>
  <c r="Q2859" i="1"/>
  <c r="Q3805" i="1"/>
  <c r="Q1766" i="1"/>
  <c r="Q3065" i="1"/>
  <c r="Q482" i="1"/>
  <c r="Q4066" i="1"/>
  <c r="Q1168" i="1"/>
  <c r="Q2885" i="1"/>
  <c r="Q2755" i="1"/>
  <c r="Q2659" i="1"/>
  <c r="Q667" i="1"/>
  <c r="Q2517" i="1"/>
  <c r="Q1096" i="1"/>
  <c r="Q868" i="1"/>
  <c r="Q1417" i="1"/>
  <c r="Q862" i="1"/>
  <c r="Q3740" i="1"/>
  <c r="Q3982" i="1"/>
  <c r="Q1098" i="1"/>
  <c r="Q3742" i="1"/>
  <c r="Q969" i="1"/>
  <c r="Q1240" i="1"/>
  <c r="Q2907" i="1"/>
  <c r="Q3862" i="1"/>
  <c r="Q4050" i="1"/>
  <c r="Q221" i="1"/>
  <c r="Q474" i="1"/>
  <c r="Q4057" i="1"/>
  <c r="Q3899" i="1"/>
  <c r="Q2679" i="1"/>
  <c r="Q628" i="1"/>
  <c r="Q942" i="1"/>
  <c r="Q3099" i="1"/>
  <c r="Q1992" i="1"/>
  <c r="Q2405" i="1"/>
  <c r="Q3892" i="1"/>
  <c r="Q991" i="1"/>
  <c r="Q2958" i="1"/>
  <c r="Q4022" i="1"/>
  <c r="Q3998" i="1"/>
  <c r="Q4001" i="1"/>
  <c r="Q4072" i="1"/>
  <c r="Q3646" i="1"/>
  <c r="Q3850" i="1"/>
  <c r="Q3856" i="1"/>
  <c r="Q207" i="1"/>
  <c r="Q3849" i="1"/>
  <c r="Q1005" i="1"/>
  <c r="Q189" i="1"/>
  <c r="Q4032" i="1"/>
  <c r="Q3093" i="1"/>
  <c r="Q3951" i="1"/>
  <c r="Q3935" i="1"/>
  <c r="Q4083" i="1"/>
  <c r="Q3133" i="1"/>
  <c r="Q1774" i="1"/>
  <c r="Q164" i="1"/>
  <c r="Q1312" i="1"/>
  <c r="Q1784" i="1"/>
  <c r="Q681" i="1"/>
  <c r="Q3734" i="1"/>
  <c r="Q700" i="1"/>
  <c r="Q1789" i="1"/>
  <c r="Q1320" i="1"/>
  <c r="Q3909" i="1"/>
  <c r="Q3926" i="1"/>
  <c r="Q3102" i="1"/>
  <c r="Q209" i="1"/>
  <c r="Q1321" i="1"/>
  <c r="Q3078" i="1"/>
  <c r="Q2872" i="1"/>
  <c r="Q3872" i="1"/>
  <c r="Q716" i="1"/>
  <c r="Q982" i="1"/>
  <c r="Q677" i="1"/>
  <c r="Q2422" i="1"/>
  <c r="Q968" i="1"/>
  <c r="Q2361" i="1"/>
  <c r="Q934" i="1"/>
  <c r="Q1134" i="1"/>
  <c r="Q2770" i="1"/>
  <c r="Q2776" i="1"/>
  <c r="Q3967" i="1"/>
  <c r="Q1090" i="1"/>
  <c r="Q1911" i="1"/>
  <c r="Q3071" i="1"/>
  <c r="Q1245" i="1"/>
  <c r="Q1095" i="1"/>
  <c r="Q2914" i="1"/>
  <c r="Q127" i="1"/>
  <c r="Q4018" i="1"/>
  <c r="Q515" i="1"/>
  <c r="Q3101" i="1"/>
  <c r="Q1803" i="1"/>
  <c r="Q433" i="1"/>
  <c r="Q1570" i="1"/>
  <c r="Q1800" i="1"/>
  <c r="Q1779" i="1"/>
  <c r="Q1552" i="1"/>
  <c r="Q137" i="1"/>
  <c r="Q3737" i="1"/>
  <c r="Q946" i="1"/>
  <c r="Q1814" i="1"/>
  <c r="Q989" i="1"/>
  <c r="Q1011" i="1"/>
  <c r="Q3882" i="1"/>
  <c r="Q3930" i="1"/>
  <c r="Q224" i="1"/>
  <c r="Q1578" i="1"/>
  <c r="Q2140" i="1"/>
  <c r="Q988" i="1"/>
  <c r="Q4093" i="1"/>
  <c r="Q3869" i="1"/>
  <c r="Q1093" i="1"/>
  <c r="Q2002" i="1"/>
  <c r="Q635" i="1"/>
  <c r="Q692" i="1"/>
  <c r="Q3191" i="1"/>
  <c r="Q3940" i="1"/>
  <c r="Q2597" i="1"/>
  <c r="Q4040" i="1"/>
  <c r="Q3925" i="1"/>
  <c r="Q950" i="1"/>
  <c r="Q3103" i="1"/>
  <c r="Q3068" i="1"/>
  <c r="Q219" i="1"/>
  <c r="Q473" i="1"/>
  <c r="Q871" i="1"/>
  <c r="Q2131" i="1"/>
  <c r="Q1182" i="1"/>
  <c r="Q3195" i="1"/>
  <c r="Q1697" i="1"/>
  <c r="Q2760" i="1"/>
  <c r="Q1235" i="1"/>
  <c r="Q3086" i="1"/>
  <c r="Q3907" i="1"/>
  <c r="Q2655" i="1"/>
  <c r="Q1309" i="1"/>
  <c r="Q2754" i="1"/>
  <c r="Q3199" i="1"/>
  <c r="Q2658" i="1"/>
  <c r="Q4039" i="1"/>
  <c r="Q4098" i="1"/>
  <c r="Q1310" i="1"/>
  <c r="Q2673" i="1"/>
  <c r="Q960" i="1"/>
  <c r="Q3066" i="1"/>
  <c r="Q3733" i="1"/>
  <c r="Q2145" i="1"/>
  <c r="Q1796" i="1"/>
  <c r="Q1809" i="1"/>
  <c r="Q1737" i="1"/>
  <c r="Q3936" i="1"/>
  <c r="Q926" i="1"/>
  <c r="Q2378" i="1"/>
  <c r="Q930" i="1"/>
  <c r="Q1811" i="1"/>
  <c r="Q2879" i="1"/>
  <c r="Q1580" i="1"/>
  <c r="Q4090" i="1"/>
  <c r="Q143" i="1"/>
  <c r="Q1336" i="1"/>
  <c r="Q2692" i="1"/>
  <c r="Q3980" i="1"/>
  <c r="Q3898" i="1"/>
  <c r="Q2583" i="1"/>
  <c r="Q3970" i="1"/>
  <c r="Q2707" i="1"/>
  <c r="Q2368" i="1"/>
  <c r="Q1457" i="1"/>
  <c r="Q1713" i="1"/>
  <c r="Q2647" i="1"/>
  <c r="Q2761" i="1"/>
  <c r="Q3148" i="1"/>
  <c r="Q199" i="1"/>
  <c r="Q2758" i="1"/>
  <c r="Q2126" i="1"/>
  <c r="Q2772" i="1"/>
  <c r="Q1872" i="1"/>
  <c r="Q718" i="1"/>
  <c r="Q1727" i="1"/>
  <c r="Q1152" i="1"/>
  <c r="Q4005" i="1"/>
  <c r="Q669" i="1"/>
  <c r="Q895" i="1"/>
  <c r="Q2125" i="1"/>
  <c r="Q3732" i="1"/>
  <c r="Q3747" i="1"/>
  <c r="Q3915" i="1"/>
  <c r="Q3927" i="1"/>
  <c r="Q4105" i="1"/>
  <c r="Q1436" i="1"/>
  <c r="Q1326" i="1"/>
  <c r="Q2519" i="1"/>
  <c r="Q3988" i="1"/>
  <c r="Q1709" i="1"/>
  <c r="Q945" i="1"/>
  <c r="Q134" i="1"/>
  <c r="Q2137" i="1"/>
  <c r="Q501" i="1"/>
  <c r="Q434" i="1"/>
  <c r="Q891" i="1"/>
  <c r="Q2908" i="1"/>
  <c r="Q440" i="1"/>
  <c r="Q1695" i="1"/>
  <c r="Q3730" i="1"/>
  <c r="Q1584" i="1"/>
  <c r="Q1082" i="1"/>
  <c r="Q2894" i="1"/>
  <c r="Q589" i="1"/>
  <c r="Q1916" i="1"/>
  <c r="Q1066" i="1"/>
  <c r="Q944" i="1"/>
  <c r="Q1496" i="1"/>
  <c r="Q4079" i="1"/>
  <c r="Q1325" i="1"/>
  <c r="Q1148" i="1"/>
  <c r="Q3843" i="1"/>
  <c r="Q3910" i="1"/>
  <c r="Q4020" i="1"/>
  <c r="Q3077" i="1"/>
  <c r="Q1550" i="1"/>
  <c r="Q1045" i="1"/>
  <c r="Q3803" i="1"/>
  <c r="Q2921" i="1"/>
  <c r="Q2648" i="1"/>
  <c r="Q1429" i="1"/>
  <c r="Q1493" i="1"/>
  <c r="Q1119" i="1"/>
  <c r="Q4048" i="1"/>
  <c r="Q460" i="1"/>
  <c r="Q3924" i="1"/>
  <c r="Q1864" i="1"/>
  <c r="Q1432" i="1"/>
  <c r="Q2954" i="1"/>
  <c r="Q2327" i="1"/>
  <c r="Q2778" i="1"/>
  <c r="Q1716" i="1"/>
  <c r="Q2918" i="1"/>
  <c r="Q1091" i="1"/>
  <c r="Q1997" i="1"/>
  <c r="Q1001" i="1"/>
  <c r="Q4013" i="1"/>
  <c r="Q2677" i="1"/>
  <c r="Q666" i="1"/>
  <c r="Q147" i="1"/>
  <c r="Q1080" i="1"/>
  <c r="Q1718" i="1"/>
  <c r="Q686" i="1"/>
  <c r="Q3971" i="1"/>
  <c r="Q1602" i="1"/>
  <c r="Q448" i="1"/>
  <c r="Q997" i="1"/>
  <c r="Q3731" i="1"/>
  <c r="Q1100" i="1"/>
  <c r="Q890" i="1"/>
  <c r="Q1410" i="1"/>
  <c r="Q4029" i="1"/>
  <c r="Q1226" i="1"/>
  <c r="Q1421" i="1"/>
  <c r="Q3851" i="1"/>
  <c r="Q1993" i="1"/>
  <c r="Q4107" i="1"/>
  <c r="Q2602" i="1"/>
  <c r="Q4034" i="1"/>
  <c r="Q426" i="1"/>
  <c r="Q1435" i="1"/>
  <c r="Q1778" i="1"/>
  <c r="Q2862" i="1"/>
  <c r="Q1341" i="1"/>
  <c r="Q915" i="1"/>
  <c r="Q1441" i="1"/>
  <c r="Q2160" i="1"/>
  <c r="Q1822" i="1"/>
  <c r="Q933" i="1"/>
  <c r="Q3640" i="1"/>
  <c r="Q694" i="1"/>
  <c r="Q1156" i="1"/>
  <c r="Q1725" i="1"/>
  <c r="Q177" i="1"/>
  <c r="Q1138" i="1"/>
  <c r="Q2672" i="1"/>
  <c r="Q3986" i="1"/>
  <c r="Q1076" i="1"/>
  <c r="Q3966" i="1"/>
  <c r="Q987" i="1"/>
  <c r="Q1775" i="1"/>
  <c r="Q483" i="1"/>
  <c r="Q2706" i="1"/>
  <c r="Q935" i="1"/>
  <c r="Q3649" i="1"/>
  <c r="Q4010" i="1"/>
  <c r="Q1176" i="1"/>
  <c r="Q1008" i="1"/>
  <c r="Q917" i="1"/>
  <c r="Q1319" i="1"/>
  <c r="Q2144" i="1"/>
  <c r="Q1154" i="1"/>
  <c r="Q624" i="1"/>
  <c r="Q1170" i="1"/>
  <c r="Q2599" i="1"/>
  <c r="Q957" i="1"/>
  <c r="Q2698" i="1"/>
  <c r="Q430" i="1"/>
  <c r="Q1722" i="1"/>
  <c r="Q705" i="1"/>
  <c r="Q128" i="1"/>
  <c r="Q187" i="1"/>
  <c r="Q3642" i="1"/>
  <c r="Q2846" i="1"/>
  <c r="Q2141" i="1"/>
  <c r="Q2876" i="1"/>
  <c r="Q873" i="1"/>
  <c r="Q3994" i="1"/>
  <c r="Q3141" i="1"/>
  <c r="Q3902" i="1"/>
  <c r="Q3922" i="1"/>
  <c r="Q1181" i="1"/>
  <c r="Q1104" i="1"/>
  <c r="Q2746" i="1"/>
  <c r="Q3859" i="1"/>
  <c r="Q158" i="1"/>
  <c r="Q3092" i="1"/>
  <c r="Q1983" i="1"/>
  <c r="Q1576" i="1"/>
  <c r="Q717" i="1"/>
  <c r="Q553" i="1"/>
  <c r="Q1097" i="1"/>
  <c r="Q920" i="1"/>
  <c r="Q193" i="1"/>
  <c r="Q436" i="1"/>
  <c r="Q446" i="1"/>
  <c r="Q1137" i="1"/>
  <c r="Q1415" i="1"/>
  <c r="Q1574" i="1"/>
  <c r="Q2133" i="1"/>
  <c r="Q2888" i="1"/>
  <c r="Q2906" i="1"/>
  <c r="Q3863" i="1"/>
  <c r="Q3883" i="1"/>
  <c r="Q3897" i="1"/>
  <c r="Q4027" i="1"/>
  <c r="Q3879" i="1"/>
  <c r="Q1792" i="1"/>
  <c r="Q1106" i="1"/>
  <c r="Q1870" i="1"/>
  <c r="Q2858" i="1"/>
  <c r="Q1711" i="1"/>
  <c r="Q3648" i="1"/>
  <c r="Q4091" i="1"/>
  <c r="Q3114" i="1"/>
  <c r="Q763" i="1"/>
  <c r="Q4088" i="1"/>
  <c r="Q2873" i="1"/>
  <c r="Q1560" i="1"/>
  <c r="Q2897" i="1"/>
  <c r="Q500" i="1"/>
  <c r="Q2899" i="1"/>
  <c r="Q1414" i="1"/>
  <c r="Q670" i="1"/>
  <c r="Q865" i="1"/>
  <c r="Q1077" i="1"/>
  <c r="Q1430" i="1"/>
  <c r="Q592" i="1"/>
  <c r="Q1227" i="1"/>
  <c r="Q2385" i="1"/>
  <c r="Q1985" i="1"/>
  <c r="Q2949" i="1"/>
  <c r="Q3636" i="1"/>
  <c r="Q3115" i="1"/>
  <c r="Q993" i="1"/>
  <c r="Q1701" i="1"/>
  <c r="Q2900" i="1"/>
  <c r="Q1184" i="1"/>
  <c r="Q3992" i="1"/>
  <c r="Q892" i="1"/>
  <c r="Q3128" i="1"/>
  <c r="Q1569" i="1"/>
  <c r="Q3108" i="1"/>
  <c r="Q3983" i="1"/>
  <c r="Q170" i="1"/>
  <c r="Q3193" i="1"/>
  <c r="Q3801" i="1"/>
  <c r="Q3802" i="1"/>
  <c r="Q1185" i="1"/>
  <c r="Q1544" i="1"/>
  <c r="Q1559" i="1"/>
  <c r="Q3098" i="1"/>
  <c r="Q605" i="1"/>
  <c r="Q2852" i="1"/>
  <c r="Q4011" i="1"/>
  <c r="Q2590" i="1"/>
  <c r="Q1228" i="1"/>
  <c r="Q1162" i="1"/>
  <c r="Q680" i="1"/>
  <c r="Q3852" i="1"/>
  <c r="Q1562" i="1"/>
  <c r="Q3132" i="1"/>
  <c r="Q1770" i="1"/>
  <c r="Q3100" i="1"/>
  <c r="Q1793" i="1"/>
  <c r="Q1329" i="1"/>
  <c r="Q689" i="1"/>
  <c r="Q769" i="1"/>
  <c r="Q3896" i="1"/>
  <c r="Q3871" i="1"/>
  <c r="Q1087" i="1"/>
  <c r="Q3207" i="1"/>
  <c r="Q186" i="1"/>
  <c r="Q1068" i="1"/>
  <c r="Q3949" i="1"/>
  <c r="Q590" i="1"/>
  <c r="Q3072" i="1"/>
  <c r="Q516" i="1"/>
  <c r="Q594" i="1"/>
  <c r="Q774" i="1"/>
  <c r="Q1812" i="1"/>
  <c r="Q3139" i="1"/>
  <c r="Q502" i="1"/>
  <c r="Q1340" i="1"/>
  <c r="Q450" i="1"/>
  <c r="Q2374" i="1"/>
  <c r="Q3791" i="1"/>
  <c r="Q172" i="1"/>
  <c r="Q893" i="1"/>
  <c r="Q911" i="1"/>
  <c r="Q3948" i="1"/>
  <c r="Q3964" i="1"/>
  <c r="Q509" i="1"/>
  <c r="Q905" i="1"/>
  <c r="Q4092" i="1"/>
  <c r="Q1987" i="1"/>
  <c r="Q2324" i="1"/>
  <c r="Q140" i="1"/>
  <c r="Q4113" i="1"/>
  <c r="Q1020" i="1"/>
  <c r="Q3912" i="1"/>
  <c r="Q2416" i="1"/>
  <c r="Q662" i="1"/>
  <c r="Q907" i="1"/>
  <c r="Q1242" i="1"/>
  <c r="Q3061" i="1"/>
  <c r="Q513" i="1"/>
  <c r="Q619" i="1"/>
  <c r="Q1440" i="1"/>
  <c r="Q2345" i="1"/>
  <c r="Q2777" i="1"/>
  <c r="Q3117" i="1"/>
  <c r="Q882" i="1"/>
  <c r="Q1808" i="1"/>
  <c r="Q1110" i="1"/>
  <c r="Q1177" i="1"/>
  <c r="Q1458" i="1"/>
  <c r="Q475" i="1"/>
  <c r="Q4062" i="1"/>
  <c r="Q1018" i="1"/>
  <c r="Q900" i="1"/>
  <c r="Q1237" i="1"/>
  <c r="Q234" i="1"/>
  <c r="Q2910" i="1"/>
  <c r="Q2893" i="1"/>
  <c r="Q1422" i="1"/>
  <c r="Q2661" i="1"/>
  <c r="Q551" i="1"/>
  <c r="Q1771" i="1"/>
  <c r="Q1067" i="1"/>
  <c r="Q3848" i="1"/>
  <c r="Q1903" i="1"/>
  <c r="Q702" i="1"/>
  <c r="Q156" i="1"/>
  <c r="Q781" i="1"/>
  <c r="Q927" i="1"/>
  <c r="Q1017" i="1"/>
  <c r="Q3873" i="1"/>
  <c r="Q4097" i="1"/>
  <c r="Q2158" i="1"/>
  <c r="Q1047" i="1"/>
  <c r="Q607" i="1"/>
  <c r="Q1081" i="1"/>
  <c r="Q977" i="1"/>
  <c r="Q2503" i="1"/>
  <c r="Q4060" i="1"/>
  <c r="Q558" i="1"/>
  <c r="Q1102" i="1"/>
  <c r="Q1567" i="1"/>
  <c r="Q2384" i="1"/>
  <c r="Q2951" i="1"/>
  <c r="Q3069" i="1"/>
  <c r="Q3857" i="1"/>
  <c r="Q4061" i="1"/>
  <c r="Q947" i="1"/>
  <c r="Q1575" i="1"/>
  <c r="Q4064" i="1"/>
  <c r="Q3087" i="1"/>
  <c r="Q897" i="1"/>
  <c r="Q2589" i="1"/>
  <c r="Q1327" i="1"/>
  <c r="Q1120" i="1"/>
  <c r="Q432" i="1"/>
  <c r="Q1490" i="1"/>
  <c r="Q4095" i="1"/>
  <c r="Q3748" i="1"/>
  <c r="Q129" i="1"/>
  <c r="Q996" i="1"/>
  <c r="Q1330" i="1"/>
  <c r="Q943" i="1"/>
  <c r="Q1598" i="1"/>
  <c r="Q2157" i="1"/>
  <c r="Q465" i="1"/>
  <c r="Q3931" i="1"/>
  <c r="Q451" i="1"/>
  <c r="Q863" i="1"/>
  <c r="Q1487" i="1"/>
  <c r="Q2571" i="1"/>
  <c r="Q478" i="1"/>
  <c r="Q1002" i="1"/>
  <c r="Q925" i="1"/>
  <c r="Q4049" i="1"/>
  <c r="Q2953" i="1"/>
  <c r="Q3644" i="1"/>
  <c r="Q3990" i="1"/>
  <c r="Q2781" i="1"/>
  <c r="Q2134" i="1"/>
  <c r="Q3847" i="1"/>
  <c r="Q1483" i="1"/>
  <c r="Q2880" i="1"/>
  <c r="Q1821" i="1"/>
  <c r="Q975" i="1"/>
  <c r="Q2646" i="1"/>
  <c r="Q4109" i="1"/>
  <c r="Q867" i="1"/>
  <c r="Q1818" i="1"/>
  <c r="Q423" i="1"/>
  <c r="Q220" i="1"/>
  <c r="Q602" i="1"/>
  <c r="Q2150" i="1"/>
  <c r="Q2768" i="1"/>
  <c r="Q3744" i="1"/>
  <c r="Q3860" i="1"/>
  <c r="Q4084" i="1"/>
  <c r="Q1780" i="1"/>
  <c r="Q4110" i="1"/>
  <c r="Q959" i="1"/>
  <c r="Q978" i="1"/>
  <c r="Q948" i="1"/>
  <c r="Q1500" i="1"/>
  <c r="Q2854" i="1"/>
  <c r="Q2653" i="1"/>
  <c r="Q130" i="1"/>
  <c r="Q2959" i="1"/>
  <c r="Q2411" i="1"/>
  <c r="Q4004" i="1"/>
  <c r="Q3981" i="1"/>
  <c r="Q2383" i="1"/>
  <c r="Q3921" i="1"/>
  <c r="Q505" i="1"/>
  <c r="Q2516" i="1"/>
  <c r="Q2861" i="1"/>
  <c r="Q3889" i="1"/>
  <c r="Q1801" i="1"/>
  <c r="Q2136" i="1"/>
  <c r="Q2593" i="1"/>
  <c r="Q1910" i="1"/>
  <c r="Q958" i="1"/>
  <c r="Q2146" i="1"/>
  <c r="Q777" i="1"/>
  <c r="Q1592" i="1"/>
  <c r="Q1129" i="1"/>
  <c r="Q1715" i="1"/>
  <c r="Q3797" i="1"/>
  <c r="Q1406" i="1"/>
  <c r="Q3144" i="1"/>
  <c r="Q1169" i="1"/>
  <c r="Q998" i="1"/>
  <c r="Q1105" i="1"/>
  <c r="Q1917" i="1"/>
  <c r="Q2135" i="1"/>
  <c r="Q2866" i="1"/>
  <c r="Q1044" i="1"/>
  <c r="Q1159" i="1"/>
  <c r="Q2349" i="1"/>
  <c r="Q3962" i="1"/>
  <c r="Q4036" i="1"/>
  <c r="Q3891" i="1"/>
  <c r="Q678" i="1"/>
  <c r="Q3800" i="1"/>
  <c r="Q581" i="1"/>
  <c r="Q941" i="1"/>
  <c r="Q3979" i="1"/>
  <c r="Q2649" i="1"/>
  <c r="Q2431" i="1"/>
  <c r="Q937" i="1"/>
  <c r="Q4065" i="1"/>
  <c r="Q2127" i="1"/>
  <c r="Q1565" i="1"/>
  <c r="Q1050" i="1"/>
  <c r="Q603" i="1"/>
  <c r="Q1790" i="1"/>
  <c r="Q633" i="1"/>
  <c r="Q506" i="1"/>
  <c r="Q1333" i="1"/>
  <c r="Q519" i="1"/>
  <c r="Q951" i="1"/>
  <c r="Q2369" i="1"/>
  <c r="Q1075" i="1"/>
  <c r="Q1795" i="1"/>
  <c r="Q4007" i="1"/>
  <c r="Q428" i="1"/>
  <c r="Q1915" i="1"/>
  <c r="Q970" i="1"/>
  <c r="Q1323" i="1"/>
  <c r="Q880" i="1"/>
  <c r="Q999" i="1"/>
  <c r="Q4015" i="1"/>
  <c r="Q721" i="1"/>
  <c r="Q875" i="1"/>
  <c r="Q2390" i="1"/>
  <c r="Q3203" i="1"/>
  <c r="Q3901" i="1"/>
  <c r="Q4026" i="1"/>
  <c r="Q2426" i="1"/>
  <c r="Q1419" i="1"/>
  <c r="Q2387" i="1"/>
  <c r="Q546" i="1"/>
  <c r="Q1904" i="1"/>
  <c r="Q3866" i="1"/>
  <c r="Q967" i="1"/>
  <c r="Q3094" i="1"/>
  <c r="Q504" i="1"/>
  <c r="Q939" i="1"/>
  <c r="Q2686" i="1"/>
  <c r="Q1328" i="1"/>
  <c r="Q1316" i="1"/>
  <c r="Q2766" i="1"/>
  <c r="Q1443" i="1"/>
  <c r="Q200" i="1"/>
  <c r="Q4101" i="1"/>
  <c r="Q2751" i="1"/>
  <c r="Q965" i="1"/>
  <c r="Q424" i="1"/>
  <c r="Q697" i="1"/>
  <c r="Q986" i="1"/>
  <c r="Q1874" i="1"/>
  <c r="Q2750" i="1"/>
  <c r="Q4075" i="1"/>
  <c r="Q2511" i="1"/>
  <c r="Q1094" i="1"/>
  <c r="Q2892" i="1"/>
  <c r="Q4019" i="1"/>
  <c r="Q623" i="1"/>
  <c r="Q1920" i="1"/>
  <c r="Q472" i="1"/>
  <c r="Q1705" i="1"/>
  <c r="Q3194" i="1"/>
  <c r="Q570" i="1"/>
  <c r="Q586" i="1"/>
  <c r="Q622" i="1"/>
  <c r="Q886" i="1"/>
  <c r="Q1055" i="1"/>
  <c r="Q1062" i="1"/>
  <c r="Q1991" i="1"/>
  <c r="Q2567" i="1"/>
  <c r="Q2643" i="1"/>
  <c r="Q2843" i="1"/>
  <c r="Q2851" i="1"/>
  <c r="Q2946" i="1"/>
  <c r="Q3749" i="1"/>
  <c r="Q3796" i="1"/>
  <c r="Q3929" i="1"/>
  <c r="Q4070" i="1"/>
  <c r="Q2601" i="1"/>
  <c r="Q707" i="1"/>
  <c r="Q610" i="1"/>
  <c r="Q3973" i="1"/>
  <c r="Q3142" i="1"/>
  <c r="Q663" i="1"/>
  <c r="Q151" i="1"/>
  <c r="Q559" i="1"/>
  <c r="Q1231" i="1"/>
  <c r="Q3943" i="1"/>
  <c r="Q2868" i="1"/>
  <c r="Q2654" i="1"/>
  <c r="Q2871" i="1"/>
  <c r="Q2650" i="1"/>
  <c r="Q1721" i="1"/>
  <c r="Q706" i="1"/>
  <c r="Q2682" i="1"/>
  <c r="Q228" i="1"/>
  <c r="Q914" i="1"/>
  <c r="Q1456" i="1"/>
  <c r="Q685" i="1"/>
  <c r="Q775" i="1"/>
  <c r="Q2162" i="1"/>
  <c r="Q2769" i="1"/>
  <c r="Q2572" i="1"/>
  <c r="Q3081" i="1"/>
  <c r="Q1581" i="1"/>
  <c r="Q955" i="1"/>
  <c r="Q2415" i="1"/>
  <c r="Q3903" i="1"/>
  <c r="Q4023" i="1"/>
  <c r="Q4021" i="1"/>
  <c r="Q456" i="1"/>
  <c r="Q1085" i="1"/>
  <c r="Q1331" i="1"/>
  <c r="Q874" i="1"/>
  <c r="Q2152" i="1"/>
  <c r="Q510" i="1"/>
  <c r="Q571" i="1"/>
  <c r="Q883" i="1"/>
  <c r="Q1234" i="1"/>
  <c r="Q2156" i="1"/>
  <c r="Q2386" i="1"/>
  <c r="Q2695" i="1"/>
  <c r="Q2903" i="1"/>
  <c r="Q3131" i="1"/>
  <c r="Q966" i="1"/>
  <c r="Q715" i="1"/>
  <c r="Q452" i="1"/>
  <c r="Q2905" i="1"/>
  <c r="Q1438" i="1"/>
  <c r="Q2764" i="1"/>
  <c r="Q425" i="1"/>
  <c r="Q2001" i="1"/>
  <c r="Q468" i="1"/>
  <c r="Q1157" i="1"/>
  <c r="Q720" i="1"/>
  <c r="Q1494" i="1"/>
  <c r="Q2564" i="1"/>
  <c r="Q1738" i="1"/>
  <c r="Q2161" i="1"/>
  <c r="Q222" i="1"/>
  <c r="Q2328" i="1"/>
  <c r="Q2763" i="1"/>
  <c r="Q155" i="1"/>
  <c r="Q2403" i="1"/>
  <c r="Q576" i="1"/>
  <c r="Q1485" i="1"/>
  <c r="Q2694" i="1"/>
  <c r="Q2702" i="1"/>
  <c r="Q552" i="1"/>
  <c r="Q779" i="1"/>
  <c r="Q1072" i="1"/>
  <c r="Q2432" i="1"/>
  <c r="Q2149" i="1"/>
  <c r="Q2357" i="1"/>
  <c r="Q2683" i="1"/>
  <c r="Q458" i="1"/>
  <c r="Q2389" i="1"/>
  <c r="Q1712" i="1"/>
  <c r="Q4067" i="1"/>
  <c r="Q1563" i="1"/>
  <c r="Q499" i="1"/>
  <c r="Q1135" i="1"/>
  <c r="Q2759" i="1"/>
  <c r="Q3123" i="1"/>
  <c r="Q3738" i="1"/>
  <c r="Q3790" i="1"/>
  <c r="Q1573" i="1"/>
  <c r="Q611" i="1"/>
  <c r="Q1155" i="1"/>
  <c r="Q3089" i="1"/>
  <c r="Q3952" i="1"/>
  <c r="Q1314" i="1"/>
  <c r="Q2413" i="1"/>
  <c r="Q919" i="1"/>
  <c r="Q2508" i="1"/>
  <c r="Q2582" i="1"/>
  <c r="Q3968" i="1"/>
  <c r="Q2652" i="1"/>
  <c r="Q1726" i="1"/>
  <c r="Q148" i="1"/>
  <c r="Q2353" i="1"/>
  <c r="Q2123" i="1"/>
  <c r="Q588" i="1"/>
  <c r="Q976" i="1"/>
  <c r="Q1084" i="1"/>
  <c r="Q2417" i="1"/>
  <c r="Q543" i="1"/>
  <c r="Q1579" i="1"/>
  <c r="Q3868" i="1"/>
  <c r="Q1244" i="1"/>
  <c r="Q166" i="1"/>
  <c r="Q693" i="1"/>
  <c r="Q1112" i="1"/>
  <c r="Q1877" i="1"/>
  <c r="Q1918" i="1"/>
  <c r="Q1322" i="1"/>
  <c r="Q921" i="1"/>
  <c r="Q1101" i="1"/>
  <c r="Q1115" i="1"/>
  <c r="Q1128" i="1"/>
  <c r="Q1409" i="1"/>
  <c r="Q1583" i="1"/>
  <c r="Q1791" i="1"/>
  <c r="Q1868" i="1"/>
  <c r="Q2570" i="1"/>
  <c r="Q2585" i="1"/>
  <c r="Q2895" i="1"/>
  <c r="Q555" i="1"/>
  <c r="Q2437" i="1"/>
  <c r="Q1150" i="1"/>
  <c r="Q3079" i="1"/>
  <c r="Q2697" i="1"/>
  <c r="Q1126" i="1"/>
  <c r="Q994" i="1"/>
  <c r="Q1160" i="1"/>
  <c r="Q1111" i="1"/>
  <c r="Q1875" i="1"/>
  <c r="Q1545" i="1"/>
  <c r="Q422" i="1"/>
  <c r="Q2743" i="1"/>
  <c r="Q507" i="1"/>
  <c r="Q2404" i="1"/>
  <c r="Q2864" i="1"/>
  <c r="Q577" i="1"/>
  <c r="Q597" i="1"/>
  <c r="Q573" i="1"/>
  <c r="Q902" i="1"/>
  <c r="Q1407" i="1"/>
  <c r="Q3963" i="1"/>
  <c r="Q4043" i="1"/>
  <c r="Q192" i="1"/>
  <c r="Q1990" i="1"/>
  <c r="Q1145" i="1"/>
  <c r="Q2886" i="1"/>
  <c r="Q711" i="1"/>
  <c r="Q232" i="1"/>
  <c r="Q664" i="1"/>
  <c r="Q780" i="1"/>
  <c r="Q1172" i="1"/>
  <c r="Q1740" i="1"/>
  <c r="Q1865" i="1"/>
  <c r="Q3055" i="1"/>
  <c r="Q4074" i="1"/>
  <c r="Q696" i="1"/>
  <c r="Q575" i="1"/>
  <c r="Q2124" i="1"/>
  <c r="Q2350" i="1"/>
  <c r="Q1013" i="1"/>
  <c r="Q563" i="1"/>
  <c r="Q2382" i="1"/>
  <c r="Q3200" i="1"/>
  <c r="Q1688" i="1"/>
  <c r="Q940" i="1"/>
  <c r="Q1140" i="1"/>
  <c r="Q665" i="1"/>
  <c r="Q864" i="1"/>
  <c r="Q3097" i="1"/>
  <c r="Q144" i="1"/>
  <c r="Q239" i="1"/>
  <c r="Q1425" i="1"/>
  <c r="Q1561" i="1"/>
  <c r="Q2440" i="1"/>
  <c r="Q2779" i="1"/>
  <c r="Q3917" i="1"/>
  <c r="Q4086" i="1"/>
  <c r="Q2681" i="1"/>
  <c r="Q2372" i="1"/>
  <c r="Q2700" i="1"/>
  <c r="Q545" i="1"/>
  <c r="Q872" i="1"/>
  <c r="Q3120" i="1"/>
  <c r="Q719" i="1"/>
  <c r="Q1324" i="1"/>
  <c r="Q906" i="1"/>
  <c r="Q904" i="1"/>
  <c r="Q3928" i="1"/>
  <c r="Q462" i="1"/>
  <c r="Q1042" i="1"/>
  <c r="Q491" i="1"/>
  <c r="Q3919" i="1"/>
  <c r="Q4087" i="1"/>
  <c r="Q1909" i="1"/>
  <c r="Q1597" i="1"/>
  <c r="Q3085" i="1"/>
  <c r="Q3794" i="1"/>
  <c r="Q125" i="1"/>
  <c r="Q3105" i="1"/>
  <c r="Q1010" i="1"/>
  <c r="Q159" i="1"/>
  <c r="Q599" i="1"/>
  <c r="Q2569" i="1"/>
  <c r="Q2153" i="1"/>
  <c r="Q2881" i="1"/>
  <c r="Q1501" i="1"/>
  <c r="Q2370" i="1"/>
  <c r="Q2573" i="1"/>
  <c r="Q2771" i="1"/>
  <c r="Q3088" i="1"/>
  <c r="Q3947" i="1"/>
  <c r="Q3996" i="1"/>
  <c r="Q4009" i="1"/>
  <c r="Q1488" i="1"/>
  <c r="Q2685" i="1"/>
  <c r="Q1121" i="1"/>
  <c r="Q1413" i="1"/>
  <c r="Q2765" i="1"/>
  <c r="Q217" i="1"/>
  <c r="Q973" i="1"/>
  <c r="Q3911" i="1"/>
  <c r="Q1125" i="1"/>
  <c r="Q1132" i="1"/>
  <c r="Q1717" i="1"/>
  <c r="Q3942" i="1"/>
  <c r="Q714" i="1"/>
  <c r="Q1720" i="1"/>
  <c r="Q3083" i="1"/>
  <c r="Q4044" i="1"/>
  <c r="Q675" i="1"/>
  <c r="Q2132" i="1"/>
  <c r="Q511" i="1"/>
  <c r="Q579" i="1"/>
  <c r="Q608" i="1"/>
  <c r="Q638" i="1"/>
  <c r="Q1344" i="1"/>
  <c r="Q1416" i="1"/>
  <c r="Q1420" i="1"/>
  <c r="Q2398" i="1"/>
  <c r="Q2410" i="1"/>
  <c r="Q2424" i="1"/>
  <c r="Q2442" i="1"/>
  <c r="Q2850" i="1"/>
  <c r="Q3854" i="1"/>
  <c r="Q3870" i="1"/>
  <c r="Q3920" i="1"/>
  <c r="Q4006" i="1"/>
  <c r="Q4115" i="1"/>
  <c r="Q1703" i="1"/>
  <c r="Q3090" i="1"/>
  <c r="Q1012" i="1"/>
  <c r="Q2775" i="1"/>
  <c r="Q2391" i="1"/>
  <c r="Q486" i="1"/>
  <c r="Q631" i="1"/>
  <c r="Q1171" i="1"/>
  <c r="Q1907" i="1"/>
  <c r="Q572" i="1"/>
  <c r="Q1116" i="1"/>
  <c r="Q2130" i="1"/>
  <c r="Q2154" i="1"/>
  <c r="Q2587" i="1"/>
  <c r="Q2588" i="1"/>
  <c r="Q2594" i="1"/>
  <c r="Q2889" i="1"/>
  <c r="Q4068" i="1"/>
  <c r="Q4081" i="1"/>
  <c r="Q1107" i="1"/>
  <c r="Q496" i="1"/>
  <c r="Q3062" i="1"/>
  <c r="Q2955" i="1"/>
  <c r="Q1070" i="1"/>
  <c r="Q1151" i="1"/>
  <c r="Q2512" i="1"/>
  <c r="Q3054" i="1"/>
  <c r="Q2690" i="1"/>
  <c r="Q2581" i="1"/>
  <c r="Q514" i="1"/>
  <c r="Q1994" i="1"/>
  <c r="Q1117" i="1"/>
  <c r="Q2436" i="1"/>
  <c r="Q508" i="1"/>
  <c r="Q1147" i="1"/>
  <c r="Q1408" i="1"/>
  <c r="Q1600" i="1"/>
  <c r="Q2393" i="1"/>
  <c r="Q4002" i="1"/>
  <c r="Q196" i="1"/>
  <c r="Q1881" i="1"/>
  <c r="Q3080" i="1"/>
  <c r="Q765" i="1"/>
  <c r="Q2142" i="1"/>
  <c r="Q870" i="1"/>
  <c r="Q684" i="1"/>
  <c r="Q1131" i="1"/>
  <c r="Q596" i="1"/>
  <c r="Q992" i="1"/>
  <c r="Q1424" i="1"/>
  <c r="Q442" i="1"/>
  <c r="Q445" i="1"/>
  <c r="Q484" i="1"/>
  <c r="Q1130" i="1"/>
  <c r="Q1173" i="1"/>
  <c r="Q1423" i="1"/>
  <c r="Q1437" i="1"/>
  <c r="Q1484" i="1"/>
  <c r="Q1566" i="1"/>
  <c r="Q1741" i="1"/>
  <c r="Q1906" i="1"/>
  <c r="Q2346" i="1"/>
  <c r="Q2948" i="1"/>
  <c r="Q3119" i="1"/>
  <c r="Q3647" i="1"/>
  <c r="Q3941" i="1"/>
  <c r="Q2651" i="1"/>
  <c r="Q466" i="1"/>
  <c r="Q3954" i="1"/>
  <c r="Q2662" i="1"/>
  <c r="Q2660" i="1"/>
  <c r="Q565" i="1"/>
  <c r="Q550" i="1"/>
  <c r="Q3076" i="1"/>
  <c r="Q548" i="1"/>
  <c r="Q1046" i="1"/>
  <c r="Q632" i="1"/>
  <c r="Q1088" i="1"/>
  <c r="Q150" i="1"/>
  <c r="Q2909" i="1"/>
  <c r="Q4051" i="1"/>
  <c r="Q2504" i="1"/>
  <c r="Q1585" i="1"/>
  <c r="Q1813" i="1"/>
  <c r="Q3972" i="1"/>
  <c r="Q2356" i="1"/>
  <c r="Q3070" i="1"/>
  <c r="Q457" i="1"/>
  <c r="Q191" i="1"/>
  <c r="Q1074" i="1"/>
  <c r="Q3808" i="1"/>
  <c r="Q4052" i="1"/>
  <c r="Q2348" i="1"/>
  <c r="Q461" i="1"/>
  <c r="Q1141" i="1"/>
  <c r="Q601" i="1"/>
  <c r="Q593" i="1"/>
  <c r="Q2396" i="1"/>
  <c r="Q3198" i="1"/>
  <c r="Q2138" i="1"/>
  <c r="Q1164" i="1"/>
  <c r="Q153" i="1"/>
  <c r="Q3880" i="1"/>
  <c r="Q2693" i="1"/>
  <c r="Q3110" i="1"/>
  <c r="Q2656" i="1"/>
  <c r="Q1049" i="1"/>
  <c r="Q1696" i="1"/>
  <c r="Q1869" i="1"/>
  <c r="Q1988" i="1"/>
  <c r="Q2128" i="1"/>
  <c r="Q2395" i="1"/>
  <c r="Q3121" i="1"/>
  <c r="Q1099" i="1"/>
  <c r="Q2376" i="1"/>
  <c r="Q2521" i="1"/>
  <c r="Q1103" i="1"/>
  <c r="Q215" i="1"/>
  <c r="Q683" i="1"/>
  <c r="Q1113" i="1"/>
  <c r="Q2362" i="1"/>
  <c r="Q2865" i="1"/>
  <c r="Q3067" i="1"/>
  <c r="Q3112" i="1"/>
  <c r="Q3861" i="1"/>
  <c r="Q4114" i="1"/>
  <c r="Q1092" i="1"/>
  <c r="Q2438" i="1"/>
  <c r="Q1118" i="1"/>
  <c r="Q2877" i="1"/>
  <c r="Q1724" i="1"/>
  <c r="Q123" i="1"/>
  <c r="Q582" i="1"/>
  <c r="Q1543" i="1"/>
  <c r="Q1547" i="1"/>
  <c r="Q1729" i="1"/>
  <c r="Q3134" i="1"/>
  <c r="Q3632" i="1"/>
  <c r="Q476" i="1"/>
  <c r="Q598" i="1"/>
  <c r="Q676" i="1"/>
  <c r="Q3906" i="1"/>
  <c r="Q2427" i="1"/>
  <c r="Q455" i="1"/>
  <c r="Q773" i="1"/>
  <c r="Q3855" i="1"/>
  <c r="Q2418" i="1"/>
  <c r="Q3096" i="1"/>
  <c r="Q3959" i="1"/>
  <c r="Q1175" i="1"/>
  <c r="Q1913" i="1"/>
  <c r="Q3075" i="1"/>
  <c r="Q1736" i="1"/>
  <c r="Q561" i="1"/>
  <c r="Q568" i="1"/>
  <c r="Q629" i="1"/>
  <c r="Q636" i="1"/>
  <c r="Q2148" i="1"/>
  <c r="Q2420" i="1"/>
  <c r="Q2687" i="1"/>
  <c r="Q2915" i="1"/>
  <c r="Q3858" i="1"/>
  <c r="Q4047" i="1"/>
  <c r="Q3082" i="1"/>
  <c r="Q4094" i="1"/>
  <c r="Q1083" i="1"/>
  <c r="Q984" i="1"/>
  <c r="Q449" i="1"/>
  <c r="Q1412" i="1"/>
  <c r="Q2423" i="1"/>
  <c r="Q2904" i="1"/>
  <c r="Q3060" i="1"/>
  <c r="Q3074" i="1"/>
  <c r="Q1876" i="1"/>
  <c r="Q214" i="1"/>
  <c r="Q1449" i="1"/>
  <c r="Q122" i="1"/>
  <c r="Q2434" i="1"/>
  <c r="Q4017" i="1"/>
  <c r="Q2680" i="1"/>
  <c r="Q1595" i="1"/>
  <c r="Q591" i="1"/>
  <c r="Q1589" i="1"/>
  <c r="Q2425" i="1"/>
  <c r="Q3864" i="1"/>
  <c r="Q983" i="1"/>
  <c r="Q427" i="1"/>
  <c r="Q562" i="1"/>
  <c r="Q1123" i="1"/>
  <c r="Q580" i="1"/>
  <c r="Q585" i="1"/>
  <c r="Q2911" i="1"/>
  <c r="Q1453" i="1"/>
  <c r="Q163" i="1"/>
  <c r="Q169" i="1"/>
  <c r="Q2591" i="1"/>
  <c r="Q3122" i="1"/>
  <c r="Q2155" i="1"/>
  <c r="Q488" i="1"/>
  <c r="Q640" i="1"/>
  <c r="Q3934" i="1"/>
  <c r="Q216" i="1"/>
  <c r="Q637" i="1"/>
  <c r="Q1183" i="1"/>
  <c r="Q154" i="1"/>
  <c r="Q1442" i="1"/>
  <c r="Q542" i="1"/>
  <c r="Q1180" i="1"/>
  <c r="Q1499" i="1"/>
  <c r="Q3914" i="1"/>
  <c r="Q4008" i="1"/>
  <c r="Q1704" i="1"/>
  <c r="Q157" i="1"/>
  <c r="Q3995" i="1"/>
  <c r="Q2375" i="1"/>
  <c r="Q1178" i="1"/>
  <c r="Q566" i="1"/>
  <c r="Q3057" i="1"/>
  <c r="Q2950" i="1"/>
  <c r="Q3798" i="1"/>
  <c r="Q668" i="1"/>
  <c r="Q1136" i="1"/>
  <c r="Q2916" i="1"/>
  <c r="Q2943" i="1"/>
  <c r="Q3641" i="1"/>
  <c r="Q1867" i="1"/>
  <c r="Q447" i="1"/>
  <c r="Q2696" i="1"/>
  <c r="Q2912" i="1"/>
  <c r="Q3126" i="1"/>
  <c r="Q2430" i="1"/>
  <c r="Q2691" i="1"/>
  <c r="Q437" i="1"/>
  <c r="Q161" i="1"/>
  <c r="Q173" i="1"/>
  <c r="Q2429" i="1"/>
  <c r="Q2433" i="1"/>
  <c r="Q3202" i="1"/>
  <c r="Q3807" i="1"/>
  <c r="Q194" i="1"/>
  <c r="Q498" i="1"/>
  <c r="Q1318" i="1"/>
  <c r="Q578" i="1"/>
  <c r="Q2596" i="1"/>
  <c r="Q2584" i="1"/>
  <c r="Q1452" i="1"/>
  <c r="Q698" i="1"/>
  <c r="Q3953" i="1"/>
  <c r="Q544" i="1"/>
  <c r="Q3631" i="1"/>
  <c r="Q641" i="1"/>
  <c r="Q621" i="1"/>
  <c r="Q124" i="1"/>
  <c r="Q126" i="1"/>
  <c r="Q131" i="1"/>
  <c r="Q132" i="1"/>
  <c r="Q133" i="1"/>
  <c r="Q135" i="1"/>
  <c r="Q136" i="1"/>
  <c r="Q138" i="1"/>
  <c r="Q139" i="1"/>
  <c r="Q142" i="1"/>
  <c r="Q145" i="1"/>
  <c r="Q149" i="1"/>
  <c r="Q160" i="1"/>
  <c r="Q162" i="1"/>
  <c r="Q165" i="1"/>
  <c r="Q167" i="1"/>
  <c r="Q174" i="1"/>
  <c r="Q175" i="1"/>
  <c r="Q176" i="1"/>
  <c r="Q178" i="1"/>
  <c r="Q180" i="1"/>
  <c r="Q184" i="1"/>
  <c r="Q188" i="1"/>
  <c r="Q190" i="1"/>
  <c r="Q195" i="1"/>
  <c r="Q197" i="1"/>
  <c r="Q201" i="1"/>
  <c r="Q204" i="1"/>
  <c r="Q208" i="1"/>
  <c r="Q210" i="1"/>
  <c r="Q211" i="1"/>
  <c r="Q223" i="1"/>
  <c r="Q225" i="1"/>
  <c r="Q226" i="1"/>
  <c r="Q227" i="1"/>
  <c r="Q229" i="1"/>
  <c r="Q230" i="1"/>
  <c r="Q231" i="1"/>
  <c r="Q233" i="1"/>
  <c r="Q235" i="1"/>
  <c r="Q237" i="1"/>
  <c r="Q238" i="1"/>
  <c r="Q240" i="1"/>
  <c r="Q429" i="1"/>
  <c r="Q431" i="1"/>
  <c r="Q435" i="1"/>
  <c r="Q438" i="1"/>
  <c r="Q439" i="1"/>
  <c r="Q441" i="1"/>
  <c r="Q443" i="1"/>
  <c r="Q453" i="1"/>
  <c r="Q459" i="1"/>
  <c r="Q463" i="1"/>
  <c r="Q464" i="1"/>
  <c r="Q470" i="1"/>
  <c r="Q471" i="1"/>
  <c r="Q477" i="1"/>
  <c r="Q479" i="1"/>
  <c r="Q480" i="1"/>
  <c r="Q489" i="1"/>
  <c r="Q490" i="1"/>
  <c r="Q492" i="1"/>
  <c r="Q493" i="1"/>
  <c r="Q494" i="1"/>
  <c r="Q495" i="1"/>
  <c r="Q497" i="1"/>
  <c r="Q503" i="1"/>
  <c r="Q512" i="1"/>
  <c r="Q518" i="1"/>
  <c r="Q520" i="1"/>
  <c r="Q549" i="1"/>
  <c r="Q554" i="1"/>
  <c r="Q557" i="1"/>
  <c r="Q560" i="1"/>
  <c r="Q564" i="1"/>
  <c r="Q567" i="1"/>
  <c r="Q569" i="1"/>
  <c r="Q574" i="1"/>
  <c r="Q583" i="1"/>
  <c r="Q584" i="1"/>
  <c r="Q587" i="1"/>
  <c r="Q604" i="1"/>
  <c r="Q606" i="1"/>
  <c r="Q609" i="1"/>
  <c r="Q612" i="1"/>
  <c r="Q613" i="1"/>
  <c r="Q614" i="1"/>
  <c r="Q616" i="1"/>
  <c r="Q617" i="1"/>
  <c r="Q618" i="1"/>
  <c r="Q620" i="1"/>
  <c r="Q625" i="1"/>
  <c r="Q626" i="1"/>
  <c r="Q627" i="1"/>
  <c r="Q630" i="1"/>
  <c r="Q634" i="1"/>
  <c r="Q639" i="1"/>
  <c r="Q688" i="1"/>
  <c r="Q708" i="1"/>
  <c r="Q712" i="1"/>
  <c r="Q762" i="1"/>
  <c r="Q764" i="1"/>
  <c r="Q766" i="1"/>
  <c r="Q768" i="1"/>
  <c r="Q770" i="1"/>
  <c r="Q772" i="1"/>
  <c r="Q877" i="1"/>
  <c r="Q889" i="1"/>
  <c r="Q899" i="1"/>
  <c r="Q903" i="1"/>
  <c r="Q908" i="1"/>
  <c r="Q909" i="1"/>
  <c r="Q910" i="1"/>
  <c r="Q913" i="1"/>
  <c r="Q916" i="1"/>
  <c r="Q918" i="1"/>
  <c r="Q922" i="1"/>
  <c r="Q928" i="1"/>
  <c r="Q929" i="1"/>
  <c r="Q931" i="1"/>
  <c r="Q938" i="1"/>
  <c r="Q949" i="1"/>
  <c r="Q990" i="1"/>
  <c r="Q1043" i="1"/>
  <c r="Q1048" i="1"/>
  <c r="Q1051" i="1"/>
  <c r="Q1052" i="1"/>
  <c r="Q1053" i="1"/>
  <c r="Q1054" i="1"/>
  <c r="Q1056" i="1"/>
  <c r="Q1057" i="1"/>
  <c r="Q1058" i="1"/>
  <c r="Q1059" i="1"/>
  <c r="Q1060" i="1"/>
  <c r="Q1061" i="1"/>
  <c r="Q1063" i="1"/>
  <c r="Q1065" i="1"/>
  <c r="Q1073" i="1"/>
  <c r="Q1086" i="1"/>
  <c r="Q1089" i="1"/>
  <c r="Q1109" i="1"/>
  <c r="Q1122" i="1"/>
  <c r="Q1124" i="1"/>
  <c r="Q1127" i="1"/>
  <c r="Q1133" i="1"/>
  <c r="Q1142" i="1"/>
  <c r="Q1143" i="1"/>
  <c r="Q1144" i="1"/>
  <c r="Q1146" i="1"/>
  <c r="Q1149" i="1"/>
  <c r="Q1153" i="1"/>
  <c r="Q1158" i="1"/>
  <c r="Q1161" i="1"/>
  <c r="Q1163" i="1"/>
  <c r="Q1165" i="1"/>
  <c r="Q1166" i="1"/>
  <c r="Q1174" i="1"/>
  <c r="Q1179" i="1"/>
  <c r="Q1229" i="1"/>
  <c r="Q1232" i="1"/>
  <c r="Q1233" i="1"/>
  <c r="Q1236" i="1"/>
  <c r="Q1238" i="1"/>
  <c r="Q1239" i="1"/>
  <c r="Q1241" i="1"/>
  <c r="Q1334" i="1"/>
  <c r="Q1335" i="1"/>
  <c r="Q1342" i="1"/>
  <c r="Q1411" i="1"/>
  <c r="Q1418" i="1"/>
  <c r="Q1427" i="1"/>
  <c r="Q1428" i="1"/>
  <c r="Q1431" i="1"/>
  <c r="Q1434" i="1"/>
  <c r="Q1444" i="1"/>
  <c r="Q1445" i="1"/>
  <c r="Q1446" i="1"/>
  <c r="Q1447" i="1"/>
  <c r="Q1448" i="1"/>
  <c r="Q1450" i="1"/>
  <c r="Q1451" i="1"/>
  <c r="Q1454" i="1"/>
  <c r="Q1455" i="1"/>
  <c r="Q1459" i="1"/>
  <c r="Q1460" i="1"/>
  <c r="Q1461" i="1"/>
  <c r="Q1462" i="1"/>
  <c r="Q1486" i="1"/>
  <c r="Q1489" i="1"/>
  <c r="Q1491" i="1"/>
  <c r="Q1495" i="1"/>
  <c r="Q1497" i="1"/>
  <c r="Q1498" i="1"/>
  <c r="Q1546" i="1"/>
  <c r="Q1549" i="1"/>
  <c r="Q1553" i="1"/>
  <c r="Q1555" i="1"/>
  <c r="Q1556" i="1"/>
  <c r="Q1557" i="1"/>
  <c r="Q1564" i="1"/>
  <c r="Q1571" i="1"/>
  <c r="Q1582" i="1"/>
  <c r="Q1586" i="1"/>
  <c r="Q1588" i="1"/>
  <c r="Q1590" i="1"/>
  <c r="Q1591" i="1"/>
  <c r="Q1594" i="1"/>
  <c r="Q1599" i="1"/>
  <c r="Q1601" i="1"/>
  <c r="Q1684" i="1"/>
  <c r="Q1698" i="1"/>
  <c r="Q1700" i="1"/>
  <c r="Q1707" i="1"/>
  <c r="Q1708" i="1"/>
  <c r="Q1710" i="1"/>
  <c r="Q1714" i="1"/>
  <c r="Q1723" i="1"/>
  <c r="Q1731" i="1"/>
  <c r="Q1732" i="1"/>
  <c r="Q1733" i="1"/>
  <c r="Q1734" i="1"/>
  <c r="Q1735" i="1"/>
  <c r="Q1742" i="1"/>
  <c r="Q1768" i="1"/>
  <c r="Q1815" i="1"/>
  <c r="Q1817" i="1"/>
  <c r="Q1820" i="1"/>
  <c r="Q1863" i="1"/>
  <c r="Q1871" i="1"/>
  <c r="Q1878" i="1"/>
  <c r="Q1879" i="1"/>
  <c r="Q1880" i="1"/>
  <c r="Q1984" i="1"/>
  <c r="Q1995" i="1"/>
  <c r="Q1996" i="1"/>
  <c r="Q1998" i="1"/>
  <c r="Q1999" i="1"/>
  <c r="Q2143" i="1"/>
  <c r="Q2151" i="1"/>
  <c r="Q2343" i="1"/>
  <c r="Q2344" i="1"/>
  <c r="Q2347" i="1"/>
  <c r="Q2351" i="1"/>
  <c r="Q2352" i="1"/>
  <c r="Q2354" i="1"/>
  <c r="Q2355" i="1"/>
  <c r="Q2358" i="1"/>
  <c r="Q2359" i="1"/>
  <c r="Q2360" i="1"/>
  <c r="Q2363" i="1"/>
  <c r="Q2365" i="1"/>
  <c r="Q2366" i="1"/>
  <c r="Q2367" i="1"/>
  <c r="Q2371" i="1"/>
  <c r="Q2373" i="1"/>
  <c r="Q2377" i="1"/>
  <c r="Q2379" i="1"/>
  <c r="Q2380" i="1"/>
  <c r="Q2381" i="1"/>
  <c r="Q2388" i="1"/>
  <c r="Q2392" i="1"/>
  <c r="Q2394" i="1"/>
  <c r="Q2397" i="1"/>
  <c r="Q2399" i="1"/>
  <c r="Q2400" i="1"/>
  <c r="Q2401" i="1"/>
  <c r="Q2402" i="1"/>
  <c r="Q2406" i="1"/>
  <c r="Q2412" i="1"/>
  <c r="Q2414" i="1"/>
  <c r="Q2419" i="1"/>
  <c r="Q2421" i="1"/>
  <c r="Q2428" i="1"/>
  <c r="Q2435" i="1"/>
  <c r="Q2439" i="1"/>
  <c r="Q2441" i="1"/>
  <c r="Q2505" i="1"/>
  <c r="Q2506" i="1"/>
  <c r="Q2507" i="1"/>
  <c r="Q2509" i="1"/>
  <c r="Q2510" i="1"/>
  <c r="Q2513" i="1"/>
  <c r="Q2514" i="1"/>
  <c r="Q2515" i="1"/>
  <c r="Q2518" i="1"/>
  <c r="Q2520" i="1"/>
  <c r="Q2522" i="1"/>
  <c r="Q2563" i="1"/>
  <c r="Q2565" i="1"/>
  <c r="Q2566" i="1"/>
  <c r="Q2568" i="1"/>
  <c r="Q2574" i="1"/>
  <c r="Q2575" i="1"/>
  <c r="Q2576" i="1"/>
  <c r="Q2577" i="1"/>
  <c r="Q2578" i="1"/>
  <c r="Q2579" i="1"/>
  <c r="Q2580" i="1"/>
  <c r="Q2586" i="1"/>
  <c r="Q2592" i="1"/>
  <c r="Q2595" i="1"/>
  <c r="Q2644" i="1"/>
  <c r="Q2688" i="1"/>
  <c r="Q2689" i="1"/>
  <c r="Q2701" i="1"/>
  <c r="Q2745" i="1"/>
  <c r="Q2752" i="1"/>
  <c r="Q2753" i="1"/>
  <c r="Q2756" i="1"/>
  <c r="Q2762" i="1"/>
  <c r="Q2767" i="1"/>
  <c r="Q2773" i="1"/>
  <c r="Q2774" i="1"/>
  <c r="Q2782" i="1"/>
  <c r="Q2844" i="1"/>
  <c r="Q2845" i="1"/>
  <c r="Q2848" i="1"/>
  <c r="Q2849" i="1"/>
  <c r="Q2853" i="1"/>
  <c r="Q2855" i="1"/>
  <c r="Q2860" i="1"/>
  <c r="Q2867" i="1"/>
  <c r="Q2874" i="1"/>
  <c r="Q2878" i="1"/>
  <c r="Q2883" i="1"/>
  <c r="Q2890" i="1"/>
  <c r="Q2896" i="1"/>
  <c r="Q2901" i="1"/>
  <c r="Q2945" i="1"/>
  <c r="Q2947" i="1"/>
  <c r="Q2952" i="1"/>
  <c r="Q2956" i="1"/>
  <c r="Q2960" i="1"/>
  <c r="Q2961" i="1"/>
  <c r="Q2962" i="1"/>
  <c r="Q3056" i="1"/>
  <c r="Q3058" i="1"/>
  <c r="Q3059" i="1"/>
  <c r="Q3063" i="1"/>
  <c r="Q3084" i="1"/>
  <c r="Q3116" i="1"/>
  <c r="Q3127" i="1"/>
  <c r="Q3129" i="1"/>
  <c r="Q3140" i="1"/>
  <c r="Q3145" i="1"/>
  <c r="Q3147" i="1"/>
  <c r="Q3192" i="1"/>
  <c r="Q3196" i="1"/>
  <c r="Q3206" i="1"/>
  <c r="Q3208" i="1"/>
  <c r="Q3630" i="1"/>
  <c r="Q3638" i="1"/>
  <c r="Q3643" i="1"/>
  <c r="Q3645" i="1"/>
  <c r="Q3735" i="1"/>
  <c r="Q3743" i="1"/>
  <c r="Q3745" i="1"/>
  <c r="Q3746" i="1"/>
  <c r="Q3792" i="1"/>
  <c r="Q3793" i="1"/>
  <c r="Q3804" i="1"/>
  <c r="Q3806" i="1"/>
  <c r="Q3865" i="1"/>
  <c r="Q3874" i="1"/>
  <c r="Q3875" i="1"/>
  <c r="Q3876" i="1"/>
  <c r="Q3877" i="1"/>
  <c r="Q3881" i="1"/>
  <c r="Q3884" i="1"/>
  <c r="Q3885" i="1"/>
  <c r="Q3886" i="1"/>
  <c r="Q3887" i="1"/>
  <c r="Q3888" i="1"/>
  <c r="Q3894" i="1"/>
  <c r="Q3905" i="1"/>
  <c r="Q3918" i="1"/>
  <c r="Q3923" i="1"/>
  <c r="Q3932" i="1"/>
  <c r="Q3933" i="1"/>
  <c r="Q3938" i="1"/>
  <c r="Q3944" i="1"/>
  <c r="Q3946" i="1"/>
  <c r="Q3950" i="1"/>
  <c r="Q3955" i="1"/>
  <c r="Q3956" i="1"/>
  <c r="Q3958" i="1"/>
  <c r="Q3965" i="1"/>
  <c r="Q3977" i="1"/>
  <c r="Q3991" i="1"/>
  <c r="Q3999" i="1"/>
  <c r="Q4014" i="1"/>
  <c r="Q4016" i="1"/>
  <c r="Q4025" i="1"/>
  <c r="Q4028" i="1"/>
  <c r="Q4031" i="1"/>
  <c r="Q4033" i="1"/>
  <c r="Q4045" i="1"/>
  <c r="Q4053" i="1"/>
  <c r="Q4056" i="1"/>
  <c r="Q4063" i="1"/>
  <c r="Q4073" i="1"/>
  <c r="Q4078" i="1"/>
  <c r="Q4080" i="1"/>
  <c r="Q4082" i="1"/>
  <c r="Q4089" i="1"/>
  <c r="Q4099" i="1"/>
  <c r="Q4100" i="1"/>
  <c r="Q4102" i="1"/>
  <c r="Q4103" i="1"/>
  <c r="Q4111" i="1"/>
  <c r="Q2736" i="1"/>
  <c r="P2245" i="1"/>
  <c r="P1255" i="1"/>
  <c r="P1014" i="1"/>
  <c r="P2016" i="1"/>
  <c r="P3842" i="1"/>
  <c r="P2613" i="1"/>
  <c r="P80" i="1"/>
  <c r="P2247" i="1"/>
  <c r="P2261" i="1"/>
  <c r="P2187" i="1"/>
  <c r="P2271" i="1"/>
  <c r="P1945" i="1"/>
  <c r="P2077" i="1"/>
  <c r="P2723" i="1"/>
  <c r="P644" i="1"/>
  <c r="P1960" i="1"/>
  <c r="P2626" i="1"/>
  <c r="P2244" i="1"/>
  <c r="P2274" i="1"/>
  <c r="P1662" i="1"/>
  <c r="P2233" i="1"/>
  <c r="P1480" i="1"/>
  <c r="P2230" i="1"/>
  <c r="P2236" i="1"/>
  <c r="P1972" i="1"/>
  <c r="P1963" i="1"/>
  <c r="P2194" i="1"/>
  <c r="P1980" i="1"/>
  <c r="P2189" i="1"/>
  <c r="P2737" i="1"/>
  <c r="P2252" i="1"/>
  <c r="P2627" i="1"/>
  <c r="P2199" i="1"/>
  <c r="P2227" i="1"/>
  <c r="P2018" i="1"/>
  <c r="P1764" i="1"/>
  <c r="P2619" i="1"/>
  <c r="P2013" i="1"/>
  <c r="P2047" i="1"/>
  <c r="P2243" i="1"/>
  <c r="P1950" i="1"/>
  <c r="P1946" i="1"/>
  <c r="P1217" i="1"/>
  <c r="P2263" i="1"/>
  <c r="P2272" i="1"/>
  <c r="P2204" i="1"/>
  <c r="P1956" i="1"/>
  <c r="P1974" i="1"/>
  <c r="P1478" i="1"/>
  <c r="P2603" i="1"/>
  <c r="P2629" i="1"/>
  <c r="P2259" i="1"/>
  <c r="P2026" i="1"/>
  <c r="P1971" i="1"/>
  <c r="P1514" i="1"/>
  <c r="P2078" i="1"/>
  <c r="P2202" i="1"/>
  <c r="P2196" i="1"/>
  <c r="P2238" i="1"/>
  <c r="P2329" i="1"/>
  <c r="P2184" i="1"/>
  <c r="P2338" i="1"/>
  <c r="P2082" i="1"/>
  <c r="P2045" i="1"/>
  <c r="P2191" i="1"/>
  <c r="P1403" i="1"/>
  <c r="P2234" i="1"/>
  <c r="P2015" i="1"/>
  <c r="P2729" i="1"/>
  <c r="P2185" i="1"/>
  <c r="P2021" i="1"/>
  <c r="P1534" i="1"/>
  <c r="P2052" i="1"/>
  <c r="P2256" i="1"/>
  <c r="P2996" i="1"/>
  <c r="P1467" i="1"/>
  <c r="P2195" i="1"/>
  <c r="P2312" i="1"/>
  <c r="P2449" i="1"/>
  <c r="P1382" i="1"/>
  <c r="P2040" i="1"/>
  <c r="P1536" i="1"/>
  <c r="P2190" i="1"/>
  <c r="P2277" i="1"/>
  <c r="P2609" i="1"/>
  <c r="P2282" i="1"/>
  <c r="P1979" i="1"/>
  <c r="P1957" i="1"/>
  <c r="P79" i="1"/>
  <c r="P2036" i="1"/>
  <c r="P316" i="1"/>
  <c r="P2741" i="1"/>
  <c r="P2203" i="1"/>
  <c r="P2003" i="1"/>
  <c r="P2269" i="1"/>
  <c r="P1346" i="1"/>
  <c r="P2246" i="1"/>
  <c r="P1976" i="1"/>
  <c r="P1969" i="1"/>
  <c r="P2031" i="1"/>
  <c r="P1982" i="1"/>
  <c r="P2635" i="1"/>
  <c r="P2054" i="1"/>
  <c r="P2239" i="1"/>
  <c r="P1023" i="1"/>
  <c r="P2709" i="1"/>
  <c r="P2301" i="1"/>
  <c r="P1947" i="1"/>
  <c r="P1978" i="1"/>
  <c r="P1032" i="1"/>
  <c r="P3728" i="1"/>
  <c r="P3155" i="1"/>
  <c r="P2235" i="1"/>
  <c r="P3813" i="1"/>
  <c r="P2262" i="1"/>
  <c r="P2604" i="1"/>
  <c r="P1196" i="1"/>
  <c r="P2268" i="1"/>
  <c r="P2012" i="1"/>
  <c r="P3003" i="1"/>
  <c r="P2072" i="1"/>
  <c r="P738" i="1"/>
  <c r="P3355" i="1"/>
  <c r="P2005" i="1"/>
  <c r="P45" i="1"/>
  <c r="P1839" i="1"/>
  <c r="P248" i="1"/>
  <c r="P2011" i="1"/>
  <c r="P2034" i="1"/>
  <c r="P2611" i="1"/>
  <c r="P540" i="1"/>
  <c r="P3027" i="1"/>
  <c r="P2039" i="1"/>
  <c r="P646" i="1"/>
  <c r="P3710" i="1"/>
  <c r="P2267" i="1"/>
  <c r="P2726" i="1"/>
  <c r="P1259" i="1"/>
  <c r="P2341" i="1"/>
  <c r="P1958" i="1"/>
  <c r="P308" i="1"/>
  <c r="P2216" i="1"/>
  <c r="P1194" i="1"/>
  <c r="P3446" i="1"/>
  <c r="P2081" i="1"/>
  <c r="P3584" i="1"/>
  <c r="P2257" i="1"/>
  <c r="P3294" i="1"/>
  <c r="P1970" i="1"/>
  <c r="P2186" i="1"/>
  <c r="P320" i="1"/>
  <c r="P2273" i="1"/>
  <c r="P1530" i="1"/>
  <c r="P2023" i="1"/>
  <c r="P2073" i="1"/>
  <c r="P1224" i="1"/>
  <c r="P647" i="1"/>
  <c r="P1506" i="1"/>
  <c r="P2254" i="1"/>
  <c r="P1612" i="1"/>
  <c r="P2280" i="1"/>
  <c r="P2242" i="1"/>
  <c r="P1198" i="1"/>
  <c r="P656" i="1"/>
  <c r="P845" i="1"/>
  <c r="P2488" i="1"/>
  <c r="P1632" i="1"/>
  <c r="P2717" i="1"/>
  <c r="P1973" i="1"/>
  <c r="P1835" i="1"/>
  <c r="P1967" i="1"/>
  <c r="P1200" i="1"/>
  <c r="P1754" i="1"/>
  <c r="P1966" i="1"/>
  <c r="P1975" i="1"/>
  <c r="P384" i="1"/>
  <c r="P2330" i="1"/>
  <c r="P1212" i="1"/>
  <c r="P2107" i="1"/>
  <c r="P1199" i="1"/>
  <c r="P2724" i="1"/>
  <c r="P1378" i="1"/>
  <c r="P3654" i="1"/>
  <c r="P1538" i="1"/>
  <c r="P2177" i="1"/>
  <c r="P2042" i="1"/>
  <c r="P2008" i="1"/>
  <c r="P110" i="1"/>
  <c r="P3026" i="1"/>
  <c r="P2739" i="1"/>
  <c r="P2226" i="1"/>
  <c r="P1289" i="1"/>
  <c r="P2817" i="1"/>
  <c r="P1925" i="1"/>
  <c r="P264" i="1"/>
  <c r="P3720" i="1"/>
  <c r="P759" i="1"/>
  <c r="P1025" i="1"/>
  <c r="P2014" i="1"/>
  <c r="P2006" i="1"/>
  <c r="P833" i="1"/>
  <c r="P2710" i="1"/>
  <c r="P306" i="1"/>
  <c r="P287" i="1"/>
  <c r="P3820" i="1"/>
  <c r="P2032" i="1"/>
  <c r="P1955" i="1"/>
  <c r="P2117" i="1"/>
  <c r="P3832" i="1"/>
  <c r="P2610" i="1"/>
  <c r="P3393" i="1"/>
  <c r="P2258" i="1"/>
  <c r="P3368" i="1"/>
  <c r="P2275" i="1"/>
  <c r="P111" i="1"/>
  <c r="P1388" i="1"/>
  <c r="P2068" i="1"/>
  <c r="P858" i="1"/>
  <c r="P3364" i="1"/>
  <c r="P2004" i="1"/>
  <c r="P1509" i="1"/>
  <c r="P3473" i="1"/>
  <c r="P389" i="1"/>
  <c r="P658" i="1"/>
  <c r="P3039" i="1"/>
  <c r="P1260" i="1"/>
  <c r="P1953" i="1"/>
  <c r="P1385" i="1"/>
  <c r="P2335" i="1"/>
  <c r="P1285" i="1"/>
  <c r="P2037" i="1"/>
  <c r="P3410" i="1"/>
  <c r="P3316" i="1"/>
  <c r="P3721" i="1"/>
  <c r="P1977" i="1"/>
  <c r="P1526" i="1"/>
  <c r="P1968" i="1"/>
  <c r="P385" i="1"/>
  <c r="P1022" i="1"/>
  <c r="P1520" i="1"/>
  <c r="P1841" i="1"/>
  <c r="P1351" i="1"/>
  <c r="P790" i="1"/>
  <c r="P1380" i="1"/>
  <c r="P2501" i="1"/>
  <c r="P2445" i="1"/>
  <c r="P1257" i="1"/>
  <c r="P2059" i="1"/>
  <c r="P3464" i="1"/>
  <c r="P3601" i="1"/>
  <c r="P2730" i="1"/>
  <c r="P1676" i="1"/>
  <c r="P1752" i="1"/>
  <c r="P2027" i="1"/>
  <c r="P1952" i="1"/>
  <c r="P1838" i="1"/>
  <c r="P1252" i="1"/>
  <c r="P2215" i="1"/>
  <c r="P1204" i="1"/>
  <c r="P2067" i="1"/>
  <c r="P1256" i="1"/>
  <c r="P1954" i="1"/>
  <c r="P83" i="1"/>
  <c r="P2062" i="1"/>
  <c r="P2213" i="1"/>
  <c r="P1928" i="1"/>
  <c r="P2547" i="1"/>
  <c r="P846" i="1"/>
  <c r="P1964" i="1"/>
  <c r="P2022" i="1"/>
  <c r="P3458" i="1"/>
  <c r="P2066" i="1"/>
  <c r="P260" i="1"/>
  <c r="P3048" i="1"/>
  <c r="P3462" i="1"/>
  <c r="P1376" i="1"/>
  <c r="P1477" i="1"/>
  <c r="P3157" i="1"/>
  <c r="P2621" i="1"/>
  <c r="P2638" i="1"/>
  <c r="P1939" i="1"/>
  <c r="P2837" i="1"/>
  <c r="P3709" i="1"/>
  <c r="P3445" i="1"/>
  <c r="P2284" i="1"/>
  <c r="P2283" i="1"/>
  <c r="P2192" i="1"/>
  <c r="P254" i="1"/>
  <c r="P3397" i="1"/>
  <c r="P3607" i="1"/>
  <c r="P39" i="1"/>
  <c r="P1358" i="1"/>
  <c r="P2457" i="1"/>
  <c r="P2043" i="1"/>
  <c r="P391" i="1"/>
  <c r="P2458" i="1"/>
  <c r="P2172" i="1"/>
  <c r="P787" i="1"/>
  <c r="P3539" i="1"/>
  <c r="P2467" i="1"/>
  <c r="P2266" i="1"/>
  <c r="P3009" i="1"/>
  <c r="P3510" i="1"/>
  <c r="P1539" i="1"/>
  <c r="P825" i="1"/>
  <c r="P747" i="1"/>
  <c r="P301" i="1"/>
  <c r="P2035" i="1"/>
  <c r="P274" i="1"/>
  <c r="P2991" i="1"/>
  <c r="P289" i="1"/>
  <c r="P1533" i="1"/>
  <c r="P2315" i="1"/>
  <c r="P3308" i="1"/>
  <c r="P1681" i="1"/>
  <c r="P3257" i="1"/>
  <c r="P3593" i="1"/>
  <c r="P2975" i="1"/>
  <c r="P3656" i="1"/>
  <c r="P1655" i="1"/>
  <c r="P1527" i="1"/>
  <c r="P359" i="1"/>
  <c r="P66" i="1"/>
  <c r="P1362" i="1"/>
  <c r="P2293" i="1"/>
  <c r="P2447" i="1"/>
  <c r="P1883" i="1"/>
  <c r="P1935" i="1"/>
  <c r="P1220" i="1"/>
  <c r="P2998" i="1"/>
  <c r="P2614" i="1"/>
  <c r="P3180" i="1"/>
  <c r="P2978" i="1"/>
  <c r="P3345" i="1"/>
  <c r="P2479" i="1"/>
  <c r="P1377" i="1"/>
  <c r="P2231" i="1"/>
  <c r="P1942" i="1"/>
  <c r="P2670" i="1"/>
  <c r="P3605" i="1"/>
  <c r="P2304" i="1"/>
  <c r="P3451" i="1"/>
  <c r="P3295" i="1"/>
  <c r="P2732" i="1"/>
  <c r="P348" i="1"/>
  <c r="P2836" i="1"/>
  <c r="P1642" i="1"/>
  <c r="P2617" i="1"/>
  <c r="P3523" i="1"/>
  <c r="P2251" i="1"/>
  <c r="P2060" i="1"/>
  <c r="P3030" i="1"/>
  <c r="P2448" i="1"/>
  <c r="P1959" i="1"/>
  <c r="P1402" i="1"/>
  <c r="P2057" i="1"/>
  <c r="P1831" i="1"/>
  <c r="P37" i="1"/>
  <c r="P1266" i="1"/>
  <c r="P3050" i="1"/>
  <c r="P1503" i="1"/>
  <c r="P2639" i="1"/>
  <c r="P1890" i="1"/>
  <c r="P1762" i="1"/>
  <c r="P14" i="1"/>
  <c r="P2641" i="1"/>
  <c r="P3267" i="1"/>
  <c r="P1466" i="1"/>
  <c r="P3167" i="1"/>
  <c r="P2224" i="1"/>
  <c r="P2971" i="1"/>
  <c r="P3612" i="1"/>
  <c r="P1277" i="1"/>
  <c r="P1519" i="1"/>
  <c r="P2025" i="1"/>
  <c r="P2181" i="1"/>
  <c r="P3233" i="1"/>
  <c r="P1668" i="1"/>
  <c r="P1190" i="1"/>
  <c r="P3168" i="1"/>
  <c r="P734" i="1"/>
  <c r="P3837" i="1"/>
  <c r="P815" i="1"/>
  <c r="P15" i="1"/>
  <c r="P3485" i="1"/>
  <c r="P3311" i="1"/>
  <c r="P2668" i="1"/>
  <c r="P1221" i="1"/>
  <c r="P741" i="1"/>
  <c r="P3493" i="1"/>
  <c r="P3012" i="1"/>
  <c r="P2632" i="1"/>
  <c r="P2229" i="1"/>
  <c r="P281" i="1"/>
  <c r="P1517" i="1"/>
  <c r="P2316" i="1"/>
  <c r="P3015" i="1"/>
  <c r="P1961" i="1"/>
  <c r="P2525" i="1"/>
  <c r="P2545" i="1"/>
  <c r="P2217" i="1"/>
  <c r="P3536" i="1"/>
  <c r="P282" i="1"/>
  <c r="P276" i="1"/>
  <c r="P1633" i="1"/>
  <c r="P3718" i="1"/>
  <c r="P820" i="1"/>
  <c r="P2555" i="1"/>
  <c r="P729" i="1"/>
  <c r="P1627" i="1"/>
  <c r="P1210" i="1"/>
  <c r="P28" i="1"/>
  <c r="P3488" i="1"/>
  <c r="P852" i="1"/>
  <c r="P1763" i="1"/>
  <c r="P3698" i="1"/>
  <c r="P1276" i="1"/>
  <c r="P1280" i="1"/>
  <c r="P64" i="1"/>
  <c r="P2455" i="1"/>
  <c r="P113" i="1"/>
  <c r="P3274" i="1"/>
  <c r="P2264" i="1"/>
  <c r="P1857" i="1"/>
  <c r="P2712" i="1"/>
  <c r="P2281" i="1"/>
  <c r="P3714" i="1"/>
  <c r="P2058" i="1"/>
  <c r="P3351" i="1"/>
  <c r="P78" i="1"/>
  <c r="P3538" i="1"/>
  <c r="P3611" i="1"/>
  <c r="P2237" i="1"/>
  <c r="P3454" i="1"/>
  <c r="P2183" i="1"/>
  <c r="P3829" i="1"/>
  <c r="P272" i="1"/>
  <c r="P2075" i="1"/>
  <c r="P802" i="1"/>
  <c r="P2207" i="1"/>
  <c r="P3452" i="1"/>
  <c r="P814" i="1"/>
  <c r="P1250" i="1"/>
  <c r="P2211" i="1"/>
  <c r="P3787" i="1"/>
  <c r="P280" i="1"/>
  <c r="P1515" i="1"/>
  <c r="P2796" i="1"/>
  <c r="P3472" i="1"/>
  <c r="P1948" i="1"/>
  <c r="P2298" i="1"/>
  <c r="P3049" i="1"/>
  <c r="P3564" i="1"/>
  <c r="P2050" i="1"/>
  <c r="P63" i="1"/>
  <c r="P785" i="1"/>
  <c r="P1748" i="1"/>
  <c r="P2065" i="1"/>
  <c r="P745" i="1"/>
  <c r="P2740" i="1"/>
  <c r="P2119" i="1"/>
  <c r="P1465" i="1"/>
  <c r="P278" i="1"/>
  <c r="P1348" i="1"/>
  <c r="P271" i="1"/>
  <c r="P2201" i="1"/>
  <c r="P657" i="1"/>
  <c r="P2168" i="1"/>
  <c r="P2985" i="1"/>
  <c r="P3035" i="1"/>
  <c r="P2260" i="1"/>
  <c r="P3330" i="1"/>
  <c r="P2105" i="1"/>
  <c r="P2296" i="1"/>
  <c r="P3773" i="1"/>
  <c r="P2623" i="1"/>
  <c r="P1619" i="1"/>
  <c r="P1218" i="1"/>
  <c r="P1293" i="1"/>
  <c r="P268" i="1"/>
  <c r="P840" i="1"/>
  <c r="P1391" i="1"/>
  <c r="P1040" i="1"/>
  <c r="P21" i="1"/>
  <c r="P1535" i="1"/>
  <c r="P1609" i="1"/>
  <c r="P1892" i="1"/>
  <c r="P2727" i="1"/>
  <c r="P1900" i="1"/>
  <c r="P3614" i="1"/>
  <c r="P792" i="1"/>
  <c r="P2333" i="1"/>
  <c r="P642" i="1"/>
  <c r="P3298" i="1"/>
  <c r="P860" i="1"/>
  <c r="P3560" i="1"/>
  <c r="P722" i="1"/>
  <c r="P2622" i="1"/>
  <c r="P2061" i="1"/>
  <c r="P3028" i="1"/>
  <c r="P3822" i="1"/>
  <c r="P3779" i="1"/>
  <c r="P1657" i="1"/>
  <c r="P1834" i="1"/>
  <c r="P788" i="1"/>
  <c r="P3482" i="1"/>
  <c r="P3" i="1"/>
  <c r="P3396" i="1"/>
  <c r="P38" i="1"/>
  <c r="P44" i="1"/>
  <c r="P404" i="1"/>
  <c r="P2818" i="1"/>
  <c r="P1652" i="1"/>
  <c r="P382" i="1"/>
  <c r="P655" i="1"/>
  <c r="P2612" i="1"/>
  <c r="P1298" i="1"/>
  <c r="P3712" i="1"/>
  <c r="P2279" i="1"/>
  <c r="P115" i="1"/>
  <c r="P117" i="1"/>
  <c r="P3459" i="1"/>
  <c r="P3816" i="1"/>
  <c r="P2725" i="1"/>
  <c r="P3425" i="1"/>
  <c r="P3677" i="1"/>
  <c r="P651" i="1"/>
  <c r="P1671" i="1"/>
  <c r="P3684" i="1"/>
  <c r="P258" i="1"/>
  <c r="P3686" i="1"/>
  <c r="P3463" i="1"/>
  <c r="P1524" i="1"/>
  <c r="P1474" i="1"/>
  <c r="P2167" i="1"/>
  <c r="P2180" i="1"/>
  <c r="P3336" i="1"/>
  <c r="P3373" i="1"/>
  <c r="P1944" i="1"/>
  <c r="P3484" i="1"/>
  <c r="P3671" i="1"/>
  <c r="P3342" i="1"/>
  <c r="P3422" i="1"/>
  <c r="P1848" i="1"/>
  <c r="P1254" i="1"/>
  <c r="P3407" i="1"/>
  <c r="P305" i="1"/>
  <c r="P1677" i="1"/>
  <c r="P2240" i="1"/>
  <c r="P1481" i="1"/>
  <c r="P819" i="1"/>
  <c r="P2634" i="1"/>
  <c r="P2" i="1"/>
  <c r="P411" i="1"/>
  <c r="P1923" i="1"/>
  <c r="P2102" i="1"/>
  <c r="P1389" i="1"/>
  <c r="P1894" i="1"/>
  <c r="P329" i="1"/>
  <c r="P3706" i="1"/>
  <c r="P2041" i="1"/>
  <c r="P3302" i="1"/>
  <c r="P1354" i="1"/>
  <c r="P2104" i="1"/>
  <c r="P2822" i="1"/>
  <c r="P3613" i="1"/>
  <c r="P1541" i="1"/>
  <c r="P2474" i="1"/>
  <c r="P1886" i="1"/>
  <c r="P1192" i="1"/>
  <c r="P1197" i="1"/>
  <c r="P1302" i="1"/>
  <c r="P1823" i="1"/>
  <c r="P1532" i="1"/>
  <c r="P1390" i="1"/>
  <c r="P3441" i="1"/>
  <c r="P2120" i="1"/>
  <c r="P2253" i="1"/>
  <c r="P826" i="1"/>
  <c r="P249" i="1"/>
  <c r="P822" i="1"/>
  <c r="P2491" i="1"/>
  <c r="P2303" i="1"/>
  <c r="P1355" i="1"/>
  <c r="P2454" i="1"/>
  <c r="P2028" i="1"/>
  <c r="P3161" i="1"/>
  <c r="P1862" i="1"/>
  <c r="P3303" i="1"/>
  <c r="P2481" i="1"/>
  <c r="P27" i="1"/>
  <c r="P1621" i="1"/>
  <c r="P1901" i="1"/>
  <c r="P2939" i="1"/>
  <c r="P2803" i="1"/>
  <c r="P783" i="1"/>
  <c r="P297" i="1"/>
  <c r="P3291" i="1"/>
  <c r="P2802" i="1"/>
  <c r="P2200" i="1"/>
  <c r="P2206" i="1"/>
  <c r="P3047" i="1"/>
  <c r="P3753" i="1"/>
  <c r="P1537" i="1"/>
  <c r="P2101" i="1"/>
  <c r="P1660" i="1"/>
  <c r="P2165" i="1"/>
  <c r="P732" i="1"/>
  <c r="P724" i="1"/>
  <c r="P3531" i="1"/>
  <c r="P261" i="1"/>
  <c r="P648" i="1"/>
  <c r="P1861" i="1"/>
  <c r="P1216" i="1"/>
  <c r="P2038" i="1"/>
  <c r="P269" i="1"/>
  <c r="P3029" i="1"/>
  <c r="P97" i="1"/>
  <c r="P2714" i="1"/>
  <c r="P3268" i="1"/>
  <c r="P2080" i="1"/>
  <c r="P3234" i="1"/>
  <c r="P2624" i="1"/>
  <c r="P3150" i="1"/>
  <c r="P836" i="1"/>
  <c r="P41" i="1"/>
  <c r="P2929" i="1"/>
  <c r="P112" i="1"/>
  <c r="P376" i="1"/>
  <c r="P731" i="1"/>
  <c r="P3567" i="1"/>
  <c r="P36" i="1"/>
  <c r="P853" i="1"/>
  <c r="P531" i="1"/>
  <c r="P2053" i="1"/>
  <c r="P307" i="1"/>
  <c r="P3608" i="1"/>
  <c r="P1305" i="1"/>
  <c r="P1356" i="1"/>
  <c r="P1036" i="1"/>
  <c r="P2819" i="1"/>
  <c r="P3273" i="1"/>
  <c r="P3347" i="1"/>
  <c r="P3415" i="1"/>
  <c r="P3431" i="1"/>
  <c r="P3579" i="1"/>
  <c r="P3602" i="1"/>
  <c r="P1750" i="1"/>
  <c r="P3757" i="1"/>
  <c r="P2106" i="1"/>
  <c r="P2980" i="1"/>
  <c r="P3695" i="1"/>
  <c r="P1214" i="1"/>
  <c r="P2923" i="1"/>
  <c r="P57" i="1"/>
  <c r="P2983" i="1"/>
  <c r="P3785" i="1"/>
  <c r="P3678" i="1"/>
  <c r="P2495" i="1"/>
  <c r="P3540" i="1"/>
  <c r="P2071" i="1"/>
  <c r="P3455" i="1"/>
  <c r="P412" i="1"/>
  <c r="P1041" i="1"/>
  <c r="P1675" i="1"/>
  <c r="P3258" i="1"/>
  <c r="P2241" i="1"/>
  <c r="P53" i="1"/>
  <c r="P755" i="1"/>
  <c r="P2473" i="1"/>
  <c r="P2938" i="1"/>
  <c r="P3044" i="1"/>
  <c r="P3270" i="1"/>
  <c r="P3533" i="1"/>
  <c r="P3693" i="1"/>
  <c r="P2805" i="1"/>
  <c r="P3481" i="1"/>
  <c r="P3254" i="1"/>
  <c r="P3138" i="1"/>
  <c r="P104" i="1"/>
  <c r="P3489" i="1"/>
  <c r="P2631" i="1"/>
  <c r="P2815" i="1"/>
  <c r="P2497" i="1"/>
  <c r="P2480" i="1"/>
  <c r="P3492" i="1"/>
  <c r="P3591" i="1"/>
  <c r="P353" i="1"/>
  <c r="P3244" i="1"/>
  <c r="P816" i="1"/>
  <c r="P3594" i="1"/>
  <c r="P72" i="1"/>
  <c r="P3034" i="1"/>
  <c r="P70" i="1"/>
  <c r="P3164" i="1"/>
  <c r="P3468" i="1"/>
  <c r="P81" i="1"/>
  <c r="P1932" i="1"/>
  <c r="P3727" i="1"/>
  <c r="P2175" i="1"/>
  <c r="P1965" i="1"/>
  <c r="P2069" i="1"/>
  <c r="P1669" i="1"/>
  <c r="P414" i="1"/>
  <c r="P650" i="1"/>
  <c r="P3038" i="1"/>
  <c r="P3589" i="1"/>
  <c r="P1368" i="1"/>
  <c r="P3357" i="1"/>
  <c r="P3214" i="1"/>
  <c r="P3461" i="1"/>
  <c r="P3535" i="1"/>
  <c r="P2030" i="1"/>
  <c r="P390" i="1"/>
  <c r="P1401" i="1"/>
  <c r="P2534" i="1"/>
  <c r="P1943" i="1"/>
  <c r="P2178" i="1"/>
  <c r="P733" i="1"/>
  <c r="P2809" i="1"/>
  <c r="P3694" i="1"/>
  <c r="P11" i="1"/>
  <c r="P1363" i="1"/>
  <c r="P2232" i="1"/>
  <c r="P2444" i="1"/>
  <c r="P3596" i="1"/>
  <c r="P3325" i="1"/>
  <c r="P3212" i="1"/>
  <c r="P659" i="1"/>
  <c r="P1202" i="1"/>
  <c r="P3320" i="1"/>
  <c r="P253" i="1"/>
  <c r="P736" i="1"/>
  <c r="P87" i="1"/>
  <c r="P1264" i="1"/>
  <c r="P374" i="1"/>
  <c r="P1359" i="1"/>
  <c r="P1637" i="1"/>
  <c r="P1650" i="1"/>
  <c r="P1844" i="1"/>
  <c r="P2297" i="1"/>
  <c r="P335" i="1"/>
  <c r="P400" i="1"/>
  <c r="P2024" i="1"/>
  <c r="P1472" i="1"/>
  <c r="P1613" i="1"/>
  <c r="P2671" i="1"/>
  <c r="P2019" i="1"/>
  <c r="P1291" i="1"/>
  <c r="P342" i="1"/>
  <c r="P1347" i="1"/>
  <c r="P2494" i="1"/>
  <c r="P2928" i="1"/>
  <c r="P3229" i="1"/>
  <c r="P1525" i="1"/>
  <c r="P3224" i="1"/>
  <c r="P3618" i="1"/>
  <c r="P1645" i="1"/>
  <c r="P3498" i="1"/>
  <c r="P3460" i="1"/>
  <c r="P3170" i="1"/>
  <c r="P364" i="1"/>
  <c r="P1386" i="1"/>
  <c r="P1845" i="1"/>
  <c r="P1301" i="1"/>
  <c r="P1374" i="1"/>
  <c r="P2825" i="1"/>
  <c r="P1898" i="1"/>
  <c r="P73" i="1"/>
  <c r="P2007" i="1"/>
  <c r="P3013" i="1"/>
  <c r="P1511" i="1"/>
  <c r="P1936" i="1"/>
  <c r="P1284" i="1"/>
  <c r="P3411" i="1"/>
  <c r="P2087" i="1"/>
  <c r="P2044" i="1"/>
  <c r="P1751" i="1"/>
  <c r="P3705" i="1"/>
  <c r="P31" i="1"/>
  <c r="P347" i="1"/>
  <c r="P805" i="1"/>
  <c r="P534" i="1"/>
  <c r="P2667" i="1"/>
  <c r="P325" i="1"/>
  <c r="P3542" i="1"/>
  <c r="P6" i="1"/>
  <c r="P2738" i="1"/>
  <c r="P2220" i="1"/>
  <c r="P2556" i="1"/>
  <c r="P1357" i="1"/>
  <c r="P1666" i="1"/>
  <c r="P739" i="1"/>
  <c r="P3310" i="1"/>
  <c r="P1249" i="1"/>
  <c r="P1396" i="1"/>
  <c r="P723" i="1"/>
  <c r="P1606" i="1"/>
  <c r="P3573" i="1"/>
  <c r="P372" i="1"/>
  <c r="P848" i="1"/>
  <c r="P1296" i="1"/>
  <c r="P3406" i="1"/>
  <c r="P839" i="1"/>
  <c r="P2964" i="1"/>
  <c r="P3470" i="1"/>
  <c r="P3812" i="1"/>
  <c r="P2987" i="1"/>
  <c r="P3283" i="1"/>
  <c r="P2170" i="1"/>
  <c r="P2492" i="1"/>
  <c r="P2287" i="1"/>
  <c r="P3708" i="1"/>
  <c r="P3021" i="1"/>
  <c r="P1623" i="1"/>
  <c r="P3292" i="1"/>
  <c r="P3490" i="1"/>
  <c r="P3702" i="1"/>
  <c r="P2048" i="1"/>
  <c r="P2320" i="1"/>
  <c r="P1849" i="1"/>
  <c r="P1933" i="1"/>
  <c r="P525" i="1"/>
  <c r="P283" i="1"/>
  <c r="P2096" i="1"/>
  <c r="P1475" i="1"/>
  <c r="P13" i="1"/>
  <c r="P539" i="1"/>
  <c r="P3007" i="1"/>
  <c r="P735" i="1"/>
  <c r="P2093" i="1"/>
  <c r="P842" i="1"/>
  <c r="P2091" i="1"/>
  <c r="P847" i="1"/>
  <c r="P2033" i="1"/>
  <c r="P1528" i="1"/>
  <c r="P2197" i="1"/>
  <c r="P1247" i="1"/>
  <c r="P2829" i="1"/>
  <c r="P2840" i="1"/>
  <c r="P2029" i="1"/>
  <c r="P418" i="1"/>
  <c r="P2051" i="1"/>
  <c r="P2719" i="1"/>
  <c r="P293" i="1"/>
  <c r="P47" i="1"/>
  <c r="P93" i="1"/>
  <c r="P106" i="1"/>
  <c r="P377" i="1"/>
  <c r="P1757" i="1"/>
  <c r="P2169" i="1"/>
  <c r="P2784" i="1"/>
  <c r="P3625" i="1"/>
  <c r="P3692" i="1"/>
  <c r="P3756" i="1"/>
  <c r="P3782" i="1"/>
  <c r="P2718" i="1"/>
  <c r="P2289" i="1"/>
  <c r="P1656" i="1"/>
  <c r="P851" i="1"/>
  <c r="P2549" i="1"/>
  <c r="P3011" i="1"/>
  <c r="P3182" i="1"/>
  <c r="P3213" i="1"/>
  <c r="P2193" i="1"/>
  <c r="P2789" i="1"/>
  <c r="P3541" i="1"/>
  <c r="P2276" i="1"/>
  <c r="P3418" i="1"/>
  <c r="P1667" i="1"/>
  <c r="P3349" i="1"/>
  <c r="P3211" i="1"/>
  <c r="P2486" i="1"/>
  <c r="P3818" i="1"/>
  <c r="P824" i="1"/>
  <c r="P3828" i="1"/>
  <c r="P643" i="1"/>
  <c r="P1267" i="1"/>
  <c r="P3587" i="1"/>
  <c r="P1265" i="1"/>
  <c r="P2786" i="1"/>
  <c r="P3534" i="1"/>
  <c r="P311" i="1"/>
  <c r="P3619" i="1"/>
  <c r="P3001" i="1"/>
  <c r="P3235" i="1"/>
  <c r="P3483" i="1"/>
  <c r="P303" i="1"/>
  <c r="P298" i="1"/>
  <c r="P3369" i="1"/>
  <c r="P1366" i="1"/>
  <c r="P1026" i="1"/>
  <c r="P68" i="1"/>
  <c r="P25" i="1"/>
  <c r="P753" i="1"/>
  <c r="P2469" i="1"/>
  <c r="P3597" i="1"/>
  <c r="P1746" i="1"/>
  <c r="P2559" i="1"/>
  <c r="P1680" i="1"/>
  <c r="P3515" i="1"/>
  <c r="P1611" i="1"/>
  <c r="P3296" i="1"/>
  <c r="P3691" i="1"/>
  <c r="P538" i="1"/>
  <c r="P2734" i="1"/>
  <c r="P856" i="1"/>
  <c r="P266" i="1"/>
  <c r="P2722" i="1"/>
  <c r="P265" i="1"/>
  <c r="P1836" i="1"/>
  <c r="P1626" i="1"/>
  <c r="P1258" i="1"/>
  <c r="P1962" i="1"/>
  <c r="P1542" i="1"/>
  <c r="P2788" i="1"/>
  <c r="P3372" i="1"/>
  <c r="P758" i="1"/>
  <c r="P3149" i="1"/>
  <c r="P1682" i="1"/>
  <c r="P3179" i="1"/>
  <c r="P1030" i="1"/>
  <c r="P837" i="1"/>
  <c r="P24" i="1"/>
  <c r="P3014" i="1"/>
  <c r="P2010" i="1"/>
  <c r="P1482" i="1"/>
  <c r="P1248" i="1"/>
  <c r="P1629" i="1"/>
  <c r="P1854" i="1"/>
  <c r="P256" i="1"/>
  <c r="P2826" i="1"/>
  <c r="P3529" i="1"/>
  <c r="P3389" i="1"/>
  <c r="P3278" i="1"/>
  <c r="P338" i="1"/>
  <c r="P3331" i="1"/>
  <c r="P3769" i="1"/>
  <c r="P1270" i="1"/>
  <c r="P3835" i="1"/>
  <c r="P2801" i="1"/>
  <c r="P841" i="1"/>
  <c r="P354" i="1"/>
  <c r="P1938" i="1"/>
  <c r="P2716" i="1"/>
  <c r="P1887" i="1"/>
  <c r="P3189" i="1"/>
  <c r="P3657" i="1"/>
  <c r="P357" i="1"/>
  <c r="P69" i="1"/>
  <c r="P2465" i="1"/>
  <c r="P54" i="1"/>
  <c r="P3301" i="1"/>
  <c r="P3169" i="1"/>
  <c r="P1379" i="1"/>
  <c r="P381" i="1"/>
  <c r="P3315" i="1"/>
  <c r="P3023" i="1"/>
  <c r="P3219" i="1"/>
  <c r="P1759" i="1"/>
  <c r="P2538" i="1"/>
  <c r="P1940" i="1"/>
  <c r="P3305" i="1"/>
  <c r="P1825" i="1"/>
  <c r="P1361" i="1"/>
  <c r="P2163" i="1"/>
  <c r="P2009" i="1"/>
  <c r="P530" i="1"/>
  <c r="P1924" i="1"/>
  <c r="P2265" i="1"/>
  <c r="P2090" i="1"/>
  <c r="P2079" i="1"/>
  <c r="P2798" i="1"/>
  <c r="P3586" i="1"/>
  <c r="P2453" i="1"/>
  <c r="P77" i="1"/>
  <c r="P1678" i="1"/>
  <c r="P3479" i="1"/>
  <c r="P3243" i="1"/>
  <c r="P3667" i="1"/>
  <c r="P818" i="1"/>
  <c r="P1469" i="1"/>
  <c r="P91" i="1"/>
  <c r="P2092" i="1"/>
  <c r="P1208" i="1"/>
  <c r="P2806" i="1"/>
  <c r="P3174" i="1"/>
  <c r="P3786" i="1"/>
  <c r="P2064" i="1"/>
  <c r="P1981" i="1"/>
  <c r="P1024" i="1"/>
  <c r="P800" i="1"/>
  <c r="P3178" i="1"/>
  <c r="P352" i="1"/>
  <c r="P1272" i="1"/>
  <c r="P2834" i="1"/>
  <c r="P1760" i="1"/>
  <c r="P98" i="1"/>
  <c r="P524" i="1"/>
  <c r="P2633" i="1"/>
  <c r="P2083" i="1"/>
  <c r="P2618" i="1"/>
  <c r="P1896" i="1"/>
  <c r="P2785" i="1"/>
  <c r="P3391" i="1"/>
  <c r="P3549" i="1"/>
  <c r="P737" i="1"/>
  <c r="P379" i="1"/>
  <c r="P1926" i="1"/>
  <c r="P2214" i="1"/>
  <c r="P3572" i="1"/>
  <c r="P3281" i="1"/>
  <c r="P285" i="1"/>
  <c r="P1369" i="1"/>
  <c r="P3486" i="1"/>
  <c r="P373" i="1"/>
  <c r="P789" i="1"/>
  <c r="P3181" i="1"/>
  <c r="P1617" i="1"/>
  <c r="P1747" i="1"/>
  <c r="P528" i="1"/>
  <c r="P2625" i="1"/>
  <c r="P3160" i="1"/>
  <c r="P3293" i="1"/>
  <c r="P3713" i="1"/>
  <c r="P2969" i="1"/>
  <c r="P3582" i="1"/>
  <c r="P1399" i="1"/>
  <c r="P2198" i="1"/>
  <c r="P318" i="1"/>
  <c r="P246" i="1"/>
  <c r="P2485" i="1"/>
  <c r="P1262" i="1"/>
  <c r="P2471" i="1"/>
  <c r="P118" i="1"/>
  <c r="P3525" i="1"/>
  <c r="P1394" i="1"/>
  <c r="P2968" i="1"/>
  <c r="P3675" i="1"/>
  <c r="P2056" i="1"/>
  <c r="P2979" i="1"/>
  <c r="P65" i="1"/>
  <c r="P244" i="1"/>
  <c r="P3363" i="1"/>
  <c r="P3767" i="1"/>
  <c r="P3556" i="1"/>
  <c r="P3471" i="1"/>
  <c r="P2085" i="1"/>
  <c r="P2502" i="1"/>
  <c r="P3477" i="1"/>
  <c r="P2814" i="1"/>
  <c r="P2103" i="1"/>
  <c r="P3016" i="1"/>
  <c r="P120" i="1"/>
  <c r="P2540" i="1"/>
  <c r="P334" i="1"/>
  <c r="P2017" i="1"/>
  <c r="P1622" i="1"/>
  <c r="P3621" i="1"/>
  <c r="P3754" i="1"/>
  <c r="P2528" i="1"/>
  <c r="P1674" i="1"/>
  <c r="P76" i="1"/>
  <c r="P328" i="1"/>
  <c r="P3156" i="1"/>
  <c r="P251" i="1"/>
  <c r="P2483" i="1"/>
  <c r="P3480" i="1"/>
  <c r="P3606" i="1"/>
  <c r="P3006" i="1"/>
  <c r="P1661" i="1"/>
  <c r="P2499" i="1"/>
  <c r="P3682" i="1"/>
  <c r="P3491" i="1"/>
  <c r="P2255" i="1"/>
  <c r="P321" i="1"/>
  <c r="P243" i="1"/>
  <c r="P3036" i="1"/>
  <c r="P3327" i="1"/>
  <c r="P3838" i="1"/>
  <c r="P652" i="1"/>
  <c r="P1038" i="1"/>
  <c r="P3240" i="1"/>
  <c r="P402" i="1"/>
  <c r="P2708" i="1"/>
  <c r="P1476" i="1"/>
  <c r="P2164" i="1"/>
  <c r="P3172" i="1"/>
  <c r="P3265" i="1"/>
  <c r="P1225" i="1"/>
  <c r="P386" i="1"/>
  <c r="P3287" i="1"/>
  <c r="P2808" i="1"/>
  <c r="P2628" i="1"/>
  <c r="P3399" i="1"/>
  <c r="P3437" i="1"/>
  <c r="P1311" i="1"/>
  <c r="P3683" i="1"/>
  <c r="P396" i="1"/>
  <c r="P1397" i="1"/>
  <c r="P314" i="1"/>
  <c r="P1513" i="1"/>
  <c r="P797" i="1"/>
  <c r="P380" i="1"/>
  <c r="P1031" i="1"/>
  <c r="P29" i="1"/>
  <c r="P2548" i="1"/>
  <c r="P3385" i="1"/>
  <c r="P754" i="1"/>
  <c r="P1360" i="1"/>
  <c r="P1679" i="1"/>
  <c r="P1381" i="1"/>
  <c r="P349" i="1"/>
  <c r="P803" i="1"/>
  <c r="P2841" i="1"/>
  <c r="P2212" i="1"/>
  <c r="P1223" i="1"/>
  <c r="P270" i="1"/>
  <c r="P1508" i="1"/>
  <c r="P309" i="1"/>
  <c r="P1479" i="1"/>
  <c r="P2561" i="1"/>
  <c r="P3248" i="1"/>
  <c r="P3724" i="1"/>
  <c r="P1889" i="1"/>
  <c r="P3165" i="1"/>
  <c r="P267" i="1"/>
  <c r="P2466" i="1"/>
  <c r="P748" i="1"/>
  <c r="P363" i="1"/>
  <c r="P3400" i="1"/>
  <c r="P3570" i="1"/>
  <c r="P3663" i="1"/>
  <c r="P3788" i="1"/>
  <c r="P71" i="1"/>
  <c r="P1282" i="1"/>
  <c r="P3685" i="1"/>
  <c r="P1743" i="1"/>
  <c r="P1647" i="1"/>
  <c r="P1281" i="1"/>
  <c r="P1510" i="1"/>
  <c r="P3659" i="1"/>
  <c r="P2084" i="1"/>
  <c r="P3253" i="1"/>
  <c r="P2074" i="1"/>
  <c r="P744" i="1"/>
  <c r="P1283" i="1"/>
  <c r="P2464" i="1"/>
  <c r="P1370" i="1"/>
  <c r="P1941" i="1"/>
  <c r="P2535" i="1"/>
  <c r="P2669" i="1"/>
  <c r="P2833" i="1"/>
  <c r="P2339" i="1"/>
  <c r="P3595" i="1"/>
  <c r="P95" i="1"/>
  <c r="P2795" i="1"/>
  <c r="P1756" i="1"/>
  <c r="P3700" i="1"/>
  <c r="P3043" i="1"/>
  <c r="P395" i="1"/>
  <c r="P1529" i="1"/>
  <c r="P1387" i="1"/>
  <c r="P2989" i="1"/>
  <c r="P279" i="1"/>
  <c r="P2630" i="1"/>
  <c r="P1927" i="1"/>
  <c r="P3761" i="1"/>
  <c r="P1393" i="1"/>
  <c r="P1648" i="1"/>
  <c r="P3339" i="1"/>
  <c r="P3774" i="1"/>
  <c r="P2460" i="1"/>
  <c r="P366" i="1"/>
  <c r="P371" i="1"/>
  <c r="P340" i="1"/>
  <c r="P3600" i="1"/>
  <c r="P3681" i="1"/>
  <c r="P2608" i="1"/>
  <c r="P3520" i="1"/>
  <c r="P40" i="1"/>
  <c r="P3824" i="1"/>
  <c r="P3045" i="1"/>
  <c r="P1294" i="1"/>
  <c r="P1614" i="1"/>
  <c r="P2539" i="1"/>
  <c r="P2807" i="1"/>
  <c r="P3317" i="1"/>
  <c r="P3348" i="1"/>
  <c r="P3516" i="1"/>
  <c r="P1027" i="1"/>
  <c r="P3232" i="1"/>
  <c r="P3313" i="1"/>
  <c r="P7" i="1"/>
  <c r="P3404" i="1"/>
  <c r="P3450" i="1"/>
  <c r="P3623" i="1"/>
  <c r="P1400" i="1"/>
  <c r="P3031" i="1"/>
  <c r="P2188" i="1"/>
  <c r="P3783" i="1"/>
  <c r="P3434" i="1"/>
  <c r="P55" i="1"/>
  <c r="P2963" i="1"/>
  <c r="P3177" i="1"/>
  <c r="P2205" i="1"/>
  <c r="P3814" i="1"/>
  <c r="P3672" i="1"/>
  <c r="P1299" i="1"/>
  <c r="P3225" i="1"/>
  <c r="P1646" i="1"/>
  <c r="P2523" i="1"/>
  <c r="P3588" i="1"/>
  <c r="P791" i="1"/>
  <c r="P725" i="1"/>
  <c r="P3666" i="1"/>
  <c r="P1902" i="1"/>
  <c r="P2305" i="1"/>
  <c r="P3046" i="1"/>
  <c r="P3262" i="1"/>
  <c r="P2982" i="1"/>
  <c r="P3690" i="1"/>
  <c r="P3704" i="1"/>
  <c r="P1404" i="1"/>
  <c r="P288" i="1"/>
  <c r="P23" i="1"/>
  <c r="P1686" i="1"/>
  <c r="P1392" i="1"/>
  <c r="P1364" i="1"/>
  <c r="P3424" i="1"/>
  <c r="P1193" i="1"/>
  <c r="P3836" i="1"/>
  <c r="P2967" i="1"/>
  <c r="P3183" i="1"/>
  <c r="P3185" i="1"/>
  <c r="P300" i="1"/>
  <c r="P1842" i="1"/>
  <c r="P2560" i="1"/>
  <c r="P2721" i="1"/>
  <c r="P3173" i="1"/>
  <c r="P26" i="1"/>
  <c r="P3569" i="1"/>
  <c r="P3037" i="1"/>
  <c r="P821" i="1"/>
  <c r="P1744" i="1"/>
  <c r="P1860" i="1"/>
  <c r="P3041" i="1"/>
  <c r="P3499" i="1"/>
  <c r="P526" i="1"/>
  <c r="P2322" i="1"/>
  <c r="P1518" i="1"/>
  <c r="P1271" i="1"/>
  <c r="P355" i="1"/>
  <c r="P3130" i="1"/>
  <c r="P2446" i="1"/>
  <c r="P3279" i="1"/>
  <c r="P1292" i="1"/>
  <c r="P3432" i="1"/>
  <c r="P1464" i="1"/>
  <c r="P3759" i="1"/>
  <c r="P3004" i="1"/>
  <c r="P3412" i="1"/>
  <c r="P3585" i="1"/>
  <c r="P1034" i="1"/>
  <c r="P2228" i="1"/>
  <c r="P3562" i="1"/>
  <c r="P1471" i="1"/>
  <c r="P74" i="1"/>
  <c r="P1937" i="1"/>
  <c r="P277" i="1"/>
  <c r="P1288" i="1"/>
  <c r="P2086" i="1"/>
  <c r="P2835" i="1"/>
  <c r="P3711" i="1"/>
  <c r="P1603" i="1"/>
  <c r="P2295" i="1"/>
  <c r="P2046" i="1"/>
  <c r="P2812" i="1"/>
  <c r="P3448" i="1"/>
  <c r="P3775" i="1"/>
  <c r="P3428" i="1"/>
  <c r="P2223" i="1"/>
  <c r="P341" i="1"/>
  <c r="P397" i="1"/>
  <c r="P1665" i="1"/>
  <c r="P1755" i="1"/>
  <c r="P2451" i="1"/>
  <c r="P2936" i="1"/>
  <c r="P3135" i="1"/>
  <c r="P3321" i="1"/>
  <c r="P3699" i="1"/>
  <c r="P3826" i="1"/>
  <c r="P50" i="1"/>
  <c r="P2063" i="1"/>
  <c r="P324" i="1"/>
  <c r="P1505" i="1"/>
  <c r="P2443" i="1"/>
  <c r="P1468" i="1"/>
  <c r="P2314" i="1"/>
  <c r="P3231" i="1"/>
  <c r="P832" i="1"/>
  <c r="P3449" i="1"/>
  <c r="P532" i="1"/>
  <c r="P1191" i="1"/>
  <c r="P2838" i="1"/>
  <c r="P275" i="1"/>
  <c r="P2828" i="1"/>
  <c r="P3008" i="1"/>
  <c r="P2816" i="1"/>
  <c r="P2109" i="1"/>
  <c r="P3598" i="1"/>
  <c r="P408" i="1"/>
  <c r="P2321" i="1"/>
  <c r="P407" i="1"/>
  <c r="P3770" i="1"/>
  <c r="P1037" i="1"/>
  <c r="P3380" i="1"/>
  <c r="P242" i="1"/>
  <c r="P49" i="1"/>
  <c r="P2794" i="1"/>
  <c r="P3505" i="1"/>
  <c r="P2735" i="1"/>
  <c r="P799" i="1"/>
  <c r="P67" i="1"/>
  <c r="P3354" i="1"/>
  <c r="P2450" i="1"/>
  <c r="P3042" i="1"/>
  <c r="P3696" i="1"/>
  <c r="P2607" i="1"/>
  <c r="P107" i="1"/>
  <c r="P263" i="1"/>
  <c r="P742" i="1"/>
  <c r="P1033" i="1"/>
  <c r="P2291" i="1"/>
  <c r="P3275" i="1"/>
  <c r="P3323" i="1"/>
  <c r="P1850" i="1"/>
  <c r="P2557" i="1"/>
  <c r="P2110" i="1"/>
  <c r="P1398" i="1"/>
  <c r="P58" i="1"/>
  <c r="P2294" i="1"/>
  <c r="P82" i="1"/>
  <c r="P3819" i="1"/>
  <c r="P2530" i="1"/>
  <c r="P2942" i="1"/>
  <c r="P2470" i="1"/>
  <c r="P2250" i="1"/>
  <c r="P3186" i="1"/>
  <c r="P2182" i="1"/>
  <c r="P1383" i="1"/>
  <c r="P3409" i="1"/>
  <c r="P1373" i="1"/>
  <c r="P649" i="1"/>
  <c r="P2108" i="1"/>
  <c r="P2543" i="1"/>
  <c r="P817" i="1"/>
  <c r="P830" i="1"/>
  <c r="P1934" i="1"/>
  <c r="P3497" i="1"/>
  <c r="P2965" i="1"/>
  <c r="P1523" i="1"/>
  <c r="P401" i="1"/>
  <c r="P2664" i="1"/>
  <c r="P3617" i="1"/>
  <c r="P3166" i="1"/>
  <c r="P2308" i="1"/>
  <c r="P740" i="1"/>
  <c r="P1188" i="1"/>
  <c r="P257" i="1"/>
  <c r="P259" i="1"/>
  <c r="P343" i="1"/>
  <c r="P3778" i="1"/>
  <c r="P2490" i="1"/>
  <c r="P3032" i="1"/>
  <c r="P292" i="1"/>
  <c r="P3309" i="1"/>
  <c r="P2311" i="1"/>
  <c r="P375" i="1"/>
  <c r="P398" i="1"/>
  <c r="P3051" i="1"/>
  <c r="P2309" i="1"/>
  <c r="P351" i="1"/>
  <c r="P333" i="1"/>
  <c r="P17" i="1"/>
  <c r="P1761" i="1"/>
  <c r="P1891" i="1"/>
  <c r="P322" i="1"/>
  <c r="P3376" i="1"/>
  <c r="P3421" i="1"/>
  <c r="P2111" i="1"/>
  <c r="P2831" i="1"/>
  <c r="P2113" i="1"/>
  <c r="P2554" i="1"/>
  <c r="P8" i="1"/>
  <c r="P1516" i="1"/>
  <c r="P88" i="1"/>
  <c r="P262" i="1"/>
  <c r="P3821" i="1"/>
  <c r="P3511" i="1"/>
  <c r="P20" i="1"/>
  <c r="P2334" i="1"/>
  <c r="P3502" i="1"/>
  <c r="P3259" i="1"/>
  <c r="P3555" i="1"/>
  <c r="P3332" i="1"/>
  <c r="P99" i="1"/>
  <c r="P100" i="1"/>
  <c r="P3361" i="1"/>
  <c r="P3764" i="1"/>
  <c r="P2286" i="1"/>
  <c r="P3319" i="1"/>
  <c r="P3261" i="1"/>
  <c r="P1279" i="1"/>
  <c r="P3576" i="1"/>
  <c r="P2173" i="1"/>
  <c r="P2820" i="1"/>
  <c r="P3833" i="1"/>
  <c r="P2636" i="1"/>
  <c r="P101" i="1"/>
  <c r="P1951" i="1"/>
  <c r="P1211" i="1"/>
  <c r="P1274" i="1"/>
  <c r="P2933" i="1"/>
  <c r="P2970" i="1"/>
  <c r="P2972" i="1"/>
  <c r="P3052" i="1"/>
  <c r="P3527" i="1"/>
  <c r="P3825" i="1"/>
  <c r="P387" i="1"/>
  <c r="P378" i="1"/>
  <c r="P3154" i="1"/>
  <c r="P3366" i="1"/>
  <c r="P2331" i="1"/>
  <c r="P3241" i="1"/>
  <c r="P3438" i="1"/>
  <c r="P3249" i="1"/>
  <c r="P3019" i="1"/>
  <c r="P3658" i="1"/>
  <c r="P2278" i="1"/>
  <c r="P645" i="1"/>
  <c r="P2225" i="1"/>
  <c r="P3395" i="1"/>
  <c r="P2342" i="1"/>
  <c r="P2728" i="1"/>
  <c r="P3687" i="1"/>
  <c r="P2218" i="1"/>
  <c r="P2642" i="1"/>
  <c r="P2500" i="1"/>
  <c r="P252" i="1"/>
  <c r="P310" i="1"/>
  <c r="P730" i="1"/>
  <c r="P751" i="1"/>
  <c r="P1893" i="1"/>
  <c r="P3436" i="1"/>
  <c r="P2558" i="1"/>
  <c r="P331" i="1"/>
  <c r="P2988" i="1"/>
  <c r="P3501" i="1"/>
  <c r="P3565" i="1"/>
  <c r="P726" i="1"/>
  <c r="P3609" i="1"/>
  <c r="P1187" i="1"/>
  <c r="P3827" i="1"/>
  <c r="P3504" i="1"/>
  <c r="P2620" i="1"/>
  <c r="P2974" i="1"/>
  <c r="P1371" i="1"/>
  <c r="P2792" i="1"/>
  <c r="P796" i="1"/>
  <c r="P2783" i="1"/>
  <c r="P3494" i="1"/>
  <c r="P405" i="1"/>
  <c r="P2070" i="1"/>
  <c r="P3442" i="1"/>
  <c r="P3260" i="1"/>
  <c r="P94" i="1"/>
  <c r="P3622" i="1"/>
  <c r="P105" i="1"/>
  <c r="P809" i="1"/>
  <c r="P3163" i="1"/>
  <c r="P2934" i="1"/>
  <c r="P415" i="1"/>
  <c r="P2300" i="1"/>
  <c r="P1620" i="1"/>
  <c r="P1827" i="1"/>
  <c r="P3780" i="1"/>
  <c r="P2478" i="1"/>
  <c r="P1375" i="1"/>
  <c r="P4" i="1"/>
  <c r="P807" i="1"/>
  <c r="P812" i="1"/>
  <c r="P1640" i="1"/>
  <c r="P2536" i="1"/>
  <c r="P3388" i="1"/>
  <c r="P3543" i="1"/>
  <c r="P3751" i="1"/>
  <c r="P854" i="1"/>
  <c r="P2997" i="1"/>
  <c r="P1749" i="1"/>
  <c r="P1186" i="1"/>
  <c r="P1659" i="1"/>
  <c r="P3626" i="1"/>
  <c r="P3251" i="1"/>
  <c r="P2115" i="1"/>
  <c r="P361" i="1"/>
  <c r="P291" i="1"/>
  <c r="P1885" i="1"/>
  <c r="P2821" i="1"/>
  <c r="P3552" i="1"/>
  <c r="P3285" i="1"/>
  <c r="P3568" i="1"/>
  <c r="P315" i="1"/>
  <c r="P383" i="1"/>
  <c r="P1649" i="1"/>
  <c r="P2477" i="1"/>
  <c r="P2116" i="1"/>
  <c r="P273" i="1"/>
  <c r="P2787" i="1"/>
  <c r="P861" i="1"/>
  <c r="P536" i="1"/>
  <c r="P3545" i="1"/>
  <c r="P3834" i="1"/>
  <c r="P1300" i="1"/>
  <c r="P523" i="1"/>
  <c r="P286" i="1"/>
  <c r="P89" i="1"/>
  <c r="P3370" i="1"/>
  <c r="P2665" i="1"/>
  <c r="P3335" i="1"/>
  <c r="P121" i="1"/>
  <c r="P3823" i="1"/>
  <c r="P3333" i="1"/>
  <c r="P3306" i="1"/>
  <c r="P3722" i="1"/>
  <c r="P2994" i="1"/>
  <c r="P660" i="1"/>
  <c r="P2249" i="1"/>
  <c r="P1251" i="1"/>
  <c r="P2731" i="1"/>
  <c r="P808" i="1"/>
  <c r="P3382" i="1"/>
  <c r="P3352" i="1"/>
  <c r="P1278" i="1"/>
  <c r="P3509" i="1"/>
  <c r="P327" i="1"/>
  <c r="P1384" i="1"/>
  <c r="P3341" i="1"/>
  <c r="P3603" i="1"/>
  <c r="P3398" i="1"/>
  <c r="P844" i="1"/>
  <c r="P3247" i="1"/>
  <c r="P2733" i="1"/>
  <c r="P2797" i="1"/>
  <c r="P2531" i="1"/>
  <c r="P1261" i="1"/>
  <c r="P2606" i="1"/>
  <c r="P1618" i="1"/>
  <c r="P3440" i="1"/>
  <c r="P1209" i="1"/>
  <c r="P48" i="1"/>
  <c r="P3228" i="1"/>
  <c r="P312" i="1"/>
  <c r="P1189" i="1"/>
  <c r="P370" i="1"/>
  <c r="P2313" i="1"/>
  <c r="P313" i="1"/>
  <c r="P2292" i="1"/>
  <c r="P1352" i="1"/>
  <c r="P2318" i="1"/>
  <c r="P96" i="1"/>
  <c r="P114" i="1"/>
  <c r="P782" i="1"/>
  <c r="P813" i="1"/>
  <c r="P831" i="1"/>
  <c r="P1003" i="1"/>
  <c r="P1837" i="1"/>
  <c r="P1895" i="1"/>
  <c r="P2319" i="1"/>
  <c r="P2842" i="1"/>
  <c r="P3151" i="1"/>
  <c r="P3367" i="1"/>
  <c r="P3478" i="1"/>
  <c r="P3651" i="1"/>
  <c r="P3653" i="1"/>
  <c r="P3665" i="1"/>
  <c r="P3781" i="1"/>
  <c r="P367" i="1"/>
  <c r="P1195" i="1"/>
  <c r="P356" i="1"/>
  <c r="P399" i="1"/>
  <c r="P5" i="1"/>
  <c r="P3371" i="1"/>
  <c r="P793" i="1"/>
  <c r="P1473" i="1"/>
  <c r="P403" i="1"/>
  <c r="P1246" i="1"/>
  <c r="P1639" i="1"/>
  <c r="P2463" i="1"/>
  <c r="P3390" i="1"/>
  <c r="P811" i="1"/>
  <c r="P2537" i="1"/>
  <c r="P1222" i="1"/>
  <c r="P3507" i="1"/>
  <c r="P756" i="1"/>
  <c r="P2705" i="1"/>
  <c r="P3401" i="1"/>
  <c r="P2999" i="1"/>
  <c r="P247" i="1"/>
  <c r="P1372" i="1"/>
  <c r="P1631" i="1"/>
  <c r="P3381" i="1"/>
  <c r="P330" i="1"/>
  <c r="P2720" i="1"/>
  <c r="P3426" i="1"/>
  <c r="P1507" i="1"/>
  <c r="P2544" i="1"/>
  <c r="P3413" i="1"/>
  <c r="P1638" i="1"/>
  <c r="P2089" i="1"/>
  <c r="P3750" i="1"/>
  <c r="P1275" i="1"/>
  <c r="P3210" i="1"/>
  <c r="P3374" i="1"/>
  <c r="P3416" i="1"/>
  <c r="P3561" i="1"/>
  <c r="P3670" i="1"/>
  <c r="P1522" i="1"/>
  <c r="P3707" i="1"/>
  <c r="P857" i="1"/>
  <c r="P2666" i="1"/>
  <c r="P3223" i="1"/>
  <c r="P2542" i="1"/>
  <c r="P3280" i="1"/>
  <c r="P3304" i="1"/>
  <c r="P3465" i="1"/>
  <c r="P1521" i="1"/>
  <c r="P369" i="1"/>
  <c r="P3755" i="1"/>
  <c r="P116" i="1"/>
  <c r="P829" i="1"/>
  <c r="P1929" i="1"/>
  <c r="P2742" i="1"/>
  <c r="P2827" i="1"/>
  <c r="P62" i="1"/>
  <c r="P2993" i="1"/>
  <c r="P2487" i="1"/>
  <c r="P290" i="1"/>
  <c r="P3237" i="1"/>
  <c r="P2493" i="1"/>
  <c r="P2926" i="1"/>
  <c r="P3017" i="1"/>
  <c r="P3669" i="1"/>
  <c r="P2472" i="1"/>
  <c r="P3537" i="1"/>
  <c r="P1930" i="1"/>
  <c r="P1029" i="1"/>
  <c r="P406" i="1"/>
  <c r="P360" i="1"/>
  <c r="P3264" i="1"/>
  <c r="P3000" i="1"/>
  <c r="P3171" i="1"/>
  <c r="P350" i="1"/>
  <c r="P1833" i="1"/>
  <c r="P3025" i="1"/>
  <c r="P3175" i="1"/>
  <c r="P3266" i="1"/>
  <c r="P3282" i="1"/>
  <c r="P3467" i="1"/>
  <c r="P2049" i="1"/>
  <c r="P3360" i="1"/>
  <c r="P2176" i="1"/>
  <c r="P3427" i="1"/>
  <c r="P1206" i="1"/>
  <c r="P3246" i="1"/>
  <c r="P60" i="1"/>
  <c r="P3679" i="1"/>
  <c r="P1753" i="1"/>
  <c r="P2663" i="1"/>
  <c r="P2941" i="1"/>
  <c r="P1035" i="1"/>
  <c r="P3297" i="1"/>
  <c r="P90" i="1"/>
  <c r="P1687" i="1"/>
  <c r="P416" i="1"/>
  <c r="P3245" i="1"/>
  <c r="P1758" i="1"/>
  <c r="P2551" i="1"/>
  <c r="P3575" i="1"/>
  <c r="P795" i="1"/>
  <c r="P337" i="1"/>
  <c r="P2935" i="1"/>
  <c r="P1303" i="1"/>
  <c r="P3430" i="1"/>
  <c r="P2553" i="1"/>
  <c r="P2208" i="1"/>
  <c r="P1616" i="1"/>
  <c r="P358" i="1"/>
  <c r="P3517" i="1"/>
  <c r="P3627" i="1"/>
  <c r="P323" i="1"/>
  <c r="P3768" i="1"/>
  <c r="P3284" i="1"/>
  <c r="P2799" i="1"/>
  <c r="P1664" i="1"/>
  <c r="P1670" i="1"/>
  <c r="P2166" i="1"/>
  <c r="P1540" i="1"/>
  <c r="P3018" i="1"/>
  <c r="P1219" i="1"/>
  <c r="P1672" i="1"/>
  <c r="P2270" i="1"/>
  <c r="P2317" i="1"/>
  <c r="P3443" i="1"/>
  <c r="P3599" i="1"/>
  <c r="P245" i="1"/>
  <c r="P752" i="1"/>
  <c r="P1405" i="1"/>
  <c r="P3717" i="1"/>
  <c r="P3726" i="1"/>
  <c r="P1663" i="1"/>
  <c r="P85" i="1"/>
  <c r="P537" i="1"/>
  <c r="P786" i="1"/>
  <c r="P2076" i="1"/>
  <c r="P2790" i="1"/>
  <c r="P2793" i="1"/>
  <c r="P3680" i="1"/>
  <c r="P109" i="1"/>
  <c r="P2095" i="1"/>
  <c r="P1899" i="1"/>
  <c r="P1205" i="1"/>
  <c r="P2927" i="1"/>
  <c r="P1203" i="1"/>
  <c r="P3500" i="1"/>
  <c r="P2332" i="1"/>
  <c r="P2811" i="1"/>
  <c r="P3392" i="1"/>
  <c r="P3563" i="1"/>
  <c r="P1470" i="1"/>
  <c r="P1395" i="1"/>
  <c r="P3227" i="1"/>
  <c r="P3716" i="1"/>
  <c r="P3230" i="1"/>
  <c r="P3760" i="1"/>
  <c r="P3466" i="1"/>
  <c r="P746" i="1"/>
  <c r="P2459" i="1"/>
  <c r="P1345" i="1"/>
  <c r="P3548" i="1"/>
  <c r="P2337" i="1"/>
  <c r="P743" i="1"/>
  <c r="P2461" i="1"/>
  <c r="P3383" i="1"/>
  <c r="P2020" i="1"/>
  <c r="P2715" i="1"/>
  <c r="P3544" i="1"/>
  <c r="P1295" i="1"/>
  <c r="P1215" i="1"/>
  <c r="P1349" i="1"/>
  <c r="P3188" i="1"/>
  <c r="P3340" i="1"/>
  <c r="P417" i="1"/>
  <c r="P3216" i="1"/>
  <c r="P2529" i="1"/>
  <c r="P1856" i="1"/>
  <c r="P522" i="1"/>
  <c r="P1039" i="1"/>
  <c r="P3220" i="1"/>
  <c r="P3269" i="1"/>
  <c r="P3839" i="1"/>
  <c r="P35" i="1"/>
  <c r="P346" i="1"/>
  <c r="P1888" i="1"/>
  <c r="P2931" i="1"/>
  <c r="P2984" i="1"/>
  <c r="P3474" i="1"/>
  <c r="P3725" i="1"/>
  <c r="P3226" i="1"/>
  <c r="P3661" i="1"/>
  <c r="P345" i="1"/>
  <c r="P3307" i="1"/>
  <c r="P760" i="1"/>
  <c r="P2616" i="1"/>
  <c r="P2976" i="1"/>
  <c r="P3528" i="1"/>
  <c r="P3551" i="1"/>
  <c r="P1297" i="1"/>
  <c r="P2336" i="1"/>
  <c r="P3356" i="1"/>
  <c r="P761" i="1"/>
  <c r="P1765" i="1"/>
  <c r="P757" i="1"/>
  <c r="P3550" i="1"/>
  <c r="P59" i="1"/>
  <c r="P1855" i="1"/>
  <c r="P1350" i="1"/>
  <c r="P3403" i="1"/>
  <c r="P2550" i="1"/>
  <c r="P2804" i="1"/>
  <c r="P3553" i="1"/>
  <c r="P332" i="1"/>
  <c r="P3255" i="1"/>
  <c r="P3628" i="1"/>
  <c r="P3158" i="1"/>
  <c r="P1253" i="1"/>
  <c r="P1269" i="1"/>
  <c r="P1273" i="1"/>
  <c r="P3288" i="1"/>
  <c r="P1843" i="1"/>
  <c r="P3784" i="1"/>
  <c r="P3300" i="1"/>
  <c r="P2640" i="1"/>
  <c r="P1624" i="1"/>
  <c r="P302" i="1"/>
  <c r="P1897" i="1"/>
  <c r="P835" i="1"/>
  <c r="P2098" i="1"/>
  <c r="P3272" i="1"/>
  <c r="P3326" i="1"/>
  <c r="P3344" i="1"/>
  <c r="P1287" i="1"/>
  <c r="P1634" i="1"/>
  <c r="P2711" i="1"/>
  <c r="P326" i="1"/>
  <c r="P2210" i="1"/>
  <c r="P2526" i="1"/>
  <c r="P3286" i="1"/>
  <c r="P3526" i="1"/>
  <c r="P3252" i="1"/>
  <c r="P409" i="1"/>
  <c r="P2452" i="1"/>
  <c r="P1832" i="1"/>
  <c r="P3162" i="1"/>
  <c r="P3674" i="1"/>
  <c r="P1852" i="1"/>
  <c r="P3324" i="1"/>
  <c r="P294" i="1"/>
  <c r="P1615" i="1"/>
  <c r="P2221" i="1"/>
  <c r="P3271" i="1"/>
  <c r="P3508" i="1"/>
  <c r="P3715" i="1"/>
  <c r="P2605" i="1"/>
  <c r="P828" i="1"/>
  <c r="P1504" i="1"/>
  <c r="P3346" i="1"/>
  <c r="P410" i="1"/>
  <c r="P3688" i="1"/>
  <c r="P3664" i="1"/>
  <c r="P1683" i="1"/>
  <c r="P3365" i="1"/>
  <c r="P728" i="1"/>
  <c r="P1643" i="1"/>
  <c r="P1846" i="1"/>
  <c r="P2800" i="1"/>
  <c r="P2981" i="1"/>
  <c r="P3358" i="1"/>
  <c r="P295" i="1"/>
  <c r="P3362" i="1"/>
  <c r="P362" i="1"/>
  <c r="P2940" i="1"/>
  <c r="P3328" i="1"/>
  <c r="P42" i="1"/>
  <c r="P798" i="1"/>
  <c r="P3521" i="1"/>
  <c r="P365" i="1"/>
  <c r="P804" i="1"/>
  <c r="P250" i="1"/>
  <c r="P3577" i="1"/>
  <c r="P3276" i="1"/>
  <c r="P843" i="1"/>
  <c r="P1201" i="1"/>
  <c r="P368" i="1"/>
  <c r="P2310" i="1"/>
  <c r="P32" i="1"/>
  <c r="P2094" i="1"/>
  <c r="P1353" i="1"/>
  <c r="P3256" i="1"/>
  <c r="P1263" i="1"/>
  <c r="P1610" i="1"/>
  <c r="P1858" i="1"/>
  <c r="P2302" i="1"/>
  <c r="P3329" i="1"/>
  <c r="P3811" i="1"/>
  <c r="P3841" i="1"/>
  <c r="P317" i="1"/>
  <c r="P1463" i="1"/>
  <c r="P3453" i="1"/>
  <c r="P2307" i="1"/>
  <c r="P9" i="1"/>
  <c r="P3513" i="1"/>
  <c r="P2219" i="1"/>
  <c r="P336" i="1"/>
  <c r="P284" i="1"/>
  <c r="P1628" i="1"/>
  <c r="P339" i="1"/>
  <c r="P2791" i="1"/>
  <c r="P3005" i="1"/>
  <c r="P3010" i="1"/>
  <c r="P3530" i="1"/>
  <c r="P3423" i="1"/>
  <c r="P2340" i="1"/>
  <c r="P2222" i="1"/>
  <c r="P3176" i="1"/>
  <c r="P3758" i="1"/>
  <c r="P1213" i="1"/>
  <c r="P3353" i="1"/>
  <c r="P1625" i="1"/>
  <c r="P413" i="1"/>
  <c r="P3379" i="1"/>
  <c r="P1512" i="1"/>
  <c r="P2055" i="1"/>
  <c r="P3762" i="1"/>
  <c r="P2615" i="1"/>
  <c r="P2496" i="1"/>
  <c r="P1608" i="1"/>
  <c r="P56" i="1"/>
  <c r="P1286" i="1"/>
  <c r="P1828" i="1"/>
  <c r="P3152" i="1"/>
  <c r="P3159" i="1"/>
  <c r="P3322" i="1"/>
  <c r="P3359" i="1"/>
  <c r="P3439" i="1"/>
  <c r="P3469" i="1"/>
  <c r="P3476" i="1"/>
  <c r="P3620" i="1"/>
  <c r="P3815" i="1"/>
  <c r="P16" i="1"/>
  <c r="P838" i="1"/>
  <c r="P1630" i="1"/>
  <c r="P2932" i="1"/>
  <c r="P2118" i="1"/>
  <c r="P394" i="1"/>
  <c r="P1884" i="1"/>
  <c r="P2937" i="1"/>
  <c r="P3184" i="1"/>
  <c r="P2122" i="1"/>
  <c r="P3024" i="1"/>
  <c r="P3420" i="1"/>
  <c r="P1207" i="1"/>
  <c r="P3673" i="1"/>
  <c r="P2285" i="1"/>
  <c r="P529" i="1"/>
  <c r="P2552" i="1"/>
  <c r="P2456" i="1"/>
  <c r="P3222" i="1"/>
  <c r="P3840" i="1"/>
  <c r="P2546" i="1"/>
  <c r="P319" i="1"/>
  <c r="P3616" i="1"/>
  <c r="P3701" i="1"/>
  <c r="P3723" i="1"/>
  <c r="P3250" i="1"/>
  <c r="P2462" i="1"/>
  <c r="P3239" i="1"/>
  <c r="P1653" i="1"/>
  <c r="P2121" i="1"/>
  <c r="P3522" i="1"/>
  <c r="P3719" i="1"/>
  <c r="P3729" i="1"/>
  <c r="P3384" i="1"/>
  <c r="P255" i="1"/>
  <c r="P2713" i="1"/>
  <c r="P3020" i="1"/>
  <c r="P3456" i="1"/>
  <c r="P2966" i="1"/>
  <c r="P2306" i="1"/>
  <c r="P2088" i="1"/>
  <c r="P1607" i="1"/>
  <c r="P1531" i="1"/>
  <c r="P1673" i="1"/>
  <c r="P19" i="1"/>
  <c r="P1654" i="1"/>
  <c r="P3503" i="1"/>
  <c r="P3660" i="1"/>
  <c r="P1829" i="1"/>
  <c r="P3457" i="1"/>
  <c r="P541" i="1"/>
  <c r="P299" i="1"/>
  <c r="P420" i="1"/>
  <c r="P1949" i="1"/>
  <c r="P393" i="1"/>
  <c r="P834" i="1"/>
  <c r="P3487" i="1"/>
  <c r="P2299" i="1"/>
  <c r="P3238" i="1"/>
  <c r="P1651" i="1"/>
  <c r="P3022" i="1"/>
  <c r="P661" i="1"/>
  <c r="P3242" i="1"/>
  <c r="P3512" i="1"/>
  <c r="P653" i="1"/>
  <c r="P12" i="1"/>
  <c r="P108" i="1"/>
  <c r="P1636" i="1"/>
  <c r="P3040" i="1"/>
  <c r="P3566" i="1"/>
  <c r="P3590" i="1"/>
  <c r="P3655" i="1"/>
  <c r="P119" i="1"/>
  <c r="P3571" i="1"/>
  <c r="P1268" i="1"/>
  <c r="P654" i="1"/>
  <c r="P304" i="1"/>
  <c r="P3263" i="1"/>
  <c r="P3558" i="1"/>
  <c r="P1290" i="1"/>
  <c r="P3752" i="1"/>
  <c r="P794" i="1"/>
  <c r="P421" i="1"/>
  <c r="P827" i="1"/>
  <c r="P1745" i="1"/>
  <c r="P3402" i="1"/>
  <c r="P92" i="1"/>
  <c r="P2533" i="1"/>
  <c r="P3153" i="1"/>
  <c r="P3547" i="1"/>
  <c r="P3236" i="1"/>
  <c r="P3650" i="1"/>
  <c r="P2830" i="1"/>
  <c r="P344" i="1"/>
  <c r="P2986" i="1"/>
  <c r="P3217" i="1"/>
  <c r="P30" i="1"/>
  <c r="P727" i="1"/>
  <c r="P2112" i="1"/>
  <c r="P1658" i="1"/>
  <c r="P1851" i="1"/>
  <c r="P2100" i="1"/>
  <c r="P3703" i="1"/>
  <c r="P2527" i="1"/>
  <c r="P3337" i="1"/>
  <c r="P1931" i="1"/>
  <c r="P3408" i="1"/>
  <c r="P2995" i="1"/>
  <c r="P3350" i="1"/>
  <c r="P3789" i="1"/>
  <c r="P3277" i="1"/>
  <c r="P2813" i="1"/>
  <c r="P1367" i="1"/>
  <c r="P3290" i="1"/>
  <c r="P3435" i="1"/>
  <c r="P750" i="1"/>
  <c r="P2541" i="1"/>
  <c r="P3375" i="1"/>
  <c r="P3777" i="1"/>
  <c r="P419" i="1"/>
  <c r="P34" i="1"/>
  <c r="P3689" i="1"/>
  <c r="P2810" i="1"/>
  <c r="P18" i="1"/>
  <c r="P22" i="1"/>
  <c r="P535" i="1"/>
  <c r="P3831" i="1"/>
  <c r="P388" i="1"/>
  <c r="P1604" i="1"/>
  <c r="P1830" i="1"/>
  <c r="P2973" i="1"/>
  <c r="P1840" i="1"/>
  <c r="P61" i="1"/>
  <c r="P2977" i="1"/>
  <c r="P3697" i="1"/>
  <c r="P2179" i="1"/>
  <c r="P2248" i="1"/>
  <c r="P3215" i="1"/>
  <c r="P3221" i="1"/>
  <c r="P2290" i="1"/>
  <c r="P2484" i="1"/>
  <c r="P2562" i="1"/>
  <c r="P3624" i="1"/>
  <c r="P3318" i="1"/>
  <c r="P1853" i="1"/>
  <c r="P3312" i="1"/>
  <c r="P3299" i="1"/>
  <c r="P1826" i="1"/>
  <c r="P2288" i="1"/>
  <c r="P3592" i="1"/>
  <c r="P2489" i="1"/>
  <c r="P3218" i="1"/>
  <c r="P3604" i="1"/>
  <c r="P10" i="1"/>
  <c r="P749" i="1"/>
  <c r="P3314" i="1"/>
  <c r="P3559" i="1"/>
  <c r="P1605" i="1"/>
  <c r="P801" i="1"/>
  <c r="P3580" i="1"/>
  <c r="P84" i="1"/>
  <c r="P3378" i="1"/>
  <c r="P3386" i="1"/>
  <c r="P1028" i="1"/>
  <c r="P2476" i="1"/>
  <c r="P3817" i="1"/>
  <c r="P3419" i="1"/>
  <c r="P33" i="1"/>
  <c r="P43" i="1"/>
  <c r="P46" i="1"/>
  <c r="P51" i="1"/>
  <c r="P52" i="1"/>
  <c r="P75" i="1"/>
  <c r="P86" i="1"/>
  <c r="P102" i="1"/>
  <c r="P103" i="1"/>
  <c r="P141" i="1"/>
  <c r="P296" i="1"/>
  <c r="P392" i="1"/>
  <c r="P527" i="1"/>
  <c r="P533" i="1"/>
  <c r="P784" i="1"/>
  <c r="P806" i="1"/>
  <c r="P810" i="1"/>
  <c r="P823" i="1"/>
  <c r="P849" i="1"/>
  <c r="P850" i="1"/>
  <c r="P855" i="1"/>
  <c r="P859" i="1"/>
  <c r="P1304" i="1"/>
  <c r="P1365" i="1"/>
  <c r="P1635" i="1"/>
  <c r="P1641" i="1"/>
  <c r="P1644" i="1"/>
  <c r="P1691" i="1"/>
  <c r="P1824" i="1"/>
  <c r="P1847" i="1"/>
  <c r="P1859" i="1"/>
  <c r="P2097" i="1"/>
  <c r="P2099" i="1"/>
  <c r="P2114" i="1"/>
  <c r="P2171" i="1"/>
  <c r="P2174" i="1"/>
  <c r="P2209" i="1"/>
  <c r="P2468" i="1"/>
  <c r="P2475" i="1"/>
  <c r="P2482" i="1"/>
  <c r="P2498" i="1"/>
  <c r="P2524" i="1"/>
  <c r="P2532" i="1"/>
  <c r="P2637" i="1"/>
  <c r="P2823" i="1"/>
  <c r="P2824" i="1"/>
  <c r="P2832" i="1"/>
  <c r="P2839" i="1"/>
  <c r="P2924" i="1"/>
  <c r="P2925" i="1"/>
  <c r="P2930" i="1"/>
  <c r="P2990" i="1"/>
  <c r="P2992" i="1"/>
  <c r="P3002" i="1"/>
  <c r="P3033" i="1"/>
  <c r="P3187" i="1"/>
  <c r="P3289" i="1"/>
  <c r="P3334" i="1"/>
  <c r="P3338" i="1"/>
  <c r="P3343" i="1"/>
  <c r="P3377" i="1"/>
  <c r="P3387" i="1"/>
  <c r="P3394" i="1"/>
  <c r="P3405" i="1"/>
  <c r="P3414" i="1"/>
  <c r="P3417" i="1"/>
  <c r="P3429" i="1"/>
  <c r="P3433" i="1"/>
  <c r="P3444" i="1"/>
  <c r="P3447" i="1"/>
  <c r="P3475" i="1"/>
  <c r="P3495" i="1"/>
  <c r="P3496" i="1"/>
  <c r="P3506" i="1"/>
  <c r="P3514" i="1"/>
  <c r="P3518" i="1"/>
  <c r="P3519" i="1"/>
  <c r="P3524" i="1"/>
  <c r="P3532" i="1"/>
  <c r="P3546" i="1"/>
  <c r="P3554" i="1"/>
  <c r="P3557" i="1"/>
  <c r="P3574" i="1"/>
  <c r="P3578" i="1"/>
  <c r="P3581" i="1"/>
  <c r="P3583" i="1"/>
  <c r="P3610" i="1"/>
  <c r="P3615" i="1"/>
  <c r="P3629" i="1"/>
  <c r="P3652" i="1"/>
  <c r="P3662" i="1"/>
  <c r="P3668" i="1"/>
  <c r="P3676" i="1"/>
  <c r="P3763" i="1"/>
  <c r="P3765" i="1"/>
  <c r="P3766" i="1"/>
  <c r="P3771" i="1"/>
  <c r="P3772" i="1"/>
  <c r="P3776" i="1"/>
  <c r="P3810" i="1"/>
  <c r="P3830" i="1"/>
  <c r="P1064" i="1"/>
  <c r="P3799" i="1"/>
  <c r="P3939" i="1"/>
  <c r="P1338" i="1"/>
  <c r="P981" i="1"/>
  <c r="P701" i="1"/>
  <c r="P1006" i="1"/>
  <c r="P1587" i="1"/>
  <c r="P709" i="1"/>
  <c r="P3975" i="1"/>
  <c r="P3146" i="1"/>
  <c r="P1007" i="1"/>
  <c r="P887" i="1"/>
  <c r="P690" i="1"/>
  <c r="P1873" i="1"/>
  <c r="P4108" i="1"/>
  <c r="P1343" i="1"/>
  <c r="P776" i="1"/>
  <c r="P4024" i="1"/>
  <c r="P1730" i="1"/>
  <c r="P3125" i="1"/>
  <c r="P879" i="1"/>
  <c r="P1799" i="1"/>
  <c r="P3908" i="1"/>
  <c r="P3064" i="1"/>
  <c r="P1308" i="1"/>
  <c r="P1777" i="1"/>
  <c r="P1706" i="1"/>
  <c r="P3190" i="1"/>
  <c r="P454" i="1"/>
  <c r="P2676" i="1"/>
  <c r="P1078" i="1"/>
  <c r="P2902" i="1"/>
  <c r="P1794" i="1"/>
  <c r="P2917" i="1"/>
  <c r="P4069" i="1"/>
  <c r="P168" i="1"/>
  <c r="P4041" i="1"/>
  <c r="P3073" i="1"/>
  <c r="P3795" i="1"/>
  <c r="P2957" i="1"/>
  <c r="P1767" i="1"/>
  <c r="P1914" i="1"/>
  <c r="P3197" i="1"/>
  <c r="P1000" i="1"/>
  <c r="P203" i="1"/>
  <c r="P3124" i="1"/>
  <c r="P691" i="1"/>
  <c r="P3118" i="1"/>
  <c r="P4000" i="1"/>
  <c r="P1772" i="1"/>
  <c r="P980" i="1"/>
  <c r="P218" i="1"/>
  <c r="P3204" i="1"/>
  <c r="P4058" i="1"/>
  <c r="P3878" i="1"/>
  <c r="P1919" i="1"/>
  <c r="P1819" i="1"/>
  <c r="P3201" i="1"/>
  <c r="P2757" i="1"/>
  <c r="P3143" i="1"/>
  <c r="P778" i="1"/>
  <c r="P3633" i="1"/>
  <c r="P1243" i="1"/>
  <c r="P206" i="1"/>
  <c r="P2678" i="1"/>
  <c r="P485" i="1"/>
  <c r="P2857" i="1"/>
  <c r="P1339" i="1"/>
  <c r="P1554" i="1"/>
  <c r="P1816" i="1"/>
  <c r="P3904" i="1"/>
  <c r="P1804" i="1"/>
  <c r="P2325" i="1"/>
  <c r="P1694" i="1"/>
  <c r="P3978" i="1"/>
  <c r="P1788" i="1"/>
  <c r="P1921" i="1"/>
  <c r="P1021" i="1"/>
  <c r="P4038" i="1"/>
  <c r="P971" i="1"/>
  <c r="P1905" i="1"/>
  <c r="P699" i="1"/>
  <c r="P3209" i="1"/>
  <c r="P2703" i="1"/>
  <c r="P962" i="1"/>
  <c r="P972" i="1"/>
  <c r="P1776" i="1"/>
  <c r="P1769" i="1"/>
  <c r="P1558" i="1"/>
  <c r="P213" i="1"/>
  <c r="P1009" i="1"/>
  <c r="P1690" i="1"/>
  <c r="P3937" i="1"/>
  <c r="P956" i="1"/>
  <c r="P1922" i="1"/>
  <c r="P1866" i="1"/>
  <c r="P1908" i="1"/>
  <c r="P1719" i="1"/>
  <c r="P1989" i="1"/>
  <c r="P3107" i="1"/>
  <c r="P963" i="1"/>
  <c r="P2870" i="1"/>
  <c r="P198" i="1"/>
  <c r="P2856" i="1"/>
  <c r="P866" i="1"/>
  <c r="P3846" i="1"/>
  <c r="P1810" i="1"/>
  <c r="P771" i="1"/>
  <c r="P1572" i="1"/>
  <c r="P2408" i="1"/>
  <c r="P1108" i="1"/>
  <c r="P888" i="1"/>
  <c r="P878" i="1"/>
  <c r="P894" i="1"/>
  <c r="P1317" i="1"/>
  <c r="P236" i="1"/>
  <c r="P885" i="1"/>
  <c r="P179" i="1"/>
  <c r="P898" i="1"/>
  <c r="P954" i="1"/>
  <c r="P1786" i="1"/>
  <c r="P1782" i="1"/>
  <c r="P1306" i="1"/>
  <c r="P1139" i="1"/>
  <c r="P673" i="1"/>
  <c r="P1912" i="1"/>
  <c r="P444" i="1"/>
  <c r="P896" i="1"/>
  <c r="P2323" i="1"/>
  <c r="P3104" i="1"/>
  <c r="P2600" i="1"/>
  <c r="P961" i="1"/>
  <c r="P1797" i="1"/>
  <c r="P1071" i="1"/>
  <c r="P953" i="1"/>
  <c r="P932" i="1"/>
  <c r="P2875" i="1"/>
  <c r="P2891" i="1"/>
  <c r="P3989" i="1"/>
  <c r="P4003" i="1"/>
  <c r="P4054" i="1"/>
  <c r="P4046" i="1"/>
  <c r="P3913" i="1"/>
  <c r="P901" i="1"/>
  <c r="P4037" i="1"/>
  <c r="P556" i="1"/>
  <c r="P2913" i="1"/>
  <c r="P4096" i="1"/>
  <c r="P3637" i="1"/>
  <c r="P1807" i="1"/>
  <c r="P3916" i="1"/>
  <c r="P1781" i="1"/>
  <c r="P767" i="1"/>
  <c r="P185" i="1"/>
  <c r="P3945" i="1"/>
  <c r="P1114" i="1"/>
  <c r="P695" i="1"/>
  <c r="P3635" i="1"/>
  <c r="P1806" i="1"/>
  <c r="P3997" i="1"/>
  <c r="P3985" i="1"/>
  <c r="P974" i="1"/>
  <c r="P1015" i="1"/>
  <c r="P2704" i="1"/>
  <c r="P4071" i="1"/>
  <c r="P3853" i="1"/>
  <c r="P600" i="1"/>
  <c r="P1551" i="1"/>
  <c r="P713" i="1"/>
  <c r="P1728" i="1"/>
  <c r="P979" i="1"/>
  <c r="P2884" i="1"/>
  <c r="P2645" i="1"/>
  <c r="P1693" i="1"/>
  <c r="P182" i="1"/>
  <c r="P2674" i="1"/>
  <c r="P481" i="1"/>
  <c r="P3900" i="1"/>
  <c r="P2887" i="1"/>
  <c r="P3893" i="1"/>
  <c r="P3960" i="1"/>
  <c r="P3987" i="1"/>
  <c r="P1313" i="1"/>
  <c r="P2863" i="1"/>
  <c r="P3976" i="1"/>
  <c r="P1433" i="1"/>
  <c r="P2847" i="1"/>
  <c r="P1689" i="1"/>
  <c r="P4042" i="1"/>
  <c r="P1315" i="1"/>
  <c r="P923" i="1"/>
  <c r="P3639" i="1"/>
  <c r="P1492" i="1"/>
  <c r="P704" i="1"/>
  <c r="P1805" i="1"/>
  <c r="P881" i="1"/>
  <c r="P1016" i="1"/>
  <c r="P2147" i="1"/>
  <c r="P936" i="1"/>
  <c r="P3809" i="1"/>
  <c r="P205" i="1"/>
  <c r="P3106" i="1"/>
  <c r="P1004" i="1"/>
  <c r="P985" i="1"/>
  <c r="P1079" i="1"/>
  <c r="P1230" i="1"/>
  <c r="P672" i="1"/>
  <c r="P2744" i="1"/>
  <c r="P1593" i="1"/>
  <c r="P1548" i="1"/>
  <c r="P2129" i="1"/>
  <c r="P4077" i="1"/>
  <c r="P4112" i="1"/>
  <c r="P2364" i="1"/>
  <c r="P964" i="1"/>
  <c r="P3736" i="1"/>
  <c r="P2139" i="1"/>
  <c r="P2684" i="1"/>
  <c r="P2159" i="1"/>
  <c r="P4030" i="1"/>
  <c r="P952" i="1"/>
  <c r="P2749" i="1"/>
  <c r="P687" i="1"/>
  <c r="P146" i="1"/>
  <c r="P2675" i="1"/>
  <c r="P4104" i="1"/>
  <c r="P547" i="1"/>
  <c r="P2920" i="1"/>
  <c r="P3890" i="1"/>
  <c r="P467" i="1"/>
  <c r="P3867" i="1"/>
  <c r="P1439" i="1"/>
  <c r="P2922" i="1"/>
  <c r="P4076" i="1"/>
  <c r="P2748" i="1"/>
  <c r="P3113" i="1"/>
  <c r="P703" i="1"/>
  <c r="P2699" i="1"/>
  <c r="P2000" i="1"/>
  <c r="P202" i="1"/>
  <c r="P1702" i="1"/>
  <c r="P1069" i="1"/>
  <c r="P1307" i="1"/>
  <c r="P682" i="1"/>
  <c r="P1783" i="1"/>
  <c r="P4035" i="1"/>
  <c r="P679" i="1"/>
  <c r="P2780" i="1"/>
  <c r="P517" i="1"/>
  <c r="P1692" i="1"/>
  <c r="P2409" i="1"/>
  <c r="P212" i="1"/>
  <c r="P995" i="1"/>
  <c r="P1502" i="1"/>
  <c r="P3111" i="1"/>
  <c r="P241" i="1"/>
  <c r="P3205" i="1"/>
  <c r="P876" i="1"/>
  <c r="P3961" i="1"/>
  <c r="P3957" i="1"/>
  <c r="P4012" i="1"/>
  <c r="P3969" i="1"/>
  <c r="P869" i="1"/>
  <c r="P1785" i="1"/>
  <c r="P3053" i="1"/>
  <c r="P2598" i="1"/>
  <c r="P3091" i="1"/>
  <c r="P2882" i="1"/>
  <c r="P152" i="1"/>
  <c r="P595" i="1"/>
  <c r="P1577" i="1"/>
  <c r="P521" i="1"/>
  <c r="P1019" i="1"/>
  <c r="P3095" i="1"/>
  <c r="P2407" i="1"/>
  <c r="P3136" i="1"/>
  <c r="P1332" i="1"/>
  <c r="P171" i="1"/>
  <c r="P912" i="1"/>
  <c r="P4059" i="1"/>
  <c r="P710" i="1"/>
  <c r="P1798" i="1"/>
  <c r="P4055" i="1"/>
  <c r="P3844" i="1"/>
  <c r="P487" i="1"/>
  <c r="P2747" i="1"/>
  <c r="P2919" i="1"/>
  <c r="P1685" i="1"/>
  <c r="P4085" i="1"/>
  <c r="P674" i="1"/>
  <c r="P469" i="1"/>
  <c r="P3895" i="1"/>
  <c r="P671" i="1"/>
  <c r="P3739" i="1"/>
  <c r="P4106" i="1"/>
  <c r="P615" i="1"/>
  <c r="P1773" i="1"/>
  <c r="P3845" i="1"/>
  <c r="P1568" i="1"/>
  <c r="P1739" i="1"/>
  <c r="P1986" i="1"/>
  <c r="P3974" i="1"/>
  <c r="P183" i="1"/>
  <c r="P924" i="1"/>
  <c r="P2657" i="1"/>
  <c r="P3137" i="1"/>
  <c r="P2898" i="1"/>
  <c r="P2326" i="1"/>
  <c r="P1167" i="1"/>
  <c r="P1596" i="1"/>
  <c r="P1802" i="1"/>
  <c r="P2944" i="1"/>
  <c r="P1426" i="1"/>
  <c r="P1787" i="1"/>
  <c r="P1699" i="1"/>
  <c r="P2869" i="1"/>
  <c r="P884" i="1"/>
  <c r="P3741" i="1"/>
  <c r="P1882" i="1"/>
  <c r="P181" i="1"/>
  <c r="P3634" i="1"/>
  <c r="P3984" i="1"/>
  <c r="P3993" i="1"/>
  <c r="P3109" i="1"/>
  <c r="P1337" i="1"/>
  <c r="P2859" i="1"/>
  <c r="P3805" i="1"/>
  <c r="P1766" i="1"/>
  <c r="P3065" i="1"/>
  <c r="P482" i="1"/>
  <c r="P4066" i="1"/>
  <c r="P1168" i="1"/>
  <c r="P2885" i="1"/>
  <c r="P2755" i="1"/>
  <c r="P2659" i="1"/>
  <c r="P667" i="1"/>
  <c r="P2517" i="1"/>
  <c r="P1096" i="1"/>
  <c r="P868" i="1"/>
  <c r="P1417" i="1"/>
  <c r="P862" i="1"/>
  <c r="P3740" i="1"/>
  <c r="P3982" i="1"/>
  <c r="P1098" i="1"/>
  <c r="P3742" i="1"/>
  <c r="P969" i="1"/>
  <c r="P1240" i="1"/>
  <c r="P2907" i="1"/>
  <c r="P3862" i="1"/>
  <c r="P4050" i="1"/>
  <c r="P221" i="1"/>
  <c r="P474" i="1"/>
  <c r="P4057" i="1"/>
  <c r="P3899" i="1"/>
  <c r="P2679" i="1"/>
  <c r="P628" i="1"/>
  <c r="P942" i="1"/>
  <c r="P3099" i="1"/>
  <c r="P1992" i="1"/>
  <c r="P2405" i="1"/>
  <c r="P3892" i="1"/>
  <c r="P991" i="1"/>
  <c r="P2958" i="1"/>
  <c r="P4022" i="1"/>
  <c r="P3998" i="1"/>
  <c r="P4001" i="1"/>
  <c r="P4072" i="1"/>
  <c r="P3646" i="1"/>
  <c r="P3850" i="1"/>
  <c r="P3856" i="1"/>
  <c r="P207" i="1"/>
  <c r="P3849" i="1"/>
  <c r="P1005" i="1"/>
  <c r="P189" i="1"/>
  <c r="P4032" i="1"/>
  <c r="P3093" i="1"/>
  <c r="P3951" i="1"/>
  <c r="P3935" i="1"/>
  <c r="P4083" i="1"/>
  <c r="P3133" i="1"/>
  <c r="P1774" i="1"/>
  <c r="P164" i="1"/>
  <c r="P1312" i="1"/>
  <c r="P1784" i="1"/>
  <c r="P681" i="1"/>
  <c r="P3734" i="1"/>
  <c r="P700" i="1"/>
  <c r="P1789" i="1"/>
  <c r="P1320" i="1"/>
  <c r="P3909" i="1"/>
  <c r="P3926" i="1"/>
  <c r="P3102" i="1"/>
  <c r="P209" i="1"/>
  <c r="P1321" i="1"/>
  <c r="P3078" i="1"/>
  <c r="P2872" i="1"/>
  <c r="P3872" i="1"/>
  <c r="P716" i="1"/>
  <c r="P982" i="1"/>
  <c r="P677" i="1"/>
  <c r="P2422" i="1"/>
  <c r="P968" i="1"/>
  <c r="P2361" i="1"/>
  <c r="P934" i="1"/>
  <c r="P1134" i="1"/>
  <c r="P2770" i="1"/>
  <c r="P2776" i="1"/>
  <c r="P3967" i="1"/>
  <c r="P1090" i="1"/>
  <c r="P1911" i="1"/>
  <c r="P3071" i="1"/>
  <c r="P1245" i="1"/>
  <c r="P1095" i="1"/>
  <c r="P2914" i="1"/>
  <c r="P127" i="1"/>
  <c r="P4018" i="1"/>
  <c r="P515" i="1"/>
  <c r="P3101" i="1"/>
  <c r="P1803" i="1"/>
  <c r="P433" i="1"/>
  <c r="P1570" i="1"/>
  <c r="P1800" i="1"/>
  <c r="P1779" i="1"/>
  <c r="P1552" i="1"/>
  <c r="P137" i="1"/>
  <c r="P3737" i="1"/>
  <c r="P946" i="1"/>
  <c r="P1814" i="1"/>
  <c r="P989" i="1"/>
  <c r="P1011" i="1"/>
  <c r="P3882" i="1"/>
  <c r="P3930" i="1"/>
  <c r="P224" i="1"/>
  <c r="P1578" i="1"/>
  <c r="P2140" i="1"/>
  <c r="P988" i="1"/>
  <c r="P4093" i="1"/>
  <c r="P3869" i="1"/>
  <c r="P1093" i="1"/>
  <c r="P2002" i="1"/>
  <c r="P635" i="1"/>
  <c r="P692" i="1"/>
  <c r="P3191" i="1"/>
  <c r="P3940" i="1"/>
  <c r="P2597" i="1"/>
  <c r="P4040" i="1"/>
  <c r="P3925" i="1"/>
  <c r="P950" i="1"/>
  <c r="P3103" i="1"/>
  <c r="P3068" i="1"/>
  <c r="P219" i="1"/>
  <c r="P473" i="1"/>
  <c r="P871" i="1"/>
  <c r="P2131" i="1"/>
  <c r="P1182" i="1"/>
  <c r="P3195" i="1"/>
  <c r="P1697" i="1"/>
  <c r="P2760" i="1"/>
  <c r="P1235" i="1"/>
  <c r="P3086" i="1"/>
  <c r="P3907" i="1"/>
  <c r="P2655" i="1"/>
  <c r="P1309" i="1"/>
  <c r="P2754" i="1"/>
  <c r="P3199" i="1"/>
  <c r="P2658" i="1"/>
  <c r="P4039" i="1"/>
  <c r="P4098" i="1"/>
  <c r="P1310" i="1"/>
  <c r="P2673" i="1"/>
  <c r="P960" i="1"/>
  <c r="P3066" i="1"/>
  <c r="P3733" i="1"/>
  <c r="P2145" i="1"/>
  <c r="P1796" i="1"/>
  <c r="P1809" i="1"/>
  <c r="P1737" i="1"/>
  <c r="P3936" i="1"/>
  <c r="P926" i="1"/>
  <c r="P2378" i="1"/>
  <c r="P930" i="1"/>
  <c r="P1811" i="1"/>
  <c r="P2879" i="1"/>
  <c r="P1580" i="1"/>
  <c r="P4090" i="1"/>
  <c r="P143" i="1"/>
  <c r="P1336" i="1"/>
  <c r="P2692" i="1"/>
  <c r="P3980" i="1"/>
  <c r="P3898" i="1"/>
  <c r="P2583" i="1"/>
  <c r="P3970" i="1"/>
  <c r="P2707" i="1"/>
  <c r="P2368" i="1"/>
  <c r="P1457" i="1"/>
  <c r="P1713" i="1"/>
  <c r="P2647" i="1"/>
  <c r="P2761" i="1"/>
  <c r="P3148" i="1"/>
  <c r="P199" i="1"/>
  <c r="P2758" i="1"/>
  <c r="P2126" i="1"/>
  <c r="P2772" i="1"/>
  <c r="P1872" i="1"/>
  <c r="P718" i="1"/>
  <c r="P1727" i="1"/>
  <c r="P1152" i="1"/>
  <c r="P4005" i="1"/>
  <c r="P669" i="1"/>
  <c r="P895" i="1"/>
  <c r="P2125" i="1"/>
  <c r="P3732" i="1"/>
  <c r="P3747" i="1"/>
  <c r="P3915" i="1"/>
  <c r="P3927" i="1"/>
  <c r="P4105" i="1"/>
  <c r="P1436" i="1"/>
  <c r="P1326" i="1"/>
  <c r="P2519" i="1"/>
  <c r="P3988" i="1"/>
  <c r="P1709" i="1"/>
  <c r="P945" i="1"/>
  <c r="P134" i="1"/>
  <c r="P2137" i="1"/>
  <c r="P501" i="1"/>
  <c r="P434" i="1"/>
  <c r="P891" i="1"/>
  <c r="P2908" i="1"/>
  <c r="P440" i="1"/>
  <c r="P1695" i="1"/>
  <c r="P3730" i="1"/>
  <c r="P1584" i="1"/>
  <c r="P1082" i="1"/>
  <c r="P2894" i="1"/>
  <c r="P589" i="1"/>
  <c r="P1916" i="1"/>
  <c r="P1066" i="1"/>
  <c r="P944" i="1"/>
  <c r="P1496" i="1"/>
  <c r="P4079" i="1"/>
  <c r="P1325" i="1"/>
  <c r="P1148" i="1"/>
  <c r="P3843" i="1"/>
  <c r="P3910" i="1"/>
  <c r="P4020" i="1"/>
  <c r="P3077" i="1"/>
  <c r="P1550" i="1"/>
  <c r="P1045" i="1"/>
  <c r="P3803" i="1"/>
  <c r="P2921" i="1"/>
  <c r="P2648" i="1"/>
  <c r="P1429" i="1"/>
  <c r="P1493" i="1"/>
  <c r="P1119" i="1"/>
  <c r="P4048" i="1"/>
  <c r="P460" i="1"/>
  <c r="P3924" i="1"/>
  <c r="P1864" i="1"/>
  <c r="P1432" i="1"/>
  <c r="P2954" i="1"/>
  <c r="P2327" i="1"/>
  <c r="P2778" i="1"/>
  <c r="P1716" i="1"/>
  <c r="P2918" i="1"/>
  <c r="P1091" i="1"/>
  <c r="P1997" i="1"/>
  <c r="P1001" i="1"/>
  <c r="P4013" i="1"/>
  <c r="P2677" i="1"/>
  <c r="P666" i="1"/>
  <c r="P147" i="1"/>
  <c r="P1080" i="1"/>
  <c r="P1718" i="1"/>
  <c r="P686" i="1"/>
  <c r="P3971" i="1"/>
  <c r="P1602" i="1"/>
  <c r="P448" i="1"/>
  <c r="P997" i="1"/>
  <c r="P3731" i="1"/>
  <c r="P1100" i="1"/>
  <c r="P890" i="1"/>
  <c r="P1410" i="1"/>
  <c r="P4029" i="1"/>
  <c r="P1226" i="1"/>
  <c r="P1421" i="1"/>
  <c r="P3851" i="1"/>
  <c r="P1993" i="1"/>
  <c r="P4107" i="1"/>
  <c r="P2602" i="1"/>
  <c r="P4034" i="1"/>
  <c r="P426" i="1"/>
  <c r="P1435" i="1"/>
  <c r="P1778" i="1"/>
  <c r="P2862" i="1"/>
  <c r="P1341" i="1"/>
  <c r="P915" i="1"/>
  <c r="P1441" i="1"/>
  <c r="P2160" i="1"/>
  <c r="P1822" i="1"/>
  <c r="P933" i="1"/>
  <c r="P3640" i="1"/>
  <c r="P694" i="1"/>
  <c r="P1156" i="1"/>
  <c r="P1725" i="1"/>
  <c r="P177" i="1"/>
  <c r="P1138" i="1"/>
  <c r="P2672" i="1"/>
  <c r="P3986" i="1"/>
  <c r="P1076" i="1"/>
  <c r="P3966" i="1"/>
  <c r="P987" i="1"/>
  <c r="P1775" i="1"/>
  <c r="P483" i="1"/>
  <c r="P2706" i="1"/>
  <c r="P935" i="1"/>
  <c r="P3649" i="1"/>
  <c r="P4010" i="1"/>
  <c r="P1176" i="1"/>
  <c r="P1008" i="1"/>
  <c r="P917" i="1"/>
  <c r="P1319" i="1"/>
  <c r="P2144" i="1"/>
  <c r="P1154" i="1"/>
  <c r="P624" i="1"/>
  <c r="P1170" i="1"/>
  <c r="P2599" i="1"/>
  <c r="P957" i="1"/>
  <c r="P2698" i="1"/>
  <c r="P430" i="1"/>
  <c r="P1722" i="1"/>
  <c r="P705" i="1"/>
  <c r="P128" i="1"/>
  <c r="P187" i="1"/>
  <c r="P3642" i="1"/>
  <c r="P2846" i="1"/>
  <c r="P2141" i="1"/>
  <c r="P2876" i="1"/>
  <c r="P873" i="1"/>
  <c r="P3994" i="1"/>
  <c r="P3141" i="1"/>
  <c r="P3902" i="1"/>
  <c r="P3922" i="1"/>
  <c r="P1181" i="1"/>
  <c r="P1104" i="1"/>
  <c r="P2746" i="1"/>
  <c r="P3859" i="1"/>
  <c r="P158" i="1"/>
  <c r="P3092" i="1"/>
  <c r="P1983" i="1"/>
  <c r="P1576" i="1"/>
  <c r="P717" i="1"/>
  <c r="P553" i="1"/>
  <c r="P1097" i="1"/>
  <c r="P920" i="1"/>
  <c r="P193" i="1"/>
  <c r="P436" i="1"/>
  <c r="P446" i="1"/>
  <c r="P1137" i="1"/>
  <c r="P1415" i="1"/>
  <c r="P1574" i="1"/>
  <c r="P2133" i="1"/>
  <c r="P2888" i="1"/>
  <c r="P2906" i="1"/>
  <c r="P3863" i="1"/>
  <c r="P3883" i="1"/>
  <c r="P3897" i="1"/>
  <c r="P4027" i="1"/>
  <c r="P3879" i="1"/>
  <c r="P1792" i="1"/>
  <c r="P1106" i="1"/>
  <c r="P1870" i="1"/>
  <c r="P2858" i="1"/>
  <c r="P1711" i="1"/>
  <c r="P3648" i="1"/>
  <c r="P4091" i="1"/>
  <c r="P3114" i="1"/>
  <c r="P763" i="1"/>
  <c r="P4088" i="1"/>
  <c r="P2873" i="1"/>
  <c r="P1560" i="1"/>
  <c r="P2897" i="1"/>
  <c r="P500" i="1"/>
  <c r="P2899" i="1"/>
  <c r="P1414" i="1"/>
  <c r="P670" i="1"/>
  <c r="P865" i="1"/>
  <c r="P1077" i="1"/>
  <c r="P1430" i="1"/>
  <c r="P592" i="1"/>
  <c r="P1227" i="1"/>
  <c r="P2385" i="1"/>
  <c r="P1985" i="1"/>
  <c r="P2949" i="1"/>
  <c r="P3636" i="1"/>
  <c r="P3115" i="1"/>
  <c r="P993" i="1"/>
  <c r="P1701" i="1"/>
  <c r="P2900" i="1"/>
  <c r="P1184" i="1"/>
  <c r="P3992" i="1"/>
  <c r="P892" i="1"/>
  <c r="P3128" i="1"/>
  <c r="P1569" i="1"/>
  <c r="P3108" i="1"/>
  <c r="P3983" i="1"/>
  <c r="P170" i="1"/>
  <c r="P3193" i="1"/>
  <c r="P3801" i="1"/>
  <c r="P3802" i="1"/>
  <c r="P1185" i="1"/>
  <c r="P1544" i="1"/>
  <c r="P1559" i="1"/>
  <c r="P3098" i="1"/>
  <c r="P605" i="1"/>
  <c r="P2852" i="1"/>
  <c r="P4011" i="1"/>
  <c r="P2590" i="1"/>
  <c r="P1228" i="1"/>
  <c r="P1162" i="1"/>
  <c r="P680" i="1"/>
  <c r="P3852" i="1"/>
  <c r="P1562" i="1"/>
  <c r="P3132" i="1"/>
  <c r="P1770" i="1"/>
  <c r="P3100" i="1"/>
  <c r="P1793" i="1"/>
  <c r="P1329" i="1"/>
  <c r="P689" i="1"/>
  <c r="P769" i="1"/>
  <c r="P3896" i="1"/>
  <c r="P3871" i="1"/>
  <c r="P1087" i="1"/>
  <c r="P3207" i="1"/>
  <c r="P186" i="1"/>
  <c r="P1068" i="1"/>
  <c r="P3949" i="1"/>
  <c r="P590" i="1"/>
  <c r="P3072" i="1"/>
  <c r="P516" i="1"/>
  <c r="P594" i="1"/>
  <c r="P774" i="1"/>
  <c r="P1812" i="1"/>
  <c r="P3139" i="1"/>
  <c r="P502" i="1"/>
  <c r="P1340" i="1"/>
  <c r="P450" i="1"/>
  <c r="P2374" i="1"/>
  <c r="P3791" i="1"/>
  <c r="P172" i="1"/>
  <c r="P893" i="1"/>
  <c r="P911" i="1"/>
  <c r="P3948" i="1"/>
  <c r="P3964" i="1"/>
  <c r="P509" i="1"/>
  <c r="P905" i="1"/>
  <c r="P4092" i="1"/>
  <c r="P1987" i="1"/>
  <c r="P2324" i="1"/>
  <c r="P140" i="1"/>
  <c r="P4113" i="1"/>
  <c r="P1020" i="1"/>
  <c r="P3912" i="1"/>
  <c r="P2416" i="1"/>
  <c r="P662" i="1"/>
  <c r="P907" i="1"/>
  <c r="P1242" i="1"/>
  <c r="P3061" i="1"/>
  <c r="P513" i="1"/>
  <c r="P619" i="1"/>
  <c r="P1440" i="1"/>
  <c r="P2345" i="1"/>
  <c r="P2777" i="1"/>
  <c r="P3117" i="1"/>
  <c r="P882" i="1"/>
  <c r="P1808" i="1"/>
  <c r="P1110" i="1"/>
  <c r="P1177" i="1"/>
  <c r="P1458" i="1"/>
  <c r="P475" i="1"/>
  <c r="P4062" i="1"/>
  <c r="P1018" i="1"/>
  <c r="P900" i="1"/>
  <c r="P1237" i="1"/>
  <c r="P234" i="1"/>
  <c r="P2910" i="1"/>
  <c r="P2893" i="1"/>
  <c r="P1422" i="1"/>
  <c r="P2661" i="1"/>
  <c r="P551" i="1"/>
  <c r="P1771" i="1"/>
  <c r="P1067" i="1"/>
  <c r="P3848" i="1"/>
  <c r="P1903" i="1"/>
  <c r="P702" i="1"/>
  <c r="P156" i="1"/>
  <c r="P781" i="1"/>
  <c r="P927" i="1"/>
  <c r="P1017" i="1"/>
  <c r="P3873" i="1"/>
  <c r="P4097" i="1"/>
  <c r="P2158" i="1"/>
  <c r="P1047" i="1"/>
  <c r="P607" i="1"/>
  <c r="P1081" i="1"/>
  <c r="P977" i="1"/>
  <c r="P2503" i="1"/>
  <c r="P4060" i="1"/>
  <c r="P558" i="1"/>
  <c r="P1102" i="1"/>
  <c r="P1567" i="1"/>
  <c r="P2384" i="1"/>
  <c r="P2951" i="1"/>
  <c r="P3069" i="1"/>
  <c r="P3857" i="1"/>
  <c r="P4061" i="1"/>
  <c r="P947" i="1"/>
  <c r="P1575" i="1"/>
  <c r="P4064" i="1"/>
  <c r="P3087" i="1"/>
  <c r="P897" i="1"/>
  <c r="P2589" i="1"/>
  <c r="P1327" i="1"/>
  <c r="P1120" i="1"/>
  <c r="P432" i="1"/>
  <c r="P1490" i="1"/>
  <c r="P4095" i="1"/>
  <c r="P3748" i="1"/>
  <c r="P129" i="1"/>
  <c r="P996" i="1"/>
  <c r="P1330" i="1"/>
  <c r="P943" i="1"/>
  <c r="P1598" i="1"/>
  <c r="P2157" i="1"/>
  <c r="P465" i="1"/>
  <c r="P3931" i="1"/>
  <c r="P451" i="1"/>
  <c r="P863" i="1"/>
  <c r="P1487" i="1"/>
  <c r="P2571" i="1"/>
  <c r="P478" i="1"/>
  <c r="P1002" i="1"/>
  <c r="P925" i="1"/>
  <c r="P4049" i="1"/>
  <c r="P2953" i="1"/>
  <c r="P3644" i="1"/>
  <c r="P3990" i="1"/>
  <c r="P2781" i="1"/>
  <c r="P2134" i="1"/>
  <c r="P3847" i="1"/>
  <c r="P1483" i="1"/>
  <c r="P2880" i="1"/>
  <c r="P1821" i="1"/>
  <c r="P975" i="1"/>
  <c r="P2646" i="1"/>
  <c r="P4109" i="1"/>
  <c r="P867" i="1"/>
  <c r="P1818" i="1"/>
  <c r="P423" i="1"/>
  <c r="P220" i="1"/>
  <c r="P602" i="1"/>
  <c r="P2150" i="1"/>
  <c r="P2768" i="1"/>
  <c r="P3744" i="1"/>
  <c r="P3860" i="1"/>
  <c r="P4084" i="1"/>
  <c r="P1780" i="1"/>
  <c r="P4110" i="1"/>
  <c r="P959" i="1"/>
  <c r="P978" i="1"/>
  <c r="P948" i="1"/>
  <c r="P1500" i="1"/>
  <c r="P2854" i="1"/>
  <c r="P2653" i="1"/>
  <c r="P130" i="1"/>
  <c r="P2959" i="1"/>
  <c r="P2411" i="1"/>
  <c r="P4004" i="1"/>
  <c r="P3981" i="1"/>
  <c r="P2383" i="1"/>
  <c r="P3921" i="1"/>
  <c r="P505" i="1"/>
  <c r="P2516" i="1"/>
  <c r="P2861" i="1"/>
  <c r="P3889" i="1"/>
  <c r="P1801" i="1"/>
  <c r="P2136" i="1"/>
  <c r="P2593" i="1"/>
  <c r="P1910" i="1"/>
  <c r="P958" i="1"/>
  <c r="P2146" i="1"/>
  <c r="P777" i="1"/>
  <c r="P1592" i="1"/>
  <c r="P1129" i="1"/>
  <c r="P1715" i="1"/>
  <c r="P3797" i="1"/>
  <c r="P1406" i="1"/>
  <c r="P3144" i="1"/>
  <c r="P1169" i="1"/>
  <c r="P998" i="1"/>
  <c r="P1105" i="1"/>
  <c r="P1917" i="1"/>
  <c r="P2135" i="1"/>
  <c r="P2866" i="1"/>
  <c r="P1044" i="1"/>
  <c r="P1159" i="1"/>
  <c r="P2349" i="1"/>
  <c r="P3962" i="1"/>
  <c r="P4036" i="1"/>
  <c r="P3891" i="1"/>
  <c r="P678" i="1"/>
  <c r="P3800" i="1"/>
  <c r="P581" i="1"/>
  <c r="P941" i="1"/>
  <c r="P3979" i="1"/>
  <c r="P2649" i="1"/>
  <c r="P2431" i="1"/>
  <c r="P937" i="1"/>
  <c r="P4065" i="1"/>
  <c r="P2127" i="1"/>
  <c r="P1565" i="1"/>
  <c r="P1050" i="1"/>
  <c r="P603" i="1"/>
  <c r="P1790" i="1"/>
  <c r="P633" i="1"/>
  <c r="P506" i="1"/>
  <c r="P1333" i="1"/>
  <c r="P519" i="1"/>
  <c r="P951" i="1"/>
  <c r="P2369" i="1"/>
  <c r="P1075" i="1"/>
  <c r="P1795" i="1"/>
  <c r="P4007" i="1"/>
  <c r="P428" i="1"/>
  <c r="P1915" i="1"/>
  <c r="P970" i="1"/>
  <c r="P1323" i="1"/>
  <c r="P880" i="1"/>
  <c r="P999" i="1"/>
  <c r="P4015" i="1"/>
  <c r="P721" i="1"/>
  <c r="P875" i="1"/>
  <c r="P2390" i="1"/>
  <c r="P3203" i="1"/>
  <c r="P3901" i="1"/>
  <c r="P4026" i="1"/>
  <c r="P2426" i="1"/>
  <c r="P1419" i="1"/>
  <c r="P2387" i="1"/>
  <c r="P546" i="1"/>
  <c r="P1904" i="1"/>
  <c r="P3866" i="1"/>
  <c r="P967" i="1"/>
  <c r="P3094" i="1"/>
  <c r="P504" i="1"/>
  <c r="P939" i="1"/>
  <c r="P2686" i="1"/>
  <c r="P1328" i="1"/>
  <c r="P1316" i="1"/>
  <c r="P2766" i="1"/>
  <c r="P1443" i="1"/>
  <c r="P200" i="1"/>
  <c r="P4101" i="1"/>
  <c r="P2751" i="1"/>
  <c r="P965" i="1"/>
  <c r="P424" i="1"/>
  <c r="P697" i="1"/>
  <c r="P986" i="1"/>
  <c r="P1874" i="1"/>
  <c r="P2750" i="1"/>
  <c r="P4075" i="1"/>
  <c r="P2511" i="1"/>
  <c r="P1094" i="1"/>
  <c r="P2892" i="1"/>
  <c r="P4019" i="1"/>
  <c r="P623" i="1"/>
  <c r="P1920" i="1"/>
  <c r="P472" i="1"/>
  <c r="P1705" i="1"/>
  <c r="P3194" i="1"/>
  <c r="P570" i="1"/>
  <c r="P586" i="1"/>
  <c r="P622" i="1"/>
  <c r="P886" i="1"/>
  <c r="P1055" i="1"/>
  <c r="P1062" i="1"/>
  <c r="P1991" i="1"/>
  <c r="P2567" i="1"/>
  <c r="P2643" i="1"/>
  <c r="P2843" i="1"/>
  <c r="P2851" i="1"/>
  <c r="P2946" i="1"/>
  <c r="P3749" i="1"/>
  <c r="P3796" i="1"/>
  <c r="P3929" i="1"/>
  <c r="P4070" i="1"/>
  <c r="P2601" i="1"/>
  <c r="P707" i="1"/>
  <c r="P610" i="1"/>
  <c r="P3973" i="1"/>
  <c r="P3142" i="1"/>
  <c r="P663" i="1"/>
  <c r="P151" i="1"/>
  <c r="P559" i="1"/>
  <c r="P1231" i="1"/>
  <c r="P3943" i="1"/>
  <c r="P2868" i="1"/>
  <c r="P2654" i="1"/>
  <c r="P2871" i="1"/>
  <c r="P2650" i="1"/>
  <c r="P1721" i="1"/>
  <c r="P706" i="1"/>
  <c r="P2682" i="1"/>
  <c r="P228" i="1"/>
  <c r="P914" i="1"/>
  <c r="P1456" i="1"/>
  <c r="P685" i="1"/>
  <c r="P775" i="1"/>
  <c r="P2162" i="1"/>
  <c r="P2769" i="1"/>
  <c r="P2572" i="1"/>
  <c r="P3081" i="1"/>
  <c r="P1581" i="1"/>
  <c r="P955" i="1"/>
  <c r="P2415" i="1"/>
  <c r="P3903" i="1"/>
  <c r="P4023" i="1"/>
  <c r="P4021" i="1"/>
  <c r="P456" i="1"/>
  <c r="P1085" i="1"/>
  <c r="P1331" i="1"/>
  <c r="P874" i="1"/>
  <c r="P2152" i="1"/>
  <c r="P510" i="1"/>
  <c r="P571" i="1"/>
  <c r="P883" i="1"/>
  <c r="P1234" i="1"/>
  <c r="P2156" i="1"/>
  <c r="P2386" i="1"/>
  <c r="P2695" i="1"/>
  <c r="P2903" i="1"/>
  <c r="P3131" i="1"/>
  <c r="P966" i="1"/>
  <c r="P715" i="1"/>
  <c r="P452" i="1"/>
  <c r="P2905" i="1"/>
  <c r="P1438" i="1"/>
  <c r="P2764" i="1"/>
  <c r="P425" i="1"/>
  <c r="P2001" i="1"/>
  <c r="P468" i="1"/>
  <c r="P1157" i="1"/>
  <c r="P720" i="1"/>
  <c r="P1494" i="1"/>
  <c r="P2564" i="1"/>
  <c r="P1738" i="1"/>
  <c r="P2161" i="1"/>
  <c r="P222" i="1"/>
  <c r="P2328" i="1"/>
  <c r="P2763" i="1"/>
  <c r="P155" i="1"/>
  <c r="P2403" i="1"/>
  <c r="P576" i="1"/>
  <c r="P1485" i="1"/>
  <c r="P2694" i="1"/>
  <c r="P2702" i="1"/>
  <c r="P552" i="1"/>
  <c r="P779" i="1"/>
  <c r="P1072" i="1"/>
  <c r="P2432" i="1"/>
  <c r="P2149" i="1"/>
  <c r="P2357" i="1"/>
  <c r="P2683" i="1"/>
  <c r="P458" i="1"/>
  <c r="P2389" i="1"/>
  <c r="P1712" i="1"/>
  <c r="P4067" i="1"/>
  <c r="P1563" i="1"/>
  <c r="P499" i="1"/>
  <c r="P1135" i="1"/>
  <c r="P2759" i="1"/>
  <c r="P3123" i="1"/>
  <c r="P3738" i="1"/>
  <c r="P3790" i="1"/>
  <c r="P1573" i="1"/>
  <c r="P611" i="1"/>
  <c r="P1155" i="1"/>
  <c r="P3089" i="1"/>
  <c r="P3952" i="1"/>
  <c r="P1314" i="1"/>
  <c r="P2413" i="1"/>
  <c r="P919" i="1"/>
  <c r="P2508" i="1"/>
  <c r="P2582" i="1"/>
  <c r="P3968" i="1"/>
  <c r="P2652" i="1"/>
  <c r="P1726" i="1"/>
  <c r="P148" i="1"/>
  <c r="P2353" i="1"/>
  <c r="P2123" i="1"/>
  <c r="P588" i="1"/>
  <c r="P976" i="1"/>
  <c r="P1084" i="1"/>
  <c r="P2417" i="1"/>
  <c r="P543" i="1"/>
  <c r="P1579" i="1"/>
  <c r="P3868" i="1"/>
  <c r="P1244" i="1"/>
  <c r="P166" i="1"/>
  <c r="P693" i="1"/>
  <c r="P1112" i="1"/>
  <c r="P1877" i="1"/>
  <c r="P1918" i="1"/>
  <c r="P1322" i="1"/>
  <c r="P921" i="1"/>
  <c r="P1101" i="1"/>
  <c r="P1115" i="1"/>
  <c r="P1128" i="1"/>
  <c r="P1409" i="1"/>
  <c r="P1583" i="1"/>
  <c r="P1791" i="1"/>
  <c r="P1868" i="1"/>
  <c r="P2570" i="1"/>
  <c r="P2585" i="1"/>
  <c r="P2895" i="1"/>
  <c r="P555" i="1"/>
  <c r="P2437" i="1"/>
  <c r="P1150" i="1"/>
  <c r="P3079" i="1"/>
  <c r="P2697" i="1"/>
  <c r="P1126" i="1"/>
  <c r="P994" i="1"/>
  <c r="P1160" i="1"/>
  <c r="P1111" i="1"/>
  <c r="P1875" i="1"/>
  <c r="P1545" i="1"/>
  <c r="P422" i="1"/>
  <c r="P2743" i="1"/>
  <c r="P507" i="1"/>
  <c r="P2404" i="1"/>
  <c r="P2864" i="1"/>
  <c r="P577" i="1"/>
  <c r="P597" i="1"/>
  <c r="P573" i="1"/>
  <c r="P902" i="1"/>
  <c r="P1407" i="1"/>
  <c r="P3963" i="1"/>
  <c r="P4043" i="1"/>
  <c r="P192" i="1"/>
  <c r="P1990" i="1"/>
  <c r="P1145" i="1"/>
  <c r="P2886" i="1"/>
  <c r="P711" i="1"/>
  <c r="P232" i="1"/>
  <c r="P664" i="1"/>
  <c r="P780" i="1"/>
  <c r="P1172" i="1"/>
  <c r="P1740" i="1"/>
  <c r="P1865" i="1"/>
  <c r="P3055" i="1"/>
  <c r="P4074" i="1"/>
  <c r="P696" i="1"/>
  <c r="P575" i="1"/>
  <c r="P2124" i="1"/>
  <c r="P2350" i="1"/>
  <c r="P1013" i="1"/>
  <c r="P563" i="1"/>
  <c r="P2382" i="1"/>
  <c r="P3200" i="1"/>
  <c r="P1688" i="1"/>
  <c r="P940" i="1"/>
  <c r="P1140" i="1"/>
  <c r="P665" i="1"/>
  <c r="P864" i="1"/>
  <c r="P3097" i="1"/>
  <c r="P144" i="1"/>
  <c r="P239" i="1"/>
  <c r="P1425" i="1"/>
  <c r="P1561" i="1"/>
  <c r="P2440" i="1"/>
  <c r="P2779" i="1"/>
  <c r="P3917" i="1"/>
  <c r="P4086" i="1"/>
  <c r="P2681" i="1"/>
  <c r="P2372" i="1"/>
  <c r="P2700" i="1"/>
  <c r="P545" i="1"/>
  <c r="P872" i="1"/>
  <c r="P3120" i="1"/>
  <c r="P719" i="1"/>
  <c r="P1324" i="1"/>
  <c r="P906" i="1"/>
  <c r="P904" i="1"/>
  <c r="P3928" i="1"/>
  <c r="P462" i="1"/>
  <c r="P1042" i="1"/>
  <c r="P491" i="1"/>
  <c r="P3919" i="1"/>
  <c r="P4087" i="1"/>
  <c r="P1909" i="1"/>
  <c r="P1597" i="1"/>
  <c r="P3085" i="1"/>
  <c r="P3794" i="1"/>
  <c r="P125" i="1"/>
  <c r="P3105" i="1"/>
  <c r="P1010" i="1"/>
  <c r="P159" i="1"/>
  <c r="P599" i="1"/>
  <c r="P2569" i="1"/>
  <c r="P2153" i="1"/>
  <c r="P2881" i="1"/>
  <c r="P1501" i="1"/>
  <c r="P2370" i="1"/>
  <c r="P2573" i="1"/>
  <c r="P2771" i="1"/>
  <c r="P3088" i="1"/>
  <c r="P3947" i="1"/>
  <c r="P3996" i="1"/>
  <c r="P4009" i="1"/>
  <c r="P1488" i="1"/>
  <c r="P2685" i="1"/>
  <c r="P1121" i="1"/>
  <c r="P1413" i="1"/>
  <c r="P2765" i="1"/>
  <c r="P217" i="1"/>
  <c r="P973" i="1"/>
  <c r="P3911" i="1"/>
  <c r="P1125" i="1"/>
  <c r="P1132" i="1"/>
  <c r="P1717" i="1"/>
  <c r="P3942" i="1"/>
  <c r="P714" i="1"/>
  <c r="P1720" i="1"/>
  <c r="P3083" i="1"/>
  <c r="P4044" i="1"/>
  <c r="P675" i="1"/>
  <c r="P2132" i="1"/>
  <c r="P511" i="1"/>
  <c r="P579" i="1"/>
  <c r="P608" i="1"/>
  <c r="P638" i="1"/>
  <c r="P1344" i="1"/>
  <c r="P1416" i="1"/>
  <c r="P1420" i="1"/>
  <c r="P2398" i="1"/>
  <c r="P2410" i="1"/>
  <c r="P2424" i="1"/>
  <c r="P2442" i="1"/>
  <c r="P2850" i="1"/>
  <c r="P3854" i="1"/>
  <c r="P3870" i="1"/>
  <c r="P3920" i="1"/>
  <c r="P4006" i="1"/>
  <c r="P4115" i="1"/>
  <c r="P1703" i="1"/>
  <c r="P3090" i="1"/>
  <c r="P1012" i="1"/>
  <c r="P2775" i="1"/>
  <c r="P2391" i="1"/>
  <c r="P486" i="1"/>
  <c r="P631" i="1"/>
  <c r="P1171" i="1"/>
  <c r="P1907" i="1"/>
  <c r="P572" i="1"/>
  <c r="P1116" i="1"/>
  <c r="P2130" i="1"/>
  <c r="P2154" i="1"/>
  <c r="P2587" i="1"/>
  <c r="P2588" i="1"/>
  <c r="P2594" i="1"/>
  <c r="P2889" i="1"/>
  <c r="P4068" i="1"/>
  <c r="P4081" i="1"/>
  <c r="P1107" i="1"/>
  <c r="P496" i="1"/>
  <c r="P3062" i="1"/>
  <c r="P2955" i="1"/>
  <c r="P1070" i="1"/>
  <c r="P1151" i="1"/>
  <c r="P2512" i="1"/>
  <c r="P3054" i="1"/>
  <c r="P2690" i="1"/>
  <c r="P2581" i="1"/>
  <c r="P514" i="1"/>
  <c r="P1994" i="1"/>
  <c r="P1117" i="1"/>
  <c r="P2436" i="1"/>
  <c r="P508" i="1"/>
  <c r="P1147" i="1"/>
  <c r="P1408" i="1"/>
  <c r="P1600" i="1"/>
  <c r="P2393" i="1"/>
  <c r="P4002" i="1"/>
  <c r="P196" i="1"/>
  <c r="P1881" i="1"/>
  <c r="P3080" i="1"/>
  <c r="P765" i="1"/>
  <c r="P2142" i="1"/>
  <c r="P870" i="1"/>
  <c r="P684" i="1"/>
  <c r="P1131" i="1"/>
  <c r="P596" i="1"/>
  <c r="P992" i="1"/>
  <c r="P1424" i="1"/>
  <c r="P442" i="1"/>
  <c r="P445" i="1"/>
  <c r="P484" i="1"/>
  <c r="P1130" i="1"/>
  <c r="P1173" i="1"/>
  <c r="P1423" i="1"/>
  <c r="P1437" i="1"/>
  <c r="P1484" i="1"/>
  <c r="P1566" i="1"/>
  <c r="P1741" i="1"/>
  <c r="P1906" i="1"/>
  <c r="P2346" i="1"/>
  <c r="P2948" i="1"/>
  <c r="P3119" i="1"/>
  <c r="P3647" i="1"/>
  <c r="P3941" i="1"/>
  <c r="P2651" i="1"/>
  <c r="P466" i="1"/>
  <c r="P3954" i="1"/>
  <c r="P2662" i="1"/>
  <c r="P2660" i="1"/>
  <c r="P565" i="1"/>
  <c r="P550" i="1"/>
  <c r="P3076" i="1"/>
  <c r="P548" i="1"/>
  <c r="P1046" i="1"/>
  <c r="P632" i="1"/>
  <c r="P1088" i="1"/>
  <c r="P150" i="1"/>
  <c r="P2909" i="1"/>
  <c r="P4051" i="1"/>
  <c r="P2504" i="1"/>
  <c r="P1585" i="1"/>
  <c r="P1813" i="1"/>
  <c r="P3972" i="1"/>
  <c r="P2356" i="1"/>
  <c r="P3070" i="1"/>
  <c r="P457" i="1"/>
  <c r="P191" i="1"/>
  <c r="P1074" i="1"/>
  <c r="P3808" i="1"/>
  <c r="P4052" i="1"/>
  <c r="P2348" i="1"/>
  <c r="P461" i="1"/>
  <c r="P1141" i="1"/>
  <c r="P601" i="1"/>
  <c r="P593" i="1"/>
  <c r="P2396" i="1"/>
  <c r="P3198" i="1"/>
  <c r="P2138" i="1"/>
  <c r="P1164" i="1"/>
  <c r="P153" i="1"/>
  <c r="P3880" i="1"/>
  <c r="P2693" i="1"/>
  <c r="P3110" i="1"/>
  <c r="P2656" i="1"/>
  <c r="P1049" i="1"/>
  <c r="P1696" i="1"/>
  <c r="P1869" i="1"/>
  <c r="P1988" i="1"/>
  <c r="P2128" i="1"/>
  <c r="P2395" i="1"/>
  <c r="P3121" i="1"/>
  <c r="P1099" i="1"/>
  <c r="P2376" i="1"/>
  <c r="P2521" i="1"/>
  <c r="P1103" i="1"/>
  <c r="P215" i="1"/>
  <c r="P683" i="1"/>
  <c r="P1113" i="1"/>
  <c r="P2362" i="1"/>
  <c r="P2865" i="1"/>
  <c r="P3067" i="1"/>
  <c r="P3112" i="1"/>
  <c r="P3861" i="1"/>
  <c r="P4114" i="1"/>
  <c r="P1092" i="1"/>
  <c r="P2438" i="1"/>
  <c r="P1118" i="1"/>
  <c r="P2877" i="1"/>
  <c r="P1724" i="1"/>
  <c r="P123" i="1"/>
  <c r="P582" i="1"/>
  <c r="P1543" i="1"/>
  <c r="P1547" i="1"/>
  <c r="P1729" i="1"/>
  <c r="P3134" i="1"/>
  <c r="P3632" i="1"/>
  <c r="P476" i="1"/>
  <c r="P598" i="1"/>
  <c r="P676" i="1"/>
  <c r="P3906" i="1"/>
  <c r="P2427" i="1"/>
  <c r="P455" i="1"/>
  <c r="P773" i="1"/>
  <c r="P3855" i="1"/>
  <c r="P2418" i="1"/>
  <c r="P3096" i="1"/>
  <c r="P3959" i="1"/>
  <c r="P1175" i="1"/>
  <c r="P1913" i="1"/>
  <c r="P3075" i="1"/>
  <c r="P1736" i="1"/>
  <c r="P561" i="1"/>
  <c r="P568" i="1"/>
  <c r="P629" i="1"/>
  <c r="P636" i="1"/>
  <c r="P2148" i="1"/>
  <c r="P2420" i="1"/>
  <c r="P2687" i="1"/>
  <c r="P2915" i="1"/>
  <c r="P3858" i="1"/>
  <c r="P4047" i="1"/>
  <c r="P3082" i="1"/>
  <c r="P4094" i="1"/>
  <c r="P1083" i="1"/>
  <c r="P984" i="1"/>
  <c r="P449" i="1"/>
  <c r="P1412" i="1"/>
  <c r="P2423" i="1"/>
  <c r="P2904" i="1"/>
  <c r="P3060" i="1"/>
  <c r="P3074" i="1"/>
  <c r="P1876" i="1"/>
  <c r="P214" i="1"/>
  <c r="P1449" i="1"/>
  <c r="P122" i="1"/>
  <c r="P2434" i="1"/>
  <c r="P4017" i="1"/>
  <c r="P2680" i="1"/>
  <c r="P1595" i="1"/>
  <c r="P591" i="1"/>
  <c r="P1589" i="1"/>
  <c r="P2425" i="1"/>
  <c r="P3864" i="1"/>
  <c r="P983" i="1"/>
  <c r="P427" i="1"/>
  <c r="P562" i="1"/>
  <c r="P1123" i="1"/>
  <c r="P580" i="1"/>
  <c r="P585" i="1"/>
  <c r="P2911" i="1"/>
  <c r="P1453" i="1"/>
  <c r="P163" i="1"/>
  <c r="P169" i="1"/>
  <c r="P2591" i="1"/>
  <c r="P3122" i="1"/>
  <c r="P2155" i="1"/>
  <c r="P488" i="1"/>
  <c r="P640" i="1"/>
  <c r="P3934" i="1"/>
  <c r="P216" i="1"/>
  <c r="P637" i="1"/>
  <c r="P1183" i="1"/>
  <c r="P154" i="1"/>
  <c r="P1442" i="1"/>
  <c r="P542" i="1"/>
  <c r="P1180" i="1"/>
  <c r="P1499" i="1"/>
  <c r="P3914" i="1"/>
  <c r="P4008" i="1"/>
  <c r="P1704" i="1"/>
  <c r="P157" i="1"/>
  <c r="P3995" i="1"/>
  <c r="P2375" i="1"/>
  <c r="P1178" i="1"/>
  <c r="P566" i="1"/>
  <c r="P3057" i="1"/>
  <c r="P2950" i="1"/>
  <c r="P3798" i="1"/>
  <c r="P668" i="1"/>
  <c r="P1136" i="1"/>
  <c r="P2916" i="1"/>
  <c r="P2943" i="1"/>
  <c r="P3641" i="1"/>
  <c r="P1867" i="1"/>
  <c r="P447" i="1"/>
  <c r="P2696" i="1"/>
  <c r="P2912" i="1"/>
  <c r="P3126" i="1"/>
  <c r="P2430" i="1"/>
  <c r="P2691" i="1"/>
  <c r="P437" i="1"/>
  <c r="P161" i="1"/>
  <c r="P173" i="1"/>
  <c r="P2429" i="1"/>
  <c r="P2433" i="1"/>
  <c r="P3202" i="1"/>
  <c r="P3807" i="1"/>
  <c r="P194" i="1"/>
  <c r="P498" i="1"/>
  <c r="P1318" i="1"/>
  <c r="P578" i="1"/>
  <c r="P2596" i="1"/>
  <c r="P2584" i="1"/>
  <c r="P1452" i="1"/>
  <c r="P698" i="1"/>
  <c r="P3953" i="1"/>
  <c r="P544" i="1"/>
  <c r="P3631" i="1"/>
  <c r="P641" i="1"/>
  <c r="P621" i="1"/>
  <c r="P124" i="1"/>
  <c r="P126" i="1"/>
  <c r="P131" i="1"/>
  <c r="P132" i="1"/>
  <c r="P133" i="1"/>
  <c r="P135" i="1"/>
  <c r="P136" i="1"/>
  <c r="P138" i="1"/>
  <c r="P139" i="1"/>
  <c r="P142" i="1"/>
  <c r="P145" i="1"/>
  <c r="P149" i="1"/>
  <c r="P160" i="1"/>
  <c r="P162" i="1"/>
  <c r="P165" i="1"/>
  <c r="P167" i="1"/>
  <c r="P174" i="1"/>
  <c r="P175" i="1"/>
  <c r="P176" i="1"/>
  <c r="P178" i="1"/>
  <c r="P180" i="1"/>
  <c r="P184" i="1"/>
  <c r="P188" i="1"/>
  <c r="P190" i="1"/>
  <c r="P195" i="1"/>
  <c r="P197" i="1"/>
  <c r="P201" i="1"/>
  <c r="P204" i="1"/>
  <c r="P208" i="1"/>
  <c r="P210" i="1"/>
  <c r="P211" i="1"/>
  <c r="P223" i="1"/>
  <c r="P225" i="1"/>
  <c r="P226" i="1"/>
  <c r="P227" i="1"/>
  <c r="P229" i="1"/>
  <c r="P230" i="1"/>
  <c r="P231" i="1"/>
  <c r="P233" i="1"/>
  <c r="P235" i="1"/>
  <c r="P237" i="1"/>
  <c r="P238" i="1"/>
  <c r="P240" i="1"/>
  <c r="P429" i="1"/>
  <c r="P431" i="1"/>
  <c r="P435" i="1"/>
  <c r="P438" i="1"/>
  <c r="P439" i="1"/>
  <c r="P441" i="1"/>
  <c r="P443" i="1"/>
  <c r="P453" i="1"/>
  <c r="P459" i="1"/>
  <c r="P463" i="1"/>
  <c r="P464" i="1"/>
  <c r="P470" i="1"/>
  <c r="P471" i="1"/>
  <c r="P477" i="1"/>
  <c r="P479" i="1"/>
  <c r="P480" i="1"/>
  <c r="P489" i="1"/>
  <c r="P490" i="1"/>
  <c r="P492" i="1"/>
  <c r="P493" i="1"/>
  <c r="P494" i="1"/>
  <c r="P495" i="1"/>
  <c r="P497" i="1"/>
  <c r="P503" i="1"/>
  <c r="P512" i="1"/>
  <c r="P518" i="1"/>
  <c r="P520" i="1"/>
  <c r="P549" i="1"/>
  <c r="P554" i="1"/>
  <c r="P557" i="1"/>
  <c r="P560" i="1"/>
  <c r="P564" i="1"/>
  <c r="P567" i="1"/>
  <c r="P569" i="1"/>
  <c r="P574" i="1"/>
  <c r="P583" i="1"/>
  <c r="P584" i="1"/>
  <c r="P587" i="1"/>
  <c r="P604" i="1"/>
  <c r="P606" i="1"/>
  <c r="P609" i="1"/>
  <c r="P612" i="1"/>
  <c r="P613" i="1"/>
  <c r="P614" i="1"/>
  <c r="P616" i="1"/>
  <c r="P617" i="1"/>
  <c r="P618" i="1"/>
  <c r="P620" i="1"/>
  <c r="P625" i="1"/>
  <c r="P626" i="1"/>
  <c r="P627" i="1"/>
  <c r="P630" i="1"/>
  <c r="P634" i="1"/>
  <c r="P639" i="1"/>
  <c r="P688" i="1"/>
  <c r="P708" i="1"/>
  <c r="P712" i="1"/>
  <c r="P762" i="1"/>
  <c r="P764" i="1"/>
  <c r="P766" i="1"/>
  <c r="P768" i="1"/>
  <c r="P770" i="1"/>
  <c r="P772" i="1"/>
  <c r="P877" i="1"/>
  <c r="P889" i="1"/>
  <c r="P899" i="1"/>
  <c r="P903" i="1"/>
  <c r="P908" i="1"/>
  <c r="P909" i="1"/>
  <c r="P910" i="1"/>
  <c r="P913" i="1"/>
  <c r="P916" i="1"/>
  <c r="P918" i="1"/>
  <c r="P922" i="1"/>
  <c r="P928" i="1"/>
  <c r="P929" i="1"/>
  <c r="P931" i="1"/>
  <c r="P938" i="1"/>
  <c r="P949" i="1"/>
  <c r="P990" i="1"/>
  <c r="P1043" i="1"/>
  <c r="P1048" i="1"/>
  <c r="P1051" i="1"/>
  <c r="P1052" i="1"/>
  <c r="P1053" i="1"/>
  <c r="P1054" i="1"/>
  <c r="P1056" i="1"/>
  <c r="P1057" i="1"/>
  <c r="P1058" i="1"/>
  <c r="P1059" i="1"/>
  <c r="P1060" i="1"/>
  <c r="P1061" i="1"/>
  <c r="P1063" i="1"/>
  <c r="P1065" i="1"/>
  <c r="P1073" i="1"/>
  <c r="P1086" i="1"/>
  <c r="P1089" i="1"/>
  <c r="P1109" i="1"/>
  <c r="P1122" i="1"/>
  <c r="P1124" i="1"/>
  <c r="P1127" i="1"/>
  <c r="P1133" i="1"/>
  <c r="P1142" i="1"/>
  <c r="P1143" i="1"/>
  <c r="P1144" i="1"/>
  <c r="P1146" i="1"/>
  <c r="P1149" i="1"/>
  <c r="P1153" i="1"/>
  <c r="P1158" i="1"/>
  <c r="P1161" i="1"/>
  <c r="P1163" i="1"/>
  <c r="P1165" i="1"/>
  <c r="P1166" i="1"/>
  <c r="P1174" i="1"/>
  <c r="P1179" i="1"/>
  <c r="P1229" i="1"/>
  <c r="P1232" i="1"/>
  <c r="P1233" i="1"/>
  <c r="P1236" i="1"/>
  <c r="P1238" i="1"/>
  <c r="P1239" i="1"/>
  <c r="P1241" i="1"/>
  <c r="P1334" i="1"/>
  <c r="P1335" i="1"/>
  <c r="P1342" i="1"/>
  <c r="P1411" i="1"/>
  <c r="P1418" i="1"/>
  <c r="P1427" i="1"/>
  <c r="P1428" i="1"/>
  <c r="P1431" i="1"/>
  <c r="P1434" i="1"/>
  <c r="P1444" i="1"/>
  <c r="P1445" i="1"/>
  <c r="P1446" i="1"/>
  <c r="P1447" i="1"/>
  <c r="P1448" i="1"/>
  <c r="P1450" i="1"/>
  <c r="P1451" i="1"/>
  <c r="P1454" i="1"/>
  <c r="P1455" i="1"/>
  <c r="P1459" i="1"/>
  <c r="P1460" i="1"/>
  <c r="P1461" i="1"/>
  <c r="P1462" i="1"/>
  <c r="P1486" i="1"/>
  <c r="P1489" i="1"/>
  <c r="P1491" i="1"/>
  <c r="P1495" i="1"/>
  <c r="P1497" i="1"/>
  <c r="P1498" i="1"/>
  <c r="P1546" i="1"/>
  <c r="P1549" i="1"/>
  <c r="P1553" i="1"/>
  <c r="P1555" i="1"/>
  <c r="P1556" i="1"/>
  <c r="P1557" i="1"/>
  <c r="P1564" i="1"/>
  <c r="P1571" i="1"/>
  <c r="P1582" i="1"/>
  <c r="P1586" i="1"/>
  <c r="P1588" i="1"/>
  <c r="P1590" i="1"/>
  <c r="P1591" i="1"/>
  <c r="P1594" i="1"/>
  <c r="P1599" i="1"/>
  <c r="P1601" i="1"/>
  <c r="P1684" i="1"/>
  <c r="P1698" i="1"/>
  <c r="P1700" i="1"/>
  <c r="P1707" i="1"/>
  <c r="P1708" i="1"/>
  <c r="P1710" i="1"/>
  <c r="P1714" i="1"/>
  <c r="P1723" i="1"/>
  <c r="P1731" i="1"/>
  <c r="P1732" i="1"/>
  <c r="P1733" i="1"/>
  <c r="P1734" i="1"/>
  <c r="P1735" i="1"/>
  <c r="P1742" i="1"/>
  <c r="P1768" i="1"/>
  <c r="P1815" i="1"/>
  <c r="P1817" i="1"/>
  <c r="P1820" i="1"/>
  <c r="P1863" i="1"/>
  <c r="P1871" i="1"/>
  <c r="P1878" i="1"/>
  <c r="P1879" i="1"/>
  <c r="P1880" i="1"/>
  <c r="P1984" i="1"/>
  <c r="P1995" i="1"/>
  <c r="P1996" i="1"/>
  <c r="P1998" i="1"/>
  <c r="P1999" i="1"/>
  <c r="P2143" i="1"/>
  <c r="P2151" i="1"/>
  <c r="P2343" i="1"/>
  <c r="P2344" i="1"/>
  <c r="P2347" i="1"/>
  <c r="P2351" i="1"/>
  <c r="P2352" i="1"/>
  <c r="P2354" i="1"/>
  <c r="P2355" i="1"/>
  <c r="P2358" i="1"/>
  <c r="P2359" i="1"/>
  <c r="P2360" i="1"/>
  <c r="P2363" i="1"/>
  <c r="P2365" i="1"/>
  <c r="P2366" i="1"/>
  <c r="P2367" i="1"/>
  <c r="P2371" i="1"/>
  <c r="P2373" i="1"/>
  <c r="P2377" i="1"/>
  <c r="P2379" i="1"/>
  <c r="P2380" i="1"/>
  <c r="P2381" i="1"/>
  <c r="P2388" i="1"/>
  <c r="P2392" i="1"/>
  <c r="P2394" i="1"/>
  <c r="P2397" i="1"/>
  <c r="P2399" i="1"/>
  <c r="P2400" i="1"/>
  <c r="P2401" i="1"/>
  <c r="P2402" i="1"/>
  <c r="P2406" i="1"/>
  <c r="P2412" i="1"/>
  <c r="P2414" i="1"/>
  <c r="P2419" i="1"/>
  <c r="P2421" i="1"/>
  <c r="P2428" i="1"/>
  <c r="P2435" i="1"/>
  <c r="P2439" i="1"/>
  <c r="P2441" i="1"/>
  <c r="P2505" i="1"/>
  <c r="P2506" i="1"/>
  <c r="P2507" i="1"/>
  <c r="P2509" i="1"/>
  <c r="P2510" i="1"/>
  <c r="P2513" i="1"/>
  <c r="P2514" i="1"/>
  <c r="P2515" i="1"/>
  <c r="P2518" i="1"/>
  <c r="P2520" i="1"/>
  <c r="P2522" i="1"/>
  <c r="P2563" i="1"/>
  <c r="P2565" i="1"/>
  <c r="P2566" i="1"/>
  <c r="P2568" i="1"/>
  <c r="P2574" i="1"/>
  <c r="P2575" i="1"/>
  <c r="P2576" i="1"/>
  <c r="P2577" i="1"/>
  <c r="P2578" i="1"/>
  <c r="P2579" i="1"/>
  <c r="P2580" i="1"/>
  <c r="P2586" i="1"/>
  <c r="P2592" i="1"/>
  <c r="P2595" i="1"/>
  <c r="P2644" i="1"/>
  <c r="P2688" i="1"/>
  <c r="P2689" i="1"/>
  <c r="P2701" i="1"/>
  <c r="P2745" i="1"/>
  <c r="P2752" i="1"/>
  <c r="P2753" i="1"/>
  <c r="P2756" i="1"/>
  <c r="P2762" i="1"/>
  <c r="P2767" i="1"/>
  <c r="P2773" i="1"/>
  <c r="P2774" i="1"/>
  <c r="P2782" i="1"/>
  <c r="P2844" i="1"/>
  <c r="P2845" i="1"/>
  <c r="P2848" i="1"/>
  <c r="P2849" i="1"/>
  <c r="P2853" i="1"/>
  <c r="P2855" i="1"/>
  <c r="P2860" i="1"/>
  <c r="P2867" i="1"/>
  <c r="P2874" i="1"/>
  <c r="P2878" i="1"/>
  <c r="P2883" i="1"/>
  <c r="P2890" i="1"/>
  <c r="P2896" i="1"/>
  <c r="P2901" i="1"/>
  <c r="P2945" i="1"/>
  <c r="P2947" i="1"/>
  <c r="P2952" i="1"/>
  <c r="P2956" i="1"/>
  <c r="P2960" i="1"/>
  <c r="P2961" i="1"/>
  <c r="P2962" i="1"/>
  <c r="P3056" i="1"/>
  <c r="P3058" i="1"/>
  <c r="P3059" i="1"/>
  <c r="P3063" i="1"/>
  <c r="P3084" i="1"/>
  <c r="P3116" i="1"/>
  <c r="P3127" i="1"/>
  <c r="P3129" i="1"/>
  <c r="P3140" i="1"/>
  <c r="P3145" i="1"/>
  <c r="P3147" i="1"/>
  <c r="P3192" i="1"/>
  <c r="P3196" i="1"/>
  <c r="P3206" i="1"/>
  <c r="P3208" i="1"/>
  <c r="P3630" i="1"/>
  <c r="P3638" i="1"/>
  <c r="P3643" i="1"/>
  <c r="P3645" i="1"/>
  <c r="P3735" i="1"/>
  <c r="P3743" i="1"/>
  <c r="P3745" i="1"/>
  <c r="P3746" i="1"/>
  <c r="P3792" i="1"/>
  <c r="P3793" i="1"/>
  <c r="P3804" i="1"/>
  <c r="P3806" i="1"/>
  <c r="P3865" i="1"/>
  <c r="P3874" i="1"/>
  <c r="P3875" i="1"/>
  <c r="P3876" i="1"/>
  <c r="P3877" i="1"/>
  <c r="P3881" i="1"/>
  <c r="P3884" i="1"/>
  <c r="P3885" i="1"/>
  <c r="P3886" i="1"/>
  <c r="P3887" i="1"/>
  <c r="P3888" i="1"/>
  <c r="P3894" i="1"/>
  <c r="P3905" i="1"/>
  <c r="P3918" i="1"/>
  <c r="P3923" i="1"/>
  <c r="P3932" i="1"/>
  <c r="P3933" i="1"/>
  <c r="P3938" i="1"/>
  <c r="P3944" i="1"/>
  <c r="P3946" i="1"/>
  <c r="P3950" i="1"/>
  <c r="P3955" i="1"/>
  <c r="P3956" i="1"/>
  <c r="P3958" i="1"/>
  <c r="P3965" i="1"/>
  <c r="P3977" i="1"/>
  <c r="P3991" i="1"/>
  <c r="P3999" i="1"/>
  <c r="P4014" i="1"/>
  <c r="P4016" i="1"/>
  <c r="P4025" i="1"/>
  <c r="P4028" i="1"/>
  <c r="P4031" i="1"/>
  <c r="P4033" i="1"/>
  <c r="P4045" i="1"/>
  <c r="P4053" i="1"/>
  <c r="P4056" i="1"/>
  <c r="P4063" i="1"/>
  <c r="P4073" i="1"/>
  <c r="P4078" i="1"/>
  <c r="P4080" i="1"/>
  <c r="P4082" i="1"/>
  <c r="P4089" i="1"/>
  <c r="P4099" i="1"/>
  <c r="P4100" i="1"/>
  <c r="P4102" i="1"/>
  <c r="P4103" i="1"/>
  <c r="P4111" i="1"/>
  <c r="P2736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</calcChain>
</file>

<file path=xl/sharedStrings.xml><?xml version="1.0" encoding="utf-8"?>
<sst xmlns="http://schemas.openxmlformats.org/spreadsheetml/2006/main" count="24727" uniqueCount="8330">
  <si>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</si>
  <si>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</si>
  <si>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</si>
  <si>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</si>
  <si>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</si>
  <si>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</si>
  <si>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</si>
  <si>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</si>
  <si>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</si>
  <si>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</si>
  <si>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</si>
  <si>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</si>
  <si>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</si>
  <si>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</si>
  <si>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</si>
  <si>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</si>
  <si>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</si>
  <si>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</si>
  <si>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</si>
  <si>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</si>
  <si>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</si>
  <si>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</si>
  <si>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</si>
  <si>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</si>
  <si>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</si>
  <si>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</si>
  <si>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</si>
  <si>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</si>
  <si>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</si>
  <si>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</si>
  <si>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</si>
  <si>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</si>
  <si>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</si>
  <si>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</si>
  <si>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</si>
  <si>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</si>
  <si>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</si>
  <si>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</si>
  <si>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</si>
  <si>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</si>
  <si>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</si>
  <si>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</si>
  <si>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</si>
  <si>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</si>
  <si>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</si>
  <si>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</si>
  <si>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</si>
  <si>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</si>
  <si>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</si>
  <si>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</si>
  <si>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</si>
  <si>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</si>
  <si>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</si>
  <si>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</si>
  <si>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</si>
  <si>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</si>
  <si>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</si>
  <si>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</si>
  <si>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</si>
  <si>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</si>
  <si>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</si>
  <si>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</si>
  <si>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</si>
  <si>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</si>
  <si>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</si>
  <si>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</si>
  <si>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</si>
  <si>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</si>
  <si>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</si>
  <si>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</si>
  <si>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</si>
  <si>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</si>
  <si>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</si>
  <si>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</si>
  <si>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</si>
  <si>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</si>
  <si>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</si>
  <si>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</si>
  <si>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</si>
  <si>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</si>
  <si>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</si>
  <si>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</si>
  <si>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</si>
  <si>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</si>
  <si>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</si>
  <si>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</si>
  <si>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</si>
  <si>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</si>
  <si>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</si>
  <si>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</si>
  <si>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</si>
  <si>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</si>
  <si>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</si>
  <si>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</si>
  <si>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</si>
  <si>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</si>
  <si>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</si>
  <si>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</si>
  <si>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</si>
  <si>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</si>
  <si>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</si>
  <si>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</si>
  <si>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</si>
  <si>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</si>
  <si>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</si>
  <si>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</si>
  <si>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</si>
  <si>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</si>
  <si>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</si>
  <si>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</si>
  <si>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</si>
  <si>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</si>
  <si>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</si>
  <si>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</si>
  <si>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</si>
  <si>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</si>
  <si>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</si>
  <si>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</si>
  <si>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</si>
  <si>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</si>
  <si>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</si>
  <si>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</si>
  <si>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</si>
  <si>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</si>
  <si>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</si>
  <si>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</si>
  <si>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</si>
  <si>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</si>
  <si>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</si>
  <si>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</si>
  <si>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</si>
  <si>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</si>
  <si>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</si>
  <si>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</si>
  <si>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</si>
  <si>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</si>
  <si>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</si>
  <si>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</si>
  <si>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</si>
  <si>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</si>
  <si>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</si>
  <si>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</si>
  <si>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</si>
  <si>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</si>
  <si>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</si>
  <si>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</si>
  <si>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</si>
  <si>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</si>
  <si>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</si>
  <si>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</si>
  <si>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</si>
  <si>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</si>
  <si>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</si>
  <si>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</si>
  <si>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</si>
  <si>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</si>
  <si>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</si>
  <si>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</si>
  <si>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</si>
  <si>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</si>
  <si>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</si>
  <si>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</si>
  <si>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</si>
  <si>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</si>
  <si>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</si>
  <si>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</si>
  <si>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</si>
  <si>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</si>
  <si>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</si>
  <si>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</si>
  <si>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</si>
  <si>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</si>
  <si>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</si>
  <si>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</si>
  <si>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</si>
  <si>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</si>
  <si>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</si>
  <si>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</si>
  <si>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</si>
  <si>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</si>
  <si>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</si>
  <si>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</si>
  <si>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</si>
  <si>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</si>
  <si>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</si>
  <si>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</si>
  <si>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</si>
  <si>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</si>
  <si>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</si>
  <si>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</si>
  <si>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</si>
  <si>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</si>
  <si>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</si>
  <si>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</si>
  <si>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</si>
  <si>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</si>
  <si>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</si>
  <si>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</si>
  <si>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</si>
  <si>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</si>
  <si>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</si>
  <si>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</si>
  <si>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</si>
  <si>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</si>
  <si>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</si>
  <si>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</si>
  <si>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</si>
  <si>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</si>
  <si>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</si>
  <si>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</si>
  <si>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</si>
  <si>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</si>
  <si>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</si>
  <si>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</si>
  <si>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</si>
  <si>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</si>
  <si>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</si>
  <si>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</si>
  <si>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</si>
  <si>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</si>
  <si>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</si>
  <si>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</si>
  <si>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</si>
  <si>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</si>
  <si>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</si>
  <si>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</si>
  <si>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</si>
  <si>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</si>
  <si>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</si>
  <si>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</si>
  <si>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</si>
  <si>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</si>
  <si>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</si>
  <si>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</si>
  <si>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</si>
  <si>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</si>
  <si>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</si>
  <si>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</si>
  <si>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</si>
  <si>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</si>
  <si>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</si>
  <si>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</si>
  <si>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</si>
  <si>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</si>
  <si>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</si>
  <si>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</si>
  <si>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</si>
  <si>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</si>
  <si>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</si>
  <si>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</si>
  <si>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</si>
  <si>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</si>
  <si>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</si>
  <si>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</si>
  <si>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</si>
  <si>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</si>
  <si>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</si>
  <si>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</si>
  <si>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</si>
  <si>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</si>
  <si>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</si>
  <si>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</si>
  <si>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</si>
  <si>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</si>
  <si>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</si>
  <si>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</si>
  <si>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</si>
  <si>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</si>
  <si>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</si>
  <si>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</si>
  <si>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</si>
  <si>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</si>
  <si>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</si>
  <si>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</si>
  <si>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</si>
  <si>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</si>
  <si>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</si>
  <si>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</si>
  <si>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</si>
  <si>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</si>
  <si>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</si>
  <si>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</si>
  <si>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</si>
  <si>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</si>
  <si>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</si>
  <si>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</si>
  <si>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</si>
  <si>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</si>
  <si>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</si>
  <si>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</si>
  <si>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</si>
  <si>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</si>
  <si>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</si>
  <si>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</si>
  <si>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</si>
  <si>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</si>
  <si>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</si>
  <si>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</si>
  <si>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</si>
  <si>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</si>
  <si>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</si>
  <si>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</si>
  <si>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</si>
  <si>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</si>
  <si>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</si>
  <si>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</si>
  <si>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</si>
  <si>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</si>
  <si>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</si>
  <si>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</si>
  <si>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</si>
  <si>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</si>
  <si>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</si>
  <si>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</si>
  <si>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</si>
  <si>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</si>
  <si>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</si>
  <si>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</si>
  <si>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</si>
  <si>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</si>
  <si>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</si>
  <si>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</si>
  <si>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</si>
  <si>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</si>
  <si>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</si>
  <si>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</si>
  <si>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</si>
  <si>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</si>
  <si>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</si>
  <si>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</si>
  <si>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</si>
  <si>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</si>
  <si>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</si>
  <si>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</si>
  <si>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</si>
  <si>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</si>
  <si>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</si>
  <si>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</si>
  <si>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</si>
  <si>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</si>
  <si>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</si>
  <si>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</si>
  <si>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</si>
  <si>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</si>
  <si>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</si>
  <si>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</si>
  <si>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</si>
  <si>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</si>
  <si>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</si>
  <si>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</si>
  <si>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</si>
  <si>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</si>
  <si>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</si>
  <si>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</si>
  <si>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</si>
  <si>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</si>
  <si>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</si>
  <si>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</si>
  <si>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</si>
  <si>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</si>
  <si>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</si>
  <si>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</si>
  <si>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</si>
  <si>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</si>
  <si>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</si>
  <si>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</si>
  <si>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</si>
  <si>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</si>
  <si>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</si>
  <si>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</si>
  <si>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</si>
  <si>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</si>
  <si>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</si>
  <si>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</si>
  <si>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</si>
  <si>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</si>
  <si>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</si>
  <si>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</si>
  <si>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</si>
  <si>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</si>
  <si>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</si>
  <si>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</si>
  <si>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</si>
  <si>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</si>
  <si>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</si>
  <si>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</si>
  <si>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</si>
  <si>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</si>
  <si>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</si>
  <si>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</si>
  <si>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</si>
  <si>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</si>
  <si>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</si>
  <si>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</si>
  <si>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</si>
  <si>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</si>
  <si>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</si>
  <si>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</si>
  <si>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</si>
  <si>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</si>
  <si>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</si>
  <si>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</si>
  <si>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</si>
  <si>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</si>
  <si>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</si>
  <si>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</si>
  <si>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</si>
  <si>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</si>
  <si>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</si>
  <si>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</si>
  <si>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</si>
  <si>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</si>
  <si>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</si>
  <si>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</si>
  <si>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</si>
  <si>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</si>
  <si>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</si>
  <si>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</si>
  <si>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</si>
  <si>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</si>
  <si>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</si>
  <si>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</si>
  <si>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</si>
  <si>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</si>
  <si>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</si>
  <si>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</si>
  <si>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</si>
  <si>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</si>
  <si>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</si>
  <si>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</si>
  <si>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</si>
  <si>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</si>
  <si>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</si>
  <si>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</si>
  <si>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</si>
  <si>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</si>
  <si>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</si>
  <si>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</si>
  <si>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</si>
  <si>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</si>
  <si>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</si>
  <si>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</si>
  <si>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</si>
  <si>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</si>
  <si>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</si>
  <si>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</si>
  <si>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</si>
  <si>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</si>
  <si>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</si>
  <si>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</si>
  <si>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</si>
  <si>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</si>
  <si>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</si>
  <si>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</si>
  <si>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</si>
  <si>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</si>
  <si>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</si>
  <si>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</si>
  <si>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</si>
  <si>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</si>
  <si>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</si>
  <si>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</si>
  <si>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</si>
  <si>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</si>
  <si>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</si>
  <si>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</si>
  <si>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</si>
  <si>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</si>
  <si>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</si>
  <si>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</si>
  <si>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</si>
  <si>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</si>
  <si>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</si>
  <si>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</si>
  <si>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</si>
  <si>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</si>
  <si>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</si>
  <si>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</si>
  <si>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</si>
  <si>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</si>
  <si>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</si>
  <si>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</si>
  <si>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</si>
  <si>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</si>
  <si>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</si>
  <si>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</si>
  <si>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</si>
  <si>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</si>
  <si>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</si>
  <si>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</si>
  <si>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</si>
  <si>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</si>
  <si>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</si>
  <si>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</si>
  <si>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</si>
  <si>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</si>
  <si>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</si>
  <si>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</si>
  <si>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</si>
  <si>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</si>
  <si>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</si>
  <si>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</si>
  <si>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</si>
  <si>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</si>
  <si>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</si>
  <si>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</si>
  <si>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</si>
  <si>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</si>
  <si>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</si>
  <si>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</si>
  <si>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</si>
  <si>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</si>
  <si>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</si>
  <si>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</si>
  <si>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</si>
  <si>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</si>
  <si>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</si>
  <si>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</si>
  <si>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</si>
  <si>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</si>
  <si>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</si>
  <si>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</si>
  <si>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</si>
  <si>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</si>
  <si>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</si>
  <si>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</si>
  <si>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</si>
  <si>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</si>
  <si>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</si>
  <si>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</si>
  <si>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</si>
  <si>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</si>
  <si>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</si>
  <si>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</si>
  <si>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</si>
  <si>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</si>
  <si>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</si>
  <si>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</si>
  <si>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</si>
  <si>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</si>
  <si>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</si>
  <si>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</si>
  <si>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</si>
  <si>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</si>
  <si>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</si>
  <si>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</si>
  <si>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</si>
  <si>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</si>
  <si>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</si>
  <si>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</si>
  <si>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</si>
  <si>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</si>
  <si>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</si>
  <si>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</si>
  <si>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</si>
  <si>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</si>
  <si>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</si>
  <si>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</si>
  <si>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</si>
  <si>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</si>
  <si>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</si>
  <si>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</si>
  <si>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</si>
  <si>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</si>
  <si>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</si>
  <si>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</si>
  <si>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</si>
  <si>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</si>
  <si>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</si>
  <si>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</si>
  <si>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</si>
  <si>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</si>
  <si>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</si>
  <si>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</si>
  <si>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</si>
  <si>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</si>
  <si>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</si>
  <si>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</si>
  <si>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</si>
  <si>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</si>
  <si>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</si>
  <si>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</si>
  <si>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</si>
  <si>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</si>
  <si>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</si>
  <si>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</si>
  <si>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</si>
  <si>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</si>
  <si>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</si>
  <si>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</si>
  <si>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</si>
  <si>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</si>
  <si>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</si>
  <si>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</si>
  <si>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</si>
  <si>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</si>
  <si>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</si>
  <si>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</si>
  <si>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</si>
  <si>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</si>
  <si>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</si>
  <si>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</si>
  <si>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</si>
  <si>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</si>
  <si>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</si>
  <si>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</si>
  <si>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</si>
  <si>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</si>
  <si>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</si>
  <si>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</si>
  <si>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</si>
  <si>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</si>
  <si>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</si>
  <si>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</si>
  <si>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</si>
  <si>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</si>
  <si>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</si>
  <si>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</si>
  <si>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</si>
  <si>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</si>
  <si>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</si>
  <si>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</si>
  <si>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</si>
  <si>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</si>
  <si>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</si>
  <si>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</si>
  <si>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</si>
  <si>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</si>
  <si>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</si>
  <si>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</si>
  <si>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</si>
  <si>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</si>
  <si>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</si>
  <si>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</si>
  <si>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</si>
  <si>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</si>
  <si>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</si>
  <si>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</si>
  <si>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</si>
  <si>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</si>
  <si>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</si>
  <si>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</si>
  <si>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</si>
  <si>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</si>
  <si>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</si>
  <si>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</si>
  <si>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</si>
  <si>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</si>
  <si>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</si>
  <si>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</si>
  <si>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</si>
  <si>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</si>
  <si>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</si>
  <si>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</si>
  <si>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</si>
  <si>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</si>
  <si>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</si>
  <si>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</si>
  <si>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</si>
  <si>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</si>
  <si>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</si>
  <si>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</si>
  <si>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</si>
  <si>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</si>
  <si>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</si>
  <si>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</si>
  <si>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</si>
  <si>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</si>
  <si>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</si>
  <si>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</si>
  <si>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</si>
  <si>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</si>
  <si>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</si>
  <si>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</si>
  <si>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</si>
  <si>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</si>
  <si>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</si>
  <si>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</si>
  <si>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</si>
  <si>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</si>
  <si>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</si>
  <si>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</si>
  <si>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</si>
  <si>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</si>
  <si>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</si>
  <si>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</si>
  <si>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</si>
  <si>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</si>
  <si>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</si>
  <si>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</si>
  <si>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</si>
  <si>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</si>
  <si>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</si>
  <si>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</si>
  <si>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</si>
  <si>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</si>
  <si>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</si>
  <si>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</si>
  <si>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</si>
  <si>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</si>
  <si>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</si>
  <si>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</si>
  <si>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</si>
  <si>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</si>
  <si>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</si>
  <si>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</si>
  <si>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</si>
  <si>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</si>
  <si>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</si>
  <si>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</si>
  <si>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</si>
  <si>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</si>
  <si>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</si>
  <si>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</si>
  <si>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</si>
  <si>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</si>
  <si>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</si>
  <si>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</si>
  <si>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</si>
  <si>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</si>
  <si>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</si>
  <si>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</si>
  <si>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</si>
  <si>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</si>
  <si>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</si>
  <si>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</si>
  <si>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</si>
  <si>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</si>
  <si>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</si>
  <si>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</si>
  <si>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</si>
  <si>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</si>
  <si>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</si>
  <si>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</si>
  <si>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</si>
  <si>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</si>
  <si>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</si>
  <si>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</si>
  <si>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</si>
  <si>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</si>
  <si>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</si>
  <si>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</si>
  <si>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</si>
  <si>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</si>
  <si>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</si>
  <si>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</si>
  <si>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</si>
  <si>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</si>
  <si>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</si>
  <si>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</si>
  <si>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</si>
  <si>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</si>
  <si>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</si>
  <si>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</si>
  <si>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</si>
  <si>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</si>
  <si>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</si>
  <si>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</si>
  <si>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</si>
  <si>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</si>
  <si>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</si>
  <si>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</si>
  <si>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</si>
  <si>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</si>
  <si>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</si>
  <si>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</si>
  <si>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</si>
  <si>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</si>
  <si>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</si>
  <si>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</si>
  <si>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</si>
  <si>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</si>
  <si>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</si>
  <si>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</si>
  <si>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</si>
  <si>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</si>
  <si>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</si>
  <si>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</si>
  <si>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</si>
  <si>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</si>
  <si>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</si>
  <si>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</si>
  <si>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</si>
  <si>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</si>
  <si>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</si>
  <si>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</si>
  <si>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</si>
  <si>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</si>
  <si>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</si>
  <si>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</si>
  <si>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</si>
  <si>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</si>
  <si>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</si>
  <si>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</si>
  <si>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</si>
  <si>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</si>
  <si>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</si>
  <si>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</si>
  <si>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</si>
  <si>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</si>
  <si>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</si>
  <si>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</si>
  <si>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</si>
  <si>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</si>
  <si>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</si>
  <si>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</si>
  <si>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</si>
  <si>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</si>
  <si>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</si>
  <si>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</si>
  <si>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</si>
  <si>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</si>
  <si>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</si>
  <si>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</si>
  <si>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</si>
  <si>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</si>
  <si>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</si>
  <si>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</si>
  <si>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</si>
  <si>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</si>
  <si>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</si>
  <si>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</si>
  <si>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</si>
  <si>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</si>
  <si>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</si>
  <si>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</si>
  <si>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</si>
  <si>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</si>
  <si>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</si>
  <si>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</si>
  <si>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</si>
  <si>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</si>
  <si>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</si>
  <si>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</si>
  <si>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</si>
  <si>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</si>
  <si>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</si>
  <si>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</si>
  <si>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</si>
  <si>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</si>
  <si>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</si>
  <si>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</si>
  <si>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</si>
  <si>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</si>
  <si>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</si>
  <si>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</si>
  <si>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</si>
  <si>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</si>
  <si>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</si>
  <si>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</si>
  <si>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</si>
  <si>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</si>
  <si>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</si>
  <si>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</si>
  <si>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</si>
  <si>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</si>
  <si>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</si>
  <si>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</si>
  <si>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</si>
  <si>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</si>
  <si>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</si>
  <si>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</si>
  <si>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</si>
  <si>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</si>
  <si>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</si>
  <si>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</si>
  <si>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</si>
  <si>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</si>
  <si>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</si>
  <si>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</si>
  <si>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</si>
  <si>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</si>
  <si>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</si>
  <si>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</si>
  <si>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</si>
  <si>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</si>
  <si>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</si>
  <si>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</si>
  <si>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</si>
  <si>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</si>
  <si>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</si>
  <si>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</si>
  <si>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</si>
  <si>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</si>
  <si>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</si>
  <si>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</si>
  <si>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</si>
  <si>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</si>
  <si>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</si>
  <si>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</si>
  <si>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</si>
  <si>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</si>
  <si>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</si>
  <si>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</si>
  <si>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</si>
  <si>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</si>
  <si>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</si>
  <si>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</si>
  <si>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</si>
  <si>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</si>
  <si>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</si>
  <si>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</si>
  <si>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</si>
  <si>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</si>
  <si>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</si>
  <si>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</si>
  <si>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</si>
  <si>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</si>
  <si>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</si>
  <si>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</si>
  <si>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</si>
  <si>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</si>
  <si>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</si>
  <si>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</si>
  <si>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</si>
  <si>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</si>
  <si>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</si>
  <si>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</si>
  <si>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</si>
  <si>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</si>
  <si>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</si>
  <si>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</si>
  <si>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</si>
  <si>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</si>
  <si>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</si>
  <si>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</si>
  <si>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</si>
  <si>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</si>
  <si>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</si>
  <si>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</si>
  <si>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</si>
  <si>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</si>
  <si>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</si>
  <si>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</si>
  <si>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</si>
  <si>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</si>
  <si>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</si>
  <si>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</si>
  <si>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</si>
  <si>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</si>
  <si>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</si>
  <si>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</si>
  <si>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</si>
  <si>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</si>
  <si>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</si>
  <si>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</si>
  <si>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</si>
  <si>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</si>
  <si>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</si>
  <si>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</si>
  <si>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</si>
  <si>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</si>
  <si>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</si>
  <si>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</si>
  <si>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</si>
  <si>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</si>
  <si>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</si>
  <si>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</si>
  <si>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</si>
  <si>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</si>
  <si>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</si>
  <si>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</si>
  <si>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</si>
  <si>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</si>
  <si>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</si>
  <si>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</si>
  <si>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</si>
  <si>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</si>
  <si>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</si>
  <si>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</si>
  <si>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</si>
  <si>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</si>
  <si>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</si>
  <si>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</si>
  <si>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</si>
  <si>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</si>
  <si>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</si>
  <si>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</si>
  <si>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</si>
  <si>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</si>
  <si>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</si>
  <si>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</si>
  <si>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</si>
  <si>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</si>
  <si>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</si>
  <si>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</si>
  <si>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</si>
  <si>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</si>
  <si>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</si>
  <si>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</si>
  <si>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</si>
  <si>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</si>
  <si>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</si>
  <si>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</si>
  <si>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</si>
  <si>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</si>
  <si>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</si>
  <si>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</si>
  <si>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</si>
  <si>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</si>
  <si>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</si>
  <si>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</si>
  <si>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</si>
  <si>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</si>
  <si>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</si>
  <si>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</si>
  <si>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</si>
  <si>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</si>
  <si>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</si>
  <si>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</si>
  <si>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</si>
  <si>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</si>
  <si>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</si>
  <si>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</si>
  <si>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</si>
  <si>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</si>
  <si>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</si>
  <si>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</si>
  <si>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</si>
  <si>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</si>
  <si>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</si>
  <si>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</si>
  <si>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</si>
  <si>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</si>
  <si>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</si>
  <si>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</si>
  <si>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</si>
  <si>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</si>
  <si>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</si>
  <si>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</si>
  <si>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</si>
  <si>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</si>
  <si>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</si>
  <si>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</si>
  <si>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</si>
  <si>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</si>
  <si>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</si>
  <si>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</si>
  <si>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</si>
  <si>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</si>
  <si>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</si>
  <si>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</si>
  <si>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</si>
  <si>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</si>
  <si>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</si>
  <si>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</si>
  <si>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</si>
  <si>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</si>
  <si>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</si>
  <si>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</si>
  <si>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</si>
  <si>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</si>
  <si>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</si>
  <si>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</si>
  <si>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</si>
  <si>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</si>
  <si>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</si>
  <si>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</si>
  <si>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</si>
  <si>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</si>
  <si>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</si>
  <si>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</si>
  <si>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</si>
  <si>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</si>
  <si>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</si>
  <si>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</si>
  <si>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</si>
  <si>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</si>
  <si>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</si>
  <si>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</si>
  <si>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</si>
  <si>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</si>
  <si>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</si>
  <si>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</si>
  <si>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</si>
  <si>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</si>
  <si>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</si>
  <si>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</si>
  <si>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</si>
  <si>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</si>
  <si>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</si>
  <si>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</si>
  <si>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</si>
  <si>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</si>
  <si>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</si>
  <si>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</si>
  <si>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</si>
  <si>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</si>
  <si>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</si>
  <si>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</si>
  <si>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</si>
  <si>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</si>
  <si>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</si>
  <si>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</si>
  <si>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</si>
  <si>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</si>
  <si>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</si>
  <si>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</si>
  <si>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</si>
  <si>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</si>
  <si>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</si>
  <si>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</si>
  <si>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</si>
  <si>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</si>
  <si>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</si>
  <si>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</si>
  <si>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</si>
  <si>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</si>
  <si>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</si>
  <si>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</si>
  <si>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</si>
  <si>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</si>
  <si>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</si>
  <si>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</si>
  <si>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</si>
  <si>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</si>
  <si>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</si>
  <si>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</si>
  <si>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</si>
  <si>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</si>
  <si>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</si>
  <si>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</si>
  <si>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</si>
  <si>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</si>
  <si>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</si>
  <si>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</si>
  <si>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</si>
  <si>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</si>
  <si>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</si>
  <si>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</si>
  <si>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</si>
  <si>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</si>
  <si>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</si>
  <si>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</si>
  <si>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</si>
  <si>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</si>
  <si>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</si>
  <si>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</si>
  <si>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</si>
  <si>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</si>
  <si>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</si>
  <si>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</si>
  <si>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</si>
  <si>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</si>
  <si>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</si>
  <si>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</si>
  <si>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</si>
  <si>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</si>
  <si>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</si>
  <si>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</si>
  <si>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</si>
  <si>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</si>
  <si>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</si>
  <si>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</si>
  <si>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</si>
  <si>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</si>
  <si>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</si>
  <si>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</si>
  <si>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</si>
  <si>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</si>
  <si>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</si>
  <si>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</si>
  <si>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</si>
  <si>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</si>
  <si>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</si>
  <si>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</si>
  <si>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</si>
  <si>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</si>
  <si>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</si>
  <si>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</si>
  <si>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</si>
  <si>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</si>
  <si>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</si>
  <si>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</si>
  <si>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</si>
  <si>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</si>
  <si>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</si>
  <si>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</si>
  <si>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</si>
  <si>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</si>
  <si>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</si>
  <si>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</si>
  <si>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</si>
  <si>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</si>
  <si>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</si>
  <si>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</si>
  <si>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</si>
  <si>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</si>
  <si>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</si>
  <si>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</si>
  <si>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</si>
  <si>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</si>
  <si>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</si>
  <si>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</si>
  <si>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</si>
  <si>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</si>
  <si>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</si>
  <si>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</si>
  <si>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</si>
  <si>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</si>
  <si>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</si>
  <si>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</si>
  <si>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</si>
  <si>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</si>
  <si>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</si>
  <si>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</si>
  <si>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</si>
  <si>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</si>
  <si>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</si>
  <si>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</si>
  <si>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</si>
  <si>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</si>
  <si>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</si>
  <si>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</si>
  <si>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</si>
  <si>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</si>
  <si>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</si>
  <si>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</si>
  <si>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</si>
  <si>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</si>
  <si>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</si>
  <si>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</si>
  <si>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</si>
  <si>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</si>
  <si>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</si>
  <si>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</si>
  <si>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</si>
  <si>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</si>
  <si>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</si>
  <si>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</si>
  <si>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</si>
  <si>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</si>
  <si>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</si>
  <si>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</si>
  <si>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</si>
  <si>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</si>
  <si>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</si>
  <si>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</si>
  <si>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</si>
  <si>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</si>
  <si>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</si>
  <si>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</si>
  <si>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</si>
  <si>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</si>
  <si>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</si>
  <si>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</si>
  <si>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</si>
  <si>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</si>
  <si>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</si>
  <si>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</si>
  <si>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</si>
  <si>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</si>
  <si>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</si>
  <si>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</si>
  <si>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</si>
  <si>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</si>
  <si>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</si>
  <si>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</si>
  <si>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</si>
  <si>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</si>
  <si>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</si>
  <si>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</si>
  <si>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</si>
  <si>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</si>
  <si>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</si>
  <si>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</si>
  <si>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</si>
  <si>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</si>
  <si>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</si>
  <si>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</si>
  <si>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</si>
  <si>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</si>
  <si>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</si>
  <si>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</si>
  <si>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</si>
  <si>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</si>
  <si>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</si>
  <si>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</si>
  <si>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</si>
  <si>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</si>
  <si>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</si>
  <si>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</si>
  <si>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</si>
  <si>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</si>
  <si>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</si>
  <si>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</si>
  <si>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</si>
  <si>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</si>
  <si>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</si>
  <si>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</si>
  <si>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</si>
  <si>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</si>
  <si>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</si>
  <si>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</si>
  <si>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</si>
  <si>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</si>
  <si>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</si>
  <si>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</si>
  <si>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</si>
  <si>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</si>
  <si>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</si>
  <si>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</si>
  <si>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</si>
  <si>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</si>
  <si>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</si>
  <si>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</si>
  <si>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</si>
  <si>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</si>
  <si>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</si>
  <si>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</si>
  <si>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</si>
  <si>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</si>
  <si>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</si>
  <si>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</si>
  <si>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</si>
  <si>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</si>
  <si>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</si>
  <si>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</si>
  <si>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</si>
  <si>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</si>
  <si>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</si>
  <si>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</si>
  <si>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</si>
  <si>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</si>
  <si>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</si>
  <si>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</si>
  <si>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</si>
  <si>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</si>
  <si>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</si>
  <si>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</si>
  <si>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</si>
  <si>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</si>
  <si>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</si>
  <si>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</si>
  <si>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</si>
  <si>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</si>
  <si>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</si>
  <si>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</si>
  <si>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</si>
  <si>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</si>
  <si>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</si>
  <si>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</si>
  <si>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</si>
  <si>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</si>
  <si>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</si>
  <si>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</si>
  <si>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</si>
  <si>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</si>
  <si>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</si>
  <si>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</si>
  <si>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</si>
  <si>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</si>
  <si>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</si>
  <si>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</si>
  <si>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</si>
  <si>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</si>
  <si>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</si>
  <si>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</si>
  <si>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</si>
  <si>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</si>
  <si>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</si>
  <si>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</si>
  <si>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</si>
  <si>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</si>
  <si>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</si>
  <si>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</si>
  <si>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</si>
  <si>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</si>
  <si>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</si>
  <si>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</si>
  <si>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</si>
  <si>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</si>
  <si>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</si>
  <si>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</si>
  <si>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</si>
  <si>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</si>
  <si>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</si>
  <si>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</si>
  <si>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</si>
  <si>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</si>
  <si>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</si>
  <si>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</si>
  <si>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</si>
  <si>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</si>
  <si>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</si>
  <si>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</si>
  <si>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</si>
  <si>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</si>
  <si>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</si>
  <si>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</si>
  <si>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</si>
  <si>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</si>
  <si>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</si>
  <si>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</si>
  <si>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</si>
  <si>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</si>
  <si>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</si>
  <si>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</si>
  <si>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</si>
  <si>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</si>
  <si>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</si>
  <si>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</si>
  <si>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</si>
  <si>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</si>
  <si>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</si>
  <si>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</si>
  <si>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</si>
  <si>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</si>
  <si>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</si>
  <si>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</si>
  <si>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</si>
  <si>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</si>
  <si>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</si>
  <si>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</si>
  <si>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</si>
  <si>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</si>
  <si>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</si>
  <si>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</si>
  <si>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</si>
  <si>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</si>
  <si>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</si>
  <si>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</si>
  <si>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</si>
  <si>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</si>
  <si>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</si>
  <si>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</si>
  <si>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</si>
  <si>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</si>
  <si>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</si>
  <si>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</si>
  <si>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</si>
  <si>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</si>
  <si>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</si>
  <si>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</si>
  <si>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</si>
  <si>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</si>
  <si>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</si>
  <si>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</si>
  <si>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</si>
  <si>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</si>
  <si>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</si>
  <si>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</si>
  <si>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</si>
  <si>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</si>
  <si>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</si>
  <si>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</si>
  <si>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</si>
  <si>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</si>
  <si>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</si>
  <si>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</si>
  <si>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</si>
  <si>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</si>
  <si>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</si>
  <si>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</si>
  <si>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</si>
  <si>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</si>
  <si>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</si>
  <si>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</si>
  <si>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</si>
  <si>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</si>
  <si>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</si>
  <si>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</si>
  <si>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</si>
  <si>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</si>
  <si>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</si>
  <si>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</si>
  <si>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</si>
  <si>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</si>
  <si>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</si>
  <si>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</si>
  <si>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</si>
  <si>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</si>
  <si>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</si>
  <si>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</si>
  <si>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</si>
  <si>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</si>
  <si>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</si>
  <si>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</si>
  <si>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</si>
  <si>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</si>
  <si>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</si>
  <si>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</si>
  <si>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</si>
  <si>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</si>
  <si>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</si>
  <si>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</si>
  <si>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</si>
  <si>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</si>
  <si>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</si>
  <si>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</si>
  <si>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</si>
  <si>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</si>
  <si>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</si>
  <si>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</si>
  <si>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</si>
  <si>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</si>
  <si>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</si>
  <si>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</si>
  <si>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</si>
  <si>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</si>
  <si>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</si>
  <si>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</si>
  <si>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</si>
  <si>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</si>
  <si>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</si>
  <si>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</si>
  <si>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</si>
  <si>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</si>
  <si>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</si>
  <si>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</si>
  <si>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</si>
  <si>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</si>
  <si>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</si>
  <si>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</si>
  <si>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</si>
  <si>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</si>
  <si>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</si>
  <si>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</si>
  <si>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</si>
  <si>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</si>
  <si>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</si>
  <si>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</si>
  <si>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</si>
  <si>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</si>
  <si>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</si>
  <si>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</si>
  <si>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</si>
  <si>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</si>
  <si>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</si>
  <si>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</si>
  <si>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</si>
  <si>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</si>
  <si>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</si>
  <si>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</si>
  <si>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</si>
  <si>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</si>
  <si>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</si>
  <si>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</si>
  <si>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</si>
  <si>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</si>
  <si>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</si>
  <si>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</si>
  <si>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</si>
  <si>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</si>
  <si>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</si>
  <si>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</si>
  <si>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</si>
  <si>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</si>
  <si>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</si>
  <si>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</si>
  <si>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</si>
  <si>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</si>
  <si>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</si>
  <si>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</si>
  <si>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</si>
  <si>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</si>
  <si>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</si>
  <si>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</si>
  <si>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</si>
  <si>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</si>
  <si>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</si>
  <si>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</si>
  <si>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</si>
  <si>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</si>
  <si>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</si>
  <si>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</si>
  <si>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</si>
  <si>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</si>
  <si>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</si>
  <si>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</si>
  <si>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</si>
  <si>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</si>
  <si>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</si>
  <si>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</si>
  <si>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</si>
  <si>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</si>
  <si>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</si>
  <si>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</si>
  <si>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</si>
  <si>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</si>
  <si>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</si>
  <si>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</si>
  <si>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</si>
  <si>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</si>
  <si>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</si>
  <si>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</si>
  <si>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</si>
  <si>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</si>
  <si>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</si>
  <si>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</si>
  <si>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</si>
  <si>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</si>
  <si>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</si>
  <si>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</si>
  <si>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</si>
  <si>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</si>
  <si>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</si>
  <si>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</si>
  <si>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</si>
  <si>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</si>
  <si>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</si>
  <si>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</si>
  <si>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</si>
  <si>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</si>
  <si>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</si>
  <si>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</si>
  <si>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</si>
  <si>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</si>
  <si>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</si>
  <si>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</si>
  <si>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</si>
  <si>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</si>
  <si>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</si>
  <si>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</si>
  <si>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</si>
  <si>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</si>
  <si>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</si>
  <si>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</si>
  <si>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</si>
  <si>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</si>
  <si>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</si>
  <si>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</si>
  <si>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</si>
  <si>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</si>
  <si>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</si>
  <si>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</si>
  <si>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</si>
  <si>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</si>
  <si>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</si>
  <si>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</si>
  <si>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</si>
  <si>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</si>
  <si>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</si>
  <si>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</si>
  <si>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</si>
  <si>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</si>
  <si>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</si>
  <si>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</si>
  <si>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</si>
  <si>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</si>
  <si>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</si>
  <si>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</si>
  <si>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</si>
  <si>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</si>
  <si>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</si>
  <si>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</si>
  <si>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</si>
  <si>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</si>
  <si>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</si>
  <si>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</si>
  <si>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</si>
  <si>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</si>
  <si>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</si>
  <si>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</si>
  <si>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</si>
  <si>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</si>
  <si>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</si>
  <si>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</si>
  <si>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</si>
  <si>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</si>
  <si>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</si>
  <si>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</si>
  <si>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</si>
  <si>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</si>
  <si>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</si>
  <si>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</si>
  <si>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</si>
  <si>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</si>
  <si>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</si>
  <si>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</si>
  <si>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</si>
  <si>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</si>
  <si>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</si>
  <si>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</si>
  <si>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</si>
  <si>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</si>
  <si>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</si>
  <si>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</si>
  <si>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</si>
  <si>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</si>
  <si>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</si>
  <si>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</si>
  <si>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</si>
  <si>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</si>
  <si>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</si>
  <si>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</si>
  <si>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</si>
  <si>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</si>
  <si>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</si>
  <si>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</si>
  <si>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</si>
  <si>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</si>
  <si>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</si>
  <si>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</si>
  <si>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</si>
  <si>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</si>
  <si>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</si>
  <si>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</si>
  <si>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</si>
  <si>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</si>
  <si>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</si>
  <si>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</si>
  <si>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</si>
  <si>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</si>
  <si>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</si>
  <si>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</si>
  <si>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</si>
  <si>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</si>
  <si>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</si>
  <si>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</si>
  <si>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</si>
  <si>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</si>
  <si>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</si>
  <si>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</si>
  <si>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</si>
  <si>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</si>
  <si>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</si>
  <si>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</si>
  <si>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</si>
  <si>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</si>
  <si>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</si>
  <si>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</si>
  <si>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</si>
  <si>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</si>
  <si>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</si>
  <si>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</si>
  <si>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</si>
  <si>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</si>
  <si>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</si>
  <si>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</si>
  <si>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</si>
  <si>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</si>
  <si>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</si>
  <si>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</si>
  <si>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</si>
  <si>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</si>
  <si>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</si>
  <si>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</si>
  <si>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</si>
  <si>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</si>
  <si>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</si>
  <si>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</si>
  <si>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</si>
  <si>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</si>
  <si>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</si>
  <si>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</si>
  <si>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</si>
  <si>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</si>
  <si>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</si>
  <si>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</si>
  <si>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</si>
  <si>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</si>
  <si>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</si>
  <si>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</si>
  <si>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</si>
  <si>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</si>
  <si>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</si>
  <si>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</si>
  <si>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</si>
  <si>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</si>
  <si>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</si>
  <si>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</si>
  <si>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</si>
  <si>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</si>
  <si>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</si>
  <si>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</si>
  <si>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</si>
  <si>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</si>
  <si>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</si>
  <si>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</si>
  <si>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</si>
  <si>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</si>
  <si>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</si>
  <si>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</si>
  <si>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</si>
  <si>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</si>
  <si>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</si>
  <si>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</si>
  <si>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</si>
  <si>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</si>
  <si>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</si>
  <si>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</si>
  <si>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</si>
  <si>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</si>
  <si>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</si>
  <si>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</si>
  <si>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</si>
  <si>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</si>
  <si>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</si>
  <si>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</si>
  <si>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</si>
  <si>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</si>
  <si>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</si>
  <si>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</si>
  <si>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</si>
  <si>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</si>
  <si>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</si>
  <si>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</si>
  <si>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</si>
  <si>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</si>
  <si>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</si>
  <si>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</si>
  <si>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</si>
  <si>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</si>
  <si>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</si>
  <si>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</si>
  <si>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</si>
  <si>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</si>
  <si>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</si>
  <si>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</si>
  <si>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</si>
  <si>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</si>
  <si>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</si>
  <si>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</si>
  <si>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</si>
  <si>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</si>
  <si>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</si>
  <si>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</si>
  <si>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</si>
  <si>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</si>
  <si>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</si>
  <si>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</si>
  <si>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</si>
  <si>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</si>
  <si>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</si>
  <si>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</si>
  <si>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</si>
  <si>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</si>
  <si>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</si>
  <si>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</si>
  <si>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</si>
  <si>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</si>
  <si>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</si>
  <si>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</si>
  <si>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</si>
  <si>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</si>
  <si>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</si>
  <si>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</si>
  <si>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</si>
  <si>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</si>
  <si>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</si>
  <si>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</si>
  <si>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</si>
  <si>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</si>
  <si>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</si>
  <si>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</si>
  <si>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</si>
  <si>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</si>
  <si>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</si>
  <si>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</si>
  <si>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</si>
  <si>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</si>
  <si>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</si>
  <si>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</si>
  <si>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</si>
  <si>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</si>
  <si>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</si>
  <si>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</si>
  <si>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</si>
  <si>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</si>
  <si>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</si>
  <si>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</si>
  <si>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</si>
  <si>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</si>
  <si>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</si>
  <si>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</si>
  <si>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</si>
  <si>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</si>
  <si>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</si>
  <si>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</si>
  <si>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</si>
  <si>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</si>
  <si>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</si>
  <si>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</si>
  <si>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</si>
  <si>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</si>
  <si>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</si>
  <si>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</si>
  <si>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</si>
  <si>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</si>
  <si>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</si>
  <si>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</si>
  <si>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</si>
  <si>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</si>
  <si>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</si>
  <si>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</si>
  <si>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</si>
  <si>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</si>
  <si>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</si>
  <si>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</si>
  <si>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</si>
  <si>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</si>
  <si>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</si>
  <si>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</si>
  <si>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</si>
  <si>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</si>
  <si>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</si>
  <si>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</si>
  <si>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</si>
  <si>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</si>
  <si>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</si>
  <si>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</si>
  <si>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</si>
  <si>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</si>
  <si>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</si>
  <si>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</si>
  <si>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</si>
  <si>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</si>
  <si>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</si>
  <si>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</si>
  <si>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</si>
  <si>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</si>
  <si>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</si>
  <si>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</si>
  <si>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</si>
  <si>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</si>
  <si>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</si>
  <si>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</si>
  <si>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</si>
  <si>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</si>
  <si>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</si>
  <si>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</si>
  <si>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</si>
  <si>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</si>
  <si>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</si>
  <si>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</si>
  <si>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</si>
  <si>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</si>
  <si>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</si>
  <si>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</si>
  <si>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</si>
  <si>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</si>
  <si>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</si>
  <si>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</si>
  <si>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</si>
  <si>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</si>
  <si>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</si>
  <si>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</si>
  <si>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</si>
  <si>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</si>
  <si>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</si>
  <si>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</si>
  <si>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</si>
  <si>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</si>
  <si>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</si>
  <si>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</si>
  <si>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</si>
  <si>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</si>
  <si>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</si>
  <si>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</si>
  <si>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</si>
  <si>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</si>
  <si>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</si>
  <si>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</si>
  <si>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</si>
  <si>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</si>
  <si>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</si>
  <si>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</si>
  <si>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</si>
  <si>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</si>
  <si>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</si>
  <si>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</si>
  <si>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</si>
  <si>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</si>
  <si>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</si>
  <si>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</si>
  <si>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</si>
  <si>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</si>
  <si>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</si>
  <si>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</si>
  <si>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</si>
  <si>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</si>
  <si>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</si>
  <si>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</si>
  <si>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</si>
  <si>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</si>
  <si>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</si>
  <si>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</si>
  <si>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</si>
  <si>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</si>
  <si>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</si>
  <si>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</si>
  <si>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</si>
  <si>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</si>
  <si>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</si>
  <si>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</si>
  <si>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</si>
  <si>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</si>
  <si>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</si>
  <si>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</si>
  <si>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</si>
  <si>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</si>
  <si>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</si>
  <si>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</si>
  <si>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</si>
  <si>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</si>
  <si>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</si>
  <si>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</si>
  <si>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</si>
  <si>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</si>
  <si>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</si>
  <si>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</si>
  <si>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</si>
  <si>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</si>
  <si>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</si>
  <si>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</si>
  <si>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</si>
  <si>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</si>
  <si>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</si>
  <si>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</si>
  <si>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</si>
  <si>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</si>
  <si>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</si>
  <si>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</si>
  <si>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</si>
  <si>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</si>
  <si>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</si>
  <si>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</si>
  <si>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</si>
  <si>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</si>
  <si>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</si>
  <si>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</si>
  <si>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</si>
  <si>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</si>
  <si>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</si>
  <si>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</si>
  <si>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</si>
  <si>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</si>
  <si>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</si>
  <si>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</si>
  <si>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</si>
  <si>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</si>
  <si>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</si>
  <si>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</si>
  <si>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</si>
  <si>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</si>
  <si>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</si>
  <si>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</si>
  <si>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</si>
  <si>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</si>
  <si>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</si>
  <si>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</si>
  <si>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</si>
  <si>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</si>
  <si>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</si>
  <si>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</si>
  <si>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</si>
  <si>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</si>
  <si>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</si>
  <si>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</si>
  <si>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</si>
  <si>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</si>
  <si>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</si>
  <si>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</si>
  <si>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</si>
  <si>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</si>
  <si>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</si>
  <si>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</si>
  <si>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</si>
  <si>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</si>
  <si>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</si>
  <si>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</si>
  <si>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</si>
  <si>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</si>
  <si>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</si>
  <si>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</si>
  <si>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</si>
  <si>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</si>
  <si>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</si>
  <si>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</si>
  <si>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</si>
  <si>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</si>
  <si>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</si>
  <si>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</si>
  <si>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</si>
  <si>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</si>
  <si>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</si>
  <si>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</si>
  <si>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</si>
  <si>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</si>
  <si>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</si>
  <si>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</si>
  <si>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</si>
  <si>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</si>
  <si>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</si>
  <si>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</si>
  <si>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</si>
  <si>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</si>
  <si>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</si>
  <si>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</si>
  <si>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</si>
  <si>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</si>
  <si>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</si>
  <si>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</si>
  <si>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</si>
  <si>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</si>
  <si>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</si>
  <si>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</si>
  <si>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</si>
  <si>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</si>
  <si>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</si>
  <si>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</si>
  <si>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</si>
  <si>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</si>
  <si>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</si>
  <si>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</si>
  <si>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</si>
  <si>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</si>
  <si>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</si>
  <si>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</si>
  <si>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</si>
  <si>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</si>
  <si>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</si>
  <si>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</si>
  <si>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</si>
  <si>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</si>
  <si>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</si>
  <si>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</si>
  <si>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</si>
  <si>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</si>
  <si>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</si>
  <si>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</si>
  <si>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</si>
  <si>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</si>
  <si>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</si>
  <si>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</si>
  <si>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</si>
  <si>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</si>
  <si>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</si>
  <si>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</si>
  <si>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</si>
  <si>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</si>
  <si>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</si>
  <si>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</si>
  <si>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</si>
  <si>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</si>
  <si>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</si>
  <si>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</si>
  <si>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</si>
  <si>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</si>
  <si>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</si>
  <si>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</si>
  <si>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</si>
  <si>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</si>
  <si>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</si>
  <si>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</si>
  <si>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</si>
  <si>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</si>
  <si>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</si>
  <si>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</si>
  <si>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</si>
  <si>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</si>
  <si>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</si>
  <si>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</si>
  <si>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</si>
  <si>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</si>
  <si>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</si>
  <si>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</si>
  <si>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</si>
  <si>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</si>
  <si>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</si>
  <si>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</si>
  <si>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</si>
  <si>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</si>
  <si>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</si>
  <si>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</si>
  <si>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</si>
  <si>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</si>
  <si>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</si>
  <si>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</si>
  <si>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</si>
  <si>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</si>
  <si>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</si>
  <si>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</si>
  <si>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</si>
  <si>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</si>
  <si>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</si>
  <si>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</si>
  <si>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</si>
  <si>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</si>
  <si>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</si>
  <si>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</si>
  <si>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</si>
  <si>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</si>
  <si>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</si>
  <si>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</si>
  <si>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</si>
  <si>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</si>
  <si>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</si>
  <si>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</si>
  <si>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</si>
  <si>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</si>
  <si>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</si>
  <si>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</si>
  <si>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</si>
  <si>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</si>
  <si>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</si>
  <si>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</si>
  <si>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</si>
  <si>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</si>
  <si>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</si>
  <si>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</si>
  <si>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</si>
  <si>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</si>
  <si>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</si>
  <si>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</si>
  <si>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</si>
  <si>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</si>
  <si>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</si>
  <si>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</si>
  <si>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</si>
  <si>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</si>
  <si>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</si>
  <si>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</si>
  <si>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</si>
  <si>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</si>
  <si>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</si>
  <si>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</si>
  <si>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</si>
  <si>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</si>
  <si>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</si>
  <si>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</si>
  <si>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</si>
  <si>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</si>
  <si>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</si>
  <si>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</si>
  <si>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</si>
  <si>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</si>
  <si>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</si>
  <si>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</si>
  <si>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</si>
  <si>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</si>
  <si>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</si>
  <si>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</si>
  <si>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</si>
  <si>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</si>
  <si>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</si>
  <si>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</si>
  <si>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</si>
  <si>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</si>
  <si>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</si>
  <si>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</si>
  <si>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</si>
  <si>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</si>
  <si>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</si>
  <si>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</si>
  <si>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</si>
  <si>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</si>
  <si>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</si>
  <si>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</si>
  <si>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</si>
  <si>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</si>
  <si>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</si>
  <si>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</si>
  <si>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</si>
  <si>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</si>
  <si>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</si>
  <si>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</si>
  <si>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</si>
  <si>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</si>
  <si>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</si>
  <si>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</si>
  <si>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</si>
  <si>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</si>
  <si>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</si>
  <si>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</si>
  <si>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</si>
  <si>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</si>
  <si>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</si>
  <si>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</si>
  <si>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</si>
  <si>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</si>
  <si>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</si>
  <si>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</si>
  <si>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</si>
  <si>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</si>
  <si>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</si>
  <si>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</si>
  <si>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</si>
  <si>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</si>
  <si>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</si>
  <si>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</si>
  <si>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</si>
  <si>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</si>
  <si>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</si>
  <si>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</si>
  <si>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</si>
  <si>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</si>
  <si>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</si>
  <si>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</si>
  <si>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</si>
  <si>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</si>
  <si>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</si>
  <si>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</si>
  <si>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</si>
  <si>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</si>
  <si>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</si>
  <si>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</si>
  <si>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</si>
  <si>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</si>
  <si>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</si>
  <si>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</si>
  <si>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</si>
  <si>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</si>
  <si>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</si>
  <si>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</si>
  <si>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</si>
  <si>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</si>
  <si>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</si>
  <si>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</si>
  <si>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</si>
  <si>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</si>
  <si>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</si>
  <si>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</si>
  <si>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</si>
  <si>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</si>
  <si>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</si>
  <si>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</si>
  <si>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</si>
  <si>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</si>
  <si>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</si>
  <si>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</si>
  <si>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</si>
  <si>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</si>
  <si>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</si>
  <si>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</si>
  <si>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</si>
  <si>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</si>
  <si>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</si>
  <si>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</si>
  <si>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</si>
  <si>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</si>
  <si>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</si>
  <si>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</si>
  <si>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</si>
  <si>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</si>
  <si>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</si>
  <si>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</si>
  <si>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</si>
  <si>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</si>
  <si>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</si>
  <si>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</si>
  <si>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</si>
  <si>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</si>
  <si>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</si>
  <si>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</si>
  <si>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</si>
  <si>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</si>
  <si>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</si>
  <si>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</si>
  <si>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</si>
  <si>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</si>
  <si>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</si>
  <si>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</si>
  <si>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</si>
  <si>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</si>
  <si>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</si>
  <si>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</si>
  <si>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</si>
  <si>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</si>
  <si>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</si>
  <si>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</si>
  <si>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</si>
  <si>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</si>
  <si>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</si>
  <si>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</si>
  <si>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</si>
  <si>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</si>
  <si>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</si>
  <si>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</si>
  <si>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</si>
  <si>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</si>
  <si>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</si>
  <si>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</si>
  <si>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</si>
  <si>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</si>
  <si>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</si>
  <si>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</si>
  <si>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</si>
  <si>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</si>
  <si>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</si>
  <si>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</si>
  <si>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</si>
  <si>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</si>
  <si>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</si>
  <si>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</si>
  <si>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</si>
  <si>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</si>
  <si>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</si>
  <si>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</si>
  <si>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</si>
  <si>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</si>
  <si>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</si>
  <si>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</si>
  <si>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</si>
  <si>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</si>
  <si>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</si>
  <si>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</si>
  <si>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</si>
  <si>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</si>
  <si>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</si>
  <si>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</si>
  <si>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</si>
  <si>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</si>
  <si>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</si>
  <si>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</si>
  <si>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</si>
  <si>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</si>
  <si>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</si>
  <si>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</si>
  <si>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</si>
  <si>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</si>
  <si>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</si>
  <si>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</si>
  <si>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</si>
  <si>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</si>
  <si>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</si>
  <si>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</si>
  <si>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</si>
  <si>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</si>
  <si>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</si>
  <si>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</si>
  <si>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</si>
  <si>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</si>
  <si>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</si>
  <si>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</si>
  <si>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</si>
  <si>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</si>
  <si>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</si>
  <si>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</si>
  <si>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</si>
  <si>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</si>
  <si>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</si>
  <si>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</si>
  <si>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</si>
  <si>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</si>
  <si>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</si>
  <si>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</si>
  <si>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</si>
  <si>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</si>
  <si>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</si>
  <si>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</si>
  <si>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</si>
  <si>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</si>
  <si>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</si>
  <si>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</si>
  <si>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</si>
  <si>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</si>
  <si>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</si>
  <si>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</si>
  <si>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</si>
  <si>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</si>
  <si>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</si>
  <si>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</si>
  <si>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</si>
  <si>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</si>
  <si>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</si>
  <si>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</si>
  <si>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</si>
  <si>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</si>
  <si>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</si>
  <si>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</si>
  <si>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</si>
  <si>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</si>
  <si>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</si>
  <si>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</si>
  <si>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</si>
  <si>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</si>
  <si>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</si>
  <si>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</si>
  <si>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</si>
  <si>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</si>
  <si>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</si>
  <si>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</si>
  <si>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</si>
  <si>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</si>
  <si>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</si>
  <si>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</si>
  <si>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</si>
  <si>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</si>
  <si>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</si>
  <si>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</si>
  <si>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</si>
  <si>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</si>
  <si>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</si>
  <si>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</si>
  <si>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</si>
  <si>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</si>
  <si>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</si>
  <si>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</si>
  <si>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</si>
  <si>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</si>
  <si>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</si>
  <si>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</si>
  <si>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</si>
  <si>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</si>
  <si>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</si>
  <si>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</si>
  <si>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</si>
  <si>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</si>
  <si>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</si>
  <si>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</si>
  <si>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</si>
  <si>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</si>
  <si>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</si>
  <si>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</si>
  <si>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</si>
  <si>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</si>
  <si>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</si>
  <si>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</si>
  <si>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</si>
  <si>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</si>
  <si>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</si>
  <si>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</si>
  <si>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</si>
  <si>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</si>
  <si>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</si>
  <si>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</si>
  <si>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</si>
  <si>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</si>
  <si>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</si>
  <si>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</si>
  <si>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</si>
  <si>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</si>
  <si>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</si>
  <si>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</si>
  <si>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</si>
  <si>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</si>
  <si>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</si>
  <si>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</si>
  <si>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</si>
  <si>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</si>
  <si>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</si>
  <si>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</si>
  <si>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</si>
  <si>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</si>
  <si>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</si>
  <si>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</si>
  <si>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</si>
  <si>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</si>
  <si>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</si>
  <si>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</si>
  <si>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</si>
  <si>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</si>
  <si>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</si>
  <si>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</si>
  <si>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</si>
  <si>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</si>
  <si>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</si>
  <si>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</si>
  <si>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</si>
  <si>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</si>
  <si>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</si>
  <si>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</si>
  <si>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</si>
  <si>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</si>
  <si>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</si>
  <si>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</si>
  <si>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</si>
  <si>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</si>
  <si>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</si>
  <si>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</si>
  <si>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</si>
  <si>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</si>
  <si>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</si>
  <si>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</si>
  <si>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</si>
  <si>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</si>
  <si>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</si>
  <si>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</si>
  <si>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</si>
  <si>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</si>
  <si>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</si>
  <si>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</si>
  <si>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</si>
  <si>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</si>
  <si>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</si>
  <si>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</si>
  <si>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</si>
  <si>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</si>
  <si>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</si>
  <si>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</si>
  <si>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</si>
  <si>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</si>
  <si>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</si>
  <si>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</si>
  <si>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</si>
  <si>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</si>
  <si>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</si>
  <si>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</si>
  <si>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</si>
  <si>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</si>
  <si>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</si>
  <si>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</si>
  <si>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</si>
  <si>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</si>
  <si>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</si>
  <si>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</si>
  <si>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</si>
  <si>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</si>
  <si>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</si>
  <si>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</si>
  <si>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</si>
  <si>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</si>
  <si>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</si>
  <si>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</si>
  <si>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</si>
  <si>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</si>
  <si>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</si>
  <si>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</si>
  <si>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</si>
  <si>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</si>
  <si>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</si>
  <si>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</si>
  <si>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</si>
  <si>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</si>
  <si>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</si>
  <si>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</si>
  <si>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</si>
  <si>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</si>
  <si>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</si>
  <si>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</si>
  <si>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</si>
  <si>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</si>
  <si>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</si>
  <si>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</si>
  <si>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</si>
  <si>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</si>
  <si>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</si>
  <si>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</si>
  <si>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</si>
  <si>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</si>
  <si>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</si>
  <si>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</si>
  <si>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</si>
  <si>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</si>
  <si>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</si>
  <si>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</si>
  <si>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</si>
  <si>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</si>
  <si>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</si>
  <si>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</si>
  <si>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</si>
  <si>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</si>
  <si>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</si>
  <si>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</si>
  <si>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</si>
  <si>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</si>
  <si>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</si>
  <si>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</si>
  <si>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</si>
  <si>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</si>
  <si>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</si>
  <si>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</si>
  <si>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</si>
  <si>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</si>
  <si>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</si>
  <si>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</si>
  <si>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</si>
  <si>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</si>
  <si>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</si>
  <si>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</si>
  <si>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</si>
  <si>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</si>
  <si>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</si>
  <si>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</si>
  <si>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</si>
  <si>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</si>
  <si>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</si>
  <si>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</si>
  <si>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</si>
  <si>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</si>
  <si>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</si>
  <si>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</si>
  <si>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</si>
  <si>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</si>
  <si>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</si>
  <si>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</si>
  <si>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</si>
  <si>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</si>
  <si>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</si>
  <si>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</si>
  <si>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</si>
  <si>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</si>
  <si>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</si>
  <si>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</si>
  <si>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</si>
  <si>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</si>
  <si>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</si>
  <si>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</si>
  <si>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</si>
  <si>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</si>
  <si>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</si>
  <si>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</si>
  <si>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</si>
  <si>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</si>
  <si>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</si>
  <si>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</si>
  <si>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</si>
  <si>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</si>
  <si>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</si>
  <si>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</si>
  <si>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</si>
  <si>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</si>
  <si>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</si>
  <si>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</si>
  <si>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</si>
  <si>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</si>
  <si>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</si>
  <si>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</si>
  <si>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</si>
  <si>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</si>
  <si>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</si>
  <si>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</si>
  <si>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</si>
  <si>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</si>
  <si>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</si>
  <si>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</si>
  <si>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</si>
  <si>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</si>
  <si>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</si>
  <si>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</si>
  <si>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</si>
  <si>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</si>
  <si>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</si>
  <si>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</si>
  <si>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</si>
  <si>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</si>
  <si>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</si>
  <si>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</si>
  <si>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</si>
  <si>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</si>
  <si>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</si>
  <si>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</si>
  <si>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</si>
  <si>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</si>
  <si>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</si>
  <si>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</si>
  <si>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</si>
  <si>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</si>
  <si>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</si>
  <si>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</si>
  <si>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</si>
  <si>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</si>
  <si>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</si>
  <si>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</si>
  <si>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</si>
  <si>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</si>
  <si>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</si>
  <si>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</si>
  <si>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</si>
  <si>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</si>
  <si>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</si>
  <si>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</si>
  <si>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</si>
  <si>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</si>
  <si>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</si>
  <si>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</si>
  <si>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</si>
  <si>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</si>
  <si>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</si>
  <si>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</si>
  <si>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</si>
  <si>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</si>
  <si>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</si>
  <si>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</si>
  <si>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</si>
  <si>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</si>
  <si>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</si>
  <si>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</si>
  <si>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</si>
  <si>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</si>
  <si>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</si>
  <si>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</si>
  <si>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</si>
  <si>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</si>
  <si>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</si>
  <si>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</si>
  <si>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</si>
  <si>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</si>
  <si>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</si>
  <si>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</si>
  <si>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</si>
  <si>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</si>
  <si>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</si>
  <si>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</si>
  <si>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</si>
  <si>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</si>
  <si>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</si>
  <si>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</si>
  <si>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</si>
  <si>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</si>
  <si>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</si>
  <si>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</si>
  <si>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</si>
  <si>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</si>
  <si>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</si>
  <si>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</si>
  <si>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</si>
  <si>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</si>
  <si>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</si>
  <si>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</si>
  <si>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</si>
  <si>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</si>
  <si>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</si>
  <si>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</si>
  <si>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</si>
  <si>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</si>
  <si>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</si>
  <si>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</si>
  <si>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</si>
  <si>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</si>
  <si>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</si>
  <si>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</si>
  <si>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</si>
  <si>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</si>
  <si>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</si>
  <si>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</si>
  <si>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</si>
  <si>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</si>
  <si>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</si>
  <si>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</si>
  <si>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</si>
  <si>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</si>
  <si>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</si>
  <si>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</si>
  <si>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</si>
  <si>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</si>
  <si>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</si>
  <si>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</si>
  <si>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</si>
  <si>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</si>
  <si>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</si>
  <si>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</si>
  <si>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</si>
  <si>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</si>
  <si>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</si>
  <si>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</si>
  <si>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</si>
  <si>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</si>
  <si>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</si>
  <si>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</si>
  <si>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</si>
  <si>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</si>
  <si>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</si>
  <si>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</si>
  <si>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</si>
  <si>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</si>
  <si>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</si>
  <si>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</si>
  <si>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</si>
  <si>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</si>
  <si>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</si>
  <si>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</si>
  <si>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</si>
  <si>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</si>
  <si>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</si>
  <si>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</si>
  <si>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</si>
  <si>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</si>
  <si>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</si>
  <si>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</si>
  <si>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</si>
  <si>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</si>
  <si>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</si>
  <si>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</si>
  <si>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</si>
  <si>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</si>
  <si>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</si>
  <si>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</si>
  <si>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</si>
  <si>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</si>
  <si>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</si>
  <si>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</si>
  <si>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</si>
  <si>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</si>
  <si>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</si>
  <si>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</si>
  <si>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</si>
  <si>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</si>
  <si>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</si>
  <si>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</si>
  <si>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</si>
  <si>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</si>
  <si>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</si>
  <si>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</si>
  <si>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</si>
  <si>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</si>
  <si>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</si>
  <si>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</si>
  <si>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</si>
  <si>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</si>
  <si>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</si>
  <si>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</si>
  <si>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</si>
  <si>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</si>
  <si>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</si>
  <si>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</si>
  <si>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</si>
  <si>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</si>
  <si>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</si>
  <si>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</si>
  <si>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</si>
  <si>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</si>
  <si>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</si>
  <si>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</si>
  <si>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</si>
  <si>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</si>
  <si>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</si>
  <si>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</si>
  <si>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</si>
  <si>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</si>
  <si>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</si>
  <si>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</si>
  <si>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</si>
  <si>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</si>
  <si>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</si>
  <si>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</si>
  <si>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</si>
  <si>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</si>
  <si>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</si>
  <si>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</si>
  <si>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</si>
  <si>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</si>
  <si>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</si>
  <si>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</si>
  <si>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</si>
  <si>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</si>
  <si>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</si>
  <si>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</si>
  <si>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</si>
  <si>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</si>
  <si>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</si>
  <si>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</si>
  <si>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</si>
  <si>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</si>
  <si>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</si>
  <si>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</si>
  <si>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</si>
  <si>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</si>
  <si>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</si>
  <si>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</si>
  <si>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</si>
  <si>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</si>
  <si>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</si>
  <si>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</si>
  <si>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</si>
  <si>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</si>
  <si>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</si>
  <si>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</si>
  <si>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</si>
  <si>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</si>
  <si>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</si>
  <si>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</si>
  <si>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</si>
  <si>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</si>
  <si>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</si>
  <si>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</si>
  <si>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</si>
  <si>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</si>
  <si>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</si>
  <si>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</si>
  <si>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</si>
  <si>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</si>
  <si>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</si>
  <si>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</si>
  <si>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</si>
  <si>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</si>
  <si>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</si>
  <si>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</si>
  <si>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</si>
  <si>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</si>
  <si>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</si>
  <si>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</si>
  <si>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</si>
  <si>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</si>
  <si>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</si>
  <si>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</si>
  <si>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</si>
  <si>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</si>
  <si>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</si>
  <si>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</si>
  <si>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</si>
  <si>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</si>
  <si>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</si>
  <si>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</si>
  <si>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</si>
  <si>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</si>
  <si>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</si>
  <si>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</si>
  <si>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</si>
  <si>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</si>
  <si>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</si>
  <si>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</si>
  <si>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</si>
  <si>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</si>
  <si>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</si>
  <si>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</si>
  <si>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</si>
  <si>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</si>
  <si>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</si>
  <si>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</si>
  <si>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</si>
  <si>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</si>
  <si>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</si>
  <si>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</si>
  <si>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</si>
  <si>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</si>
  <si>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</si>
  <si>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</si>
  <si>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</si>
  <si>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</si>
  <si>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</si>
  <si>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</si>
  <si>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</si>
  <si>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</si>
  <si>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</si>
  <si>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</si>
  <si>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</si>
  <si>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</si>
  <si>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</si>
  <si>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</si>
  <si>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</si>
  <si>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</si>
  <si>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</si>
  <si>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</si>
  <si>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</si>
  <si>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</si>
  <si>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</si>
  <si>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</si>
  <si>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</si>
  <si>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</si>
  <si>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</si>
  <si>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</si>
  <si>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</si>
  <si>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</si>
  <si>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</si>
  <si>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</si>
  <si>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</si>
  <si>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</si>
  <si>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</si>
  <si>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</si>
  <si>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</si>
  <si>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</si>
  <si>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</si>
  <si>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</si>
  <si>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</si>
  <si>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</si>
  <si>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</si>
  <si>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</si>
  <si>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</si>
  <si>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</si>
  <si>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</si>
  <si>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</si>
  <si>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</si>
  <si>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</si>
  <si>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</si>
  <si>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</si>
  <si>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</si>
  <si>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</si>
  <si>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</si>
  <si>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</si>
  <si>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</si>
  <si>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</si>
  <si>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</si>
  <si>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</si>
  <si>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</si>
  <si>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</si>
  <si>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</si>
  <si>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</si>
  <si>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</si>
  <si>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</si>
  <si>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</si>
  <si>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</si>
  <si>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</si>
  <si>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</si>
  <si>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</si>
  <si>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</si>
  <si>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</si>
  <si>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</si>
  <si>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</si>
  <si>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</si>
  <si>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</si>
  <si>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</si>
  <si>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</si>
  <si>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</si>
  <si>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</si>
  <si>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</si>
  <si>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</si>
  <si>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</si>
  <si>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</si>
  <si>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</si>
  <si>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</si>
  <si>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</si>
  <si>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</si>
  <si>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</si>
  <si>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</si>
  <si>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</si>
  <si>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</si>
  <si>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</si>
  <si>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</si>
  <si>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</si>
  <si>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</si>
  <si>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</si>
  <si>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</si>
  <si>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</si>
  <si>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</si>
  <si>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</si>
  <si>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</si>
  <si>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</si>
  <si>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</si>
  <si>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</si>
  <si>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</si>
  <si>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</si>
  <si>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</si>
  <si>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</si>
  <si>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</si>
  <si>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</si>
  <si>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</si>
  <si>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</si>
  <si>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</si>
  <si>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</si>
  <si>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</si>
  <si>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</si>
  <si>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</si>
  <si>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</si>
  <si>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</si>
  <si>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</si>
  <si>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</si>
  <si>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</si>
  <si>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</si>
  <si>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</si>
  <si>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</si>
  <si>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</si>
  <si>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</si>
  <si>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</si>
  <si>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</si>
  <si>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</si>
  <si>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</si>
  <si>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</si>
  <si>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</si>
  <si>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</si>
  <si>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</si>
  <si>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</si>
  <si>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</si>
  <si>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</si>
  <si>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</si>
  <si>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</si>
  <si>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</si>
  <si>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</si>
  <si>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</si>
  <si>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</si>
  <si>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</si>
  <si>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</si>
  <si>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</si>
  <si>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</si>
  <si>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</si>
  <si>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</si>
  <si>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</si>
  <si>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</si>
  <si>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</si>
  <si>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</si>
  <si>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</si>
  <si>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</si>
  <si>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</si>
  <si>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</si>
  <si>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</si>
  <si>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</si>
  <si>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</si>
  <si>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</si>
  <si>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</si>
  <si>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</si>
  <si>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</si>
  <si>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</si>
  <si>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</si>
  <si>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</si>
  <si>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</si>
  <si>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</si>
  <si>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</si>
  <si>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</si>
  <si>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</si>
  <si>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</si>
  <si>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</si>
  <si>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</si>
  <si>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</si>
  <si>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</si>
  <si>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</si>
  <si>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</si>
  <si>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</si>
  <si>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</si>
  <si>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</si>
  <si>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</si>
  <si>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</si>
  <si>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</si>
  <si>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</si>
  <si>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</si>
  <si>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</si>
  <si>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</si>
  <si>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</si>
  <si>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</si>
  <si>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</si>
  <si>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</si>
  <si>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</si>
  <si>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</si>
  <si>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</si>
  <si>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</si>
  <si>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</si>
  <si>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</si>
  <si>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</si>
  <si>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</si>
  <si>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</si>
  <si>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</si>
  <si>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</si>
  <si>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</si>
  <si>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</si>
  <si>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</si>
  <si>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</si>
  <si>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</si>
  <si>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</si>
  <si>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</si>
  <si>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</si>
  <si>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</si>
  <si>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</si>
  <si>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</si>
  <si>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</si>
  <si>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</si>
  <si>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</si>
  <si>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</si>
  <si>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</si>
  <si>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</si>
  <si>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</si>
  <si>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</si>
  <si>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</si>
  <si>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</si>
  <si>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</si>
  <si>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</si>
  <si>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</si>
  <si>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</si>
  <si>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</si>
  <si>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</si>
  <si>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</si>
  <si>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</si>
  <si>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</si>
  <si>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</si>
  <si>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</si>
  <si>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</si>
  <si>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</si>
  <si>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</si>
  <si>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</si>
  <si>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</si>
  <si>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</si>
  <si>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</si>
  <si>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</si>
  <si>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</si>
  <si>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</si>
  <si>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</si>
  <si>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</si>
  <si>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</si>
  <si>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</si>
  <si>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</si>
  <si>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</si>
  <si>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</si>
  <si>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</si>
  <si>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</si>
  <si>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</si>
  <si>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</si>
  <si>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</si>
  <si>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</si>
  <si>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</si>
  <si>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</si>
  <si>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</si>
  <si>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</si>
  <si>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</si>
  <si>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</si>
  <si>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</si>
  <si>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</si>
  <si>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</si>
  <si>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</si>
  <si>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</si>
  <si>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</si>
  <si>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</si>
  <si>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</si>
  <si>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</si>
  <si>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</si>
  <si>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</si>
  <si>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</si>
  <si>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</si>
  <si>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</si>
  <si>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</si>
  <si>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</si>
  <si>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</si>
  <si>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</si>
  <si>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</si>
  <si>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</si>
  <si>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</si>
  <si>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</si>
  <si>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</si>
  <si>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</si>
  <si>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</si>
  <si>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</si>
  <si>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</si>
  <si>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</si>
  <si>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</si>
  <si>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</si>
  <si>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</si>
  <si>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</si>
  <si>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</si>
  <si>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</si>
  <si>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</si>
  <si>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</si>
  <si>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</si>
  <si>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</si>
  <si>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</si>
  <si>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</si>
  <si>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</si>
  <si>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</si>
  <si>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</si>
  <si>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</si>
  <si>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</si>
  <si>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</si>
  <si>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</si>
  <si>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</si>
  <si>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</si>
  <si>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</si>
  <si>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</si>
  <si>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</si>
  <si>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</si>
  <si>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</si>
  <si>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</si>
  <si>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</si>
  <si>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</si>
  <si>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</si>
  <si>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</si>
  <si>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</si>
  <si>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</si>
  <si>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</si>
  <si>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</si>
  <si>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</si>
  <si>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</si>
  <si>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</si>
  <si>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</si>
  <si>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</si>
  <si>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</si>
  <si>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</si>
  <si>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</si>
  <si>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</si>
  <si>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</si>
  <si>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</si>
  <si>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</si>
  <si>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</si>
  <si>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</si>
  <si>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</si>
  <si>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</si>
  <si>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</si>
  <si>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</si>
  <si>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</si>
  <si>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</si>
  <si>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</si>
  <si>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</si>
  <si>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</si>
  <si>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</si>
  <si>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</si>
  <si>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</si>
  <si>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</si>
  <si>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</si>
  <si>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</si>
  <si>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</si>
  <si>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</si>
  <si>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</si>
  <si>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</si>
  <si>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</si>
  <si>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</si>
  <si>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</si>
  <si>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</si>
  <si>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</si>
  <si>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</si>
  <si>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</si>
  <si>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</si>
  <si>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</si>
  <si>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</si>
  <si>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</si>
  <si>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</si>
  <si>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</si>
  <si>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</si>
  <si>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</si>
  <si>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</si>
  <si>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</si>
  <si>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</si>
  <si>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</si>
  <si>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</si>
  <si>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</si>
  <si>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</si>
  <si>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</si>
  <si>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</si>
  <si>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</si>
  <si>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</si>
  <si>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</si>
  <si>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</si>
  <si>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</si>
  <si>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</si>
  <si>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</si>
  <si>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</si>
  <si>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</si>
  <si>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</si>
  <si>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</si>
  <si>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</si>
  <si>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</si>
  <si>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</si>
  <si>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</si>
  <si>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</si>
  <si>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</si>
  <si>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</si>
  <si>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</si>
  <si>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</si>
  <si>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</si>
  <si>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</si>
  <si>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</si>
  <si>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</si>
  <si>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</si>
  <si>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</si>
  <si>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</si>
  <si>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</si>
  <si>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</si>
  <si>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</si>
  <si>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</si>
  <si>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</si>
  <si>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</si>
  <si>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</si>
  <si>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</si>
  <si>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</si>
  <si>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</si>
  <si>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</si>
  <si>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</si>
  <si>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</si>
  <si>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</si>
  <si>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</si>
  <si>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</si>
  <si>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</si>
  <si>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</si>
  <si>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</si>
  <si>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</si>
  <si>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</si>
  <si>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</si>
  <si>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</si>
  <si>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</si>
  <si>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</si>
  <si>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</si>
  <si>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</si>
  <si>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</si>
  <si>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</si>
  <si>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</si>
  <si>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</si>
  <si>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</si>
  <si>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</si>
  <si>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</si>
  <si>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</si>
  <si>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</si>
  <si>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</si>
  <si>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</si>
  <si>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</si>
  <si>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</si>
  <si>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</si>
  <si>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</si>
  <si>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</si>
  <si>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</si>
  <si>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</si>
  <si>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</si>
  <si>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</si>
  <si>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</si>
  <si>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</si>
  <si>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</si>
  <si>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</si>
  <si>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</si>
  <si>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</si>
  <si>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</si>
  <si>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</si>
  <si>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</si>
  <si>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</si>
  <si>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</si>
  <si>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</si>
  <si>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</si>
  <si>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</si>
  <si>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</si>
  <si>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</si>
  <si>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</si>
  <si>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</si>
  <si>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</si>
  <si>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</si>
  <si>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</si>
  <si>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</si>
  <si>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</si>
  <si>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</si>
  <si>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</si>
  <si>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</si>
  <si>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</si>
  <si>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</si>
  <si>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</si>
  <si>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</si>
  <si>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</si>
  <si>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</si>
  <si>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</si>
  <si>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</si>
  <si>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</si>
  <si>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</si>
  <si>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</si>
  <si>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</si>
  <si>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</si>
  <si>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</si>
  <si>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</si>
  <si>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</si>
  <si>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</si>
  <si>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</si>
  <si>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</si>
  <si>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</si>
  <si>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</si>
  <si>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</si>
  <si>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</si>
  <si>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</si>
  <si>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</si>
  <si>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</si>
  <si>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</si>
  <si>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</si>
  <si>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</si>
  <si>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</si>
  <si>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</si>
  <si>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</si>
  <si>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</si>
  <si>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</si>
  <si>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</si>
  <si>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</si>
  <si>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</si>
  <si>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</si>
  <si>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</si>
  <si>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</si>
  <si>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</si>
  <si>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</si>
  <si>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</si>
  <si>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</si>
  <si>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</si>
  <si>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</si>
  <si>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</si>
  <si>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</si>
  <si>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</si>
  <si>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</si>
  <si>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</si>
  <si>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</si>
  <si>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</si>
  <si>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</si>
  <si>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</si>
  <si>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</si>
  <si>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</si>
  <si>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</si>
  <si>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</si>
  <si>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</si>
  <si>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</si>
  <si>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</si>
  <si>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</si>
  <si>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</si>
  <si>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</si>
  <si>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</si>
  <si>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</si>
  <si>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</si>
  <si>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</si>
  <si>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</si>
  <si>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</si>
  <si>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</si>
  <si>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</si>
  <si>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</si>
  <si>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</si>
  <si>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</si>
  <si>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</si>
  <si>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</si>
  <si>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</si>
  <si>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</si>
  <si>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</si>
  <si>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</si>
  <si>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</si>
  <si>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</si>
  <si>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</si>
  <si>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</si>
  <si>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</si>
  <si>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</si>
  <si>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</si>
  <si>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</si>
  <si>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</si>
  <si>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</si>
  <si>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</si>
  <si>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</si>
  <si>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</si>
  <si>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</si>
  <si>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</si>
  <si>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</si>
  <si>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</si>
  <si>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</si>
  <si>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</si>
  <si>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</si>
  <si>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</si>
  <si>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</si>
  <si>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</si>
  <si>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</si>
  <si>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</si>
  <si>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</si>
  <si>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</si>
  <si>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</si>
  <si>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</si>
  <si>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</si>
  <si>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</si>
  <si>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</si>
  <si>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</si>
  <si>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</si>
  <si>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</si>
  <si>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</si>
  <si>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</si>
  <si>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</si>
  <si>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</si>
  <si>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</si>
  <si>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</si>
  <si>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</si>
  <si>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</si>
  <si>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</si>
  <si>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</si>
  <si>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</si>
  <si>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</si>
  <si>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</si>
  <si>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</si>
  <si>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</si>
  <si>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</si>
  <si>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</si>
  <si>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</si>
  <si>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</si>
  <si>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</si>
  <si>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</si>
  <si>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</si>
  <si>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</si>
  <si>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</si>
  <si>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</si>
  <si>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</si>
  <si>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</si>
  <si>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</si>
  <si>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</si>
  <si>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</si>
  <si>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</si>
  <si>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</si>
  <si>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</si>
  <si>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</si>
  <si>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</si>
  <si>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</si>
  <si>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</si>
  <si>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</si>
  <si>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</si>
  <si>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</si>
  <si>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</si>
  <si>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</si>
  <si>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</si>
  <si>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</si>
  <si>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</si>
  <si>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</si>
  <si>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</si>
  <si>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</si>
  <si>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</si>
  <si>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</si>
  <si>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</si>
  <si>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</si>
  <si>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</si>
  <si>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</si>
  <si>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</si>
  <si>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</si>
  <si>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</si>
  <si>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</si>
  <si>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</si>
  <si>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</si>
  <si>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</si>
  <si>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</si>
  <si>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</si>
  <si>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</si>
  <si>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</si>
  <si>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</si>
  <si>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</si>
  <si>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</si>
  <si>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</si>
  <si>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</si>
  <si>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</si>
  <si>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</si>
  <si>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</si>
  <si>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</si>
  <si>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</si>
  <si>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</si>
  <si>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</si>
  <si>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</si>
  <si>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</si>
  <si>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</si>
  <si>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</si>
  <si>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</si>
  <si>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</si>
  <si>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</si>
  <si>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</si>
  <si>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</si>
  <si>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</si>
  <si>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</si>
  <si>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</si>
  <si>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</si>
  <si>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</si>
  <si>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</si>
  <si>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</si>
  <si>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</si>
  <si>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</si>
  <si>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</si>
  <si>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</si>
  <si>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</si>
  <si>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</si>
  <si>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</si>
  <si>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</si>
  <si>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</si>
  <si>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</si>
  <si>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</si>
  <si>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</si>
  <si>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</si>
  <si>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</si>
  <si>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</si>
  <si>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</si>
  <si>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</si>
  <si>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</si>
  <si>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</si>
  <si>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</si>
  <si>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</si>
  <si>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</si>
  <si>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</si>
  <si>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</si>
  <si>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</si>
  <si>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</si>
  <si>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</si>
  <si>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</si>
  <si>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</si>
  <si>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</si>
  <si>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</si>
  <si>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</si>
  <si>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</si>
  <si>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</si>
  <si>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</si>
  <si>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</si>
  <si>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</si>
  <si>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</si>
  <si>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</si>
  <si>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</si>
  <si>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</si>
  <si>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</si>
  <si>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</si>
  <si>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</si>
  <si>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</si>
  <si>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</si>
  <si>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</si>
  <si>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</si>
  <si>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</si>
  <si>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</si>
  <si>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</si>
  <si>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</si>
  <si>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</si>
  <si>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</si>
  <si>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</si>
  <si>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</si>
  <si>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</si>
  <si>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</si>
  <si>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</si>
  <si>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</si>
  <si>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</si>
  <si>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</si>
  <si>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</si>
  <si>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</si>
  <si>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</si>
  <si>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</si>
  <si>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</si>
  <si>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</si>
  <si>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</si>
  <si>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</si>
  <si>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</si>
  <si>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</si>
  <si>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</si>
  <si>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</si>
  <si>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</si>
  <si>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</si>
  <si>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</si>
  <si>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</si>
  <si>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</si>
  <si>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</si>
  <si>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</si>
  <si>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</si>
  <si>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</si>
  <si>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</si>
  <si>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</si>
  <si>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</si>
  <si>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</si>
  <si>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</si>
  <si>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</si>
  <si>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</si>
  <si>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</si>
  <si>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</si>
  <si>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</si>
  <si>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</si>
  <si>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</si>
  <si>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</si>
  <si>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</si>
  <si>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</si>
  <si>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</si>
  <si>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</si>
  <si>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</si>
  <si>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</si>
  <si>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</si>
  <si>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</si>
  <si>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</si>
  <si>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</si>
  <si>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</si>
  <si>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</si>
  <si>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</si>
  <si>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</si>
  <si>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</si>
  <si>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</si>
  <si>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</si>
  <si>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</si>
  <si>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</si>
  <si>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</si>
  <si>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</si>
  <si>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</si>
  <si>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</si>
  <si>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</si>
  <si>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</si>
  <si>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</si>
  <si>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</si>
  <si>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</si>
  <si>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</si>
  <si>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</si>
  <si>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</si>
  <si>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</si>
  <si>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</si>
  <si>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</si>
  <si>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</si>
  <si>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</si>
  <si>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</si>
  <si>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</si>
  <si>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</si>
  <si>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</si>
  <si>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</si>
  <si>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</si>
  <si>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</si>
  <si>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</si>
  <si>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</si>
  <si>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</si>
  <si>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</si>
  <si>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</si>
  <si>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</si>
  <si>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</si>
  <si>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</si>
  <si>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</si>
  <si>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</si>
  <si>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</si>
  <si>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</si>
  <si>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</si>
  <si>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</si>
  <si>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</si>
  <si>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</si>
  <si>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</si>
  <si>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</si>
  <si>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</si>
  <si>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</si>
  <si>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</si>
  <si>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</si>
  <si>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</si>
  <si>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</si>
  <si>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</si>
  <si>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</si>
  <si>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</si>
  <si>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</si>
  <si>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</si>
  <si>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</si>
  <si>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</si>
  <si>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</si>
  <si>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</si>
  <si>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</si>
  <si>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</si>
  <si>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</si>
  <si>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</si>
  <si>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</si>
  <si>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</si>
  <si>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</si>
  <si>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</si>
  <si>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</si>
  <si>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</si>
  <si>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</si>
  <si>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</si>
  <si>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</si>
  <si>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</si>
  <si>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</si>
  <si>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</si>
  <si>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</si>
  <si>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</si>
  <si>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</si>
  <si>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</si>
  <si>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</si>
  <si>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</si>
  <si>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</si>
  <si>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</si>
  <si>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</si>
  <si>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</si>
  <si>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</si>
  <si>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</si>
  <si>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</si>
  <si>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</si>
  <si>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</si>
  <si>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</si>
  <si>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</si>
  <si>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</si>
  <si>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</si>
  <si>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</si>
  <si>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</si>
  <si>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</si>
  <si>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</si>
  <si>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</si>
  <si>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</si>
  <si>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</si>
  <si>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</si>
  <si>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</si>
  <si>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</si>
  <si>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</si>
  <si>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</si>
  <si>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</si>
  <si>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</si>
  <si>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</si>
  <si>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</si>
  <si>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</si>
  <si>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</si>
  <si>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</si>
  <si>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</si>
  <si>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</si>
  <si>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</si>
  <si>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</si>
  <si>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</si>
  <si>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</si>
  <si>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</si>
  <si>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</si>
  <si>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</si>
  <si>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</si>
  <si>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</si>
  <si>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</si>
  <si>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</si>
  <si>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</si>
  <si>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</si>
  <si>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</si>
  <si>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</si>
  <si>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</si>
  <si>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</si>
  <si>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</si>
  <si>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</si>
  <si>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</si>
  <si>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</si>
  <si>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</si>
  <si>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</si>
  <si>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</si>
  <si>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</si>
  <si>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</si>
  <si>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</si>
  <si>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</si>
  <si>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</si>
  <si>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</si>
  <si>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</si>
  <si>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</si>
  <si>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</si>
  <si>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</si>
  <si>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</si>
  <si>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</si>
  <si>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</si>
  <si>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</si>
  <si>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</si>
  <si>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</si>
  <si>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</si>
  <si>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</si>
  <si>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</si>
  <si>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</si>
  <si>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</si>
  <si>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</si>
  <si>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</si>
  <si>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</si>
  <si>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</si>
  <si>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</si>
  <si>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</si>
  <si>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</si>
  <si>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</si>
  <si>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</si>
  <si>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</si>
  <si>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</si>
  <si>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</si>
  <si>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</si>
  <si>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</si>
  <si>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</si>
  <si>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</si>
  <si>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</si>
  <si>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</si>
  <si>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</si>
  <si>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</si>
  <si>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</si>
  <si>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</si>
  <si>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</si>
  <si>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</si>
  <si>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</si>
  <si>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</si>
  <si>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</si>
  <si>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</si>
  <si>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</si>
  <si>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</si>
  <si>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</si>
  <si>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</si>
  <si>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</si>
  <si>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</si>
  <si>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</si>
  <si>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</si>
  <si>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</si>
  <si>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</si>
  <si>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</si>
  <si>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</si>
  <si>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</si>
  <si>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</si>
  <si>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</si>
  <si>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</si>
  <si>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</si>
  <si>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</si>
  <si>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</si>
  <si>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</si>
  <si>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</si>
  <si>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</si>
  <si>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</si>
  <si>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</si>
  <si>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</si>
  <si>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</si>
  <si>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</si>
  <si>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</si>
  <si>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</si>
  <si>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</si>
  <si>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</si>
  <si>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</si>
  <si>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</si>
  <si>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</si>
  <si>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</si>
  <si>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</si>
  <si>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</si>
  <si>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</si>
  <si>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</si>
  <si>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</si>
  <si>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</si>
  <si>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</si>
  <si>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</si>
  <si>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</si>
  <si>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</si>
  <si>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</si>
  <si>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</si>
  <si>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</si>
  <si>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</si>
  <si>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</si>
  <si>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</si>
  <si>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</si>
  <si>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</si>
  <si>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</si>
  <si>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</si>
  <si>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</si>
  <si>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</si>
  <si>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</si>
  <si>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</si>
  <si>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</si>
  <si>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</si>
  <si>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</si>
  <si>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</si>
  <si>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</si>
  <si>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</si>
  <si>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</si>
  <si>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</si>
  <si>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</si>
  <si>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</si>
  <si>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</si>
  <si>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</si>
  <si>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</si>
  <si>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</si>
  <si>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</si>
  <si>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</si>
  <si>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</si>
  <si>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</si>
  <si>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</si>
  <si>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</si>
  <si>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</si>
  <si>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</si>
  <si>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</si>
  <si>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</si>
  <si>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</si>
  <si>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</si>
  <si>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</si>
  <si>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</si>
  <si>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</si>
  <si>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</si>
  <si>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</si>
  <si>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</si>
  <si>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</si>
  <si>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</si>
  <si>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</si>
  <si>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</si>
  <si>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</si>
  <si>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</si>
  <si>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</si>
  <si>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</si>
  <si>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</si>
  <si>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</si>
  <si>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</si>
  <si>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</si>
  <si>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</si>
  <si>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</si>
  <si>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</si>
  <si>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</si>
  <si>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</si>
  <si>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</si>
  <si>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</si>
  <si>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</si>
  <si>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</si>
  <si>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</si>
  <si>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</si>
  <si>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</si>
  <si>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</si>
  <si>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</si>
  <si>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</si>
  <si>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</si>
  <si>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</si>
  <si>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</si>
  <si>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</si>
  <si>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</si>
  <si>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</si>
  <si>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</si>
  <si>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</si>
  <si>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</si>
  <si>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</si>
  <si>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</si>
  <si>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</si>
  <si>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</si>
  <si>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</si>
  <si>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</si>
  <si>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</si>
  <si>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</si>
  <si>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</si>
  <si>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</si>
  <si>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</si>
  <si>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</si>
  <si>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</si>
  <si>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</si>
  <si>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</si>
  <si>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</si>
  <si>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</si>
  <si>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</si>
  <si>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</si>
  <si>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</si>
  <si>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</si>
  <si>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</si>
  <si>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</si>
  <si>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</si>
  <si>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</si>
  <si>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</si>
  <si>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</si>
  <si>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</si>
  <si>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</si>
  <si>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</si>
  <si>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</si>
  <si>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</si>
  <si>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</si>
  <si>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</si>
  <si>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</si>
  <si>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</si>
  <si>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</si>
  <si>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</si>
  <si>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</si>
  <si>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</si>
  <si>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</si>
  <si>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</si>
  <si>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</si>
  <si>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</si>
  <si>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</si>
  <si>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</si>
  <si>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</si>
  <si>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</si>
  <si>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</si>
  <si>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</si>
  <si>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</si>
  <si>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</si>
  <si>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</si>
  <si>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</si>
  <si>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</si>
  <si>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</si>
  <si>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</si>
  <si>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</si>
  <si>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</si>
  <si>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</si>
  <si>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</si>
  <si>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</si>
  <si>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</si>
  <si>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</si>
  <si>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</si>
  <si>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</si>
  <si>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</si>
  <si>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</si>
  <si>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</si>
  <si>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</si>
  <si>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</si>
  <si>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</si>
  <si>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</si>
  <si>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</si>
  <si>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</si>
  <si>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</si>
  <si>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</si>
  <si>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</si>
  <si>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</si>
  <si>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</si>
  <si>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</si>
  <si>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</si>
  <si>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</si>
  <si>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</si>
  <si>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</si>
  <si>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</si>
  <si>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</si>
  <si>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</si>
  <si>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</si>
  <si>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</si>
  <si>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</si>
  <si>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</si>
  <si>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</si>
  <si>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</si>
  <si>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</si>
  <si>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</si>
  <si>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</si>
  <si>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</si>
  <si>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</si>
  <si>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</si>
  <si>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</si>
  <si>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</si>
  <si>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</si>
  <si>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</si>
  <si>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</si>
  <si>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</si>
  <si>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</si>
  <si>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</si>
  <si>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</si>
  <si>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</si>
  <si>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</si>
  <si>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</si>
  <si>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</si>
  <si>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</si>
  <si>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</si>
  <si>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</si>
  <si>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</si>
  <si>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</si>
  <si>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</si>
  <si>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</si>
  <si>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</si>
  <si>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</si>
  <si>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</si>
  <si>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</si>
  <si>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</si>
  <si>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</si>
  <si>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</si>
  <si>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</si>
  <si>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</si>
  <si>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</si>
  <si>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</si>
  <si>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</si>
  <si>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</si>
  <si>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</si>
  <si>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</si>
  <si>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</si>
  <si>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</si>
  <si>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</si>
  <si>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</si>
  <si>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</si>
  <si>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</si>
  <si>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</si>
  <si>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</si>
  <si>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</si>
  <si>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</si>
  <si>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</si>
  <si>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</si>
  <si>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</si>
  <si>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</si>
  <si>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</si>
  <si>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</si>
  <si>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</si>
  <si>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</si>
  <si>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</si>
  <si>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</si>
  <si>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</si>
  <si>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</si>
  <si>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</si>
  <si>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</si>
  <si>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</si>
  <si>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</si>
  <si>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</si>
  <si>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</si>
  <si>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</si>
  <si>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</si>
  <si>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</si>
  <si>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</si>
  <si>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</si>
  <si>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</si>
  <si>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</si>
  <si>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</si>
  <si>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</si>
  <si>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</si>
  <si>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</si>
  <si>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</si>
  <si>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</si>
  <si>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</si>
  <si>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</si>
  <si>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</si>
  <si>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</si>
  <si>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</si>
  <si>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</si>
  <si>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</si>
  <si>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</si>
  <si>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</si>
  <si>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</si>
  <si>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</si>
  <si>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</si>
  <si>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</si>
  <si>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</si>
  <si>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</si>
  <si>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</si>
  <si>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</si>
  <si>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</si>
  <si>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</si>
  <si>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</si>
  <si>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</si>
  <si>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</si>
  <si>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</si>
  <si>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</si>
  <si>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</si>
  <si>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</si>
  <si>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</si>
  <si>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</si>
  <si>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</si>
  <si>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</si>
  <si>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</si>
  <si>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</si>
  <si>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</si>
  <si>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</si>
  <si>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</si>
  <si>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</si>
  <si>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</si>
  <si>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</si>
  <si>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</si>
  <si>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</si>
  <si>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</si>
  <si>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</si>
  <si>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</si>
  <si>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</si>
  <si>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</si>
  <si>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</si>
  <si>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</si>
  <si>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</si>
  <si>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</si>
  <si>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</si>
  <si>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</si>
  <si>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</si>
  <si>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</si>
  <si>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</si>
  <si>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</si>
  <si>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</si>
  <si>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</si>
  <si>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</si>
  <si>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</si>
  <si>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</si>
  <si>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</si>
  <si>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</si>
  <si>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</si>
  <si>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</si>
  <si>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</si>
  <si>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</si>
  <si>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</si>
  <si>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</si>
  <si>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</si>
  <si>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</si>
  <si>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</si>
  <si>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</si>
  <si>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</si>
  <si>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</si>
  <si>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</si>
  <si>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</si>
  <si>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</si>
  <si>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</si>
  <si>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</si>
  <si>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</si>
  <si>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</si>
  <si>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</si>
  <si>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</si>
  <si>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</si>
  <si>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</si>
  <si>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</si>
  <si>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</si>
  <si>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</si>
  <si>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</si>
  <si>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</si>
  <si>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</si>
  <si>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</si>
  <si>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</si>
  <si>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</si>
  <si>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</si>
  <si>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</si>
  <si>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</si>
  <si>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</si>
  <si>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</si>
  <si>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</si>
  <si>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</si>
  <si>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</si>
  <si>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</si>
  <si>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</si>
  <si>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</si>
  <si>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</si>
  <si>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</si>
  <si>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</si>
  <si>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</si>
  <si>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</si>
  <si>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</si>
  <si>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</si>
  <si>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</si>
  <si>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</si>
  <si>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</si>
  <si>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</si>
  <si>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</si>
  <si>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</si>
  <si>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</si>
  <si>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</si>
  <si>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</si>
  <si>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</si>
  <si>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</si>
  <si>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</si>
  <si>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</si>
  <si>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</si>
  <si>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</si>
  <si>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</si>
  <si>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</si>
  <si>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</si>
  <si>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</si>
  <si>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</si>
  <si>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</si>
  <si>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</si>
  <si>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</si>
  <si>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</si>
  <si>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</si>
  <si>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</si>
  <si>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</si>
  <si>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</si>
  <si>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</si>
  <si>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</si>
  <si>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</si>
  <si>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</si>
  <si>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</si>
  <si>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</si>
  <si>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</si>
  <si>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</si>
  <si>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</si>
  <si>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</si>
  <si>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</si>
  <si>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</si>
  <si>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</si>
  <si>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</si>
  <si>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</si>
  <si>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</si>
  <si>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</si>
  <si>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</si>
  <si>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</si>
  <si>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</si>
  <si>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</si>
  <si>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</si>
  <si>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</si>
  <si>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</si>
  <si>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</si>
  <si>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</si>
  <si>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</si>
  <si>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</si>
  <si>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</si>
  <si>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</si>
  <si>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</si>
  <si>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</si>
  <si>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</si>
  <si>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</si>
  <si>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</si>
  <si>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</si>
  <si>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</si>
  <si>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</si>
  <si>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</si>
  <si>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</si>
  <si>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</si>
  <si>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</si>
  <si>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</si>
  <si>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</si>
  <si>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</si>
  <si>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</si>
  <si>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</si>
  <si>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</si>
  <si>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</si>
  <si>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</si>
  <si>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</si>
  <si>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</si>
  <si>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</si>
  <si>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</si>
  <si>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</si>
  <si>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</si>
  <si>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</si>
  <si>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</si>
  <si>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</si>
  <si>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</si>
  <si>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</si>
  <si>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</si>
  <si>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</si>
  <si>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</si>
  <si>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</si>
  <si>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</si>
  <si>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</si>
  <si>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</si>
  <si>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</si>
  <si>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</si>
  <si>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</si>
  <si>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</si>
  <si>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</si>
  <si>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</si>
  <si>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</si>
  <si>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</si>
  <si>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</si>
  <si>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</si>
  <si>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</si>
  <si>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</si>
  <si>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</si>
  <si>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</si>
  <si>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</si>
  <si>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</si>
  <si>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</si>
  <si>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</si>
  <si>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</si>
  <si>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</si>
  <si>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</si>
  <si>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</si>
  <si>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</si>
  <si>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</si>
  <si>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</si>
  <si>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</si>
  <si>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</si>
  <si>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</si>
  <si>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</si>
  <si>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</si>
  <si>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</si>
  <si>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</si>
  <si>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</si>
  <si>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</si>
  <si>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</si>
  <si>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</si>
  <si>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</si>
  <si>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</si>
  <si>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</si>
  <si>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</si>
  <si>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</si>
  <si>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</si>
  <si>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</si>
  <si>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</si>
  <si>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</si>
  <si>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</si>
  <si>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</si>
  <si>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</si>
  <si>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</si>
  <si>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</si>
  <si>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</si>
  <si>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</si>
  <si>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</si>
  <si>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</si>
  <si>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</si>
  <si>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</si>
  <si>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</si>
  <si>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</si>
  <si>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</si>
  <si>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</si>
  <si>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</si>
  <si>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</si>
  <si>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</si>
  <si>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</si>
  <si>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</si>
  <si>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</si>
  <si>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</si>
  <si>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</si>
  <si>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</si>
  <si>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</si>
  <si>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</si>
  <si>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</si>
  <si>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</si>
  <si>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</si>
  <si>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</si>
  <si>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</si>
  <si>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</si>
  <si>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</si>
  <si>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</si>
  <si>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</si>
  <si>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</si>
  <si>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</si>
  <si>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</si>
  <si>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</si>
  <si>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</si>
  <si>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</si>
  <si>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</si>
  <si>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</si>
  <si>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</si>
  <si>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</si>
  <si>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</si>
  <si>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</si>
  <si>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</si>
  <si>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</si>
  <si>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</si>
  <si>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</si>
  <si>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</si>
  <si>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</si>
  <si>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</si>
  <si>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</si>
  <si>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</si>
  <si>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</si>
  <si>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</si>
  <si>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</si>
  <si>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</si>
  <si>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</si>
  <si>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</si>
  <si>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</si>
  <si>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</si>
  <si>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</si>
  <si>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</si>
  <si>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</si>
  <si>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</si>
  <si>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</si>
  <si>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</si>
  <si>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</si>
  <si>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</si>
  <si>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</si>
  <si>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</si>
  <si>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</si>
  <si>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</si>
  <si>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</si>
  <si>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</si>
  <si>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</si>
  <si>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</si>
  <si>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</si>
  <si>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</si>
  <si>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</si>
  <si>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</si>
  <si>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</si>
  <si>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</si>
  <si>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</si>
  <si>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</si>
  <si>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</si>
  <si>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</si>
  <si>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</si>
  <si>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</si>
  <si>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</si>
  <si>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</si>
  <si>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</si>
  <si>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</si>
  <si>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</si>
  <si>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</si>
  <si>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</si>
  <si>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</si>
  <si>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</si>
  <si>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</si>
  <si>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</si>
  <si>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</si>
  <si>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</si>
  <si>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</si>
  <si>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</si>
  <si>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</si>
  <si>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</si>
  <si>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</si>
  <si>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</si>
  <si>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</si>
  <si>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</si>
  <si>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</si>
  <si>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</si>
  <si>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</si>
  <si>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</si>
  <si>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</si>
  <si>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</si>
  <si>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</si>
  <si>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</si>
  <si>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</si>
  <si>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</si>
  <si>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</si>
  <si>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</si>
  <si>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</si>
  <si>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</si>
  <si>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</si>
  <si>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</si>
  <si>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</si>
  <si>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</si>
  <si>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</si>
  <si>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</si>
  <si>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</si>
  <si>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</si>
  <si>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</si>
  <si>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</si>
  <si>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</si>
  <si>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</si>
  <si>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</si>
  <si>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</si>
  <si>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</si>
  <si>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</si>
  <si>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</si>
  <si>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</si>
  <si>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</si>
  <si>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</si>
  <si>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</si>
  <si>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</si>
  <si>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</si>
  <si>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</si>
  <si>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</si>
  <si>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</si>
  <si>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</si>
  <si>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</si>
  <si>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</si>
  <si>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</si>
  <si>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</si>
  <si>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</si>
  <si>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</si>
  <si>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</si>
  <si>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</si>
  <si>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</si>
  <si>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</si>
  <si>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</si>
  <si>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</si>
  <si>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</si>
  <si>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</si>
  <si>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</si>
  <si>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</si>
  <si>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</si>
  <si>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</si>
  <si>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</si>
  <si>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</si>
  <si>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</si>
  <si>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</si>
  <si>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</si>
  <si>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</si>
  <si>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</si>
  <si>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</si>
  <si>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</si>
  <si>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</si>
  <si>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</si>
  <si>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</si>
  <si>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</si>
  <si>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</si>
  <si>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</si>
  <si>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</si>
  <si>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</si>
  <si>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</si>
  <si>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</si>
  <si>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</si>
  <si>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</si>
  <si>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</si>
  <si>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</si>
  <si>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</si>
  <si>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</si>
  <si>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</si>
  <si>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</si>
  <si>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</si>
  <si>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</si>
  <si>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</si>
  <si>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</si>
  <si>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</si>
  <si>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</si>
  <si>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</si>
  <si>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</si>
  <si>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</si>
  <si>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</si>
  <si>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</si>
  <si>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</si>
  <si>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</si>
  <si>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</si>
  <si>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</si>
  <si>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</si>
  <si>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</si>
  <si>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</si>
  <si>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</si>
  <si>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</si>
  <si>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</si>
  <si>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</si>
  <si>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</si>
  <si>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</si>
  <si>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</si>
  <si>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</si>
  <si>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</si>
  <si>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</si>
  <si>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</si>
  <si>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</si>
  <si>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</si>
  <si>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</si>
  <si>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</si>
  <si>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</si>
  <si>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</si>
  <si>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</si>
  <si>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</si>
  <si>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</si>
  <si>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</si>
  <si>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</si>
  <si>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</si>
  <si>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</si>
  <si>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</si>
  <si>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</si>
  <si>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</si>
  <si>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</si>
  <si>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</si>
  <si>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</si>
  <si>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</si>
  <si>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</si>
  <si>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</si>
  <si>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</si>
  <si>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</si>
  <si>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</si>
  <si>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</si>
  <si>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</si>
  <si>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</si>
  <si>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</si>
  <si>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</si>
  <si>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</si>
  <si>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</si>
  <si>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</si>
  <si>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</si>
  <si>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</si>
  <si>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</si>
  <si>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</si>
  <si>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</si>
  <si>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</si>
  <si>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</si>
  <si>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</si>
  <si>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</si>
  <si>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</si>
  <si>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</si>
  <si>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</si>
  <si>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</si>
  <si>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</si>
  <si>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</si>
  <si>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</si>
  <si>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</si>
  <si>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</si>
  <si>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</si>
  <si>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</si>
  <si>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</si>
  <si>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</si>
  <si>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</si>
  <si>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</si>
  <si>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</si>
  <si>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</si>
  <si>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</si>
  <si>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</si>
  <si>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</si>
  <si>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</si>
  <si>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</si>
  <si>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</si>
  <si>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</si>
  <si>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</si>
  <si>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</si>
  <si>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</si>
  <si>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</si>
  <si>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</si>
  <si>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</si>
  <si>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</si>
  <si>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</si>
  <si>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</si>
  <si>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</si>
  <si>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</si>
  <si>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</si>
  <si>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</si>
  <si>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</si>
  <si>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</si>
  <si>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</si>
  <si>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</si>
  <si>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</si>
  <si>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</si>
  <si>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</si>
  <si>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</si>
  <si>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</si>
  <si>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</si>
  <si>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</si>
  <si>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</si>
  <si>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</si>
  <si>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</si>
  <si>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</si>
  <si>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</si>
  <si>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</si>
  <si>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</si>
  <si>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</si>
  <si>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</si>
  <si>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</si>
  <si>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</si>
  <si>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</si>
  <si>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</si>
  <si>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</si>
  <si>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</si>
  <si>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</si>
  <si>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</si>
  <si>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</si>
  <si>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</si>
  <si>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</si>
  <si>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</si>
  <si>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</si>
  <si>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</si>
  <si>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</si>
  <si>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</si>
  <si>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</si>
  <si>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</si>
  <si>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</si>
  <si>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</si>
  <si>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</si>
  <si>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</si>
  <si>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</si>
  <si>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</si>
  <si>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</si>
  <si>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</si>
  <si>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</si>
  <si>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</si>
  <si>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</si>
  <si>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</si>
  <si>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</si>
  <si>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</si>
  <si>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</si>
  <si>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</si>
  <si>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</si>
  <si>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</si>
  <si>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</si>
  <si>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</si>
  <si>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</si>
  <si>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</si>
  <si>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</si>
  <si>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</si>
  <si>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</si>
  <si>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</si>
  <si>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</si>
  <si>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</si>
  <si>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</si>
  <si>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</si>
  <si>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</si>
  <si>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</si>
  <si>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</si>
  <si>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</si>
  <si>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</si>
  <si>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</si>
  <si>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</si>
  <si>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</si>
  <si>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</si>
  <si>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</si>
  <si>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</si>
  <si>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</si>
  <si>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</si>
  <si>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</si>
  <si>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</si>
  <si>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</si>
  <si>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</si>
  <si>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</si>
  <si>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</si>
  <si>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</si>
  <si>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</si>
  <si>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</si>
  <si>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</si>
  <si>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</si>
  <si>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</si>
  <si>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</si>
  <si>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</si>
  <si>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</si>
  <si>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</si>
  <si>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</si>
  <si>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</si>
  <si>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</si>
  <si>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</si>
  <si>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</si>
  <si>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</si>
  <si>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</si>
  <si>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</si>
  <si>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</si>
  <si>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</si>
  <si>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</si>
  <si>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</si>
  <si>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</si>
  <si>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</si>
  <si>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</si>
  <si>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</si>
  <si>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</si>
  <si>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</si>
  <si>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</si>
  <si>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</si>
  <si>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</si>
  <si>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</si>
  <si>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</si>
  <si>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</si>
  <si>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</si>
  <si>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</si>
  <si>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</si>
  <si>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</si>
  <si>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</si>
  <si>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</si>
  <si>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</si>
  <si>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</si>
  <si>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</si>
  <si>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</si>
  <si>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</si>
  <si>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</si>
  <si>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</si>
  <si>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</si>
  <si>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</si>
  <si>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</si>
  <si>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</si>
  <si>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</si>
  <si>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</si>
  <si>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</si>
  <si>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</si>
  <si>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</si>
  <si>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</si>
  <si>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</si>
  <si>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</si>
  <si>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</si>
  <si>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</si>
  <si>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</si>
  <si>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</si>
  <si>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</si>
  <si>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</si>
  <si>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</si>
  <si>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</si>
  <si>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</si>
  <si>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</si>
  <si>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</si>
  <si>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</si>
  <si>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</si>
  <si>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</si>
  <si>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</si>
  <si>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</si>
  <si>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</si>
  <si>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</si>
  <si>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</si>
  <si>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</si>
  <si>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</si>
  <si>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</si>
  <si>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</si>
  <si>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</si>
  <si>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</si>
  <si>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</si>
  <si>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</si>
  <si>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</si>
  <si>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</si>
  <si>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</si>
  <si>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</si>
  <si>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</si>
  <si>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</si>
  <si>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</si>
  <si>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</si>
  <si>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</si>
  <si>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</si>
  <si>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</si>
  <si>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</si>
  <si>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</si>
  <si>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</si>
  <si>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</si>
  <si>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</si>
  <si>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</si>
  <si>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</si>
  <si>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</si>
  <si>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</si>
  <si>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</si>
  <si>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</si>
  <si>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</si>
  <si>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</si>
  <si>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</si>
  <si>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</si>
  <si>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</si>
  <si>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</si>
  <si>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</si>
  <si>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</si>
  <si>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</si>
  <si>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</si>
  <si>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</si>
  <si>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</si>
  <si>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</si>
  <si>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</si>
  <si>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</si>
  <si>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</si>
  <si>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</si>
  <si>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</si>
  <si>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</si>
  <si>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</si>
  <si>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</si>
  <si>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</si>
  <si>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</si>
  <si>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</si>
  <si>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</si>
  <si>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</si>
  <si>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</si>
  <si>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</si>
  <si>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</si>
  <si>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</si>
  <si>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</si>
  <si>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</si>
  <si>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</si>
  <si>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</si>
  <si>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</si>
  <si>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</si>
  <si>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</si>
  <si>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</si>
  <si>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</si>
  <si>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</si>
  <si>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</si>
  <si>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</si>
  <si>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</si>
  <si>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</si>
  <si>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</si>
  <si>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</si>
  <si>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</si>
  <si>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</si>
  <si>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</si>
  <si>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</si>
  <si>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</si>
  <si>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</si>
  <si>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</si>
  <si>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</si>
  <si>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</si>
  <si>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</si>
  <si>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</si>
  <si>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</si>
  <si>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</si>
  <si>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</si>
  <si>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</si>
  <si>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</si>
  <si>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</si>
  <si>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</si>
  <si>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</si>
  <si>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</si>
  <si>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</si>
  <si>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</si>
  <si>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</si>
  <si>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</si>
  <si>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</si>
  <si>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</si>
  <si>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</si>
  <si>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</si>
  <si>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</si>
  <si>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</si>
  <si>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</si>
  <si>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</si>
  <si>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</si>
  <si>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</si>
  <si>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</si>
  <si>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</si>
  <si>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</si>
  <si>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</si>
  <si>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</si>
  <si>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</si>
  <si>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</si>
  <si>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</si>
  <si>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</si>
  <si>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</si>
  <si>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</si>
  <si>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</si>
  <si>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</si>
  <si>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</si>
  <si>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</si>
  <si>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</si>
  <si>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</si>
  <si>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</si>
  <si>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</si>
  <si>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</si>
  <si>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</si>
  <si>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</si>
  <si>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</si>
  <si>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</si>
  <si>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</si>
  <si>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</si>
  <si>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</si>
  <si>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</si>
  <si>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</si>
  <si>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</si>
  <si>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</si>
  <si>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</si>
  <si>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</si>
  <si>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</si>
  <si>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</si>
  <si>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</si>
  <si>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</si>
  <si>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</si>
  <si>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</si>
  <si>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</si>
  <si>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</si>
  <si>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</si>
  <si>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</si>
  <si>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</si>
  <si>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</si>
  <si>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</si>
  <si>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</si>
  <si>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</si>
  <si>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</si>
  <si>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</si>
  <si>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</si>
  <si>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</si>
  <si>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</si>
  <si>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</si>
  <si>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</si>
  <si>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</si>
  <si>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</si>
  <si>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</si>
  <si>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</si>
  <si>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</si>
  <si>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</si>
  <si>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</si>
  <si>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</si>
  <si>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</si>
  <si>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</si>
  <si>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</si>
  <si>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</si>
  <si>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</si>
  <si>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</si>
  <si>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</si>
  <si>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</si>
  <si>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</si>
  <si>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</si>
  <si>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</si>
  <si>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</si>
  <si>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</si>
  <si>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</si>
  <si>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</si>
  <si>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</si>
  <si>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</si>
  <si>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</si>
  <si>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</si>
  <si>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</si>
  <si>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</si>
  <si>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</si>
  <si>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</si>
  <si>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</si>
  <si>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</si>
  <si>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</si>
  <si>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</si>
  <si>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</si>
  <si>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</si>
  <si>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</si>
  <si>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</si>
  <si>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</si>
  <si>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</si>
  <si>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</si>
  <si>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</si>
  <si>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</si>
  <si>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</si>
  <si>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</si>
  <si>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</si>
  <si>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</si>
  <si>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</si>
  <si>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</si>
  <si>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</si>
  <si>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</si>
  <si>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</si>
  <si>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</si>
  <si>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</si>
  <si>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</si>
  <si>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</si>
  <si>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</si>
  <si>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</si>
  <si>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</si>
  <si>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</si>
  <si>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</si>
  <si>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</si>
  <si>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</si>
  <si>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</si>
  <si>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</si>
  <si>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</si>
  <si>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</si>
  <si>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</si>
  <si>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</si>
  <si>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</si>
  <si>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</si>
  <si>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</si>
  <si>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</si>
  <si>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</si>
  <si>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</si>
  <si>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</si>
  <si>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</si>
  <si>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</si>
  <si>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</si>
  <si>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</si>
  <si>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</si>
  <si>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</si>
  <si>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</si>
  <si>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</si>
  <si>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</si>
  <si>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</si>
  <si>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</si>
  <si>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</si>
  <si>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</si>
  <si>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</si>
  <si>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</si>
  <si>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</si>
  <si>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</si>
  <si>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</si>
  <si>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</si>
  <si>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</si>
  <si>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</si>
  <si>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</si>
  <si>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</si>
  <si>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</si>
  <si>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</si>
  <si>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</si>
  <si>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</si>
  <si>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</si>
  <si>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</si>
  <si>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</si>
  <si>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</si>
  <si>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</si>
  <si>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</si>
  <si>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</si>
  <si>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</si>
  <si>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</si>
  <si>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</si>
  <si>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</si>
  <si>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</si>
  <si>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</si>
  <si>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</si>
  <si>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</si>
  <si>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</si>
  <si>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</si>
  <si>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</si>
  <si>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</si>
  <si>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</si>
  <si>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</si>
  <si>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</si>
  <si>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</si>
  <si>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</si>
  <si>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</si>
  <si>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</si>
  <si>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</si>
  <si>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</si>
  <si>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</si>
  <si>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</si>
  <si>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</si>
  <si>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</si>
  <si>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</si>
  <si>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</si>
  <si>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</si>
  <si>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</si>
  <si>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</si>
  <si>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</si>
  <si>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</si>
  <si>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</si>
  <si>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</si>
  <si>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</si>
  <si>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</si>
  <si>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</si>
  <si>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</si>
  <si>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</si>
  <si>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</si>
  <si>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</si>
  <si>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</si>
  <si>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</si>
  <si>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</si>
  <si>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</si>
  <si>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</si>
  <si>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</si>
  <si>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</si>
  <si>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</si>
  <si>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</si>
  <si>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</si>
  <si>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</si>
  <si>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</si>
  <si>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</si>
  <si>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</si>
  <si>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</si>
  <si>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</si>
  <si>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</si>
  <si>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</si>
  <si>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</si>
  <si>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</si>
  <si>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</si>
  <si>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</si>
  <si>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</si>
  <si>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</si>
  <si>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</si>
  <si>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</si>
  <si>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</si>
  <si>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</si>
  <si>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</si>
  <si>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</si>
  <si>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</si>
  <si>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</si>
  <si>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</si>
  <si>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</si>
  <si>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</si>
  <si>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</si>
  <si>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</si>
  <si>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</si>
  <si>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</si>
  <si>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</si>
  <si>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</si>
  <si>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</si>
  <si>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</si>
  <si>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</si>
  <si>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</si>
  <si>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</si>
  <si>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</si>
  <si>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</si>
  <si>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</si>
  <si>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</si>
  <si>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</si>
  <si>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</si>
  <si>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</si>
  <si>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</si>
  <si>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</si>
  <si>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</si>
  <si>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</si>
  <si>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</si>
  <si>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</si>
  <si>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</si>
  <si>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</si>
  <si>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</si>
  <si>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</si>
  <si>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</si>
  <si>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</si>
  <si>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</si>
  <si>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</si>
  <si>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</si>
  <si>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</si>
  <si>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</si>
  <si>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</si>
  <si>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</si>
  <si>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</si>
  <si>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</si>
  <si>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</si>
  <si>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</si>
  <si>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</si>
  <si>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</si>
  <si>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</si>
  <si>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</si>
  <si>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</si>
  <si>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</si>
  <si>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</si>
  <si>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</si>
  <si>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</si>
  <si>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</si>
  <si>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</si>
  <si>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</si>
  <si>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</si>
  <si>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</si>
  <si>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</si>
  <si>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</si>
  <si>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</si>
  <si>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</si>
  <si>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</si>
  <si>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</si>
  <si>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</si>
  <si>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</si>
  <si>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</si>
  <si>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</si>
  <si>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</si>
  <si>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</si>
  <si>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</si>
  <si>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</si>
  <si>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</si>
  <si>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</si>
  <si>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</si>
  <si>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</si>
  <si>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</si>
  <si>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</si>
  <si>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</si>
  <si>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</si>
  <si>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</si>
  <si>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</si>
  <si>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</si>
  <si>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</si>
  <si>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</si>
  <si>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</si>
  <si>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</si>
  <si>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</si>
  <si>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</si>
  <si>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</si>
  <si>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</si>
  <si>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</si>
  <si>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</si>
  <si>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</si>
  <si>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</si>
  <si>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</si>
  <si>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</si>
  <si>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</si>
  <si>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</si>
  <si>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</si>
  <si>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</si>
  <si>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</si>
  <si>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</si>
  <si>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</si>
  <si>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</si>
  <si>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</si>
  <si>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</si>
  <si>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</si>
  <si>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</si>
  <si>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</si>
  <si>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</si>
  <si>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</si>
  <si>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</si>
  <si>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</si>
  <si>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</si>
  <si>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</si>
  <si>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</si>
  <si>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</si>
  <si>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</si>
  <si>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</si>
  <si>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</si>
  <si>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</si>
  <si>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</si>
  <si>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</si>
  <si>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</si>
  <si>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</si>
  <si>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</si>
  <si>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</si>
  <si>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</si>
  <si>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</si>
  <si>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</si>
  <si>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</si>
  <si>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</si>
  <si>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</si>
  <si>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</si>
  <si>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</si>
  <si>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</si>
  <si>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</si>
  <si>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</si>
  <si>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</si>
  <si>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</si>
  <si>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</si>
  <si>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</si>
  <si>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</si>
  <si>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</si>
  <si>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</si>
  <si>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</si>
  <si>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</si>
  <si>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</si>
  <si>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</si>
  <si>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</si>
  <si>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</si>
  <si>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</si>
  <si>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</si>
  <si>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</si>
  <si>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</si>
  <si>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</si>
  <si>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</si>
  <si>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</si>
  <si>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</si>
  <si>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</si>
  <si>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</si>
  <si>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</si>
  <si>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</si>
  <si>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</si>
  <si>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</si>
  <si>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</si>
  <si>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</si>
  <si>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</si>
  <si>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</si>
  <si>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</si>
  <si>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</si>
  <si>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</si>
  <si>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</si>
  <si>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</si>
  <si>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</si>
  <si>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</si>
  <si>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</si>
  <si>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</si>
  <si>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</si>
  <si>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</si>
  <si>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</si>
  <si>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</si>
  <si>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</si>
  <si>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</si>
  <si>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</si>
  <si>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</si>
  <si>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</si>
  <si>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</si>
  <si>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</si>
  <si>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</si>
  <si>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</si>
  <si>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</si>
  <si>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</si>
  <si>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</si>
  <si>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</si>
  <si>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</si>
  <si>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</si>
  <si>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</si>
  <si>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</si>
  <si>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</si>
  <si>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</si>
  <si>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</si>
  <si>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</si>
  <si>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</si>
  <si>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</si>
  <si>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</si>
  <si>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</si>
  <si>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</si>
  <si>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</si>
  <si>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</si>
  <si>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</si>
  <si>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</si>
  <si>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</si>
  <si>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</si>
  <si>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</si>
  <si>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</si>
  <si>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</si>
  <si>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</si>
  <si>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</si>
  <si>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</si>
  <si>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</si>
  <si>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</si>
  <si>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</si>
  <si>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</si>
  <si>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</si>
  <si>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</si>
  <si>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</si>
  <si>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</si>
  <si>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</si>
  <si>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</si>
  <si>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</si>
  <si>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</si>
  <si>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</si>
  <si>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</si>
  <si>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</si>
  <si>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</si>
  <si>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</si>
  <si>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</si>
  <si>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</si>
  <si>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</si>
  <si>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</si>
  <si>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</si>
  <si>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</si>
  <si>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</si>
  <si>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</si>
  <si>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</si>
  <si>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</si>
  <si>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</si>
  <si>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</si>
  <si>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</si>
  <si>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</si>
  <si>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</si>
  <si>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</si>
  <si>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</si>
  <si>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</si>
  <si>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</si>
  <si>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</si>
  <si>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</si>
  <si>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</si>
  <si>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</si>
  <si>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</si>
  <si>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</si>
  <si>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</si>
  <si>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</si>
  <si>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</si>
  <si>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</si>
  <si>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</si>
  <si>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</si>
  <si>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</si>
  <si>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</si>
  <si>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</si>
  <si>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</si>
  <si>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</si>
  <si>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</si>
  <si>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</si>
  <si>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</si>
  <si>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</si>
  <si>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</si>
  <si>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</si>
  <si>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</si>
  <si>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</si>
  <si>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</si>
  <si>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</si>
  <si>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</si>
  <si>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</si>
  <si>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</si>
  <si>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</si>
  <si>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</si>
  <si>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</si>
  <si>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</si>
  <si>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</si>
  <si>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</si>
  <si>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</si>
  <si>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</si>
  <si>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</si>
  <si>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</si>
  <si>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</si>
  <si>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</si>
  <si>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</si>
  <si>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</si>
  <si>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</si>
  <si>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</si>
  <si>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</si>
  <si>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</si>
  <si>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</si>
  <si>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</si>
  <si>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</si>
  <si>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</si>
  <si>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</si>
  <si>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</si>
  <si>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</si>
  <si>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</si>
  <si>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</si>
  <si>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</si>
  <si>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</si>
  <si>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</si>
  <si>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</si>
  <si>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</si>
  <si>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</si>
  <si>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</si>
  <si>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</si>
  <si>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</si>
  <si>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</si>
  <si>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</si>
  <si>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</si>
  <si>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</si>
  <si>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</si>
  <si>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</si>
  <si>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</si>
  <si>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</si>
  <si>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</si>
  <si>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</si>
  <si>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</si>
  <si>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</si>
  <si>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</si>
  <si>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</si>
  <si>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</si>
  <si>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</si>
  <si>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</si>
  <si>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</si>
  <si>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</si>
  <si>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</si>
  <si>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</si>
  <si>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</si>
  <si>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</si>
  <si>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</si>
  <si>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</si>
  <si>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</si>
  <si>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</si>
  <si>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</si>
  <si>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</si>
  <si>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</si>
  <si>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</si>
  <si>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</si>
  <si>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</si>
  <si>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</si>
  <si>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</si>
  <si>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</si>
  <si>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</si>
  <si>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</si>
  <si>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</si>
  <si>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</si>
  <si>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</si>
  <si>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</si>
  <si>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</si>
  <si>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</si>
  <si>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</si>
  <si>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</si>
  <si>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</si>
  <si>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</si>
  <si>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</si>
  <si>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</si>
  <si>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</si>
  <si>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</si>
  <si>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</si>
  <si>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</si>
  <si>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</si>
  <si>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</si>
  <si>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</si>
  <si>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</si>
  <si>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</si>
  <si>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</si>
  <si>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</si>
  <si>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</si>
  <si>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</si>
  <si>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</si>
  <si>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</si>
  <si>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</si>
  <si>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</si>
  <si>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</si>
  <si>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</si>
  <si>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</si>
  <si>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</si>
  <si>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</si>
  <si>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</si>
  <si>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</si>
  <si>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</si>
  <si>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</si>
  <si>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</si>
  <si>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</si>
  <si>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</si>
  <si>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</si>
  <si>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</si>
  <si>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</si>
  <si>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</si>
  <si>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</si>
  <si>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</si>
  <si>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</si>
  <si>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</si>
  <si>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</si>
  <si>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</si>
  <si>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</si>
  <si>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</si>
  <si>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</si>
  <si>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</si>
  <si>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</si>
  <si>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</si>
  <si>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</si>
  <si>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</si>
  <si>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</si>
  <si>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</si>
  <si>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</si>
  <si>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</si>
  <si>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</si>
  <si>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</si>
  <si>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</si>
  <si>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</si>
  <si>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</si>
  <si>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</si>
  <si>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</si>
  <si>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</si>
  <si>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</si>
  <si>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</si>
  <si>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</si>
  <si>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</si>
  <si>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</si>
  <si>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</si>
  <si>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</si>
  <si>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</si>
  <si>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</si>
  <si>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</si>
  <si>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</si>
  <si>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</si>
  <si>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</si>
  <si>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</si>
  <si>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</si>
  <si>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</si>
  <si>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</si>
  <si>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</si>
  <si>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</si>
  <si>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</si>
  <si>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</si>
  <si>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</si>
  <si>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</si>
  <si>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</si>
  <si>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</si>
  <si>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</si>
  <si>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</si>
  <si>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</si>
  <si>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</si>
  <si>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</si>
  <si>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</si>
  <si>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</si>
  <si>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</si>
  <si>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</si>
  <si>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</si>
  <si>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</si>
  <si>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</si>
  <si>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</si>
  <si>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</si>
  <si>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</si>
  <si>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</si>
  <si>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</si>
  <si>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</si>
  <si>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</si>
  <si>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</si>
  <si>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</si>
  <si>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</si>
  <si>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</si>
  <si>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</si>
  <si>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</si>
  <si>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</si>
  <si>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</si>
  <si>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</si>
  <si>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</si>
  <si>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</si>
  <si>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</si>
  <si>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</si>
  <si>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</si>
  <si>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</si>
  <si>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</si>
  <si>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</si>
  <si>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</si>
  <si>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</si>
  <si>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</si>
  <si>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</si>
  <si>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</si>
  <si>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</si>
  <si>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</si>
  <si>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</si>
  <si>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</si>
  <si>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</si>
  <si>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</si>
  <si>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</si>
  <si>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</si>
  <si>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</si>
  <si>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</si>
  <si>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</si>
  <si>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</si>
  <si>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</si>
  <si>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</si>
  <si>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</si>
  <si>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</si>
  <si>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</si>
  <si>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</si>
  <si>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</si>
  <si>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</si>
  <si>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</si>
  <si>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</si>
  <si>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</si>
  <si>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</si>
  <si>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</si>
  <si>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</si>
  <si>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</si>
  <si>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</si>
  <si>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</si>
  <si>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</si>
  <si>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</si>
  <si>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</si>
  <si>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</si>
  <si>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</si>
  <si>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</si>
  <si>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</si>
  <si>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</si>
  <si>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</si>
  <si>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</si>
  <si>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</si>
  <si>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</si>
  <si>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</si>
  <si>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</si>
  <si>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</si>
  <si>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</si>
  <si>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</si>
  <si>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</si>
  <si>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</si>
  <si>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</si>
  <si>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</si>
  <si>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</si>
  <si>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</si>
  <si>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</si>
  <si>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</si>
  <si>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</si>
  <si>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</si>
  <si>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</si>
  <si>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</si>
  <si>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</si>
  <si>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</si>
  <si>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</si>
  <si>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</si>
  <si>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</si>
  <si>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</si>
  <si>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</si>
  <si>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</si>
  <si>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</si>
  <si>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</si>
  <si>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</si>
  <si>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</si>
  <si>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</si>
  <si>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</si>
  <si>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</si>
  <si>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</si>
  <si>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</si>
  <si>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</si>
  <si>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</si>
  <si>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</si>
  <si>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</si>
  <si>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</si>
  <si>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</si>
  <si>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</si>
  <si>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</si>
  <si>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</si>
  <si>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</si>
  <si>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</si>
  <si>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</si>
  <si>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</si>
  <si>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</si>
  <si>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</si>
  <si>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</si>
  <si>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</si>
  <si>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</si>
  <si>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</si>
  <si>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</si>
  <si>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</si>
  <si>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</si>
  <si>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</si>
  <si>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</si>
  <si>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</si>
  <si>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</si>
  <si>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</si>
  <si>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</si>
  <si>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</si>
  <si>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</si>
  <si>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</si>
  <si>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</si>
  <si>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</si>
  <si>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</si>
  <si>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</si>
  <si>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</si>
  <si>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</si>
  <si>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</si>
  <si>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</si>
  <si>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</si>
  <si>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</si>
  <si>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</si>
  <si>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</si>
  <si>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</si>
  <si>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</si>
  <si>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</si>
  <si>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</si>
  <si>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</si>
  <si>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</si>
  <si>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</si>
  <si>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</si>
  <si>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</si>
  <si>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</si>
  <si>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</si>
  <si>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</si>
  <si>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</si>
  <si>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</si>
  <si>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</si>
  <si>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</si>
  <si>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</si>
  <si>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</si>
  <si>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</si>
  <si>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</si>
  <si>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</si>
  <si>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</si>
  <si>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</si>
  <si>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</si>
  <si>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</si>
  <si>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</si>
  <si>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</si>
  <si>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</si>
  <si>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</si>
  <si>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</si>
  <si>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</si>
  <si>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</si>
  <si>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</si>
  <si>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</si>
  <si>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</si>
  <si>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</si>
  <si>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</si>
  <si>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</si>
  <si>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</si>
  <si>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</si>
  <si>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</si>
  <si>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</si>
  <si>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</si>
  <si>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</si>
  <si>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</si>
  <si>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</si>
  <si>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</si>
  <si>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</si>
  <si>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</si>
  <si>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</si>
  <si>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</si>
  <si>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</si>
  <si>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</si>
  <si>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</si>
  <si>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</si>
  <si>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</si>
  <si>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</si>
  <si>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</si>
  <si>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</si>
  <si>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</si>
  <si>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</si>
  <si>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</si>
  <si>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</si>
  <si>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</si>
  <si>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</si>
  <si>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</si>
  <si>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</si>
  <si>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</si>
  <si>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</si>
  <si>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</si>
  <si>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</si>
  <si>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</si>
  <si>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</si>
  <si>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</si>
  <si>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</si>
  <si>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</si>
  <si>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</si>
  <si>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</si>
  <si>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</si>
  <si>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</si>
  <si>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</si>
  <si>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</si>
  <si>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</si>
  <si>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</si>
  <si>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</si>
  <si>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</si>
  <si>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</si>
  <si>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</si>
  <si>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</si>
  <si>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</si>
  <si>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</si>
  <si>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</si>
  <si>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</si>
  <si>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</si>
  <si>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</si>
  <si>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</si>
  <si>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</si>
  <si>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</si>
  <si>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</si>
  <si>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</si>
  <si>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</si>
  <si>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</si>
  <si>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</si>
  <si>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</si>
  <si>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</si>
  <si>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</si>
  <si>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</si>
  <si>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</si>
  <si>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</si>
  <si>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</si>
  <si>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</si>
  <si>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</si>
  <si>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</si>
  <si>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</si>
  <si>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</si>
  <si>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</si>
  <si>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</si>
  <si>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</si>
  <si>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</si>
  <si>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</si>
  <si>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</si>
  <si>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</si>
  <si>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</si>
  <si>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</si>
  <si>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</si>
  <si>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</si>
  <si>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</si>
  <si>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</si>
  <si>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</si>
  <si>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</si>
  <si>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</si>
  <si>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</si>
  <si>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</si>
  <si>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</si>
  <si>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</si>
  <si>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</si>
  <si>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</si>
  <si>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</si>
  <si>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</si>
  <si>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</si>
  <si>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</si>
  <si>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</si>
  <si>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</si>
  <si>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</si>
  <si>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</si>
  <si>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</si>
  <si>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</si>
  <si>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</si>
  <si>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</si>
  <si>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</si>
  <si>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</si>
  <si>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</si>
  <si>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</si>
  <si>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</si>
  <si>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</si>
  <si>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</si>
  <si>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</si>
  <si>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</si>
  <si>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</si>
  <si>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</si>
  <si>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</si>
  <si>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</si>
  <si>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</si>
  <si>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</si>
  <si>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</si>
  <si>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</si>
  <si>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</si>
  <si>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</si>
  <si>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</si>
  <si>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</si>
  <si>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</si>
  <si>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</si>
  <si>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</si>
  <si>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</si>
  <si>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</si>
  <si>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</si>
  <si>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</si>
  <si>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</si>
  <si>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</si>
  <si>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</si>
  <si>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</si>
  <si>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</si>
  <si>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</si>
  <si>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</si>
  <si>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</si>
  <si>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</si>
  <si>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</si>
  <si>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</si>
  <si>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</si>
  <si>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</si>
  <si>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</si>
  <si>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</si>
  <si>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</si>
  <si>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</si>
  <si>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</si>
  <si>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</si>
  <si>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</si>
  <si>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</si>
  <si>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</si>
  <si>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</si>
  <si>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</si>
  <si>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</si>
  <si>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</si>
  <si>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</si>
  <si>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</si>
  <si>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</si>
  <si>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</si>
  <si>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</si>
  <si>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</si>
  <si>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</si>
  <si>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</si>
  <si>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</si>
  <si>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</si>
  <si>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</si>
  <si>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</si>
  <si>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</si>
  <si>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</si>
  <si>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</si>
  <si>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</si>
  <si>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</si>
  <si>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</si>
  <si>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</si>
  <si>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</si>
  <si>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</si>
  <si>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</si>
  <si>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</si>
  <si>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</si>
  <si>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</si>
  <si>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</si>
  <si>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</si>
  <si>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</si>
  <si>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</si>
  <si>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</si>
  <si>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</si>
  <si>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</si>
  <si>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</si>
  <si>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</si>
  <si>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</si>
  <si>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</si>
  <si>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</si>
  <si>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</si>
  <si>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</si>
  <si>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</si>
  <si>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</si>
  <si>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</si>
  <si>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</si>
  <si>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</si>
  <si>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</si>
  <si>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</si>
  <si>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</si>
  <si>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</si>
  <si>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</si>
  <si>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</si>
  <si>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</si>
  <si>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</si>
  <si>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</si>
  <si>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</si>
  <si>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</si>
  <si>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</si>
  <si>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</si>
  <si>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</si>
  <si>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</si>
  <si>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</si>
  <si>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</si>
  <si>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</si>
  <si>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</si>
  <si>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</si>
  <si>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</si>
  <si>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</si>
  <si>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</si>
  <si>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</si>
  <si>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</si>
  <si>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</si>
  <si>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</si>
  <si>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</si>
  <si>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</si>
  <si>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</si>
  <si>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</si>
  <si>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</si>
  <si>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</si>
  <si>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</si>
  <si>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</si>
  <si>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</si>
  <si>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</si>
  <si>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</si>
  <si>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</si>
  <si>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</si>
  <si>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</si>
  <si>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</si>
  <si>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</si>
  <si>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</si>
  <si>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</si>
  <si>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</si>
  <si>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</si>
  <si>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</si>
  <si>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</si>
  <si>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</si>
  <si>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</si>
  <si>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</si>
  <si>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</si>
  <si>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</si>
  <si>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</si>
  <si>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</si>
  <si>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</si>
  <si>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</si>
  <si>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</si>
  <si>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</si>
  <si>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</si>
  <si>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</si>
  <si>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</si>
  <si>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</si>
  <si>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</si>
  <si>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</si>
  <si>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</si>
  <si>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</si>
  <si>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</si>
  <si>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</si>
  <si>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</si>
  <si>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</si>
  <si>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</si>
  <si>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</si>
  <si>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</si>
  <si>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</si>
  <si>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</si>
  <si>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</si>
  <si>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</si>
  <si>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</si>
  <si>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</si>
  <si>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</si>
  <si>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</si>
  <si>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</si>
  <si>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</si>
  <si>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</si>
  <si>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</si>
  <si>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</si>
  <si>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</si>
  <si>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</si>
  <si>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</si>
  <si>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</si>
  <si>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</si>
  <si>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</si>
  <si>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</si>
  <si>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</si>
  <si>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</si>
  <si>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</si>
  <si>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</si>
  <si>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</si>
  <si>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</si>
  <si>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</si>
  <si>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</si>
  <si>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</si>
  <si>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</si>
  <si>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</si>
  <si>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</si>
  <si>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</si>
  <si>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</si>
  <si>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</si>
  <si>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</si>
  <si>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</si>
  <si>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</si>
  <si>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</si>
  <si>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</si>
  <si>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</si>
  <si>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</si>
  <si>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</si>
  <si>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</si>
  <si>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</si>
  <si>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</si>
  <si>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</si>
  <si>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</si>
  <si>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</si>
  <si>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</si>
  <si>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</si>
  <si>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</si>
  <si>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</si>
  <si>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</si>
  <si>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</si>
  <si>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</si>
  <si>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</si>
  <si>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</si>
  <si>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</si>
  <si>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</si>
  <si>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</si>
  <si>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</si>
  <si>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</si>
  <si>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</si>
  <si>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</si>
  <si>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</si>
  <si>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</si>
  <si>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</si>
  <si>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</si>
  <si>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</si>
  <si>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</si>
  <si>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</si>
  <si>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</si>
  <si>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</si>
  <si>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</si>
  <si>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</si>
  <si>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</si>
  <si>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</si>
  <si>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</si>
  <si>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</si>
  <si>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</si>
  <si>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</si>
  <si>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</si>
  <si>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</si>
  <si>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</si>
  <si>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</si>
  <si>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</si>
  <si>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</si>
  <si>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</si>
  <si>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</si>
  <si>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</si>
  <si>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</si>
  <si>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</si>
  <si>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</si>
  <si>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</si>
  <si>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</si>
  <si>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</si>
  <si>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</si>
  <si>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</si>
  <si>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</si>
  <si>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</si>
  <si>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</si>
  <si>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</si>
  <si>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</si>
  <si>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</si>
  <si>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</si>
  <si>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</si>
  <si>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</si>
  <si>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</si>
  <si>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</si>
  <si>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</si>
  <si>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</si>
  <si>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</si>
  <si>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</si>
  <si>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</si>
  <si>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</si>
  <si>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</si>
  <si>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</si>
  <si>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</si>
  <si>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</si>
  <si>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</si>
  <si>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</si>
  <si>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</si>
  <si>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</si>
  <si>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</si>
  <si>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</si>
  <si>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</si>
  <si>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</si>
  <si>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</si>
  <si>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</si>
  <si>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</si>
  <si>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</si>
  <si>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</si>
  <si>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</si>
  <si>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</si>
  <si>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</si>
  <si>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</si>
  <si>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</si>
  <si>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</si>
  <si>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</si>
  <si>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</si>
  <si>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</si>
  <si>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</si>
  <si>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</si>
  <si>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</si>
  <si>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</si>
  <si>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</si>
  <si>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</si>
  <si>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</si>
  <si>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</si>
  <si>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</si>
  <si>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</si>
  <si>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</si>
  <si>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</si>
  <si>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</si>
  <si>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</si>
  <si>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</si>
  <si>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</si>
  <si>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</si>
  <si>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</si>
  <si>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</si>
  <si>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</si>
  <si>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</si>
  <si>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</si>
  <si>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</si>
  <si>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</si>
  <si>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</si>
  <si>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</si>
  <si>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</si>
  <si>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</si>
  <si>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</si>
  <si>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</si>
  <si>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</si>
  <si>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</si>
  <si>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</si>
  <si>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</si>
  <si>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</si>
  <si>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</si>
  <si>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</si>
  <si>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</si>
  <si>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</si>
  <si>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</si>
  <si>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</si>
  <si>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</si>
  <si>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</si>
  <si>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</si>
  <si>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</si>
  <si>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</si>
  <si>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</si>
  <si>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</si>
  <si>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</si>
  <si>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</si>
  <si>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</si>
  <si>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</si>
  <si>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</si>
  <si>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</si>
  <si>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</si>
  <si>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</si>
  <si>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</si>
  <si>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</si>
  <si>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</si>
  <si>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</si>
  <si>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</si>
  <si>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</si>
  <si>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</si>
  <si>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</si>
  <si>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</si>
  <si>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</si>
  <si>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</si>
  <si>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</si>
  <si>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</si>
  <si>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</si>
  <si>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</si>
  <si>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</si>
  <si>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</si>
  <si>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</si>
  <si>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</si>
  <si>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</si>
  <si>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</si>
  <si>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</si>
  <si>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</si>
  <si>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</si>
  <si>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</si>
  <si>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</si>
  <si>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</si>
  <si>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</si>
  <si>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</si>
  <si>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</si>
  <si>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</si>
  <si>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</si>
  <si>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</si>
  <si>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</si>
  <si>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</si>
  <si>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</si>
  <si>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</si>
  <si>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</si>
  <si>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</si>
  <si>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</si>
  <si>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</si>
  <si>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</si>
  <si>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</si>
  <si>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</si>
  <si>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</si>
  <si>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</si>
  <si>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</si>
  <si>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</si>
  <si>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</si>
  <si>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</si>
  <si>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</si>
  <si>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</si>
  <si>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</si>
  <si>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</si>
  <si>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</si>
  <si>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</si>
  <si>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</si>
  <si>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</si>
  <si>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</si>
  <si>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</si>
  <si>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</si>
  <si>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</si>
  <si>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</si>
  <si>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</si>
  <si>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</si>
  <si>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</si>
  <si>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</si>
  <si>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</si>
  <si>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</si>
  <si>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</si>
  <si>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</si>
  <si>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</si>
  <si>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</si>
  <si>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</si>
  <si>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</si>
  <si>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</si>
  <si>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</si>
  <si>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</si>
  <si>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</si>
  <si>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</si>
  <si>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</si>
  <si>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</si>
  <si>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</si>
  <si>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</si>
  <si>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</si>
  <si>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</si>
  <si>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</si>
  <si>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</si>
  <si>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</si>
  <si>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</si>
  <si>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</si>
  <si>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</si>
  <si>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</si>
  <si>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</si>
  <si>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</si>
  <si>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</si>
  <si>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</si>
  <si>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</si>
  <si>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</si>
  <si>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</si>
  <si>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</si>
  <si>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</si>
  <si>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</si>
  <si>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</si>
  <si>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</si>
  <si>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</si>
  <si>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</si>
  <si>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</si>
  <si>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</si>
  <si>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</si>
  <si>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</si>
  <si>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</si>
  <si>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</si>
  <si>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</si>
  <si>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</si>
  <si>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</si>
  <si>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</si>
  <si>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</si>
  <si>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</si>
  <si>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</si>
  <si>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</si>
  <si>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</si>
  <si>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</si>
  <si>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</si>
  <si>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</si>
  <si>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</si>
  <si>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</si>
  <si>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</si>
  <si>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</si>
  <si>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</si>
  <si>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</si>
  <si>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</si>
  <si>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</si>
  <si>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</si>
  <si>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</si>
  <si>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</si>
  <si>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</si>
  <si>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</si>
  <si>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</si>
  <si>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</si>
  <si>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</si>
  <si>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</si>
  <si>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</si>
  <si>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</si>
  <si>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</si>
  <si>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</si>
  <si>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</si>
  <si>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</si>
  <si>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</si>
  <si>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</si>
  <si>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</si>
  <si>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</si>
  <si>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</si>
  <si>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</si>
  <si>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</si>
  <si>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</si>
  <si>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</si>
  <si>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</si>
  <si>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</si>
  <si>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</si>
  <si>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</si>
  <si>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</si>
  <si>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</si>
  <si>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</si>
  <si>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</si>
  <si>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</si>
  <si>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</si>
  <si>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</si>
  <si>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</si>
  <si>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</si>
  <si>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</si>
  <si>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</si>
  <si>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</si>
  <si>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</si>
  <si>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</si>
  <si>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</si>
  <si>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</si>
  <si>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</si>
  <si>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</si>
  <si>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</si>
  <si>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</si>
  <si>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</si>
  <si>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</si>
  <si>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</si>
  <si>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</si>
  <si>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</si>
  <si>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</si>
  <si>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</si>
  <si>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</si>
  <si>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</si>
  <si>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</si>
  <si>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</si>
  <si>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</si>
  <si>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</si>
  <si>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</si>
  <si>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</si>
  <si>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</si>
  <si>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</si>
  <si>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</si>
  <si>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</si>
  <si>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</si>
  <si>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</si>
  <si>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</si>
  <si>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</si>
  <si>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</si>
  <si>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</si>
  <si>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</si>
  <si>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</si>
  <si>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</si>
  <si>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</si>
  <si>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</si>
  <si>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</si>
  <si>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</si>
  <si>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</si>
  <si>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</si>
  <si>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</si>
  <si>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</si>
  <si>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</si>
  <si>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</si>
  <si>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</si>
  <si>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</si>
  <si>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</si>
  <si>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</si>
  <si>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</si>
  <si>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</si>
  <si>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</si>
  <si>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</si>
  <si>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</si>
  <si>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</si>
  <si>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</si>
  <si>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</si>
  <si>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</si>
  <si>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</si>
  <si>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</si>
  <si>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</si>
  <si>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</si>
  <si>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</si>
  <si>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</si>
  <si>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</si>
  <si>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</si>
  <si>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</si>
  <si>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</si>
  <si>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</si>
  <si>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</si>
  <si>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</si>
  <si>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</si>
  <si>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</si>
  <si>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</si>
  <si>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</si>
  <si>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</si>
  <si>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</si>
  <si>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</si>
  <si>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</si>
  <si>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</si>
  <si>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</si>
  <si>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</si>
  <si>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</si>
  <si>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</si>
  <si>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</si>
  <si>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</si>
  <si>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</si>
  <si>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</si>
  <si>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</si>
  <si>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</si>
  <si>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</si>
  <si>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</si>
  <si>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</si>
  <si>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</si>
  <si>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</si>
  <si>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</si>
  <si>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</si>
  <si>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</si>
  <si>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</si>
  <si>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</si>
  <si>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</si>
  <si>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</si>
  <si>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</si>
  <si>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</si>
  <si>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</si>
  <si>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</si>
  <si>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</si>
  <si>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</si>
  <si>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</si>
  <si>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</si>
  <si>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</si>
  <si>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</si>
  <si>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</si>
  <si>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</si>
  <si>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</si>
  <si>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</si>
  <si>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</si>
  <si>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</si>
  <si>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</si>
  <si>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</si>
  <si>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</si>
  <si>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</si>
  <si>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</si>
  <si>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</si>
  <si>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</si>
  <si>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</si>
  <si>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</si>
  <si>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</si>
  <si>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</si>
  <si>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</si>
  <si>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</si>
  <si>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</si>
  <si>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</si>
  <si>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</si>
  <si>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</si>
  <si>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</si>
  <si>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</si>
  <si>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</si>
  <si>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</si>
  <si>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</si>
  <si>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</si>
  <si>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</si>
  <si>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</si>
  <si>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</si>
  <si>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</si>
  <si>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</si>
  <si>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</si>
  <si>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</si>
  <si>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</si>
  <si>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</si>
  <si>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</si>
  <si>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</si>
  <si>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</si>
  <si>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</si>
  <si>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</si>
  <si>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</si>
  <si>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</si>
  <si>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</si>
  <si>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</si>
  <si>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</si>
  <si>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</si>
  <si>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</si>
  <si>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</si>
  <si>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</si>
  <si>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</si>
  <si>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</si>
  <si>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</si>
  <si>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</si>
  <si>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</si>
  <si>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</si>
  <si>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</si>
  <si>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</si>
  <si>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</si>
  <si>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</si>
  <si>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</si>
  <si>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</si>
  <si>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</si>
  <si>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</si>
  <si>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</si>
  <si>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</si>
  <si>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</si>
  <si>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</si>
  <si>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</si>
  <si>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</si>
  <si>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</si>
  <si>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</si>
  <si>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</si>
  <si>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</si>
  <si>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</si>
  <si>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</si>
  <si>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</si>
  <si>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</si>
  <si>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</si>
  <si>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</si>
  <si>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</si>
  <si>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</si>
  <si>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</si>
  <si>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</si>
  <si>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</si>
  <si>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</si>
  <si>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</si>
  <si>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</si>
  <si>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</si>
  <si>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</si>
  <si>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</si>
  <si>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</si>
  <si>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</si>
  <si>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</si>
  <si>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</si>
  <si>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</si>
  <si>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</si>
  <si>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</si>
  <si>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</si>
  <si>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</si>
  <si>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</si>
  <si>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</si>
  <si>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</si>
  <si>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</si>
  <si>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</si>
  <si>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</si>
  <si>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</si>
  <si>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</si>
  <si>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</si>
  <si>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</si>
  <si>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</si>
  <si>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</si>
  <si>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</si>
  <si>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</si>
  <si>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</si>
  <si>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</si>
  <si>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</si>
  <si>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</si>
  <si>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</si>
  <si>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</si>
  <si>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</si>
  <si>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</si>
  <si>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</si>
  <si>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</si>
  <si>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</si>
  <si>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</si>
  <si>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</si>
  <si>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</si>
  <si>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</si>
  <si>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</si>
  <si>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</si>
  <si>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</si>
  <si>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</si>
  <si>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</si>
  <si>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</si>
  <si>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</si>
  <si>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</si>
  <si>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</si>
  <si>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</si>
  <si>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</si>
  <si>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</si>
  <si>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</si>
  <si>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</si>
  <si>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</si>
  <si>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</si>
  <si>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</si>
  <si>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</si>
  <si>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</si>
  <si>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</si>
  <si>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</si>
  <si>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</si>
  <si>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</si>
  <si>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</si>
  <si>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</si>
  <si>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</si>
  <si>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</si>
  <si>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</si>
  <si>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</si>
  <si>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</si>
  <si>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</si>
  <si>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</si>
  <si>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</si>
  <si>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</si>
  <si>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</si>
  <si>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</si>
  <si>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</si>
  <si>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</si>
  <si>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</si>
  <si>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</si>
  <si>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</si>
  <si>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</si>
  <si>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</si>
  <si>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</si>
  <si>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</si>
  <si>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</si>
  <si>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</si>
  <si>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</si>
  <si>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</si>
  <si>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</si>
  <si>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</si>
  <si>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</si>
  <si>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</si>
  <si>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</si>
  <si>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</si>
  <si>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</si>
  <si>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</si>
  <si>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</si>
  <si>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</si>
  <si>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</si>
  <si>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</si>
  <si>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</si>
  <si>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</si>
  <si>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</si>
  <si>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</si>
  <si>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</si>
  <si>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</si>
  <si>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</si>
  <si>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</si>
  <si>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</si>
  <si>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</si>
  <si>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</si>
  <si>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</si>
  <si>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</si>
  <si>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</si>
  <si>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</si>
  <si>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</si>
  <si>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</si>
  <si>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</si>
  <si>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</si>
  <si>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</si>
  <si>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</si>
  <si>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</si>
  <si>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</si>
  <si>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</si>
  <si>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</si>
  <si>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</si>
  <si>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</si>
  <si>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</si>
  <si>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</si>
  <si>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</si>
  <si>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</si>
  <si>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</si>
  <si>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</si>
  <si>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</si>
  <si>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</si>
  <si>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</si>
  <si>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</si>
  <si>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</si>
  <si>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</si>
  <si>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</si>
  <si>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</si>
  <si>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</si>
  <si>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</si>
  <si>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</si>
  <si>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</si>
  <si>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</si>
  <si>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</si>
  <si>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</si>
  <si>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</si>
  <si>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</si>
  <si>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</si>
  <si>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</si>
  <si>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</si>
  <si>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</si>
  <si>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</si>
  <si>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</si>
  <si>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</si>
  <si>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</si>
  <si>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</si>
  <si>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</si>
  <si>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</si>
  <si>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</si>
  <si>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</si>
  <si>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</si>
  <si>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</si>
  <si>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</si>
  <si>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</si>
  <si>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</si>
  <si>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</si>
  <si>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</si>
  <si>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</si>
  <si>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</si>
  <si>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</si>
  <si>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</si>
  <si>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</si>
  <si>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</si>
  <si>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</si>
  <si>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</si>
  <si>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</si>
  <si>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</si>
  <si>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</si>
  <si>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</si>
  <si>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</si>
  <si>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</si>
  <si>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</si>
  <si>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</si>
  <si>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</si>
  <si>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</si>
  <si>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</si>
  <si>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</si>
  <si>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</si>
  <si>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</si>
  <si>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</si>
  <si>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</si>
  <si>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</si>
  <si>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</si>
  <si>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</si>
  <si>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</si>
  <si>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</si>
  <si>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</si>
  <si>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</si>
  <si>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</si>
  <si>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</si>
  <si>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</si>
  <si>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</si>
  <si>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</si>
  <si>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</si>
  <si>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</si>
  <si>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</si>
  <si>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</si>
  <si>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</si>
  <si>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</si>
  <si>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</si>
  <si>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</si>
  <si>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</si>
  <si>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</si>
  <si>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</si>
  <si>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</si>
  <si>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</si>
  <si>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</si>
  <si>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</si>
  <si>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</si>
  <si>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</si>
  <si>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</si>
  <si>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</si>
  <si>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</si>
  <si>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</si>
  <si>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</si>
  <si>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</si>
  <si>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</si>
  <si>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</si>
  <si>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</si>
  <si>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</si>
  <si>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</si>
  <si>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</si>
  <si>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</si>
  <si>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</si>
  <si>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</si>
  <si>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</si>
  <si>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</si>
  <si>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</si>
  <si>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</si>
  <si>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</si>
  <si>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</si>
  <si>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</si>
  <si>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</si>
  <si>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</si>
  <si>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</si>
  <si>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</si>
  <si>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</si>
  <si>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</si>
  <si>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</si>
  <si>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</si>
  <si>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</si>
  <si>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</si>
  <si>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</si>
  <si>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</si>
  <si>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</si>
  <si>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</si>
  <si>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</si>
  <si>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</si>
  <si>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</si>
  <si>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</si>
  <si>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</si>
  <si>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</si>
  <si>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</si>
  <si>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</si>
  <si>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</si>
  <si>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</si>
  <si>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</si>
  <si>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</si>
  <si>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</si>
  <si>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</si>
  <si>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</si>
  <si>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</si>
  <si>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</si>
  <si>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</si>
  <si>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</si>
  <si>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</si>
  <si>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</si>
  <si>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</si>
  <si>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</si>
  <si>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</si>
  <si>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</si>
  <si>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</si>
  <si>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</si>
  <si>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</si>
  <si>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</si>
  <si>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</si>
  <si>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</si>
  <si>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</si>
  <si>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</si>
  <si>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</si>
  <si>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</si>
  <si>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</si>
  <si>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</si>
  <si>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</si>
  <si>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</si>
  <si>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</si>
  <si>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</si>
  <si>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</si>
  <si>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</si>
  <si>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</si>
  <si>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</si>
  <si>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</si>
  <si>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</si>
  <si>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</si>
  <si>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</si>
  <si>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</si>
  <si>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</si>
  <si>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</si>
  <si>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</si>
  <si>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</si>
  <si>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</si>
  <si>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</si>
  <si>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</si>
  <si>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</si>
  <si>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</si>
  <si>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</si>
  <si>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</si>
  <si>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</si>
  <si>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</si>
  <si>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</si>
  <si>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</si>
  <si>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</si>
  <si>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</si>
  <si>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</si>
  <si>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</si>
  <si>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</si>
  <si>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</si>
  <si>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</si>
  <si>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</si>
  <si>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</si>
  <si>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</si>
  <si>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</si>
  <si>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</si>
  <si>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</si>
  <si>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</si>
  <si>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</si>
  <si>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</si>
  <si>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</si>
  <si>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</si>
  <si>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</si>
  <si>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</si>
  <si>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</si>
  <si>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</si>
  <si>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</si>
  <si>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</si>
  <si>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</si>
  <si>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</si>
  <si>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</si>
  <si>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</si>
  <si>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</si>
  <si>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</si>
  <si>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</si>
  <si>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</si>
  <si>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</si>
  <si>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</si>
  <si>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</si>
  <si>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</si>
  <si>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</si>
  <si>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</si>
  <si>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</si>
  <si>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</si>
  <si>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</si>
  <si>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</si>
  <si>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</si>
  <si>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</si>
  <si>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</si>
  <si>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</si>
  <si>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</si>
  <si>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</si>
  <si>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</si>
  <si>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</si>
  <si>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</si>
  <si>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</si>
  <si>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</si>
  <si>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</si>
  <si>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</si>
  <si>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</si>
  <si>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</si>
  <si>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</si>
  <si>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</si>
  <si>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</si>
  <si>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</si>
  <si>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</si>
  <si>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</si>
  <si>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</si>
  <si>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</si>
  <si>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</si>
  <si>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</si>
  <si>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</si>
  <si>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</si>
  <si>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</si>
  <si>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</si>
  <si>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</si>
  <si>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</si>
  <si>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</si>
  <si>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</si>
  <si>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</si>
  <si>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</si>
  <si>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</si>
  <si>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</si>
  <si>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</si>
  <si>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</si>
  <si>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</si>
  <si>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</si>
  <si>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</si>
  <si>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</si>
  <si>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</si>
  <si>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</si>
  <si>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</si>
  <si>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</si>
  <si>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</si>
  <si>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</si>
  <si>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</si>
  <si>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</si>
  <si>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</si>
  <si>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</si>
  <si>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</si>
  <si>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</si>
  <si>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</si>
  <si>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</si>
  <si>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</si>
  <si>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</si>
  <si>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</si>
  <si>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</si>
  <si>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</si>
  <si>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</si>
  <si>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</si>
  <si>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</si>
  <si>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</si>
  <si>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</si>
  <si>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</si>
  <si>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</si>
  <si>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</si>
  <si>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</si>
  <si>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</si>
  <si>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</si>
  <si>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</si>
  <si>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</si>
  <si>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</si>
  <si>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</si>
  <si>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</si>
  <si>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</si>
  <si>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</si>
  <si>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</si>
  <si>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</si>
  <si>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</si>
  <si>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</si>
  <si>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</si>
  <si>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</si>
  <si>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</si>
  <si>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</si>
  <si>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</si>
  <si>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</si>
  <si>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</si>
  <si>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</si>
  <si>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</si>
  <si>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</si>
  <si>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</si>
  <si>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</si>
  <si>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</si>
  <si>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</si>
  <si>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</si>
  <si>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</si>
  <si>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</si>
  <si>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</si>
  <si>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</si>
  <si>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</si>
  <si>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</si>
  <si>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</si>
  <si>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</si>
  <si>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</si>
  <si>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</si>
  <si>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</si>
  <si>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</si>
  <si>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</si>
  <si>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</si>
  <si>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</si>
  <si>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</si>
  <si>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</si>
  <si>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</si>
  <si>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</si>
  <si>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</si>
  <si>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</si>
  <si>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</si>
  <si>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</si>
  <si>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</si>
  <si>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</si>
  <si>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</si>
  <si>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</si>
  <si>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</si>
  <si>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</si>
  <si>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</si>
  <si>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</si>
  <si>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</si>
  <si>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</si>
  <si>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</si>
  <si>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</si>
  <si>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</si>
  <si>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</si>
  <si>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</si>
  <si>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</si>
  <si>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</si>
  <si>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</si>
  <si>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</si>
  <si>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</si>
  <si>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</si>
  <si>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</si>
  <si>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</si>
  <si>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</si>
  <si>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</si>
  <si>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</si>
  <si>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</si>
  <si>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</si>
  <si>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</si>
  <si>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</si>
  <si>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</si>
  <si>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</si>
  <si>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</si>
  <si>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</si>
  <si>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</si>
  <si>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</si>
  <si>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</si>
  <si>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</si>
  <si>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</si>
  <si>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</si>
  <si>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</si>
  <si>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</si>
  <si>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</si>
  <si>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</si>
  <si>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</si>
  <si>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</si>
  <si>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</si>
  <si>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</si>
  <si>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</si>
  <si>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</si>
  <si>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</si>
  <si>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</si>
  <si>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</si>
  <si>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</si>
  <si>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</si>
  <si>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</si>
  <si>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</si>
  <si>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</si>
  <si>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</si>
  <si>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</si>
  <si>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</si>
  <si>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</si>
  <si>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</si>
  <si>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</si>
  <si>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</si>
  <si>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</si>
  <si>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</si>
  <si>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</si>
  <si>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</si>
  <si>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</si>
  <si>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</si>
  <si>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</si>
  <si>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</si>
  <si>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</si>
  <si>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</si>
  <si>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</si>
  <si>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</si>
  <si>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</si>
  <si>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</si>
  <si>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</si>
  <si>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</si>
  <si>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</si>
  <si>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</si>
  <si>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</si>
  <si>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</si>
  <si>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</si>
  <si>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</si>
  <si>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</si>
  <si>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</si>
  <si>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</si>
  <si>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</si>
  <si>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</si>
  <si>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</si>
  <si>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</si>
  <si>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</si>
  <si>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</si>
  <si>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</si>
  <si>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</si>
  <si>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</si>
  <si>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</si>
  <si>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</si>
  <si>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</si>
  <si>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</si>
  <si>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</si>
  <si>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</si>
  <si>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</si>
  <si>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</si>
  <si>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</si>
  <si>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</si>
  <si>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</si>
  <si>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</si>
  <si>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</si>
  <si>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</si>
  <si>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</si>
  <si>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</si>
  <si>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</si>
  <si>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</si>
  <si>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</si>
  <si>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</si>
  <si>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</si>
  <si>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</si>
  <si>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</si>
  <si>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</si>
  <si>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</si>
  <si>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</si>
  <si>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</si>
  <si>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</si>
  <si>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</si>
  <si>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</si>
  <si>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</si>
  <si>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</si>
  <si>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</si>
  <si>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</si>
  <si>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</si>
  <si>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</si>
  <si>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</si>
  <si>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</si>
  <si>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</si>
  <si>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</si>
  <si>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</si>
  <si>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</si>
  <si>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</si>
  <si>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</si>
  <si>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</si>
  <si>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</si>
  <si>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</si>
  <si>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</si>
  <si>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</si>
  <si>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</si>
  <si>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</si>
  <si>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</si>
  <si>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</si>
  <si>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</si>
  <si>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</si>
  <si>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</si>
  <si>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</si>
  <si>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</si>
  <si>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</si>
  <si>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</si>
  <si>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</si>
  <si>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</si>
  <si>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</si>
  <si>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</si>
  <si>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</si>
  <si>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</si>
  <si>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</si>
  <si>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</si>
  <si>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</si>
  <si>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</si>
  <si>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</si>
  <si>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</si>
  <si>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</si>
  <si>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</si>
  <si>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</si>
  <si>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</si>
  <si>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</si>
  <si>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</si>
  <si>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</si>
  <si>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</si>
  <si>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</si>
  <si>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</si>
  <si>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</si>
  <si>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</si>
  <si>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</si>
  <si>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</si>
  <si>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</si>
  <si>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</si>
  <si>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</si>
  <si>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</si>
  <si>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</si>
  <si>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</si>
  <si>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</si>
  <si>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</si>
  <si>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</si>
  <si>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</si>
  <si>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</si>
  <si>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</si>
  <si>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</si>
  <si>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</si>
  <si>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</si>
  <si>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</si>
  <si>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</si>
  <si>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</si>
  <si>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</si>
  <si>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</si>
  <si>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</si>
  <si>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</si>
  <si>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</si>
  <si>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</si>
  <si>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</si>
  <si>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</si>
  <si>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</si>
  <si>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</si>
  <si>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</si>
  <si>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</si>
  <si>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</si>
  <si>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</si>
  <si>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</si>
  <si>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</si>
  <si>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</si>
  <si>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</si>
  <si>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</si>
  <si>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</si>
  <si>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</si>
  <si>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</si>
  <si>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</si>
  <si>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</si>
  <si>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</si>
  <si>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</si>
  <si>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</si>
  <si>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</si>
  <si>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</si>
  <si>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</si>
  <si>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</si>
  <si>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</si>
  <si>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</si>
  <si>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</si>
  <si>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</si>
  <si>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</si>
  <si>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</si>
  <si>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</si>
  <si>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</si>
  <si>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</si>
  <si>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</si>
  <si>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</si>
  <si>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</si>
  <si>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</si>
  <si>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</si>
  <si>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</si>
  <si>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</si>
  <si>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</si>
  <si>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</si>
  <si>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</si>
  <si>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</si>
  <si>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</si>
  <si>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</si>
  <si>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</si>
  <si>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</si>
  <si>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</si>
  <si>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</si>
  <si>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</si>
  <si>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</si>
  <si>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</si>
  <si>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</si>
  <si>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</si>
  <si>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</si>
  <si>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</si>
  <si>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</si>
  <si>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</si>
  <si>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</si>
  <si>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</si>
  <si>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</si>
  <si>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</si>
  <si>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</si>
  <si>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</si>
  <si>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</si>
  <si>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</si>
  <si>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</si>
  <si>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</si>
  <si>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</si>
  <si>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</si>
  <si>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</si>
  <si>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</si>
  <si>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</si>
  <si>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</si>
  <si>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</si>
  <si>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</si>
  <si>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</si>
  <si>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</si>
  <si>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</si>
  <si>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</si>
  <si>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</si>
  <si>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</si>
  <si>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</si>
  <si>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</si>
  <si>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</si>
  <si>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</si>
  <si>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</si>
  <si>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</si>
  <si>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</si>
  <si>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</si>
  <si>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</si>
  <si>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</si>
  <si>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</si>
  <si>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</si>
  <si>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</si>
  <si>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</si>
  <si>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</si>
  <si>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</si>
  <si>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</si>
  <si>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</si>
  <si>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</si>
  <si>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</si>
  <si>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</si>
  <si>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</si>
  <si>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</si>
  <si>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</si>
  <si>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</si>
  <si>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</si>
  <si>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</si>
  <si>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</si>
  <si>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</si>
  <si>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</si>
  <si>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</si>
  <si>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</si>
  <si>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</si>
  <si>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</si>
  <si>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</si>
  <si>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</si>
  <si>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</si>
  <si>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</si>
  <si>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</si>
  <si>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</si>
  <si>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</si>
  <si>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</si>
  <si>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</si>
  <si>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</si>
  <si>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</si>
  <si>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</si>
  <si>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</si>
  <si>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</si>
  <si>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</si>
  <si>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</si>
  <si>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</si>
  <si>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</si>
  <si>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</si>
  <si>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</si>
  <si>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</si>
  <si>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</si>
  <si>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</si>
  <si>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</si>
  <si>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</si>
  <si>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</si>
  <si>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</si>
  <si>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</si>
  <si>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</si>
  <si>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</si>
  <si>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</si>
  <si>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</si>
  <si>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</si>
  <si>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</si>
  <si>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</si>
  <si>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</si>
  <si>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</si>
  <si>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</si>
  <si>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</si>
  <si>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</si>
  <si>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</si>
  <si>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</si>
  <si>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</si>
  <si>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</si>
  <si>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</si>
  <si>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</si>
  <si>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</si>
  <si>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</si>
  <si>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</si>
  <si>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</si>
  <si>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</si>
  <si>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</si>
  <si>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</si>
  <si>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</si>
  <si>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</si>
  <si>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</si>
  <si>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</si>
  <si>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</si>
  <si>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</si>
  <si>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</si>
  <si>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</si>
  <si>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</si>
  <si>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</si>
  <si>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</si>
  <si>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</si>
  <si>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</si>
  <si>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</si>
  <si>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</si>
  <si>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</si>
  <si>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</si>
  <si>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</si>
  <si>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</si>
  <si>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</si>
  <si>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</si>
  <si>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</si>
  <si>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</si>
  <si>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</si>
  <si>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</si>
  <si>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</si>
  <si>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</si>
  <si>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</si>
  <si>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</si>
  <si>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</si>
  <si>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</si>
  <si>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</si>
  <si>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</si>
  <si>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</si>
  <si>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</si>
  <si>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</si>
  <si>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</si>
  <si>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</si>
  <si>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</si>
  <si>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</si>
  <si>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</si>
  <si>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</si>
  <si>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</si>
  <si>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</si>
  <si>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</si>
  <si>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</si>
  <si>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</si>
  <si>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</si>
  <si>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</si>
  <si>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</si>
  <si>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</si>
  <si>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</si>
  <si>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</si>
  <si>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</si>
  <si>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</si>
  <si>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</si>
  <si>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</si>
  <si>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</si>
  <si>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</si>
  <si>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</si>
  <si>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</si>
  <si>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</si>
  <si>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</si>
  <si>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</si>
  <si>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</si>
  <si>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</si>
  <si>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</si>
  <si>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</si>
  <si>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</si>
  <si>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</si>
  <si>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</si>
  <si>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</si>
  <si>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</si>
  <si>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</si>
  <si>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</si>
  <si>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</si>
  <si>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</si>
  <si>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</si>
  <si>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</si>
  <si>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</si>
  <si>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</si>
  <si>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</si>
  <si>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</si>
  <si>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</si>
  <si>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</si>
  <si>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</si>
  <si>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</si>
  <si>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</si>
  <si>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</si>
  <si>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</si>
  <si>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</si>
  <si>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</si>
  <si>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</si>
  <si>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</si>
  <si>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</si>
  <si>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</si>
  <si>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</si>
  <si>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</si>
  <si>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</si>
  <si>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</si>
  <si>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</si>
  <si>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</si>
  <si>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</si>
  <si>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</si>
  <si>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</si>
  <si>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</si>
  <si>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</si>
  <si>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</si>
  <si>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</si>
  <si>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</si>
  <si>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</si>
  <si>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</si>
  <si>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</si>
  <si>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</si>
  <si>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</si>
  <si>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</si>
  <si>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</si>
  <si>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</si>
  <si>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</si>
  <si>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</si>
  <si>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</si>
  <si>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</si>
  <si>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</si>
  <si>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</si>
  <si>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</si>
  <si>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</si>
  <si>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</si>
  <si>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</si>
  <si>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</si>
  <si>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</si>
  <si>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</si>
  <si>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</si>
  <si>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</si>
  <si>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</si>
  <si>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</si>
  <si>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</si>
  <si>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</si>
  <si>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</si>
  <si>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</si>
  <si>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</si>
  <si>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</si>
  <si>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</si>
  <si>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</si>
  <si>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</si>
  <si>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</si>
  <si>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</si>
  <si>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</si>
  <si>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</si>
  <si>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</si>
  <si>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</si>
  <si>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</si>
  <si>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</si>
  <si>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</si>
  <si>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</si>
  <si>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</si>
  <si>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</si>
  <si>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</si>
  <si>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</si>
  <si>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</si>
  <si>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</si>
  <si>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</si>
  <si>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</si>
  <si>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</si>
  <si>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</si>
  <si>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</si>
  <si>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</si>
  <si>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</si>
  <si>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</si>
  <si>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</si>
  <si>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</si>
  <si>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</si>
  <si>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</si>
  <si>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</si>
  <si>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</si>
  <si>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</si>
  <si>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</si>
  <si>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</si>
  <si>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</si>
  <si>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</si>
  <si>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</si>
  <si>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</si>
  <si>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</si>
  <si>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</si>
  <si>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</si>
  <si>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</si>
  <si>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</si>
  <si>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</si>
  <si>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</si>
  <si>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</si>
  <si>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</si>
  <si>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</si>
  <si>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</si>
  <si>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</si>
  <si>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</si>
  <si>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</si>
  <si>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</si>
  <si>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</si>
  <si>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</si>
  <si>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</si>
  <si>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</si>
  <si>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</si>
  <si>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</si>
  <si>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</si>
  <si>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</si>
  <si>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</si>
  <si>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</si>
  <si>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</si>
  <si>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</si>
  <si>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</si>
  <si>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</si>
  <si>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</si>
  <si>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</si>
  <si>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</si>
  <si>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</si>
  <si>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</si>
  <si>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</si>
  <si>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</si>
  <si>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</si>
  <si>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</si>
  <si>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</si>
  <si>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</si>
  <si>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</si>
  <si>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</si>
  <si>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</si>
  <si>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</si>
  <si>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</si>
  <si>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</si>
  <si>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</si>
  <si>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</si>
  <si>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</si>
  <si>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</si>
  <si>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</si>
  <si>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</si>
  <si>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</si>
  <si>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</si>
  <si>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</si>
  <si>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</si>
  <si>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</si>
  <si>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</si>
  <si>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</si>
  <si>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</si>
  <si>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</si>
  <si>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</si>
  <si>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</si>
  <si>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</si>
  <si>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</si>
  <si>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</si>
  <si>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</si>
  <si>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</si>
  <si>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</si>
  <si>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</si>
  <si>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</si>
  <si>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</si>
  <si>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</si>
  <si>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</si>
  <si>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</si>
  <si>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</si>
  <si>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</si>
  <si>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</si>
  <si>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</si>
  <si>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</si>
  <si>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</si>
  <si>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</si>
  <si>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</si>
  <si>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</si>
  <si>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</si>
  <si>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</si>
  <si>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</si>
  <si>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</si>
  <si>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</si>
  <si>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</si>
  <si>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</si>
  <si>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</si>
  <si>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</si>
  <si>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</si>
  <si>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</si>
  <si>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</si>
  <si>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</si>
  <si>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</si>
  <si>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</si>
  <si>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</si>
  <si>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</si>
  <si>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</si>
  <si>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</si>
  <si>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</si>
  <si>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</si>
  <si>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</si>
  <si>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</si>
  <si>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</si>
  <si>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</si>
  <si>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</si>
  <si>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</si>
  <si>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</si>
  <si>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</si>
  <si>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</si>
  <si>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</si>
  <si>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</si>
  <si>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</si>
  <si>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</si>
  <si>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</si>
  <si>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</si>
  <si>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</si>
  <si>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</si>
  <si>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</si>
  <si>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</si>
  <si>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</si>
  <si>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</si>
  <si>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</si>
  <si>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</si>
  <si>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</si>
  <si>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</si>
  <si>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</si>
  <si>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</si>
  <si>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</si>
  <si>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</si>
  <si>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</si>
  <si>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</si>
  <si>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</si>
  <si>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</si>
  <si>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</si>
  <si>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</si>
  <si>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</si>
  <si>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</si>
  <si>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</si>
  <si>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</si>
  <si>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</si>
  <si>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</si>
  <si>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</si>
  <si>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</si>
  <si>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</si>
  <si>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</si>
  <si>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</si>
  <si>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</si>
  <si>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</si>
  <si>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</si>
  <si>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</si>
  <si>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</si>
  <si>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</si>
  <si>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</si>
  <si>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</si>
  <si>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</si>
  <si>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</si>
  <si>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</si>
  <si>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</si>
  <si>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</si>
  <si>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</si>
  <si>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</si>
  <si>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</si>
  <si>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</si>
  <si>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</si>
  <si>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</si>
  <si>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</si>
  <si>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</si>
  <si>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</si>
  <si>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</si>
  <si>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</si>
  <si>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</si>
  <si>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</si>
  <si>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</si>
  <si>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</si>
  <si>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</si>
  <si>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</si>
  <si>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</si>
  <si>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</si>
  <si>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</si>
  <si>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</si>
  <si>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</si>
  <si>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</si>
  <si>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</si>
  <si>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</si>
  <si>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</si>
  <si>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</si>
  <si>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</si>
  <si>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</si>
  <si>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</si>
  <si>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</si>
  <si>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</si>
  <si>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</si>
  <si>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</si>
  <si>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</si>
  <si>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</si>
  <si>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</si>
  <si>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</si>
  <si>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</si>
  <si>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</si>
  <si>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</si>
  <si>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</si>
  <si>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</si>
  <si>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</si>
  <si>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</si>
  <si>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</si>
  <si>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</si>
  <si>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</si>
  <si>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</si>
  <si>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</si>
  <si>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</si>
  <si>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</si>
  <si>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</si>
  <si>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</si>
  <si>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</si>
  <si>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</si>
  <si>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</si>
  <si>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</si>
  <si>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</si>
  <si>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</si>
  <si>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</si>
  <si>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</si>
  <si>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</si>
  <si>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</si>
  <si>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</si>
  <si>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</si>
  <si>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</si>
  <si>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</si>
  <si>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</si>
  <si>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</si>
  <si>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</si>
  <si>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</si>
  <si>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</si>
  <si>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</si>
  <si>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</si>
  <si>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</si>
  <si>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</si>
  <si>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</si>
  <si>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</si>
  <si>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</si>
  <si>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</si>
  <si>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</si>
  <si>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</si>
  <si>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</si>
  <si>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</si>
  <si>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</si>
  <si>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</si>
  <si>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</si>
  <si>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</si>
  <si>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</si>
  <si>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</si>
  <si>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</si>
  <si>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</si>
  <si>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</si>
  <si>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</si>
  <si>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</si>
  <si>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</si>
  <si>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</si>
  <si>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</si>
  <si>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</si>
  <si>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</si>
  <si>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</si>
  <si>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</si>
  <si>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</si>
  <si>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</si>
  <si>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</si>
  <si>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</si>
  <si>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</si>
  <si>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</si>
  <si>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</si>
  <si>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</si>
  <si>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</si>
  <si>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</si>
  <si>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</si>
  <si>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</si>
  <si>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</si>
  <si>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</si>
  <si>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</si>
  <si>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</si>
  <si>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</si>
  <si>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</si>
  <si>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</si>
  <si>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</si>
  <si>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</si>
  <si>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</si>
  <si>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</si>
  <si>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</si>
  <si>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</si>
  <si>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</si>
  <si>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</si>
  <si>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</si>
  <si>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</si>
  <si>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</si>
  <si>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</si>
  <si>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</si>
  <si>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</si>
  <si>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</si>
  <si>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</si>
  <si>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</si>
  <si>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</si>
  <si>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</si>
  <si>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</si>
  <si>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</si>
  <si>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</si>
  <si>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</si>
  <si>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</si>
  <si>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</si>
  <si>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</si>
  <si>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</si>
  <si>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</si>
  <si>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</si>
  <si>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</si>
  <si>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</si>
  <si>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</si>
  <si>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</si>
  <si>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</si>
  <si>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</si>
  <si>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</si>
  <si>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</si>
  <si>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</si>
  <si>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</si>
  <si>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</si>
  <si>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</si>
  <si>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</si>
  <si>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</si>
  <si>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</si>
  <si>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</si>
  <si>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</si>
  <si>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</si>
  <si>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</si>
  <si>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</si>
  <si>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</si>
  <si>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</si>
  <si>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</si>
  <si>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</si>
  <si>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</si>
  <si>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</si>
  <si>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</si>
  <si>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</si>
  <si>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</si>
  <si>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</si>
  <si>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</si>
  <si>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</si>
  <si>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</si>
  <si>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</si>
  <si>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</si>
  <si>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</si>
  <si>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</si>
  <si>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</si>
  <si>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</si>
  <si>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</si>
  <si>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</si>
  <si>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</si>
  <si>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</si>
  <si>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</si>
  <si>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</si>
  <si>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</si>
  <si>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percent_funded</t>
  </si>
  <si>
    <t>average_donation</t>
  </si>
  <si>
    <t>category</t>
  </si>
  <si>
    <t>subcategory</t>
  </si>
  <si>
    <t>date_created</t>
  </si>
  <si>
    <t>date_ended</t>
  </si>
  <si>
    <t>Column Labels</t>
  </si>
  <si>
    <t>Grand Total</t>
  </si>
  <si>
    <t>Row Labels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</si>
  <si>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</si>
  <si>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</si>
  <si>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</si>
  <si>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</si>
  <si>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</si>
  <si>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</si>
  <si>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</si>
  <si>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</si>
  <si>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</si>
  <si>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</si>
  <si>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</si>
  <si>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</si>
  <si>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Count of state</t>
  </si>
  <si>
    <t>(All)</t>
  </si>
  <si>
    <t>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</si>
</sst>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[$-409]m/d/yy\ h:mm\ AM/PM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0" fontId="1" fillId="0" borderId="0" xfId="0" applyFont="1"/>
    <xf numFmtId="10" fontId="1" fillId="0" borderId="0" xfId="0" applyNumberFormat="1" applyFont="1"/>
    <xf numFmtId="10" fontId="0" fillId="0" borderId="0" xfId="0" applyNumberFormat="1"/>
    <xf numFmtId="166" fontId="1" fillId="0" borderId="0" xfId="0" applyNumberFormat="1" applyFont="1"/>
    <xf numFmtId="166" fontId="0" fillId="0" borderId="0" xfId="0" applyNumberFormat="1"/>
    <xf numFmtId="0" fontId="0" fillId="0" borderId="0" xfId="0" pivotButton="1"/>
    <xf numFmtId="166" fontId="0" fillId="0" borderId="0" xfId="0" applyNumberFormat="1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theme="4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[StarterBook_Booth.xlsx]Sheet2!PivotTable1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Sheet2!$B$6:$B$18</c:f>
              <c:numCache>
                <c:formatCode>General</c:formatCode>
                <c:ptCount val="12"/>
                <c:pt idx="0">
                  <c:v>34</c:v>
                </c:pt>
                <c:pt idx="1">
                  <c:v>27</c:v>
                </c:pt>
                <c:pt idx="2">
                  <c:v>28</c:v>
                </c:pt>
                <c:pt idx="3">
                  <c:v>27</c:v>
                </c:pt>
                <c:pt idx="4">
                  <c:v>26</c:v>
                </c:pt>
                <c:pt idx="5">
                  <c:v>27</c:v>
                </c:pt>
                <c:pt idx="6">
                  <c:v>43</c:v>
                </c:pt>
                <c:pt idx="7">
                  <c:v>33</c:v>
                </c:pt>
                <c:pt idx="8">
                  <c:v>24</c:v>
                </c:pt>
                <c:pt idx="9">
                  <c:v>20</c:v>
                </c:pt>
                <c:pt idx="10">
                  <c:v>37</c:v>
                </c:pt>
                <c:pt idx="1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B9-40BA-9F9E-4A124E5F8A6B}"/>
            </c:ext>
          </c:extLst>
        </c:ser>
        <c:ser>
          <c:idx val="1"/>
          <c:order val="1"/>
          <c:tx>
            <c:strRef>
              <c:f>Sheet2!$C$4:$C$5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Sheet2!$C$6:$C$18</c:f>
              <c:numCache>
                <c:formatCode>General</c:formatCode>
                <c:ptCount val="12"/>
                <c:pt idx="0">
                  <c:v>149</c:v>
                </c:pt>
                <c:pt idx="1">
                  <c:v>106</c:v>
                </c:pt>
                <c:pt idx="2">
                  <c:v>108</c:v>
                </c:pt>
                <c:pt idx="3">
                  <c:v>102</c:v>
                </c:pt>
                <c:pt idx="4">
                  <c:v>126</c:v>
                </c:pt>
                <c:pt idx="5">
                  <c:v>147</c:v>
                </c:pt>
                <c:pt idx="6">
                  <c:v>150</c:v>
                </c:pt>
                <c:pt idx="7">
                  <c:v>134</c:v>
                </c:pt>
                <c:pt idx="8">
                  <c:v>127</c:v>
                </c:pt>
                <c:pt idx="9">
                  <c:v>149</c:v>
                </c:pt>
                <c:pt idx="10">
                  <c:v>114</c:v>
                </c:pt>
                <c:pt idx="11">
                  <c:v>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B9-40BA-9F9E-4A124E5F8A6B}"/>
            </c:ext>
          </c:extLst>
        </c:ser>
        <c:ser>
          <c:idx val="2"/>
          <c:order val="2"/>
          <c:tx>
            <c:strRef>
              <c:f>Sheet2!$D$4:$D$5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Sheet2!$A$6:$A$18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Sheet2!$D$6:$D$18</c:f>
              <c:numCache>
                <c:formatCode>General</c:formatCode>
                <c:ptCount val="12"/>
                <c:pt idx="0">
                  <c:v>2</c:v>
                </c:pt>
                <c:pt idx="1">
                  <c:v>18</c:v>
                </c:pt>
                <c:pt idx="2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1B9-40BA-9F9E-4A124E5F8A6B}"/>
            </c:ext>
          </c:extLst>
        </c:ser>
        <c:ser>
          <c:idx val="3"/>
          <c:order val="3"/>
          <c:tx>
            <c:strRef>
              <c:f>Sheet2!$E$4:$E$5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Sheet2!$A$6:$A$18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Sheet2!$E$6:$E$18</c:f>
              <c:numCache>
                <c:formatCode>General</c:formatCode>
                <c:ptCount val="12"/>
                <c:pt idx="0">
                  <c:v>182</c:v>
                </c:pt>
                <c:pt idx="1">
                  <c:v>202</c:v>
                </c:pt>
                <c:pt idx="2">
                  <c:v>180</c:v>
                </c:pt>
                <c:pt idx="3">
                  <c:v>192</c:v>
                </c:pt>
                <c:pt idx="4">
                  <c:v>234</c:v>
                </c:pt>
                <c:pt idx="5">
                  <c:v>211</c:v>
                </c:pt>
                <c:pt idx="6">
                  <c:v>194</c:v>
                </c:pt>
                <c:pt idx="7">
                  <c:v>166</c:v>
                </c:pt>
                <c:pt idx="8">
                  <c:v>147</c:v>
                </c:pt>
                <c:pt idx="9">
                  <c:v>183</c:v>
                </c:pt>
                <c:pt idx="10">
                  <c:v>183</c:v>
                </c:pt>
                <c:pt idx="11">
                  <c:v>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1B9-40BA-9F9E-4A124E5F8A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5365823"/>
        <c:axId val="2105366239"/>
      </c:lineChart>
      <c:catAx>
        <c:axId val="2105365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366239"/>
        <c:crosses val="autoZero"/>
        <c:auto val="1"/>
        <c:lblAlgn val="ctr"/>
        <c:lblOffset val="100"/>
        <c:noMultiLvlLbl val="0"/>
      </c:catAx>
      <c:valAx>
        <c:axId val="2105366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365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411480</xdr:colOff>
      <xdr:row>6</xdr:row>
      <xdr:rowOff>53340</xdr:rowOff>
    </xdr:from>
    <xdr:to>
      <xdr:col>16</xdr:col>
      <xdr:colOff>106680</xdr:colOff>
      <xdr:row>26</xdr:row>
      <xdr:rowOff>91440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ooth, Alexander" refreshedDate="44545.763771180558" createdVersion="6" refreshedVersion="6" minRefreshableVersion="3" recordCount="4114">
  <cacheSource type="worksheet">
    <worksheetSource ref="A1:T4115" sheet="Sheet1"/>
  </cacheSource>
  <cacheFields count="22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0">
      <sharedItems containsSemiMixedTypes="0" containsString="0" containsNumber="1" minValue="1" maxValue="100000000"/>
    </cacheField>
    <cacheField name="pledged" numFmtId="0">
      <sharedItems containsSemiMixedTypes="0" containsString="0" containsNumber="1" minValue="0" maxValue="2344134.67"/>
    </cacheField>
    <cacheField name="state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-Category" numFmtId="0">
      <sharedItems/>
    </cacheField>
    <cacheField name="percent_funded" numFmtId="10">
      <sharedItems containsSemiMixedTypes="0" containsString="0" containsNumber="1" minValue="0" maxValue="22603"/>
    </cacheField>
    <cacheField name="average_donation" numFmtId="0">
      <sharedItems containsSemiMixedTypes="0" containsString="0" containsNumber="1" minValue="0" maxValue="3304"/>
    </cacheField>
    <cacheField name="category" numFmtId="0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category" numFmtId="0">
      <sharedItems/>
    </cacheField>
    <cacheField name="date_created" numFmtId="166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par="21" base="18">
        <rangePr groupBy="months" startDate="2009-05-17T03:55:13" endDate="2017-03-15T15:30:07"/>
        <groupItems count="14">
          <s v="&lt;5/17/20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date_ended" numFmtId="166">
      <sharedItems containsSemiMixedTypes="0" containsNonDate="0" containsDate="1" containsString="0" minDate="2009-08-10T19:26:00" maxDate="2017-05-03T19:12:00"/>
    </cacheField>
    <cacheField name="Quarters" numFmtId="0" databaseField="0">
      <fieldGroup base="18">
        <rangePr groupBy="quarters" startDate="2009-05-17T03:55:13" endDate="2017-03-15T15:30:07"/>
        <groupItems count="6">
          <s v="&lt;5/17/2009"/>
          <s v="Qtr1"/>
          <s v="Qtr2"/>
          <s v="Qtr3"/>
          <s v="Qtr4"/>
          <s v="&gt;3/15/2017"/>
        </groupItems>
      </fieldGroup>
    </cacheField>
    <cacheField name="Years" numFmtId="0" databaseField="0">
      <fieldGroup base="18">
        <rangePr groupBy="years" startDate="2009-05-17T03:55:13" endDate="2017-03-15T15:30:07"/>
        <groupItems count="11">
          <s v="&lt;5/17/2009"/>
          <s v="2009"/>
          <s v="2010"/>
          <s v="2011"/>
          <s v="2012"/>
          <s v="2013"/>
          <s v="2014"/>
          <s v="2015"/>
          <s v="2016"/>
          <s v="2017"/>
          <s v="&gt;3/15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s v="film &amp; video/television"/>
    <n v="1.3685882352941177"/>
    <n v="63.917582417582416"/>
    <x v="0"/>
    <s v="television"/>
    <x v="0"/>
    <d v="2015-07-23T03:00:00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s v="film &amp; video/television"/>
    <n v="1.4260827250608272"/>
    <n v="185.48101265822785"/>
    <x v="0"/>
    <s v="television"/>
    <x v="1"/>
    <d v="2017-03-02T14:24:43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s v="film &amp; video/television"/>
    <n v="1.05"/>
    <n v="15"/>
    <x v="0"/>
    <s v="television"/>
    <x v="2"/>
    <d v="2016-02-15T16:51:23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s v="film &amp; video/television"/>
    <n v="1.0389999999999999"/>
    <n v="69.266666666666666"/>
    <x v="0"/>
    <s v="television"/>
    <x v="3"/>
    <d v="2014-08-07T12:21:47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s v="film &amp; video/television"/>
    <n v="1.2299154545454545"/>
    <n v="190.55028169014085"/>
    <x v="0"/>
    <s v="television"/>
    <x v="4"/>
    <d v="2015-12-19T20:01:19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s v="film &amp; video/television"/>
    <n v="1.0977744436109027"/>
    <n v="93.40425531914893"/>
    <x v="0"/>
    <s v="television"/>
    <x v="5"/>
    <d v="2016-07-29T05:35:00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s v="film &amp; video/television"/>
    <n v="1.064875"/>
    <n v="146.87931034482759"/>
    <x v="0"/>
    <s v="television"/>
    <x v="6"/>
    <d v="2014-06-14T01:44:1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s v="film &amp; video/television"/>
    <n v="1.0122222222222221"/>
    <n v="159.82456140350877"/>
    <x v="0"/>
    <s v="television"/>
    <x v="7"/>
    <d v="2016-07-05T01:07:47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s v="film &amp; video/television"/>
    <n v="1.0004342857142856"/>
    <n v="291.79333333333335"/>
    <x v="0"/>
    <s v="television"/>
    <x v="8"/>
    <d v="2016-04-15T21:00:0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s v="film &amp; video/television"/>
    <n v="1.2599800000000001"/>
    <n v="31.499500000000001"/>
    <x v="0"/>
    <s v="television"/>
    <x v="9"/>
    <d v="2016-04-17T02:29:04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s v="film &amp; video/television"/>
    <n v="1.0049999999999999"/>
    <n v="158.68421052631578"/>
    <x v="0"/>
    <s v="television"/>
    <x v="10"/>
    <d v="2014-06-25T01:37:59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s v="film &amp; video/television"/>
    <n v="1.2050000000000001"/>
    <n v="80.333333333333329"/>
    <x v="0"/>
    <s v="television"/>
    <x v="11"/>
    <d v="2016-08-22T03:00:0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s v="film &amp; video/television"/>
    <n v="1.6529333333333334"/>
    <n v="59.961305925030231"/>
    <x v="0"/>
    <s v="television"/>
    <x v="12"/>
    <d v="2014-07-16T03:00:00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s v="film &amp; video/television"/>
    <n v="1.5997142857142856"/>
    <n v="109.78431372549019"/>
    <x v="0"/>
    <s v="television"/>
    <x v="13"/>
    <d v="2016-06-23T20:27:00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s v="film &amp; video/television"/>
    <n v="1.0093333333333334"/>
    <n v="147.70731707317074"/>
    <x v="0"/>
    <s v="television"/>
    <x v="14"/>
    <d v="2014-07-13T13:59:00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s v="film &amp; video/television"/>
    <n v="1.0660000000000001"/>
    <n v="21.755102040816325"/>
    <x v="0"/>
    <s v="television"/>
    <x v="15"/>
    <d v="2015-09-27T20:14:00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s v="film &amp; video/television"/>
    <n v="1.0024166666666667"/>
    <n v="171.84285714285716"/>
    <x v="0"/>
    <s v="television"/>
    <x v="16"/>
    <d v="2014-06-16T05:30:00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s v="film &amp; video/television"/>
    <n v="1.0066666666666666"/>
    <n v="41.944444444444443"/>
    <x v="0"/>
    <s v="television"/>
    <x v="17"/>
    <d v="2014-11-04T18:33:42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s v="film &amp; video/television"/>
    <n v="1.0632110000000001"/>
    <n v="93.264122807017543"/>
    <x v="0"/>
    <s v="television"/>
    <x v="18"/>
    <d v="2014-09-17T13:00:56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s v="film &amp; video/television"/>
    <n v="1.4529411764705882"/>
    <n v="56.136363636363633"/>
    <x v="0"/>
    <s v="television"/>
    <x v="19"/>
    <d v="2015-07-20T19:35:34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s v="film &amp; video/television"/>
    <n v="1.002"/>
    <n v="80.16"/>
    <x v="0"/>
    <s v="television"/>
    <x v="20"/>
    <d v="2015-09-13T18:11:52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s v="film &amp; video/television"/>
    <n v="1.0913513513513513"/>
    <n v="199.9009900990099"/>
    <x v="0"/>
    <s v="television"/>
    <x v="21"/>
    <d v="2014-09-26T15:03:09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s v="film &amp; video/television"/>
    <n v="1.1714285714285715"/>
    <n v="51.25"/>
    <x v="0"/>
    <s v="television"/>
    <x v="22"/>
    <d v="2015-01-01T07:59:0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s v="film &amp; video/television"/>
    <n v="1.1850000000000001"/>
    <n v="103.04347826086956"/>
    <x v="0"/>
    <s v="television"/>
    <x v="23"/>
    <d v="2015-04-30T15:20:00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s v="film &amp; video/television"/>
    <n v="1.0880768571428572"/>
    <n v="66.346149825783982"/>
    <x v="0"/>
    <s v="television"/>
    <x v="24"/>
    <d v="2015-09-15T19:39:0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s v="film &amp; video/television"/>
    <n v="1.3333333333333333"/>
    <n v="57.142857142857146"/>
    <x v="0"/>
    <s v="television"/>
    <x v="25"/>
    <d v="2016-01-09T00:36:01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s v="film &amp; video/television"/>
    <n v="1.552"/>
    <n v="102.10526315789474"/>
    <x v="0"/>
    <s v="television"/>
    <x v="26"/>
    <d v="2014-08-17T12:22:24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s v="film &amp; video/television"/>
    <n v="1.1172500000000001"/>
    <n v="148.96666666666667"/>
    <x v="0"/>
    <s v="television"/>
    <x v="27"/>
    <d v="2014-11-16T04:57:13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s v="film &amp; video/television"/>
    <n v="1.0035000000000001"/>
    <n v="169.6056338028169"/>
    <x v="0"/>
    <s v="television"/>
    <x v="28"/>
    <d v="2015-12-16T23:08:04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s v="film &amp; video/television"/>
    <n v="1.2333333333333334"/>
    <n v="31.623931623931625"/>
    <x v="0"/>
    <s v="television"/>
    <x v="29"/>
    <d v="2014-07-22T16:09:28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s v="film &amp; video/television"/>
    <n v="1.0129975"/>
    <n v="76.45264150943396"/>
    <x v="0"/>
    <s v="television"/>
    <x v="30"/>
    <d v="2014-08-21T07:01:55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s v="film &amp; video/television"/>
    <n v="1"/>
    <n v="13"/>
    <x v="0"/>
    <s v="television"/>
    <x v="31"/>
    <d v="2016-01-25T19:00:34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s v="film &amp; video/television"/>
    <n v="1.0024604569420035"/>
    <n v="320.44943820224717"/>
    <x v="0"/>
    <s v="television"/>
    <x v="32"/>
    <d v="2016-05-13T03:59:00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s v="film &amp; video/television"/>
    <n v="1.0209523809523811"/>
    <n v="83.75"/>
    <x v="0"/>
    <s v="television"/>
    <x v="33"/>
    <d v="2015-11-08T16:51:41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s v="film &amp; video/television"/>
    <n v="1.3046153846153845"/>
    <n v="49.882352941176471"/>
    <x v="0"/>
    <s v="television"/>
    <x v="34"/>
    <d v="2014-08-05T07:43:21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s v="film &amp; video/television"/>
    <n v="1.665"/>
    <n v="59.464285714285715"/>
    <x v="0"/>
    <s v="television"/>
    <x v="35"/>
    <d v="2015-04-28T00:00:00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s v="film &amp; video/television"/>
    <n v="1.4215"/>
    <n v="193.84090909090909"/>
    <x v="0"/>
    <s v="television"/>
    <x v="36"/>
    <d v="2015-04-04T06:22:05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s v="film &amp; video/television"/>
    <n v="1.8344090909090909"/>
    <n v="159.51383399209487"/>
    <x v="0"/>
    <s v="television"/>
    <x v="37"/>
    <d v="2015-02-27T16:37:59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s v="film &amp; video/television"/>
    <n v="1.1004"/>
    <n v="41.68181818181818"/>
    <x v="0"/>
    <s v="television"/>
    <x v="38"/>
    <d v="2013-05-11T01:22:24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s v="film &amp; video/television"/>
    <n v="1.3098000000000001"/>
    <n v="150.89861751152074"/>
    <x v="0"/>
    <s v="television"/>
    <x v="39"/>
    <d v="2014-05-25T22:59:00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s v="film &amp; video/television"/>
    <n v="1.0135000000000001"/>
    <n v="126.6875"/>
    <x v="0"/>
    <s v="television"/>
    <x v="40"/>
    <d v="2014-06-19T04:00:0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s v="film &amp; video/television"/>
    <n v="1"/>
    <n v="105.26315789473684"/>
    <x v="0"/>
    <s v="television"/>
    <x v="41"/>
    <d v="2014-10-05T13:39:14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s v="film &amp; video/television"/>
    <n v="1.4185714285714286"/>
    <n v="117.51479289940828"/>
    <x v="0"/>
    <s v="television"/>
    <x v="42"/>
    <d v="2014-12-28T15:20:26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s v="film &amp; video/television"/>
    <n v="3.0865999999999998"/>
    <n v="117.36121673003802"/>
    <x v="0"/>
    <s v="television"/>
    <x v="43"/>
    <d v="2014-07-13T00:00:00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s v="film &amp; video/television"/>
    <n v="1"/>
    <n v="133.33333333333334"/>
    <x v="0"/>
    <s v="television"/>
    <x v="44"/>
    <d v="2014-10-07T02:22:17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s v="film &amp; video/television"/>
    <n v="1.2"/>
    <n v="98.360655737704917"/>
    <x v="0"/>
    <s v="television"/>
    <x v="45"/>
    <d v="2016-04-27T14:58:27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s v="film &amp; video/television"/>
    <n v="1.0416666666666667"/>
    <n v="194.44444444444446"/>
    <x v="0"/>
    <s v="television"/>
    <x v="46"/>
    <d v="2015-12-15T23:09:34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s v="film &amp; video/television"/>
    <n v="1.0761100000000001"/>
    <n v="76.865000000000009"/>
    <x v="0"/>
    <s v="television"/>
    <x v="47"/>
    <d v="2014-12-19T20:40:07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s v="film &amp; video/television"/>
    <n v="1.0794999999999999"/>
    <n v="56.815789473684212"/>
    <x v="0"/>
    <s v="television"/>
    <x v="48"/>
    <d v="2015-03-01T12:00:00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s v="film &amp; video/television"/>
    <n v="1"/>
    <n v="137.93103448275863"/>
    <x v="0"/>
    <s v="television"/>
    <x v="49"/>
    <d v="2015-10-24T04:14:05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s v="film &amp; video/television"/>
    <n v="1"/>
    <n v="27.272727272727273"/>
    <x v="0"/>
    <s v="television"/>
    <x v="50"/>
    <d v="2015-01-30T17:00:00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s v="film &amp; video/television"/>
    <n v="1.2801818181818181"/>
    <n v="118.33613445378151"/>
    <x v="0"/>
    <s v="television"/>
    <x v="51"/>
    <d v="2015-08-10T22:17:17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s v="film &amp; video/television"/>
    <n v="1.1620999999999999"/>
    <n v="223.48076923076923"/>
    <x v="0"/>
    <s v="television"/>
    <x v="52"/>
    <d v="2014-07-17T16:50:46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s v="film &amp; video/television"/>
    <n v="1.0963333333333334"/>
    <n v="28.111111111111111"/>
    <x v="0"/>
    <s v="television"/>
    <x v="53"/>
    <d v="2014-04-04T22:00:0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s v="film &amp; video/television"/>
    <n v="1.01"/>
    <n v="194.23076923076923"/>
    <x v="0"/>
    <s v="television"/>
    <x v="54"/>
    <d v="2015-12-25T17:07:01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s v="film &amp; video/television"/>
    <n v="1.2895348837209302"/>
    <n v="128.95348837209303"/>
    <x v="0"/>
    <s v="television"/>
    <x v="55"/>
    <d v="2016-05-27T23:15:16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s v="film &amp; video/television"/>
    <n v="1.0726249999999999"/>
    <n v="49.316091954022987"/>
    <x v="0"/>
    <s v="television"/>
    <x v="56"/>
    <d v="2015-06-08T16:00:0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s v="film &amp; video/television"/>
    <n v="1.0189999999999999"/>
    <n v="221.52173913043478"/>
    <x v="0"/>
    <s v="television"/>
    <x v="57"/>
    <d v="2015-04-25T19:59:22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s v="film &amp; video/television"/>
    <n v="1.0290999999999999"/>
    <n v="137.21333333333334"/>
    <x v="0"/>
    <s v="television"/>
    <x v="58"/>
    <d v="2014-11-19T18:52:52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s v="film &amp; video/television"/>
    <n v="1.0012570000000001"/>
    <n v="606.82242424242418"/>
    <x v="0"/>
    <s v="television"/>
    <x v="59"/>
    <d v="2015-09-14T21:00:00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s v="film &amp; video/shorts"/>
    <n v="1.0329622222222221"/>
    <n v="43.040092592592593"/>
    <x v="0"/>
    <s v="shorts"/>
    <x v="60"/>
    <d v="2014-03-23T00:00:00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s v="film &amp; video/shorts"/>
    <n v="1.4830000000000001"/>
    <n v="322.39130434782606"/>
    <x v="0"/>
    <s v="shorts"/>
    <x v="61"/>
    <d v="2013-06-06T19:32:37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s v="film &amp; video/shorts"/>
    <n v="1.5473333333333332"/>
    <n v="96.708333333333329"/>
    <x v="0"/>
    <s v="shorts"/>
    <x v="62"/>
    <d v="2013-03-03T19:11:18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s v="film &amp; video/shorts"/>
    <n v="1.1351849999999999"/>
    <n v="35.474531249999998"/>
    <x v="0"/>
    <s v="shorts"/>
    <x v="63"/>
    <d v="2013-12-28T04:59:00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s v="film &amp; video/shorts"/>
    <n v="1.7333333333333334"/>
    <n v="86.666666666666671"/>
    <x v="0"/>
    <s v="shorts"/>
    <x v="64"/>
    <d v="2013-07-08T00:26:21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s v="film &amp; video/shorts"/>
    <n v="1.0752857142857142"/>
    <n v="132.05263157894737"/>
    <x v="0"/>
    <s v="shorts"/>
    <x v="65"/>
    <d v="2014-08-11T05:59:00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s v="film &amp; video/shorts"/>
    <n v="1.1859999999999999"/>
    <n v="91.230769230769226"/>
    <x v="0"/>
    <s v="shorts"/>
    <x v="66"/>
    <d v="2016-07-18T20:23:40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s v="film &amp; video/shorts"/>
    <n v="1.1625000000000001"/>
    <n v="116.25"/>
    <x v="0"/>
    <s v="shorts"/>
    <x v="67"/>
    <d v="2012-07-15T14:00:04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s v="film &amp; video/shorts"/>
    <n v="1.2716666666666667"/>
    <n v="21.194444444444443"/>
    <x v="0"/>
    <s v="shorts"/>
    <x v="68"/>
    <d v="2014-02-23T13:39:51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s v="film &amp; video/shorts"/>
    <n v="1.109423"/>
    <n v="62.327134831460668"/>
    <x v="0"/>
    <s v="shorts"/>
    <x v="69"/>
    <d v="2011-10-02T06:59:00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s v="film &amp; video/shorts"/>
    <n v="1.272"/>
    <n v="37.411764705882355"/>
    <x v="0"/>
    <s v="shorts"/>
    <x v="70"/>
    <d v="2011-09-04T21:30:45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s v="film &amp; video/shorts"/>
    <n v="1.2394444444444443"/>
    <n v="69.71875"/>
    <x v="0"/>
    <s v="shorts"/>
    <x v="71"/>
    <d v="2012-05-28T06:30:57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s v="film &amp; video/shorts"/>
    <n v="1.084090909090909"/>
    <n v="58.170731707317074"/>
    <x v="0"/>
    <s v="shorts"/>
    <x v="72"/>
    <d v="2012-11-15T00:00:00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s v="film &amp; video/shorts"/>
    <n v="1"/>
    <n v="50"/>
    <x v="0"/>
    <s v="shorts"/>
    <x v="73"/>
    <d v="2011-05-03T03:59:00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s v="film &amp; video/shorts"/>
    <n v="1.1293199999999999"/>
    <n v="19.471034482758618"/>
    <x v="0"/>
    <s v="shorts"/>
    <x v="74"/>
    <d v="2016-01-21T11:41:35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s v="film &amp; video/shorts"/>
    <n v="1.1542857142857144"/>
    <n v="85.957446808510639"/>
    <x v="0"/>
    <s v="shorts"/>
    <x v="75"/>
    <d v="2013-04-23T05:01:12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s v="film &amp; video/shorts"/>
    <n v="1.5333333333333334"/>
    <n v="30.666666666666668"/>
    <x v="0"/>
    <s v="shorts"/>
    <x v="76"/>
    <d v="2011-12-27T17:35:58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s v="film &amp; video/shorts"/>
    <n v="3.9249999999999998"/>
    <n v="60.384615384615387"/>
    <x v="0"/>
    <s v="shorts"/>
    <x v="77"/>
    <d v="2012-05-21T02:59:00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s v="film &amp; video/shorts"/>
    <n v="27.02"/>
    <n v="38.6"/>
    <x v="0"/>
    <s v="shorts"/>
    <x v="78"/>
    <d v="2016-09-01T17:32:01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s v="film &amp; video/shorts"/>
    <n v="1.27"/>
    <n v="40.268292682926827"/>
    <x v="0"/>
    <s v="shorts"/>
    <x v="79"/>
    <d v="2014-04-25T18:38:13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s v="film &amp; video/shorts"/>
    <n v="1.0725"/>
    <n v="273.82978723404256"/>
    <x v="0"/>
    <s v="shorts"/>
    <x v="80"/>
    <d v="2013-12-10T02:00:56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s v="film &amp; video/shorts"/>
    <n v="1.98"/>
    <n v="53.035714285714285"/>
    <x v="0"/>
    <s v="shorts"/>
    <x v="81"/>
    <d v="2012-07-14T03:02:00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s v="film &amp; video/shorts"/>
    <n v="1.0001249999999999"/>
    <n v="40.005000000000003"/>
    <x v="0"/>
    <s v="shorts"/>
    <x v="82"/>
    <d v="2011-10-09T19:41:01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s v="film &amp; video/shorts"/>
    <n v="1.0249999999999999"/>
    <n v="15.76923076923077"/>
    <x v="0"/>
    <s v="shorts"/>
    <x v="83"/>
    <d v="2015-02-22T11:30:00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s v="film &amp; video/shorts"/>
    <n v="1"/>
    <n v="71.428571428571431"/>
    <x v="0"/>
    <s v="shorts"/>
    <x v="84"/>
    <d v="2011-05-15T18:11:26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s v="film &amp; video/shorts"/>
    <n v="1.2549999999999999"/>
    <n v="71.714285714285708"/>
    <x v="0"/>
    <s v="shorts"/>
    <x v="85"/>
    <d v="2011-09-23T03:00:37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s v="film &amp; video/shorts"/>
    <n v="1.0646666666666667"/>
    <n v="375.76470588235293"/>
    <x v="0"/>
    <s v="shorts"/>
    <x v="86"/>
    <d v="2015-12-27T14:20:45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s v="film &amp; video/shorts"/>
    <n v="1.046"/>
    <n v="104.6"/>
    <x v="0"/>
    <s v="shorts"/>
    <x v="87"/>
    <d v="2010-06-03T01:41:00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s v="film &amp; video/shorts"/>
    <n v="1.0285714285714285"/>
    <n v="60"/>
    <x v="0"/>
    <s v="shorts"/>
    <x v="88"/>
    <d v="2014-06-22T15:48:51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s v="film &amp; video/shorts"/>
    <n v="1.1506666666666667"/>
    <n v="123.28571428571429"/>
    <x v="0"/>
    <s v="shorts"/>
    <x v="89"/>
    <d v="2013-06-02T18:03:12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s v="film &amp; video/shorts"/>
    <n v="1.004"/>
    <n v="31.375"/>
    <x v="0"/>
    <s v="shorts"/>
    <x v="90"/>
    <d v="2011-07-12T07:08:19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s v="film &amp; video/shorts"/>
    <n v="1.2"/>
    <n v="78.260869565217391"/>
    <x v="0"/>
    <s v="shorts"/>
    <x v="91"/>
    <d v="2011-05-17T09:39:24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s v="film &amp; video/shorts"/>
    <n v="1.052"/>
    <n v="122.32558139534883"/>
    <x v="0"/>
    <s v="shorts"/>
    <x v="92"/>
    <d v="2017-02-01T08:00:00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s v="film &amp; video/shorts"/>
    <n v="1.1060000000000001"/>
    <n v="73.733333333333334"/>
    <x v="0"/>
    <s v="shorts"/>
    <x v="93"/>
    <d v="2012-07-03T21:00:00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s v="film &amp; video/shorts"/>
    <n v="1.04"/>
    <n v="21.666666666666668"/>
    <x v="0"/>
    <s v="shorts"/>
    <x v="94"/>
    <d v="2014-04-07T17:13:42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s v="film &amp; video/shorts"/>
    <n v="1.3142857142857143"/>
    <n v="21.904761904761905"/>
    <x v="0"/>
    <s v="shorts"/>
    <x v="95"/>
    <d v="2012-02-26T00:07:21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s v="film &amp; video/shorts"/>
    <n v="1.1466666666666667"/>
    <n v="50.588235294117645"/>
    <x v="0"/>
    <s v="shorts"/>
    <x v="96"/>
    <d v="2010-08-01T03:00:00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s v="film &amp; video/shorts"/>
    <n v="1.0625"/>
    <n v="53.125"/>
    <x v="0"/>
    <s v="shorts"/>
    <x v="97"/>
    <d v="2011-07-12T03:14:42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s v="film &amp; video/shorts"/>
    <n v="1.0625"/>
    <n v="56.666666666666664"/>
    <x v="0"/>
    <s v="shorts"/>
    <x v="98"/>
    <d v="2012-12-07T23:30:00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s v="film &amp; video/shorts"/>
    <n v="1.0601933333333333"/>
    <n v="40.776666666666664"/>
    <x v="0"/>
    <s v="shorts"/>
    <x v="99"/>
    <d v="2014-01-22T21:39:59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s v="film &amp; video/shorts"/>
    <n v="1"/>
    <n v="192.30769230769232"/>
    <x v="0"/>
    <s v="shorts"/>
    <x v="100"/>
    <d v="2012-11-04T19:04:46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s v="film &amp; video/shorts"/>
    <n v="1"/>
    <n v="100"/>
    <x v="0"/>
    <s v="shorts"/>
    <x v="101"/>
    <d v="2013-01-24T18:38:30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s v="film &amp; video/shorts"/>
    <n v="1.2775000000000001"/>
    <n v="117.92307692307692"/>
    <x v="0"/>
    <s v="shorts"/>
    <x v="102"/>
    <d v="2010-12-23T03:08:53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s v="film &amp; video/shorts"/>
    <n v="1.0515384615384615"/>
    <n v="27.897959183673468"/>
    <x v="0"/>
    <s v="shorts"/>
    <x v="103"/>
    <d v="2014-03-07T19:20:30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s v="film &amp; video/shorts"/>
    <n v="1.2"/>
    <n v="60"/>
    <x v="0"/>
    <s v="shorts"/>
    <x v="104"/>
    <d v="2011-04-03T01:00:00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s v="film &amp; video/shorts"/>
    <n v="1.074090909090909"/>
    <n v="39.383333333333333"/>
    <x v="0"/>
    <s v="shorts"/>
    <x v="105"/>
    <d v="2016-05-14T00:00:00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s v="film &amp; video/shorts"/>
    <n v="1.0049999999999999"/>
    <n v="186.11111111111111"/>
    <x v="0"/>
    <s v="shorts"/>
    <x v="106"/>
    <d v="2012-04-02T18:38:2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s v="film &amp; video/shorts"/>
    <n v="1.0246666666666666"/>
    <n v="111.37681159420291"/>
    <x v="0"/>
    <s v="shorts"/>
    <x v="107"/>
    <d v="2011-04-24T23:34:47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s v="film &amp; video/shorts"/>
    <n v="2.4666666666666668"/>
    <n v="78.723404255319153"/>
    <x v="0"/>
    <s v="shorts"/>
    <x v="108"/>
    <d v="2013-05-31T14:42:50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s v="film &amp; video/shorts"/>
    <n v="2.1949999999999998"/>
    <n v="46.702127659574465"/>
    <x v="0"/>
    <s v="shorts"/>
    <x v="109"/>
    <d v="2011-02-26T00:37:10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s v="film &amp; video/shorts"/>
    <n v="1.3076923076923077"/>
    <n v="65.384615384615387"/>
    <x v="0"/>
    <s v="shorts"/>
    <x v="110"/>
    <d v="2013-11-14T05:59:00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s v="film &amp; video/shorts"/>
    <n v="1.5457142857142858"/>
    <n v="102.0754716981132"/>
    <x v="0"/>
    <s v="shorts"/>
    <x v="111"/>
    <d v="2015-05-31T07:59:47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s v="film &amp; video/shorts"/>
    <n v="1.04"/>
    <n v="64.197530864197532"/>
    <x v="0"/>
    <s v="shorts"/>
    <x v="112"/>
    <d v="2014-04-13T02:00:00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s v="film &amp; video/shorts"/>
    <n v="1.41"/>
    <n v="90.384615384615387"/>
    <x v="0"/>
    <s v="shorts"/>
    <x v="113"/>
    <d v="2011-08-06T15:00:00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s v="film &amp; video/shorts"/>
    <n v="1.0333333333333334"/>
    <n v="88.571428571428569"/>
    <x v="0"/>
    <s v="shorts"/>
    <x v="114"/>
    <d v="2012-01-13T06:34:48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s v="film &amp; video/shorts"/>
    <n v="1.4044444444444444"/>
    <n v="28.727272727272727"/>
    <x v="0"/>
    <s v="shorts"/>
    <x v="115"/>
    <d v="2012-02-04T17:44:04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s v="film &amp; video/shorts"/>
    <n v="1.1365714285714286"/>
    <n v="69.78947368421052"/>
    <x v="0"/>
    <s v="shorts"/>
    <x v="116"/>
    <d v="2011-04-08T10:55:55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s v="film &amp; video/shorts"/>
    <n v="1.0049377777777779"/>
    <n v="167.48962962962963"/>
    <x v="0"/>
    <s v="shorts"/>
    <x v="117"/>
    <d v="2010-06-09T19:00:00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s v="film &amp; video/shorts"/>
    <n v="1.1303159999999999"/>
    <n v="144.91230769230768"/>
    <x v="0"/>
    <s v="shorts"/>
    <x v="118"/>
    <d v="2011-07-29T01:17:16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s v="film &amp; video/shorts"/>
    <n v="1.0455692307692308"/>
    <n v="91.840540540540545"/>
    <x v="0"/>
    <s v="shorts"/>
    <x v="119"/>
    <d v="2011-08-13T23:00:00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s v="film &amp; video/science fiction"/>
    <n v="1.4285714285714287E-4"/>
    <n v="10"/>
    <x v="0"/>
    <s v="science fiction"/>
    <x v="120"/>
    <d v="2016-10-03T01:11:47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s v="film &amp; video/science fiction"/>
    <n v="3.3333333333333332E-4"/>
    <n v="1"/>
    <x v="0"/>
    <s v="science fiction"/>
    <x v="121"/>
    <d v="2015-04-18T10:16:00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s v="film &amp; video/science fiction"/>
    <n v="0"/>
    <n v="0"/>
    <x v="0"/>
    <s v="science fiction"/>
    <x v="122"/>
    <d v="2016-10-10T10:21:47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s v="film &amp; video/science fiction"/>
    <n v="2.7454545454545453E-3"/>
    <n v="25.166666666666668"/>
    <x v="0"/>
    <s v="science fiction"/>
    <x v="123"/>
    <d v="2014-10-28T22:00:00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s v="film &amp; video/science fiction"/>
    <n v="0"/>
    <n v="0"/>
    <x v="0"/>
    <s v="science fiction"/>
    <x v="124"/>
    <d v="2015-05-15T22:17:22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s v="film &amp; video/science fiction"/>
    <n v="0.14000000000000001"/>
    <n v="11.666666666666666"/>
    <x v="0"/>
    <s v="science fiction"/>
    <x v="125"/>
    <d v="2017-02-03T23:51:20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s v="film &amp; video/science fiction"/>
    <n v="5.5480000000000002E-2"/>
    <n v="106.69230769230769"/>
    <x v="0"/>
    <s v="science fiction"/>
    <x v="126"/>
    <d v="2015-06-11T02:00:0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s v="film &amp; video/science fiction"/>
    <n v="2.375E-2"/>
    <n v="47.5"/>
    <x v="0"/>
    <s v="science fiction"/>
    <x v="127"/>
    <d v="2015-04-03T13:59:01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s v="film &amp; video/science fiction"/>
    <n v="1.8669999999999999E-2"/>
    <n v="311.16666666666669"/>
    <x v="0"/>
    <s v="science fiction"/>
    <x v="128"/>
    <d v="2016-10-20T05:28:13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s v="film &amp; video/science fiction"/>
    <n v="0"/>
    <n v="0"/>
    <x v="0"/>
    <s v="science fiction"/>
    <x v="129"/>
    <d v="2014-10-30T22:29:43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s v="film &amp; video/science fiction"/>
    <n v="0"/>
    <n v="0"/>
    <x v="0"/>
    <s v="science fiction"/>
    <x v="130"/>
    <d v="2014-06-16T20:16:00"/>
  </r>
  <r>
    <n v="131"/>
    <s v="I (Canceled)"/>
    <s v="I"/>
    <n v="1200"/>
    <n v="0"/>
    <x v="1"/>
    <s v="US"/>
    <s v="USD"/>
    <n v="1467763200"/>
    <n v="1466453161"/>
    <b v="0"/>
    <n v="0"/>
    <b v="0"/>
    <s v="film &amp; video/science fiction"/>
    <n v="0"/>
    <n v="0"/>
    <x v="0"/>
    <s v="science fiction"/>
    <x v="131"/>
    <d v="2016-07-06T00:00:00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s v="film &amp; video/science fiction"/>
    <n v="9.5687499999999995E-2"/>
    <n v="94.506172839506178"/>
    <x v="0"/>
    <s v="science fiction"/>
    <x v="132"/>
    <d v="2014-11-07T20:30:07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s v="film &amp; video/science fiction"/>
    <n v="0"/>
    <n v="0"/>
    <x v="0"/>
    <s v="science fiction"/>
    <x v="133"/>
    <d v="2016-05-31T17:31:00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s v="film &amp; video/science fiction"/>
    <n v="0"/>
    <n v="0"/>
    <x v="0"/>
    <s v="science fiction"/>
    <x v="134"/>
    <d v="2015-09-04T17:00:0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s v="film &amp; video/science fiction"/>
    <n v="0.13433333333333333"/>
    <n v="80.599999999999994"/>
    <x v="0"/>
    <s v="science fiction"/>
    <x v="135"/>
    <d v="2014-07-01T19:00:00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s v="film &amp; video/science fiction"/>
    <n v="0"/>
    <n v="0"/>
    <x v="0"/>
    <s v="science fiction"/>
    <x v="136"/>
    <d v="2015-05-16T10:16:0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s v="film &amp; video/science fiction"/>
    <n v="0"/>
    <n v="0"/>
    <x v="0"/>
    <s v="science fiction"/>
    <x v="137"/>
    <d v="2015-10-12T13:46:33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s v="film &amp; video/science fiction"/>
    <n v="3.1413333333333335E-2"/>
    <n v="81.241379310344826"/>
    <x v="0"/>
    <s v="science fiction"/>
    <x v="138"/>
    <d v="2015-08-01T04:59:00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s v="film &amp; video/science fiction"/>
    <n v="1"/>
    <n v="500"/>
    <x v="0"/>
    <s v="science fiction"/>
    <x v="139"/>
    <d v="2015-07-12T22:06:12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s v="film &amp; video/science fiction"/>
    <n v="0"/>
    <n v="0"/>
    <x v="0"/>
    <s v="science fiction"/>
    <x v="140"/>
    <d v="2015-03-20T03:45:32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s v="film &amp; video/science fiction"/>
    <n v="0.10775"/>
    <n v="46.178571428571431"/>
    <x v="0"/>
    <s v="science fiction"/>
    <x v="141"/>
    <d v="2015-05-31T03:40:23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s v="film &amp; video/science fiction"/>
    <n v="3.3333333333333335E-3"/>
    <n v="10"/>
    <x v="0"/>
    <s v="science fiction"/>
    <x v="142"/>
    <d v="2014-11-16T22:26:18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s v="film &amp; video/science fiction"/>
    <n v="0"/>
    <n v="0"/>
    <x v="0"/>
    <s v="science fiction"/>
    <x v="143"/>
    <d v="2016-09-03T05:55:00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s v="film &amp; video/science fiction"/>
    <n v="0.27600000000000002"/>
    <n v="55.945945945945944"/>
    <x v="0"/>
    <s v="science fiction"/>
    <x v="144"/>
    <d v="2015-04-13T17:17:52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s v="film &amp; video/science fiction"/>
    <n v="7.5111111111111115E-2"/>
    <n v="37.555555555555557"/>
    <x v="0"/>
    <s v="science fiction"/>
    <x v="145"/>
    <d v="2015-08-11T13:00:52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s v="film &amp; video/science fiction"/>
    <n v="5.7499999999999999E-3"/>
    <n v="38.333333333333336"/>
    <x v="0"/>
    <s v="science fiction"/>
    <x v="146"/>
    <d v="2017-01-18T00:23:18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s v="film &amp; video/science fiction"/>
    <n v="0"/>
    <n v="0"/>
    <x v="0"/>
    <s v="science fiction"/>
    <x v="147"/>
    <d v="2015-01-08T18:18:00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s v="film &amp; video/science fiction"/>
    <n v="8.0000000000000004E-4"/>
    <n v="20"/>
    <x v="0"/>
    <s v="science fiction"/>
    <x v="148"/>
    <d v="2016-02-27T06:45:36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s v="film &amp; video/science fiction"/>
    <n v="9.1999999999999998E-3"/>
    <n v="15.333333333333334"/>
    <x v="0"/>
    <s v="science fiction"/>
    <x v="149"/>
    <d v="2014-12-25T08:00:00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s v="film &amp; video/science fiction"/>
    <n v="0.23163076923076922"/>
    <n v="449.43283582089555"/>
    <x v="0"/>
    <s v="science fiction"/>
    <x v="150"/>
    <d v="2015-05-26T03:53:0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s v="film &amp; video/science fiction"/>
    <n v="5.5999999999999995E-4"/>
    <n v="28"/>
    <x v="0"/>
    <s v="science fiction"/>
    <x v="151"/>
    <d v="2015-06-18T13:13:11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s v="film &amp; video/science fiction"/>
    <n v="7.8947368421052633E-5"/>
    <n v="15"/>
    <x v="0"/>
    <s v="science fiction"/>
    <x v="152"/>
    <d v="2014-09-23T01:51:40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s v="film &amp; video/science fiction"/>
    <n v="7.1799999999999998E-3"/>
    <n v="35.9"/>
    <x v="0"/>
    <s v="science fiction"/>
    <x v="153"/>
    <d v="2014-12-02T15:04:04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s v="film &amp; video/science fiction"/>
    <n v="2.6666666666666668E-2"/>
    <n v="13.333333333333334"/>
    <x v="0"/>
    <s v="science fiction"/>
    <x v="154"/>
    <d v="2015-06-03T13:08:15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s v="film &amp; video/science fiction"/>
    <n v="6.0000000000000002E-5"/>
    <n v="20.25"/>
    <x v="0"/>
    <s v="science fiction"/>
    <x v="155"/>
    <d v="2015-07-23T13:25:35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s v="film &amp; video/science fiction"/>
    <n v="5.0999999999999997E-2"/>
    <n v="119"/>
    <x v="0"/>
    <s v="science fiction"/>
    <x v="156"/>
    <d v="2014-08-03T02:59:56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s v="film &amp; video/science fiction"/>
    <n v="2.671118530884808E-3"/>
    <n v="4"/>
    <x v="0"/>
    <s v="science fiction"/>
    <x v="157"/>
    <d v="2016-02-26T21:52:5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s v="film &amp; video/science fiction"/>
    <n v="0"/>
    <n v="0"/>
    <x v="0"/>
    <s v="science fiction"/>
    <x v="158"/>
    <d v="2014-10-22T01:50:28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s v="film &amp; video/science fiction"/>
    <n v="2.0000000000000002E-5"/>
    <n v="10"/>
    <x v="0"/>
    <s v="science fiction"/>
    <x v="159"/>
    <d v="2016-07-03T10:25:45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s v="film &amp; video/drama"/>
    <n v="0"/>
    <n v="0"/>
    <x v="0"/>
    <s v="drama"/>
    <x v="160"/>
    <d v="2015-08-15T21:54:51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s v="film &amp; video/drama"/>
    <n v="1E-4"/>
    <n v="5"/>
    <x v="0"/>
    <s v="drama"/>
    <x v="161"/>
    <d v="2014-07-02T16:29:55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s v="film &amp; video/drama"/>
    <n v="0.15535714285714286"/>
    <n v="43.5"/>
    <x v="0"/>
    <s v="drama"/>
    <x v="162"/>
    <d v="2014-08-16T23:42:00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s v="film &amp; video/drama"/>
    <n v="0"/>
    <n v="0"/>
    <x v="0"/>
    <s v="drama"/>
    <x v="163"/>
    <d v="2015-10-01T00:00:00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s v="film &amp; video/drama"/>
    <n v="5.3333333333333332E-3"/>
    <n v="91.428571428571431"/>
    <x v="0"/>
    <s v="drama"/>
    <x v="164"/>
    <d v="2014-09-19T18:18:21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s v="film &amp; video/drama"/>
    <n v="0"/>
    <n v="0"/>
    <x v="0"/>
    <s v="drama"/>
    <x v="165"/>
    <d v="2016-01-12T15:48:44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s v="film &amp; video/drama"/>
    <n v="0.6"/>
    <n v="3000"/>
    <x v="0"/>
    <s v="drama"/>
    <x v="166"/>
    <d v="2017-01-16T01:49:22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s v="film &amp; video/drama"/>
    <n v="1E-4"/>
    <n v="5.5"/>
    <x v="0"/>
    <s v="drama"/>
    <x v="167"/>
    <d v="2015-08-04T22:15:35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s v="film &amp; video/drama"/>
    <n v="4.0625000000000001E-2"/>
    <n v="108.33333333333333"/>
    <x v="0"/>
    <s v="drama"/>
    <x v="168"/>
    <d v="2015-03-19T19:02:50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s v="film &amp; video/drama"/>
    <n v="0.224"/>
    <n v="56"/>
    <x v="0"/>
    <s v="drama"/>
    <x v="169"/>
    <d v="2014-10-18T12:07:39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s v="film &amp; video/drama"/>
    <n v="3.2500000000000001E-2"/>
    <n v="32.5"/>
    <x v="0"/>
    <s v="drama"/>
    <x v="170"/>
    <d v="2015-08-30T05:28:00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s v="film &amp; video/drama"/>
    <n v="2.0000000000000002E-5"/>
    <n v="1"/>
    <x v="0"/>
    <s v="drama"/>
    <x v="171"/>
    <d v="2016-08-12T04:20:14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s v="film &amp; video/drama"/>
    <n v="0"/>
    <n v="0"/>
    <x v="0"/>
    <s v="drama"/>
    <x v="172"/>
    <d v="2015-03-19T08:28:43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s v="film &amp; video/drama"/>
    <n v="0"/>
    <n v="0"/>
    <x v="0"/>
    <s v="drama"/>
    <x v="173"/>
    <d v="2015-02-28T13:45:08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s v="film &amp; video/drama"/>
    <n v="0"/>
    <n v="0"/>
    <x v="0"/>
    <s v="drama"/>
    <x v="174"/>
    <d v="2015-05-08T18:12:56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s v="film &amp; video/drama"/>
    <n v="6.4850000000000005E-2"/>
    <n v="49.884615384615387"/>
    <x v="0"/>
    <s v="drama"/>
    <x v="175"/>
    <d v="2014-08-29T18:40:11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s v="film &amp; video/drama"/>
    <n v="0"/>
    <n v="0"/>
    <x v="0"/>
    <s v="drama"/>
    <x v="176"/>
    <d v="2015-08-05T19:46:39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s v="film &amp; video/drama"/>
    <n v="0.4"/>
    <n v="25.714285714285715"/>
    <x v="0"/>
    <s v="drama"/>
    <x v="177"/>
    <d v="2015-03-24T00:08:46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s v="film &amp; video/drama"/>
    <n v="0"/>
    <n v="0"/>
    <x v="0"/>
    <s v="drama"/>
    <x v="178"/>
    <d v="2015-11-26T23:55:45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s v="film &amp; video/drama"/>
    <n v="0.2"/>
    <n v="100"/>
    <x v="0"/>
    <s v="drama"/>
    <x v="179"/>
    <d v="2016-03-04T01:55:55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s v="film &amp; video/drama"/>
    <n v="0.33416666666666667"/>
    <n v="30.846153846153847"/>
    <x v="0"/>
    <s v="drama"/>
    <x v="180"/>
    <d v="2015-04-13T19:00:00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s v="film &amp; video/drama"/>
    <n v="0.21092608822670172"/>
    <n v="180.5"/>
    <x v="0"/>
    <s v="drama"/>
    <x v="181"/>
    <d v="2015-06-22T17:48:15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s v="film &amp; video/drama"/>
    <n v="0"/>
    <n v="0"/>
    <x v="0"/>
    <s v="drama"/>
    <x v="182"/>
    <d v="2017-01-07T00:17:12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s v="film &amp; video/drama"/>
    <n v="0.35855999999999999"/>
    <n v="373.5"/>
    <x v="0"/>
    <s v="drama"/>
    <x v="183"/>
    <d v="2014-11-26T20:26:50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s v="film &amp; video/drama"/>
    <n v="3.4000000000000002E-2"/>
    <n v="25.5"/>
    <x v="0"/>
    <s v="drama"/>
    <x v="184"/>
    <d v="2014-09-01T03:59:00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s v="film &amp; video/drama"/>
    <n v="5.5E-2"/>
    <n v="220"/>
    <x v="0"/>
    <s v="drama"/>
    <x v="185"/>
    <d v="2016-08-18T21:52:19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s v="film &amp; video/drama"/>
    <n v="0"/>
    <n v="0"/>
    <x v="0"/>
    <s v="drama"/>
    <x v="186"/>
    <d v="2017-03-03T20:00:00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s v="film &amp; video/drama"/>
    <n v="0.16"/>
    <n v="160"/>
    <x v="0"/>
    <s v="drama"/>
    <x v="187"/>
    <d v="2015-07-21T06:59:00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s v="film &amp; video/drama"/>
    <n v="0"/>
    <n v="0"/>
    <x v="0"/>
    <s v="drama"/>
    <x v="188"/>
    <d v="2014-09-05T04:23:35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s v="film &amp; video/drama"/>
    <n v="6.8999999999999997E-4"/>
    <n v="69"/>
    <x v="0"/>
    <s v="drama"/>
    <x v="189"/>
    <d v="2016-09-03T16:34:37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s v="film &amp; video/drama"/>
    <n v="4.1666666666666666E-3"/>
    <n v="50"/>
    <x v="0"/>
    <s v="drama"/>
    <x v="190"/>
    <d v="2016-06-16T15:37:26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s v="film &amp; video/drama"/>
    <n v="0.05"/>
    <n v="83.333333333333329"/>
    <x v="0"/>
    <s v="drama"/>
    <x v="191"/>
    <d v="2015-10-02T10:35:38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s v="film &amp; video/drama"/>
    <n v="1.7E-5"/>
    <n v="5.666666666666667"/>
    <x v="0"/>
    <s v="drama"/>
    <x v="192"/>
    <d v="2014-10-17T19:00:32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s v="film &amp; video/drama"/>
    <n v="0"/>
    <n v="0"/>
    <x v="0"/>
    <s v="drama"/>
    <x v="193"/>
    <d v="2014-11-28T23:26:06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s v="film &amp; video/drama"/>
    <n v="1.1999999999999999E-3"/>
    <n v="1"/>
    <x v="0"/>
    <s v="drama"/>
    <x v="194"/>
    <d v="2016-03-06T23:55:31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s v="film &amp; video/drama"/>
    <n v="0"/>
    <n v="0"/>
    <x v="0"/>
    <s v="drama"/>
    <x v="195"/>
    <d v="2015-07-10T16:05:32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s v="film &amp; video/drama"/>
    <n v="0.41857142857142859"/>
    <n v="77.10526315789474"/>
    <x v="0"/>
    <s v="drama"/>
    <x v="196"/>
    <d v="2015-10-10T21:00:00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s v="film &amp; video/drama"/>
    <n v="0.1048"/>
    <n v="32.75"/>
    <x v="0"/>
    <s v="drama"/>
    <x v="197"/>
    <d v="2017-02-17T21:00:00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s v="film &amp; video/drama"/>
    <n v="1.116E-2"/>
    <n v="46.5"/>
    <x v="0"/>
    <s v="drama"/>
    <x v="198"/>
    <d v="2014-10-05T09:12:02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s v="film &amp; video/drama"/>
    <n v="0"/>
    <n v="0"/>
    <x v="0"/>
    <s v="drama"/>
    <x v="199"/>
    <d v="2016-09-01T02:58:22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s v="film &amp; video/drama"/>
    <n v="0.26192500000000002"/>
    <n v="87.308333333333337"/>
    <x v="0"/>
    <s v="drama"/>
    <x v="200"/>
    <d v="2014-09-15T02:00:03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s v="film &amp; video/drama"/>
    <n v="0.58461538461538465"/>
    <n v="54.285714285714285"/>
    <x v="0"/>
    <s v="drama"/>
    <x v="201"/>
    <d v="2015-02-08T19:38:49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s v="film &amp; video/drama"/>
    <n v="0"/>
    <n v="0"/>
    <x v="0"/>
    <s v="drama"/>
    <x v="202"/>
    <d v="2015-10-08T20:59:00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s v="film &amp; video/drama"/>
    <n v="0.2984"/>
    <n v="93.25"/>
    <x v="0"/>
    <s v="drama"/>
    <x v="203"/>
    <d v="2015-01-29T20:21:04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s v="film &amp; video/drama"/>
    <n v="0.50721666666666665"/>
    <n v="117.68368136117556"/>
    <x v="0"/>
    <s v="drama"/>
    <x v="204"/>
    <d v="2016-08-04T14:00:03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s v="film &amp; video/drama"/>
    <n v="0.16250000000000001"/>
    <n v="76.470588235294116"/>
    <x v="0"/>
    <s v="drama"/>
    <x v="205"/>
    <d v="2015-10-06T15:10:22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s v="film &amp; video/drama"/>
    <n v="0"/>
    <n v="0"/>
    <x v="0"/>
    <s v="drama"/>
    <x v="206"/>
    <d v="2016-08-06T00:06:23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s v="film &amp; video/drama"/>
    <n v="0.15214285714285714"/>
    <n v="163.84615384615384"/>
    <x v="0"/>
    <s v="drama"/>
    <x v="207"/>
    <d v="2015-01-04T04:43:58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s v="film &amp; video/drama"/>
    <n v="0"/>
    <n v="0"/>
    <x v="0"/>
    <s v="drama"/>
    <x v="208"/>
    <d v="2014-12-16T08:52:47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s v="film &amp; video/drama"/>
    <n v="0"/>
    <n v="0"/>
    <x v="0"/>
    <s v="drama"/>
    <x v="209"/>
    <d v="2015-07-10T22:08:55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s v="film &amp; video/drama"/>
    <n v="0.2525"/>
    <n v="91.818181818181813"/>
    <x v="0"/>
    <s v="drama"/>
    <x v="210"/>
    <d v="2015-10-01T05:00:0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s v="film &amp; video/drama"/>
    <n v="0.44600000000000001"/>
    <n v="185.83333333333334"/>
    <x v="0"/>
    <s v="drama"/>
    <x v="211"/>
    <d v="2015-09-19T03:50:17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s v="film &amp; video/drama"/>
    <n v="1.5873015873015873E-4"/>
    <n v="1"/>
    <x v="0"/>
    <s v="drama"/>
    <x v="212"/>
    <d v="2016-04-16T20:08:40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s v="film &amp; video/drama"/>
    <n v="4.0000000000000002E-4"/>
    <n v="20"/>
    <x v="0"/>
    <s v="drama"/>
    <x v="213"/>
    <d v="2015-08-16T14:06:41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s v="film &amp; video/drama"/>
    <n v="8.0000000000000007E-5"/>
    <n v="1"/>
    <x v="0"/>
    <s v="drama"/>
    <x v="214"/>
    <d v="2015-03-06T15:22:29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s v="film &amp; video/drama"/>
    <n v="2.2727272727272726E-3"/>
    <n v="10"/>
    <x v="0"/>
    <s v="drama"/>
    <x v="215"/>
    <d v="2016-02-17T23:59:00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s v="film &amp; video/drama"/>
    <n v="0.55698440000000005"/>
    <n v="331.53833333333336"/>
    <x v="0"/>
    <s v="drama"/>
    <x v="216"/>
    <d v="2015-04-22T22:00:37"/>
  </r>
  <r>
    <n v="217"/>
    <s v="Bitch"/>
    <s v="A roadmovie by paw"/>
    <n v="100000"/>
    <n v="11943"/>
    <x v="2"/>
    <s v="SE"/>
    <s v="SEK"/>
    <n v="1419780149"/>
    <n v="1417101749"/>
    <b v="0"/>
    <n v="38"/>
    <b v="0"/>
    <s v="film &amp; video/drama"/>
    <n v="0.11942999999999999"/>
    <n v="314.28947368421052"/>
    <x v="0"/>
    <s v="drama"/>
    <x v="217"/>
    <d v="2014-12-28T15:22:29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s v="film &amp; video/drama"/>
    <n v="0.02"/>
    <n v="100"/>
    <x v="0"/>
    <s v="drama"/>
    <x v="218"/>
    <d v="2015-05-15T15:04:49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s v="film &amp; video/drama"/>
    <n v="0.17630000000000001"/>
    <n v="115.98684210526316"/>
    <x v="0"/>
    <s v="drama"/>
    <x v="219"/>
    <d v="2016-04-01T06:59:00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s v="film &amp; video/drama"/>
    <n v="7.1999999999999998E-3"/>
    <n v="120"/>
    <x v="0"/>
    <s v="drama"/>
    <x v="220"/>
    <d v="2015-08-20T20:06:00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s v="film &amp; video/drama"/>
    <n v="0"/>
    <n v="0"/>
    <x v="0"/>
    <s v="drama"/>
    <x v="221"/>
    <d v="2015-03-28T19:06:04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s v="film &amp; video/drama"/>
    <n v="0.13"/>
    <n v="65"/>
    <x v="0"/>
    <s v="drama"/>
    <x v="222"/>
    <d v="2015-03-27T02:39:00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s v="film &amp; video/drama"/>
    <n v="0"/>
    <n v="0"/>
    <x v="0"/>
    <s v="drama"/>
    <x v="223"/>
    <d v="2016-05-22T01:05:00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s v="film &amp; video/drama"/>
    <n v="0"/>
    <n v="0"/>
    <x v="0"/>
    <s v="drama"/>
    <x v="224"/>
    <d v="2015-07-10T05:38:46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s v="film &amp; video/drama"/>
    <n v="0"/>
    <n v="0"/>
    <x v="0"/>
    <s v="drama"/>
    <x v="225"/>
    <d v="2016-04-08T22:04:14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s v="film &amp; video/drama"/>
    <n v="8.6206896551724137E-3"/>
    <n v="125"/>
    <x v="0"/>
    <s v="drama"/>
    <x v="226"/>
    <d v="2015-05-31T09:29:00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s v="film &amp; video/drama"/>
    <n v="0"/>
    <n v="0"/>
    <x v="0"/>
    <s v="drama"/>
    <x v="227"/>
    <d v="2015-07-09T21:27:21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s v="film &amp; video/drama"/>
    <n v="0"/>
    <n v="0"/>
    <x v="0"/>
    <s v="drama"/>
    <x v="228"/>
    <d v="2015-06-01T16:28:25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s v="film &amp; video/drama"/>
    <n v="0"/>
    <n v="0"/>
    <x v="0"/>
    <s v="drama"/>
    <x v="229"/>
    <d v="2016-02-13T22:24:57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s v="film &amp; video/drama"/>
    <n v="4.0000000000000001E-3"/>
    <n v="30"/>
    <x v="0"/>
    <s v="drama"/>
    <x v="230"/>
    <d v="2015-06-04T18:39:11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s v="film &amp; video/drama"/>
    <n v="0"/>
    <n v="0"/>
    <x v="0"/>
    <s v="drama"/>
    <x v="231"/>
    <d v="2016-01-02T23:00:51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s v="film &amp; video/drama"/>
    <n v="2.75E-2"/>
    <n v="15.714285714285714"/>
    <x v="0"/>
    <s v="drama"/>
    <x v="232"/>
    <d v="2015-02-27T19:49:06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s v="film &amp; video/drama"/>
    <n v="0"/>
    <n v="0"/>
    <x v="0"/>
    <s v="drama"/>
    <x v="233"/>
    <d v="2016-09-29T21:52:52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s v="film &amp; video/drama"/>
    <n v="0.40100000000000002"/>
    <n v="80.2"/>
    <x v="0"/>
    <s v="drama"/>
    <x v="234"/>
    <d v="2015-06-21T00:50:59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s v="film &amp; video/drama"/>
    <n v="0"/>
    <n v="0"/>
    <x v="0"/>
    <s v="drama"/>
    <x v="235"/>
    <d v="2015-07-09T21:48:17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s v="film &amp; video/drama"/>
    <n v="0"/>
    <n v="0"/>
    <x v="0"/>
    <s v="drama"/>
    <x v="236"/>
    <d v="2016-01-05T00:00:00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s v="film &amp; video/drama"/>
    <n v="3.3333333333333335E-3"/>
    <n v="50"/>
    <x v="0"/>
    <s v="drama"/>
    <x v="237"/>
    <d v="2016-03-08T13:51:09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s v="film &amp; video/drama"/>
    <n v="0"/>
    <n v="0"/>
    <x v="0"/>
    <s v="drama"/>
    <x v="238"/>
    <d v="2016-12-30T09:00:00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s v="film &amp; video/drama"/>
    <n v="0.25"/>
    <n v="50"/>
    <x v="0"/>
    <s v="drama"/>
    <x v="239"/>
    <d v="2015-11-08T12:00:0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s v="film &amp; video/documentary"/>
    <n v="1.0763413333333334"/>
    <n v="117.84759124087591"/>
    <x v="0"/>
    <s v="documentary"/>
    <x v="240"/>
    <d v="2013-05-05T17:00:11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s v="film &amp; video/documentary"/>
    <n v="1.1263736263736264"/>
    <n v="109.04255319148936"/>
    <x v="0"/>
    <s v="documentary"/>
    <x v="241"/>
    <d v="2014-12-21T16:45:04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s v="film &amp; video/documentary"/>
    <n v="1.1346153846153846"/>
    <n v="73.019801980198025"/>
    <x v="0"/>
    <s v="documentary"/>
    <x v="242"/>
    <d v="2011-12-20T11:49:50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s v="film &amp; video/documentary"/>
    <n v="1.0259199999999999"/>
    <n v="78.195121951219505"/>
    <x v="0"/>
    <s v="documentary"/>
    <x v="243"/>
    <d v="2014-02-22T01:08:24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s v="film &amp; video/documentary"/>
    <n v="1.1375714285714287"/>
    <n v="47.398809523809526"/>
    <x v="0"/>
    <s v="documentary"/>
    <x v="244"/>
    <d v="2010-03-16T07:06:00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s v="film &amp; video/documentary"/>
    <n v="1.0371999999999999"/>
    <n v="54.020833333333336"/>
    <x v="0"/>
    <s v="documentary"/>
    <x v="245"/>
    <d v="2012-08-16T01:16:25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s v="film &amp; video/documentary"/>
    <n v="3.0546000000000002"/>
    <n v="68.488789237668158"/>
    <x v="0"/>
    <s v="documentary"/>
    <x v="246"/>
    <d v="2010-12-18T09:43:25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s v="film &amp; video/documentary"/>
    <n v="1.341"/>
    <n v="108.14516129032258"/>
    <x v="0"/>
    <s v="documentary"/>
    <x v="247"/>
    <d v="2010-10-16T03:39:00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s v="film &amp; video/documentary"/>
    <n v="1.0133294117647058"/>
    <n v="589.95205479452056"/>
    <x v="0"/>
    <s v="documentary"/>
    <x v="248"/>
    <d v="2012-01-07T18:35:09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s v="film &amp; video/documentary"/>
    <n v="1.1292"/>
    <n v="48.051063829787232"/>
    <x v="0"/>
    <s v="documentary"/>
    <x v="249"/>
    <d v="2010-08-22T17:40:00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s v="film &amp; video/documentary"/>
    <n v="1.0558333333333334"/>
    <n v="72.482837528604122"/>
    <x v="0"/>
    <s v="documentary"/>
    <x v="250"/>
    <d v="2013-06-06T13:34:51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s v="film &amp; video/documentary"/>
    <n v="1.2557142857142858"/>
    <n v="57.077922077922075"/>
    <x v="0"/>
    <s v="documentary"/>
    <x v="251"/>
    <d v="2012-05-16T19:00:00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s v="film &amp; video/documentary"/>
    <n v="1.8455999999999999"/>
    <n v="85.444444444444443"/>
    <x v="0"/>
    <s v="documentary"/>
    <x v="252"/>
    <d v="2010-06-01T03:59:00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s v="film &amp; video/documentary"/>
    <n v="1.0073333333333334"/>
    <n v="215.85714285714286"/>
    <x v="0"/>
    <s v="documentary"/>
    <x v="253"/>
    <d v="2012-02-15T15:37:15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s v="film &amp; video/documentary"/>
    <n v="1.1694724999999999"/>
    <n v="89.38643312101911"/>
    <x v="0"/>
    <s v="documentary"/>
    <x v="254"/>
    <d v="2015-10-17T02:00:00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s v="film &amp; video/documentary"/>
    <n v="1.0673325"/>
    <n v="45.418404255319146"/>
    <x v="0"/>
    <s v="documentary"/>
    <x v="255"/>
    <d v="2011-03-16T11:38:02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s v="film &amp; video/documentary"/>
    <n v="1.391"/>
    <n v="65.756363636363631"/>
    <x v="0"/>
    <s v="documentary"/>
    <x v="256"/>
    <d v="2013-03-16T18:27:47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s v="film &amp; video/documentary"/>
    <n v="1.0672648571428571"/>
    <n v="66.70405357142856"/>
    <x v="0"/>
    <s v="documentary"/>
    <x v="257"/>
    <d v="2016-05-19T15:02:42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s v="film &amp; video/documentary"/>
    <n v="1.9114"/>
    <n v="83.345930232558146"/>
    <x v="0"/>
    <s v="documentary"/>
    <x v="258"/>
    <d v="2011-06-18T01:14:26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s v="film &amp; video/documentary"/>
    <n v="1.3193789333333332"/>
    <n v="105.04609341825902"/>
    <x v="0"/>
    <s v="documentary"/>
    <x v="259"/>
    <d v="2015-04-08T17:42:49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s v="film &amp; video/documentary"/>
    <n v="1.0640000000000001"/>
    <n v="120.90909090909091"/>
    <x v="0"/>
    <s v="documentary"/>
    <x v="260"/>
    <d v="2010-07-17T09:59:00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s v="film &amp; video/documentary"/>
    <n v="1.0740000000000001"/>
    <n v="97.63636363636364"/>
    <x v="0"/>
    <s v="documentary"/>
    <x v="261"/>
    <d v="2012-06-07T14:55:00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s v="film &amp; video/documentary"/>
    <n v="2.4"/>
    <n v="41.379310344827587"/>
    <x v="0"/>
    <s v="documentary"/>
    <x v="262"/>
    <d v="2011-02-26T05:57:08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s v="film &amp; video/documentary"/>
    <n v="1.1808107999999999"/>
    <n v="30.654485981308412"/>
    <x v="0"/>
    <s v="documentary"/>
    <x v="263"/>
    <d v="2012-09-27T22:54:54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s v="film &amp; video/documentary"/>
    <n v="1.1819999999999999"/>
    <n v="64.945054945054949"/>
    <x v="0"/>
    <s v="documentary"/>
    <x v="264"/>
    <d v="2012-05-11T14:53:15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s v="film &amp; video/documentary"/>
    <n v="1.111"/>
    <n v="95.775862068965523"/>
    <x v="0"/>
    <s v="documentary"/>
    <x v="265"/>
    <d v="2010-05-10T20:16:00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s v="film &amp; video/documentary"/>
    <n v="1.4550000000000001"/>
    <n v="40.416666666666664"/>
    <x v="0"/>
    <s v="documentary"/>
    <x v="266"/>
    <d v="2010-04-23T03:51:00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s v="film &amp; video/documentary"/>
    <n v="1.3162883248730965"/>
    <n v="78.578424242424248"/>
    <x v="0"/>
    <s v="documentary"/>
    <x v="267"/>
    <d v="2014-06-25T10:51:39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s v="film &amp; video/documentary"/>
    <n v="1.1140000000000001"/>
    <n v="50.18018018018018"/>
    <x v="0"/>
    <s v="documentary"/>
    <x v="268"/>
    <d v="2011-11-07T04:39:38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s v="film &amp; video/documentary"/>
    <n v="1.4723377"/>
    <n v="92.251735588972423"/>
    <x v="0"/>
    <s v="documentary"/>
    <x v="269"/>
    <d v="2017-02-22T04:43:42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s v="film &amp; video/documentary"/>
    <n v="1.5260869565217392"/>
    <n v="57.540983606557376"/>
    <x v="0"/>
    <s v="documentary"/>
    <x v="270"/>
    <d v="2011-05-25T04:00:00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s v="film &amp; video/documentary"/>
    <n v="1.0468"/>
    <n v="109.42160278745645"/>
    <x v="0"/>
    <s v="documentary"/>
    <x v="271"/>
    <d v="2014-01-02T08:00:00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s v="film &amp; video/documentary"/>
    <n v="1.7743366666666667"/>
    <n v="81.892461538461546"/>
    <x v="0"/>
    <s v="documentary"/>
    <x v="272"/>
    <d v="2010-04-28T18:49:00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s v="film &amp; video/documentary"/>
    <n v="1.077758"/>
    <n v="45.667711864406776"/>
    <x v="0"/>
    <s v="documentary"/>
    <x v="273"/>
    <d v="2011-07-03T11:57:46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s v="film &amp; video/documentary"/>
    <n v="1.56"/>
    <n v="55.221238938053098"/>
    <x v="0"/>
    <s v="documentary"/>
    <x v="274"/>
    <d v="2012-04-05T06:59:00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s v="film &amp; video/documentary"/>
    <n v="1.08395"/>
    <n v="65.298192771084331"/>
    <x v="0"/>
    <s v="documentary"/>
    <x v="275"/>
    <d v="2012-11-10T01:46:06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s v="film &amp; video/documentary"/>
    <n v="1.476"/>
    <n v="95.225806451612897"/>
    <x v="0"/>
    <s v="documentary"/>
    <x v="276"/>
    <d v="2012-04-28T00:57:54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s v="film &amp; video/documentary"/>
    <n v="1.1038153846153846"/>
    <n v="75.444794952681391"/>
    <x v="0"/>
    <s v="documentary"/>
    <x v="277"/>
    <d v="2015-05-23T21:23:39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s v="film &amp; video/documentary"/>
    <n v="1.5034814814814814"/>
    <n v="97.816867469879512"/>
    <x v="0"/>
    <s v="documentary"/>
    <x v="278"/>
    <d v="2012-10-12T00:58:59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s v="film &amp; video/documentary"/>
    <n v="1.5731829411764706"/>
    <n v="87.685606557377056"/>
    <x v="0"/>
    <s v="documentary"/>
    <x v="279"/>
    <d v="2017-02-27T02:01:00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s v="film &amp; video/documentary"/>
    <n v="1.5614399999999999"/>
    <n v="54.748948106591868"/>
    <x v="0"/>
    <s v="documentary"/>
    <x v="280"/>
    <d v="2014-05-30T14:10:35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s v="film &amp; video/documentary"/>
    <n v="1.2058763636363636"/>
    <n v="83.953417721518989"/>
    <x v="0"/>
    <s v="documentary"/>
    <x v="281"/>
    <d v="2009-08-10T19:26:00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s v="film &amp; video/documentary"/>
    <n v="1.0118888888888888"/>
    <n v="254.38547486033519"/>
    <x v="0"/>
    <s v="documentary"/>
    <x v="282"/>
    <d v="2010-02-22T22:00:00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s v="film &amp; video/documentary"/>
    <n v="1.142725"/>
    <n v="101.8269801980198"/>
    <x v="0"/>
    <s v="documentary"/>
    <x v="283"/>
    <d v="2011-06-01T04:59:00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s v="film &amp; video/documentary"/>
    <n v="1.0462615"/>
    <n v="55.066394736842106"/>
    <x v="0"/>
    <s v="documentary"/>
    <x v="284"/>
    <d v="2012-01-21T17:43:00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s v="film &amp; video/documentary"/>
    <n v="2.2882507142857142"/>
    <n v="56.901438721136763"/>
    <x v="0"/>
    <s v="documentary"/>
    <x v="285"/>
    <d v="2013-09-19T18:08:48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s v="film &amp; video/documentary"/>
    <n v="1.0915333333333332"/>
    <n v="121.28148148148148"/>
    <x v="0"/>
    <s v="documentary"/>
    <x v="286"/>
    <d v="2013-03-25T18:35:24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s v="film &amp; video/documentary"/>
    <n v="1.7629999999999999"/>
    <n v="91.189655172413794"/>
    <x v="0"/>
    <s v="documentary"/>
    <x v="287"/>
    <d v="2012-11-02T04:00:00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s v="film &amp; video/documentary"/>
    <n v="1.0321061999999999"/>
    <n v="115.44812080536913"/>
    <x v="0"/>
    <s v="documentary"/>
    <x v="288"/>
    <d v="2012-06-26T04:03:13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s v="film &amp; video/documentary"/>
    <n v="1.0482"/>
    <n v="67.771551724137936"/>
    <x v="0"/>
    <s v="documentary"/>
    <x v="289"/>
    <d v="2013-11-02T10:57:14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s v="film &amp; video/documentary"/>
    <n v="1.0668444444444445"/>
    <n v="28.576190476190476"/>
    <x v="0"/>
    <s v="documentary"/>
    <x v="290"/>
    <d v="2011-02-02T07:59:00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s v="film &amp; video/documentary"/>
    <n v="1.2001999999999999"/>
    <n v="46.8828125"/>
    <x v="0"/>
    <s v="documentary"/>
    <x v="291"/>
    <d v="2013-05-01T00:01:00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s v="film &amp; video/documentary"/>
    <n v="1.0150693333333334"/>
    <n v="154.42231237322514"/>
    <x v="0"/>
    <s v="documentary"/>
    <x v="292"/>
    <d v="2011-10-29T03:59:00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s v="film &amp; video/documentary"/>
    <n v="1.0138461538461538"/>
    <n v="201.22137404580153"/>
    <x v="0"/>
    <s v="documentary"/>
    <x v="293"/>
    <d v="2014-04-20T16:01:54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s v="film &amp; video/documentary"/>
    <n v="1"/>
    <n v="100"/>
    <x v="0"/>
    <s v="documentary"/>
    <x v="294"/>
    <d v="2010-07-19T16:00:00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s v="film &amp; video/documentary"/>
    <n v="1.3310911999999999"/>
    <n v="100.08204511278196"/>
    <x v="0"/>
    <s v="documentary"/>
    <x v="295"/>
    <d v="2013-11-01T00:00:00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s v="film &amp; video/documentary"/>
    <n v="1.187262"/>
    <n v="230.08953488372092"/>
    <x v="0"/>
    <s v="documentary"/>
    <x v="296"/>
    <d v="2012-09-07T11:24:43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s v="film &amp; video/documentary"/>
    <n v="1.0064"/>
    <n v="141.74647887323943"/>
    <x v="0"/>
    <s v="documentary"/>
    <x v="297"/>
    <d v="2015-05-01T03:59:00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s v="film &amp; video/documentary"/>
    <n v="1.089324126984127"/>
    <n v="56.344351395730705"/>
    <x v="0"/>
    <s v="documentary"/>
    <x v="298"/>
    <d v="2014-05-09T21:00:00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s v="film &amp; video/documentary"/>
    <n v="1.789525"/>
    <n v="73.341188524590166"/>
    <x v="0"/>
    <s v="documentary"/>
    <x v="299"/>
    <d v="2010-11-17T06:24:20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s v="film &amp; video/documentary"/>
    <n v="1.0172264"/>
    <n v="85.337785234899329"/>
    <x v="0"/>
    <s v="documentary"/>
    <x v="300"/>
    <d v="2011-04-24T23:02:18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s v="film &amp; video/documentary"/>
    <n v="1.1873499999999999"/>
    <n v="61.496215139442228"/>
    <x v="0"/>
    <s v="documentary"/>
    <x v="301"/>
    <d v="2013-03-19T16:42:15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s v="film &amp; video/documentary"/>
    <n v="1.0045999999999999"/>
    <n v="93.018518518518519"/>
    <x v="0"/>
    <s v="documentary"/>
    <x v="302"/>
    <d v="2012-02-24T20:33:58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s v="film &amp; video/documentary"/>
    <n v="1.3746666666666667"/>
    <n v="50.292682926829265"/>
    <x v="0"/>
    <s v="documentary"/>
    <x v="303"/>
    <d v="2012-06-02T01:42:26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s v="film &amp; video/documentary"/>
    <n v="2.3164705882352941"/>
    <n v="106.43243243243244"/>
    <x v="0"/>
    <s v="documentary"/>
    <x v="304"/>
    <d v="2012-09-01T02:00:00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s v="film &amp; video/documentary"/>
    <n v="1.3033333333333332"/>
    <n v="51.719576719576722"/>
    <x v="0"/>
    <s v="documentary"/>
    <x v="305"/>
    <d v="2012-03-10T15:07:29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s v="film &amp; video/documentary"/>
    <n v="2.9289999999999998"/>
    <n v="36.612499999999997"/>
    <x v="0"/>
    <s v="documentary"/>
    <x v="306"/>
    <d v="2013-03-20T19:05:33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s v="film &amp; video/documentary"/>
    <n v="1.1131818181818183"/>
    <n v="42.517361111111114"/>
    <x v="0"/>
    <s v="documentary"/>
    <x v="307"/>
    <d v="2013-02-07T22:40:01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s v="film &amp; video/documentary"/>
    <n v="1.0556666666666668"/>
    <n v="62.712871287128714"/>
    <x v="0"/>
    <s v="documentary"/>
    <x v="308"/>
    <d v="2011-03-10T16:40:10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s v="film &amp; video/documentary"/>
    <n v="1.1894444444444445"/>
    <n v="89.957983193277315"/>
    <x v="0"/>
    <s v="documentary"/>
    <x v="309"/>
    <d v="2012-09-03T18:02:14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s v="film &amp; video/documentary"/>
    <n v="1.04129"/>
    <n v="28.924722222222222"/>
    <x v="0"/>
    <s v="documentary"/>
    <x v="310"/>
    <d v="2011-10-20T02:00:00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s v="film &amp; video/documentary"/>
    <n v="1.0410165"/>
    <n v="138.8022"/>
    <x v="0"/>
    <s v="documentary"/>
    <x v="311"/>
    <d v="2012-01-01T07:59:00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s v="film &amp; video/documentary"/>
    <n v="1.1187499999999999"/>
    <n v="61.301369863013697"/>
    <x v="0"/>
    <s v="documentary"/>
    <x v="312"/>
    <d v="2013-04-14T21:03:52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s v="film &amp; video/documentary"/>
    <n v="1.0473529411764706"/>
    <n v="80.202702702702709"/>
    <x v="0"/>
    <s v="documentary"/>
    <x v="313"/>
    <d v="2010-08-11T15:59:00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s v="film &amp; video/documentary"/>
    <n v="3.8515000000000001"/>
    <n v="32.095833333333331"/>
    <x v="0"/>
    <s v="documentary"/>
    <x v="314"/>
    <d v="2013-03-01T19:59:48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s v="film &amp; video/documentary"/>
    <n v="1.01248"/>
    <n v="200.88888888888889"/>
    <x v="0"/>
    <s v="documentary"/>
    <x v="315"/>
    <d v="2012-08-22T18:32:14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s v="film &amp; video/documentary"/>
    <n v="1.1377333333333333"/>
    <n v="108.01265822784811"/>
    <x v="0"/>
    <s v="documentary"/>
    <x v="316"/>
    <d v="2014-12-11T04:59:00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s v="film &amp; video/documentary"/>
    <n v="1.0080333333333333"/>
    <n v="95.699367088607602"/>
    <x v="0"/>
    <s v="documentary"/>
    <x v="317"/>
    <d v="2013-12-11T16:14:43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s v="film &amp; video/documentary"/>
    <n v="2.8332000000000002"/>
    <n v="49.880281690140848"/>
    <x v="0"/>
    <s v="documentary"/>
    <x v="318"/>
    <d v="2013-03-26T23:55:51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s v="film &amp; video/documentary"/>
    <n v="1.1268"/>
    <n v="110.47058823529412"/>
    <x v="0"/>
    <s v="documentary"/>
    <x v="319"/>
    <d v="2010-02-02T07:59:00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s v="film &amp; video/documentary"/>
    <n v="1.0658000000000001"/>
    <n v="134.91139240506328"/>
    <x v="0"/>
    <s v="documentary"/>
    <x v="320"/>
    <d v="2015-12-22T23:00:00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s v="film &amp; video/documentary"/>
    <n v="1.0266285714285714"/>
    <n v="106.62314540059347"/>
    <x v="0"/>
    <s v="documentary"/>
    <x v="321"/>
    <d v="2016-11-08T11:43:06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s v="film &amp; video/documentary"/>
    <n v="1.0791200000000001"/>
    <n v="145.04301075268816"/>
    <x v="0"/>
    <s v="documentary"/>
    <x v="322"/>
    <d v="2016-05-13T13:40:48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s v="film &amp; video/documentary"/>
    <n v="1.2307407407407407"/>
    <n v="114.58620689655173"/>
    <x v="0"/>
    <s v="documentary"/>
    <x v="323"/>
    <d v="2016-12-21T07:59:00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s v="film &amp; video/documentary"/>
    <n v="1.016"/>
    <n v="105.3170731707317"/>
    <x v="0"/>
    <s v="documentary"/>
    <x v="324"/>
    <d v="2015-08-01T15:01:48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s v="film &amp; video/documentary"/>
    <n v="1.04396"/>
    <n v="70.921195652173907"/>
    <x v="0"/>
    <s v="documentary"/>
    <x v="325"/>
    <d v="2016-12-20T04:30:33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s v="film &amp; video/documentary"/>
    <n v="1.1292973333333334"/>
    <n v="147.17167680278018"/>
    <x v="0"/>
    <s v="documentary"/>
    <x v="326"/>
    <d v="2017-03-14T22:57:00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s v="film &amp; video/documentary"/>
    <n v="1.3640000000000001"/>
    <n v="160.47058823529412"/>
    <x v="0"/>
    <s v="documentary"/>
    <x v="327"/>
    <d v="2015-03-22T08:00:00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s v="film &amp; video/documentary"/>
    <n v="1.036144"/>
    <n v="156.04578313253012"/>
    <x v="0"/>
    <s v="documentary"/>
    <x v="328"/>
    <d v="2015-11-01T04:00:0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s v="film &amp; video/documentary"/>
    <n v="1.0549999999999999"/>
    <n v="63.17365269461078"/>
    <x v="0"/>
    <s v="documentary"/>
    <x v="329"/>
    <d v="2015-11-07T04:00:00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s v="film &amp; video/documentary"/>
    <n v="1.0182857142857142"/>
    <n v="104.82352941176471"/>
    <x v="0"/>
    <s v="documentary"/>
    <x v="330"/>
    <d v="2013-05-17T03:59:00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s v="film &amp; video/documentary"/>
    <n v="1.0660499999999999"/>
    <n v="97.356164383561648"/>
    <x v="0"/>
    <s v="documentary"/>
    <x v="331"/>
    <d v="2016-06-17T13:57:14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s v="film &amp; video/documentary"/>
    <n v="1.13015"/>
    <n v="203.63063063063063"/>
    <x v="0"/>
    <s v="documentary"/>
    <x v="332"/>
    <d v="2015-10-28T08:00:0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s v="film &amp; video/documentary"/>
    <n v="1.252275"/>
    <n v="188.31203007518798"/>
    <x v="0"/>
    <s v="documentary"/>
    <x v="333"/>
    <d v="2016-04-07T14:16:31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s v="film &amp; video/documentary"/>
    <n v="1.0119"/>
    <n v="146.65217391304347"/>
    <x v="0"/>
    <s v="documentary"/>
    <x v="334"/>
    <d v="2015-05-15T19:00:0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s v="film &amp; video/documentary"/>
    <n v="1.0276470588235294"/>
    <n v="109.1875"/>
    <x v="0"/>
    <s v="documentary"/>
    <x v="335"/>
    <d v="2015-05-08T22:00:0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s v="film &amp; video/documentary"/>
    <n v="1.1683911999999999"/>
    <n v="59.249046653144013"/>
    <x v="0"/>
    <s v="documentary"/>
    <x v="336"/>
    <d v="2015-11-13T15:18:38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s v="film &amp; video/documentary"/>
    <n v="1.0116833333333335"/>
    <n v="97.904838709677421"/>
    <x v="0"/>
    <s v="documentary"/>
    <x v="337"/>
    <d v="2015-03-14T02:05:08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s v="film &amp; video/documentary"/>
    <n v="1.1013360000000001"/>
    <n v="70.000169491525426"/>
    <x v="0"/>
    <s v="documentary"/>
    <x v="338"/>
    <d v="2016-09-03T01:00:00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s v="film &amp; video/documentary"/>
    <n v="1.0808333333333333"/>
    <n v="72.865168539325836"/>
    <x v="0"/>
    <s v="documentary"/>
    <x v="339"/>
    <d v="2015-04-29T18:14:28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s v="film &amp; video/documentary"/>
    <n v="1.2502285714285715"/>
    <n v="146.34782608695653"/>
    <x v="0"/>
    <s v="documentary"/>
    <x v="340"/>
    <d v="2017-03-08T21:00:00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s v="film &amp; video/documentary"/>
    <n v="1.0671428571428572"/>
    <n v="67.909090909090907"/>
    <x v="0"/>
    <s v="documentary"/>
    <x v="341"/>
    <d v="2014-10-01T03:59:00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s v="film &amp; video/documentary"/>
    <n v="1.0036639999999999"/>
    <n v="169.85083076923075"/>
    <x v="0"/>
    <s v="documentary"/>
    <x v="342"/>
    <d v="2016-04-29T18:44:25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s v="film &amp; video/documentary"/>
    <n v="1.0202863333333334"/>
    <n v="58.413339694656486"/>
    <x v="0"/>
    <s v="documentary"/>
    <x v="343"/>
    <d v="2014-11-14T03:00:00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s v="film &amp; video/documentary"/>
    <n v="1.0208358208955224"/>
    <n v="119.99298245614035"/>
    <x v="0"/>
    <s v="documentary"/>
    <x v="344"/>
    <d v="2015-06-01T02:20:0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s v="film &amp; video/documentary"/>
    <n v="1.2327586206896552"/>
    <n v="99.860335195530723"/>
    <x v="0"/>
    <s v="documentary"/>
    <x v="345"/>
    <d v="2015-05-20T22:39:5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s v="film &amp; video/documentary"/>
    <n v="1.7028880000000002"/>
    <n v="90.579148936170213"/>
    <x v="0"/>
    <s v="documentary"/>
    <x v="346"/>
    <d v="2015-10-14T12:00:21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s v="film &amp; video/documentary"/>
    <n v="1.1159049999999999"/>
    <n v="117.77361477572559"/>
    <x v="0"/>
    <s v="documentary"/>
    <x v="347"/>
    <d v="2015-11-14T12:53:29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s v="film &amp; video/documentary"/>
    <n v="1.03"/>
    <n v="86.554621848739501"/>
    <x v="0"/>
    <s v="documentary"/>
    <x v="348"/>
    <d v="2015-08-21T14:05:16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s v="film &amp; video/documentary"/>
    <n v="1.0663570159857905"/>
    <n v="71.899281437125751"/>
    <x v="0"/>
    <s v="documentary"/>
    <x v="349"/>
    <d v="2017-02-24T11:58:28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s v="film &amp; video/documentary"/>
    <n v="1.1476"/>
    <n v="129.81900452488688"/>
    <x v="0"/>
    <s v="documentary"/>
    <x v="350"/>
    <d v="2016-09-11T03:59:00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s v="film &amp; video/documentary"/>
    <n v="1.2734117647058822"/>
    <n v="44.912863070539416"/>
    <x v="0"/>
    <s v="documentary"/>
    <x v="351"/>
    <d v="2016-04-07T22:09:14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s v="film &amp; video/documentary"/>
    <n v="1.1656"/>
    <n v="40.755244755244753"/>
    <x v="0"/>
    <s v="documentary"/>
    <x v="352"/>
    <d v="2014-10-08T04:01:08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s v="film &amp; video/documentary"/>
    <n v="1.0861819426615318"/>
    <n v="103.52394779771615"/>
    <x v="0"/>
    <s v="documentary"/>
    <x v="353"/>
    <d v="2015-11-19T20:00:19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s v="film &amp; video/documentary"/>
    <n v="1.0394285714285714"/>
    <n v="125.44827586206897"/>
    <x v="0"/>
    <s v="documentary"/>
    <x v="354"/>
    <d v="2016-04-08T18:52:01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s v="film &amp; video/documentary"/>
    <n v="1.1625714285714286"/>
    <n v="246.60606060606059"/>
    <x v="0"/>
    <s v="documentary"/>
    <x v="355"/>
    <d v="2014-12-01T08:03:14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s v="film &amp; video/documentary"/>
    <n v="1.0269239999999999"/>
    <n v="79.401340206185566"/>
    <x v="0"/>
    <s v="documentary"/>
    <x v="356"/>
    <d v="2016-03-16T18:16:33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s v="film &amp; video/documentary"/>
    <n v="1.74"/>
    <n v="86.138613861386133"/>
    <x v="0"/>
    <s v="documentary"/>
    <x v="357"/>
    <d v="2015-04-24T05:19:57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s v="film &amp; video/documentary"/>
    <n v="1.03088"/>
    <n v="193.04868913857678"/>
    <x v="0"/>
    <s v="documentary"/>
    <x v="358"/>
    <d v="2016-06-15T15:00:00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s v="film &amp; video/documentary"/>
    <n v="1.0485537190082646"/>
    <n v="84.023178807947019"/>
    <x v="0"/>
    <s v="documentary"/>
    <x v="359"/>
    <d v="2014-11-14T05:12:00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s v="film &amp; video/documentary"/>
    <n v="1.0137499999999999"/>
    <n v="139.82758620689654"/>
    <x v="0"/>
    <s v="documentary"/>
    <x v="360"/>
    <d v="2015-07-23T03:11:0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s v="film &amp; video/documentary"/>
    <n v="1.1107699999999998"/>
    <n v="109.82189265536722"/>
    <x v="0"/>
    <s v="documentary"/>
    <x v="361"/>
    <d v="2014-11-23T01:01:46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s v="film &amp; video/documentary"/>
    <n v="1.2415933781686497"/>
    <n v="139.53488372093022"/>
    <x v="0"/>
    <s v="documentary"/>
    <x v="362"/>
    <d v="2014-08-08T00:00:00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s v="film &amp; video/documentary"/>
    <n v="1.0133333333333334"/>
    <n v="347.84615384615387"/>
    <x v="0"/>
    <s v="documentary"/>
    <x v="363"/>
    <d v="2010-05-02T19:22:00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s v="film &amp; video/documentary"/>
    <n v="1.1016142857142857"/>
    <n v="68.24159292035398"/>
    <x v="0"/>
    <s v="documentary"/>
    <x v="364"/>
    <d v="2014-06-21T03:59:00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s v="film &amp; video/documentary"/>
    <n v="1.0397333333333334"/>
    <n v="239.93846153846152"/>
    <x v="0"/>
    <s v="documentary"/>
    <x v="365"/>
    <d v="2014-02-28T14:33:19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s v="film &amp; video/documentary"/>
    <n v="1.013157894736842"/>
    <n v="287.31343283582089"/>
    <x v="0"/>
    <s v="documentary"/>
    <x v="366"/>
    <d v="2012-05-20T19:01:58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s v="film &amp; video/documentary"/>
    <n v="1.033501"/>
    <n v="86.84882352941176"/>
    <x v="0"/>
    <s v="documentary"/>
    <x v="367"/>
    <d v="2013-05-01T04:59:00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s v="film &amp; video/documentary"/>
    <n v="1.04112"/>
    <n v="81.84905660377359"/>
    <x v="0"/>
    <s v="documentary"/>
    <x v="368"/>
    <d v="2015-03-15T13:32:02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s v="film &amp; video/documentary"/>
    <n v="1.1015569230769231"/>
    <n v="42.874970059880241"/>
    <x v="0"/>
    <s v="documentary"/>
    <x v="369"/>
    <d v="2012-01-15T13:14:29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s v="film &amp; video/documentary"/>
    <n v="1.2202"/>
    <n v="709.41860465116281"/>
    <x v="0"/>
    <s v="documentary"/>
    <x v="370"/>
    <d v="2017-01-06T19:05:00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s v="film &amp; video/documentary"/>
    <n v="1.1416866666666667"/>
    <n v="161.25517890772127"/>
    <x v="0"/>
    <s v="documentary"/>
    <x v="371"/>
    <d v="2013-02-01T18:25:39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s v="film &amp; video/documentary"/>
    <n v="1.2533333333333334"/>
    <n v="41.777777777777779"/>
    <x v="0"/>
    <s v="documentary"/>
    <x v="372"/>
    <d v="2016-04-05T16:00:00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s v="film &amp; video/documentary"/>
    <n v="1.0666666666666667"/>
    <n v="89.887640449438209"/>
    <x v="0"/>
    <s v="documentary"/>
    <x v="373"/>
    <d v="2012-07-18T21:53:18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s v="film &amp; video/documentary"/>
    <n v="1.3065"/>
    <n v="45.051724137931032"/>
    <x v="0"/>
    <s v="documentary"/>
    <x v="374"/>
    <d v="2011-09-16T21:20:31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s v="film &amp; video/documentary"/>
    <n v="1.2"/>
    <n v="42.857142857142854"/>
    <x v="0"/>
    <s v="documentary"/>
    <x v="375"/>
    <d v="2014-03-01T17:18:00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s v="film &amp; video/documentary"/>
    <n v="1.0595918367346939"/>
    <n v="54.083333333333336"/>
    <x v="0"/>
    <s v="documentary"/>
    <x v="376"/>
    <d v="2016-08-25T10:51:56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s v="film &amp; video/documentary"/>
    <n v="1.1439999999999999"/>
    <n v="103.21804511278195"/>
    <x v="0"/>
    <s v="documentary"/>
    <x v="377"/>
    <d v="2015-11-14T07:01:00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s v="film &amp; video/documentary"/>
    <n v="1.1176666666666666"/>
    <n v="40.397590361445786"/>
    <x v="0"/>
    <s v="documentary"/>
    <x v="378"/>
    <d v="2016-01-25T23:52:00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s v="film &amp; video/documentary"/>
    <n v="1.1608000000000001"/>
    <n v="116.85906040268456"/>
    <x v="0"/>
    <s v="documentary"/>
    <x v="379"/>
    <d v="2012-05-03T16:31:12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s v="film &amp; video/documentary"/>
    <n v="1.415"/>
    <n v="115.51020408163265"/>
    <x v="0"/>
    <s v="documentary"/>
    <x v="380"/>
    <d v="2016-01-23T17:16:32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s v="film &amp; video/documentary"/>
    <n v="1.0472999999999999"/>
    <n v="104.31274900398407"/>
    <x v="0"/>
    <s v="documentary"/>
    <x v="381"/>
    <d v="2012-07-30T05:00:00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s v="film &amp; video/documentary"/>
    <n v="2.5583333333333331"/>
    <n v="69.772727272727266"/>
    <x v="0"/>
    <s v="documentary"/>
    <x v="382"/>
    <d v="2012-09-06T17:01:40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s v="film &amp; video/documentary"/>
    <n v="2.0670670670670672"/>
    <n v="43.020833333333336"/>
    <x v="0"/>
    <s v="documentary"/>
    <x v="383"/>
    <d v="2014-05-19T02:49:19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s v="film &amp; video/documentary"/>
    <n v="1.1210500000000001"/>
    <n v="58.540469973890339"/>
    <x v="0"/>
    <s v="documentary"/>
    <x v="384"/>
    <d v="2015-01-06T18:45:47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s v="film &amp; video/documentary"/>
    <n v="1.05982"/>
    <n v="111.79535864978902"/>
    <x v="0"/>
    <s v="documentary"/>
    <x v="385"/>
    <d v="2014-11-21T15:01:41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s v="film &amp; video/documentary"/>
    <n v="1.0016666666666667"/>
    <n v="46.230769230769234"/>
    <x v="0"/>
    <s v="documentary"/>
    <x v="386"/>
    <d v="2015-08-10T22:49:51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s v="film &amp; video/documentary"/>
    <n v="2.1398947368421051"/>
    <n v="144.69039145907473"/>
    <x v="0"/>
    <s v="documentary"/>
    <x v="387"/>
    <d v="2015-08-15T06:00:00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s v="film &amp; video/documentary"/>
    <n v="1.2616000000000001"/>
    <n v="88.845070422535215"/>
    <x v="0"/>
    <s v="documentary"/>
    <x v="388"/>
    <d v="2016-07-28T01:49:40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s v="film &amp; video/documentary"/>
    <n v="1.8153547058823529"/>
    <n v="81.75107284768211"/>
    <x v="0"/>
    <s v="documentary"/>
    <x v="389"/>
    <d v="2014-03-07T22:59:00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s v="film &amp; video/documentary"/>
    <n v="1"/>
    <n v="71.428571428571431"/>
    <x v="0"/>
    <s v="documentary"/>
    <x v="390"/>
    <d v="2015-05-08T00:52:52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s v="film &amp; video/documentary"/>
    <n v="1.0061"/>
    <n v="104.25906735751295"/>
    <x v="0"/>
    <s v="documentary"/>
    <x v="391"/>
    <d v="2011-12-18T00:59:00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s v="film &amp; video/documentary"/>
    <n v="1.009027027027027"/>
    <n v="90.616504854368927"/>
    <x v="0"/>
    <s v="documentary"/>
    <x v="392"/>
    <d v="2011-09-08T03:00:00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s v="film &amp; video/documentary"/>
    <n v="1.10446"/>
    <n v="157.33048433048432"/>
    <x v="0"/>
    <s v="documentary"/>
    <x v="393"/>
    <d v="2013-10-10T17:00:52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s v="film &amp; video/documentary"/>
    <n v="1.118936170212766"/>
    <n v="105.18"/>
    <x v="0"/>
    <s v="documentary"/>
    <x v="394"/>
    <d v="2016-04-17T18:38:02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s v="film &amp; video/documentary"/>
    <n v="1.0804450000000001"/>
    <n v="58.719836956521746"/>
    <x v="0"/>
    <s v="documentary"/>
    <x v="395"/>
    <d v="2012-04-27T21:32:00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s v="film &amp; video/documentary"/>
    <n v="1.0666666666666667"/>
    <n v="81.632653061224488"/>
    <x v="0"/>
    <s v="documentary"/>
    <x v="396"/>
    <d v="2012-07-07T13:33:26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s v="film &amp; video/documentary"/>
    <n v="1.0390027322404372"/>
    <n v="56.460043668122275"/>
    <x v="0"/>
    <s v="documentary"/>
    <x v="397"/>
    <d v="2010-09-01T03:44:00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s v="film &amp; video/documentary"/>
    <n v="1.2516"/>
    <n v="140.1044776119403"/>
    <x v="0"/>
    <s v="documentary"/>
    <x v="398"/>
    <d v="2015-04-29T19:02:06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s v="film &amp; video/documentary"/>
    <n v="1.0680499999999999"/>
    <n v="224.85263157894738"/>
    <x v="0"/>
    <s v="documentary"/>
    <x v="399"/>
    <d v="2016-12-14T12:00:00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s v="film &amp; video/documentary"/>
    <n v="1.1230249999999999"/>
    <n v="181.13306451612902"/>
    <x v="0"/>
    <s v="documentary"/>
    <x v="400"/>
    <d v="2014-05-17T03:30:00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s v="film &amp; video/documentary"/>
    <n v="1.0381199999999999"/>
    <n v="711.04109589041093"/>
    <x v="0"/>
    <s v="documentary"/>
    <x v="401"/>
    <d v="2011-08-07T20:12:50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s v="film &amp; video/documentary"/>
    <n v="1.4165000000000001"/>
    <n v="65.883720930232556"/>
    <x v="0"/>
    <s v="documentary"/>
    <x v="402"/>
    <d v="2015-11-05T13:56:57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s v="film &amp; video/documentary"/>
    <n v="1.0526"/>
    <n v="75.185714285714283"/>
    <x v="0"/>
    <s v="documentary"/>
    <x v="403"/>
    <d v="2011-08-10T07:08:00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s v="film &amp; video/documentary"/>
    <n v="1.0309142857142857"/>
    <n v="133.14391143911439"/>
    <x v="0"/>
    <s v="documentary"/>
    <x v="404"/>
    <d v="2014-02-05T23:04:00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s v="film &amp; video/documentary"/>
    <n v="1.0765957446808512"/>
    <n v="55.2"/>
    <x v="0"/>
    <s v="documentary"/>
    <x v="405"/>
    <d v="2014-03-06T02:02:19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s v="film &amp; video/documentary"/>
    <n v="1.0770464285714285"/>
    <n v="86.163714285714292"/>
    <x v="0"/>
    <s v="documentary"/>
    <x v="406"/>
    <d v="2011-05-09T05:59:00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s v="film &amp; video/documentary"/>
    <n v="1.0155000000000001"/>
    <n v="92.318181818181813"/>
    <x v="0"/>
    <s v="documentary"/>
    <x v="407"/>
    <d v="2011-11-19T21:54:10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s v="film &amp; video/documentary"/>
    <n v="1.0143766666666667"/>
    <n v="160.16473684210527"/>
    <x v="0"/>
    <s v="documentary"/>
    <x v="408"/>
    <d v="2013-11-05T18:39:50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s v="film &amp; video/documentary"/>
    <n v="1.3680000000000001"/>
    <n v="45.6"/>
    <x v="0"/>
    <s v="documentary"/>
    <x v="409"/>
    <d v="2016-07-22T20:42:24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s v="film &amp; video/documentary"/>
    <n v="1.2829999999999999"/>
    <n v="183.28571428571428"/>
    <x v="0"/>
    <s v="documentary"/>
    <x v="410"/>
    <d v="2015-06-18T23:33:17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s v="film &amp; video/documentary"/>
    <n v="1.0105"/>
    <n v="125.78838174273859"/>
    <x v="0"/>
    <s v="documentary"/>
    <x v="411"/>
    <d v="2013-12-22T05:00:00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s v="film &amp; video/documentary"/>
    <n v="1.2684"/>
    <n v="57.654545454545456"/>
    <x v="0"/>
    <s v="documentary"/>
    <x v="412"/>
    <d v="2012-07-25T17:49:38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s v="film &amp; video/documentary"/>
    <n v="1.0508593749999999"/>
    <n v="78.660818713450297"/>
    <x v="0"/>
    <s v="documentary"/>
    <x v="413"/>
    <d v="2012-07-19T21:03:31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s v="film &amp; video/documentary"/>
    <n v="1.0285405405405406"/>
    <n v="91.480769230769226"/>
    <x v="0"/>
    <s v="documentary"/>
    <x v="414"/>
    <d v="2013-10-12T01:31:05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s v="film &amp; video/documentary"/>
    <n v="1.0214714285714286"/>
    <n v="68.09809523809524"/>
    <x v="0"/>
    <s v="documentary"/>
    <x v="415"/>
    <d v="2014-10-17T12:00:00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s v="film &amp; video/documentary"/>
    <n v="1.2021700000000002"/>
    <n v="48.086800000000004"/>
    <x v="0"/>
    <s v="documentary"/>
    <x v="416"/>
    <d v="2014-02-08T09:30:31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s v="film &amp; video/documentary"/>
    <n v="1.0024761904761905"/>
    <n v="202.42307692307693"/>
    <x v="0"/>
    <s v="documentary"/>
    <x v="417"/>
    <d v="2013-04-08T04:33:00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s v="film &amp; video/documentary"/>
    <n v="1.0063392857142857"/>
    <n v="216.75"/>
    <x v="0"/>
    <s v="documentary"/>
    <x v="418"/>
    <d v="2015-07-23T06:46:37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s v="film &amp; video/documentary"/>
    <n v="1.004375"/>
    <n v="110.06849315068493"/>
    <x v="0"/>
    <s v="documentary"/>
    <x v="419"/>
    <d v="2013-06-29T20:13:07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s v="film &amp; video/animation"/>
    <n v="4.3939393939393936E-3"/>
    <n v="4.833333333333333"/>
    <x v="0"/>
    <s v="animation"/>
    <x v="420"/>
    <d v="2014-03-14T04:40:31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s v="film &amp; video/animation"/>
    <n v="2.0066666666666667E-2"/>
    <n v="50.166666666666664"/>
    <x v="0"/>
    <s v="animation"/>
    <x v="421"/>
    <d v="2015-08-21T11:47:36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s v="film &amp; video/animation"/>
    <n v="1.0749999999999999E-2"/>
    <n v="35.833333333333336"/>
    <x v="0"/>
    <s v="animation"/>
    <x v="422"/>
    <d v="2014-09-11T06:14:57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s v="film &amp; video/animation"/>
    <n v="7.6499999999999997E-3"/>
    <n v="11.76923076923077"/>
    <x v="0"/>
    <s v="animation"/>
    <x v="423"/>
    <d v="2013-06-05T22:13:50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s v="film &amp; video/animation"/>
    <n v="6.7966666666666675E-2"/>
    <n v="40.78"/>
    <x v="0"/>
    <s v="animation"/>
    <x v="424"/>
    <d v="2012-03-26T08:01:39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s v="film &amp; video/animation"/>
    <n v="1.2E-4"/>
    <n v="3"/>
    <x v="0"/>
    <s v="animation"/>
    <x v="425"/>
    <d v="2015-11-27T21:40:04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s v="film &amp; video/animation"/>
    <n v="1.3299999999999999E-2"/>
    <n v="16.625"/>
    <x v="0"/>
    <s v="animation"/>
    <x v="426"/>
    <d v="2016-03-01T17:05:14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s v="film &amp; video/animation"/>
    <n v="0"/>
    <n v="0"/>
    <x v="0"/>
    <s v="animation"/>
    <x v="427"/>
    <d v="2015-10-22T18:59:00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s v="film &amp; video/animation"/>
    <n v="5.6333333333333332E-2"/>
    <n v="52"/>
    <x v="0"/>
    <s v="animation"/>
    <x v="428"/>
    <d v="2014-06-16T22:00:00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s v="film &amp; video/animation"/>
    <n v="0"/>
    <n v="0"/>
    <x v="0"/>
    <s v="animation"/>
    <x v="429"/>
    <d v="2009-11-27T04:59:00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s v="film &amp; video/animation"/>
    <n v="2.4E-2"/>
    <n v="4.8"/>
    <x v="0"/>
    <s v="animation"/>
    <x v="430"/>
    <d v="2013-09-11T02:34:27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s v="film &amp; video/animation"/>
    <n v="0.13833333333333334"/>
    <n v="51.875"/>
    <x v="0"/>
    <s v="animation"/>
    <x v="431"/>
    <d v="2016-07-05T20:54:43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s v="film &amp; video/animation"/>
    <n v="9.5000000000000001E-2"/>
    <n v="71.25"/>
    <x v="0"/>
    <s v="animation"/>
    <x v="432"/>
    <d v="2015-10-21T17:26:21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s v="film &amp; video/animation"/>
    <n v="0"/>
    <n v="0"/>
    <x v="0"/>
    <s v="animation"/>
    <x v="433"/>
    <d v="2015-10-11T15:07:02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s v="film &amp; video/animation"/>
    <n v="0.05"/>
    <n v="62.5"/>
    <x v="0"/>
    <s v="animation"/>
    <x v="434"/>
    <d v="2013-12-01T21:01:42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s v="film &amp; video/animation"/>
    <n v="2.7272727272727273E-5"/>
    <n v="1"/>
    <x v="0"/>
    <s v="animation"/>
    <x v="435"/>
    <d v="2013-09-13T17:56:20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s v="film &amp; video/animation"/>
    <n v="0"/>
    <n v="0"/>
    <x v="0"/>
    <s v="animation"/>
    <x v="436"/>
    <d v="2013-07-31T08:41:53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s v="film &amp; video/animation"/>
    <n v="0"/>
    <n v="0"/>
    <x v="0"/>
    <s v="animation"/>
    <x v="437"/>
    <d v="2016-10-08T07:38:46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s v="film &amp; video/animation"/>
    <n v="9.3799999999999994E-2"/>
    <n v="170.54545454545453"/>
    <x v="0"/>
    <s v="animation"/>
    <x v="438"/>
    <d v="2015-11-18T07:15:58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s v="film &amp; video/animation"/>
    <n v="0"/>
    <n v="0"/>
    <x v="0"/>
    <s v="animation"/>
    <x v="439"/>
    <d v="2014-10-17T18:16:58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s v="film &amp; video/animation"/>
    <n v="1E-3"/>
    <n v="5"/>
    <x v="0"/>
    <s v="animation"/>
    <x v="440"/>
    <d v="2016-03-24T22:39:13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s v="film &amp; video/animation"/>
    <n v="0"/>
    <n v="0"/>
    <x v="0"/>
    <s v="animation"/>
    <x v="441"/>
    <d v="2013-11-02T19:03:16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s v="film &amp; video/animation"/>
    <n v="0.39358823529411763"/>
    <n v="393.58823529411762"/>
    <x v="0"/>
    <s v="animation"/>
    <x v="442"/>
    <d v="2015-02-19T21:19:43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s v="film &amp; video/animation"/>
    <n v="1E-3"/>
    <n v="5"/>
    <x v="0"/>
    <s v="animation"/>
    <x v="443"/>
    <d v="2014-02-10T00:21:41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s v="film &amp; video/animation"/>
    <n v="0.05"/>
    <n v="50"/>
    <x v="0"/>
    <s v="animation"/>
    <x v="444"/>
    <d v="2012-02-15T21:46:01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s v="film &amp; video/animation"/>
    <n v="3.3333333333333335E-5"/>
    <n v="1"/>
    <x v="0"/>
    <s v="animation"/>
    <x v="445"/>
    <d v="2015-05-21T08:02:55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s v="film &amp; video/animation"/>
    <n v="7.2952380952380949E-2"/>
    <n v="47.875"/>
    <x v="0"/>
    <s v="animation"/>
    <x v="446"/>
    <d v="2015-03-04T02:00:2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s v="film &amp; video/animation"/>
    <n v="1.6666666666666666E-4"/>
    <n v="5"/>
    <x v="0"/>
    <s v="animation"/>
    <x v="447"/>
    <d v="2013-03-23T12:19:23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s v="film &amp; video/animation"/>
    <n v="3.2804E-2"/>
    <n v="20.502500000000001"/>
    <x v="0"/>
    <s v="animation"/>
    <x v="448"/>
    <d v="2014-05-14T18:11:35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s v="film &amp; video/animation"/>
    <n v="2.2499999999999999E-2"/>
    <n v="9"/>
    <x v="0"/>
    <s v="animation"/>
    <x v="449"/>
    <d v="2013-10-17T13:38:05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s v="film &amp; video/animation"/>
    <n v="7.92E-3"/>
    <n v="56.571428571428569"/>
    <x v="0"/>
    <s v="animation"/>
    <x v="450"/>
    <d v="2014-02-14T22:43:20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s v="film &amp; video/animation"/>
    <n v="0"/>
    <n v="0"/>
    <x v="0"/>
    <s v="animation"/>
    <x v="451"/>
    <d v="2014-01-25T17:09:51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s v="film &amp; video/animation"/>
    <n v="0.64"/>
    <n v="40"/>
    <x v="0"/>
    <s v="animation"/>
    <x v="452"/>
    <d v="2015-05-13T16:53:35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s v="film &amp; video/animation"/>
    <n v="2.740447957839262E-4"/>
    <n v="13"/>
    <x v="0"/>
    <s v="animation"/>
    <x v="453"/>
    <d v="2015-02-19T19:47:59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s v="film &amp; video/animation"/>
    <n v="8.2000000000000007E-3"/>
    <n v="16.399999999999999"/>
    <x v="0"/>
    <s v="animation"/>
    <x v="454"/>
    <d v="2014-11-26T13:14:00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s v="film &amp; video/animation"/>
    <n v="6.9230769230769226E-4"/>
    <n v="22.5"/>
    <x v="0"/>
    <s v="animation"/>
    <x v="455"/>
    <d v="2012-04-17T00:31:00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s v="film &amp; video/animation"/>
    <n v="6.8631863186318634E-3"/>
    <n v="20.333333333333332"/>
    <x v="0"/>
    <s v="animation"/>
    <x v="456"/>
    <d v="2013-10-22T03:59:00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s v="film &amp; video/animation"/>
    <n v="0"/>
    <n v="0"/>
    <x v="0"/>
    <s v="animation"/>
    <x v="457"/>
    <d v="2014-08-16T18:25:12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s v="film &amp; video/animation"/>
    <n v="8.2100000000000006E-2"/>
    <n v="16.755102040816325"/>
    <x v="0"/>
    <s v="animation"/>
    <x v="458"/>
    <d v="2013-05-14T16:47:40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s v="film &amp; video/animation"/>
    <n v="6.4102564102564103E-4"/>
    <n v="25"/>
    <x v="0"/>
    <s v="animation"/>
    <x v="459"/>
    <d v="2011-11-13T16:22:07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s v="film &amp; video/animation"/>
    <n v="2.9411764705882353E-3"/>
    <n v="12.5"/>
    <x v="0"/>
    <s v="animation"/>
    <x v="460"/>
    <d v="2014-06-01T04:00:00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s v="film &amp; video/animation"/>
    <n v="0"/>
    <n v="0"/>
    <x v="0"/>
    <s v="animation"/>
    <x v="461"/>
    <d v="2013-06-02T20:19:27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s v="film &amp; video/animation"/>
    <n v="0"/>
    <n v="0"/>
    <x v="0"/>
    <s v="animation"/>
    <x v="462"/>
    <d v="2011-08-10T03:02:21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s v="film &amp; video/animation"/>
    <n v="2.2727272727272728E-2"/>
    <n v="113.63636363636364"/>
    <x v="0"/>
    <s v="animation"/>
    <x v="463"/>
    <d v="2011-09-24T17:02:33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s v="film &amp; video/animation"/>
    <n v="9.9009900990099011E-4"/>
    <n v="1"/>
    <x v="0"/>
    <s v="animation"/>
    <x v="464"/>
    <d v="2016-05-18T20:22:15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s v="film &amp; video/animation"/>
    <n v="0.26953125"/>
    <n v="17.25"/>
    <x v="0"/>
    <s v="animation"/>
    <x v="465"/>
    <d v="2014-06-27T02:52:54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s v="film &amp; video/animation"/>
    <n v="7.6E-3"/>
    <n v="15.2"/>
    <x v="0"/>
    <s v="animation"/>
    <x v="466"/>
    <d v="2012-09-07T22:37:44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s v="film &amp; video/animation"/>
    <n v="0.21575"/>
    <n v="110.64102564102564"/>
    <x v="0"/>
    <s v="animation"/>
    <x v="467"/>
    <d v="2012-09-28T16:18:54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s v="film &amp; video/animation"/>
    <n v="0"/>
    <n v="0"/>
    <x v="0"/>
    <s v="animation"/>
    <x v="468"/>
    <d v="2012-07-11T03:51:05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s v="film &amp; video/animation"/>
    <n v="0"/>
    <n v="0"/>
    <x v="0"/>
    <s v="animation"/>
    <x v="469"/>
    <d v="2014-09-05T23:45:24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s v="film &amp; video/animation"/>
    <n v="1.0200000000000001E-2"/>
    <n v="25.5"/>
    <x v="0"/>
    <s v="animation"/>
    <x v="470"/>
    <d v="2014-01-16T04:00:00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s v="film &amp; video/animation"/>
    <n v="0.11892727272727273"/>
    <n v="38.476470588235294"/>
    <x v="0"/>
    <s v="animation"/>
    <x v="471"/>
    <d v="2014-04-19T16:19:39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s v="film &amp; video/animation"/>
    <n v="0.17624999999999999"/>
    <n v="28.2"/>
    <x v="0"/>
    <s v="animation"/>
    <x v="472"/>
    <d v="2014-08-23T22:08:38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s v="film &amp; video/animation"/>
    <n v="2.87E-2"/>
    <n v="61.5"/>
    <x v="0"/>
    <s v="animation"/>
    <x v="473"/>
    <d v="2014-09-17T16:45:19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s v="film &amp; video/animation"/>
    <n v="3.0303030303030303E-4"/>
    <n v="1"/>
    <x v="0"/>
    <s v="animation"/>
    <x v="474"/>
    <d v="2017-02-17T07:53:49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s v="film &amp; video/animation"/>
    <n v="0"/>
    <n v="0"/>
    <x v="0"/>
    <s v="animation"/>
    <x v="475"/>
    <d v="2015-05-06T02:04:03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s v="film &amp; video/animation"/>
    <n v="2.2302681818181819E-2"/>
    <n v="39.569274193548388"/>
    <x v="0"/>
    <s v="animation"/>
    <x v="476"/>
    <d v="2014-06-03T03:59:00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s v="film &amp; video/animation"/>
    <n v="0"/>
    <n v="0"/>
    <x v="0"/>
    <s v="animation"/>
    <x v="477"/>
    <d v="2012-05-18T20:02:14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s v="film &amp; video/animation"/>
    <n v="0"/>
    <n v="0"/>
    <x v="0"/>
    <s v="animation"/>
    <x v="478"/>
    <d v="2015-04-01T20:51:49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s v="film &amp; video/animation"/>
    <n v="0.3256"/>
    <n v="88.8"/>
    <x v="0"/>
    <s v="animation"/>
    <x v="479"/>
    <d v="2014-11-21T10:47:15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s v="film &amp; video/animation"/>
    <n v="0.19409999999999999"/>
    <n v="55.457142857142856"/>
    <x v="0"/>
    <s v="animation"/>
    <x v="480"/>
    <d v="2013-08-09T12:00:15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s v="film &amp; video/animation"/>
    <n v="6.0999999999999999E-2"/>
    <n v="87.142857142857139"/>
    <x v="0"/>
    <s v="animation"/>
    <x v="481"/>
    <d v="2012-10-10T16:08:09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s v="film &amp; video/animation"/>
    <n v="1E-3"/>
    <n v="10"/>
    <x v="0"/>
    <s v="animation"/>
    <x v="482"/>
    <d v="2016-04-14T14:34:00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s v="film &amp; video/animation"/>
    <n v="0.502"/>
    <n v="51.224489795918366"/>
    <x v="0"/>
    <s v="animation"/>
    <x v="483"/>
    <d v="2013-01-29T04:44:32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s v="film &amp; video/animation"/>
    <n v="1.8625E-3"/>
    <n v="13.545454545454545"/>
    <x v="0"/>
    <s v="animation"/>
    <x v="484"/>
    <d v="2015-11-05T23:32:52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s v="film &amp; video/animation"/>
    <n v="0.21906971229845085"/>
    <n v="66.520080000000007"/>
    <x v="0"/>
    <s v="animation"/>
    <x v="485"/>
    <d v="2013-05-17T12:08:19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s v="film &amp; video/animation"/>
    <n v="9.0909090909090904E-5"/>
    <n v="50"/>
    <x v="0"/>
    <s v="animation"/>
    <x v="486"/>
    <d v="2014-06-01T22:37:19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s v="film &amp; video/animation"/>
    <n v="0"/>
    <n v="0"/>
    <x v="0"/>
    <s v="animation"/>
    <x v="487"/>
    <d v="2016-12-25T15:16:34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s v="film &amp; video/animation"/>
    <n v="0"/>
    <n v="0"/>
    <x v="0"/>
    <s v="animation"/>
    <x v="488"/>
    <d v="2017-01-09T01:18:20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s v="film &amp; video/animation"/>
    <n v="2.8667813379201833E-3"/>
    <n v="71.666666666666671"/>
    <x v="0"/>
    <s v="animation"/>
    <x v="489"/>
    <d v="2012-01-05T11:33:00"/>
  </r>
  <r>
    <n v="490"/>
    <s v="PROJECT IS CANCELLED"/>
    <s v="Cancelled"/>
    <n v="1000"/>
    <n v="0"/>
    <x v="2"/>
    <s v="US"/>
    <s v="USD"/>
    <n v="1345677285"/>
    <n v="1343085285"/>
    <b v="0"/>
    <n v="0"/>
    <b v="0"/>
    <s v="film &amp; video/animation"/>
    <n v="0"/>
    <n v="0"/>
    <x v="0"/>
    <s v="animation"/>
    <x v="490"/>
    <d v="2012-08-22T23:14:45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s v="film &amp; video/animation"/>
    <n v="0"/>
    <n v="0"/>
    <x v="0"/>
    <s v="animation"/>
    <x v="491"/>
    <d v="2016-01-27T23:34:59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s v="film &amp; video/animation"/>
    <n v="0"/>
    <n v="0"/>
    <x v="0"/>
    <s v="animation"/>
    <x v="492"/>
    <d v="2016-10-13T00:50:30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s v="film &amp; video/animation"/>
    <n v="0"/>
    <n v="0"/>
    <x v="0"/>
    <s v="animation"/>
    <x v="493"/>
    <d v="2015-05-20T17:25:38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s v="film &amp; video/animation"/>
    <n v="1.5499999999999999E-3"/>
    <n v="10.333333333333334"/>
    <x v="0"/>
    <s v="animation"/>
    <x v="494"/>
    <d v="2014-07-03T03:00:00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s v="film &amp; video/animation"/>
    <n v="0"/>
    <n v="0"/>
    <x v="0"/>
    <s v="animation"/>
    <x v="495"/>
    <d v="2015-07-16T19:51:45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s v="film &amp; video/animation"/>
    <n v="1.6666666666666667E-5"/>
    <n v="1"/>
    <x v="0"/>
    <s v="animation"/>
    <x v="496"/>
    <d v="2014-02-10T22:21:14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s v="film &amp; video/animation"/>
    <n v="6.6964285714285711E-3"/>
    <n v="10"/>
    <x v="0"/>
    <s v="animation"/>
    <x v="497"/>
    <d v="2014-12-25T05:00:00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s v="film &amp; video/animation"/>
    <n v="4.5985132395404561E-2"/>
    <n v="136.09090909090909"/>
    <x v="0"/>
    <s v="animation"/>
    <x v="498"/>
    <d v="2011-12-23T18:17:29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s v="film &amp; video/animation"/>
    <n v="9.5500000000000002E-2"/>
    <n v="73.461538461538467"/>
    <x v="0"/>
    <s v="animation"/>
    <x v="499"/>
    <d v="2009-10-12T20:59:00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s v="film &amp; video/animation"/>
    <n v="3.307692307692308E-2"/>
    <n v="53.75"/>
    <x v="0"/>
    <s v="animation"/>
    <x v="500"/>
    <d v="2010-05-08T22:16:00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s v="film &amp; video/animation"/>
    <n v="0"/>
    <n v="0"/>
    <x v="0"/>
    <s v="animation"/>
    <x v="501"/>
    <d v="2011-07-09T05:37:31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s v="film &amp; video/animation"/>
    <n v="1.15E-2"/>
    <n v="57.5"/>
    <x v="0"/>
    <s v="animation"/>
    <x v="502"/>
    <d v="2012-03-18T12:17:0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s v="film &amp; video/animation"/>
    <n v="1.7538461538461537E-2"/>
    <n v="12.666666666666666"/>
    <x v="0"/>
    <s v="animation"/>
    <x v="503"/>
    <d v="2015-01-17T12:38:2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s v="film &amp; video/animation"/>
    <n v="1.3673469387755101E-2"/>
    <n v="67"/>
    <x v="0"/>
    <s v="animation"/>
    <x v="504"/>
    <d v="2012-04-10T22:36:27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s v="film &amp; video/animation"/>
    <n v="4.3333333333333331E-3"/>
    <n v="3.7142857142857144"/>
    <x v="0"/>
    <s v="animation"/>
    <x v="505"/>
    <d v="2015-12-25T02:21:26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s v="film &amp; video/animation"/>
    <n v="1.25E-3"/>
    <n v="250"/>
    <x v="0"/>
    <s v="animation"/>
    <x v="506"/>
    <d v="2013-08-10T13:15:20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s v="film &amp; video/animation"/>
    <n v="3.2000000000000001E-2"/>
    <n v="64"/>
    <x v="0"/>
    <s v="animation"/>
    <x v="507"/>
    <d v="2012-10-19T23:00:57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s v="film &amp; video/animation"/>
    <n v="8.0000000000000002E-3"/>
    <n v="133.33333333333334"/>
    <x v="0"/>
    <s v="animation"/>
    <x v="508"/>
    <d v="2012-05-25T14:14:00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s v="film &amp; video/animation"/>
    <n v="2E-3"/>
    <n v="10"/>
    <x v="0"/>
    <s v="animation"/>
    <x v="509"/>
    <d v="2015-06-28T15:09:30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s v="film &amp; video/animation"/>
    <n v="0"/>
    <n v="0"/>
    <x v="0"/>
    <s v="animation"/>
    <x v="510"/>
    <d v="2016-03-01T04:13:59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s v="film &amp; video/animation"/>
    <n v="0.03"/>
    <n v="30"/>
    <x v="0"/>
    <s v="animation"/>
    <x v="511"/>
    <d v="2013-04-06T06:16:22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s v="film &amp; video/animation"/>
    <n v="1.3749999999999999E-3"/>
    <n v="5.5"/>
    <x v="0"/>
    <s v="animation"/>
    <x v="512"/>
    <d v="2016-11-20T18:48:47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s v="film &amp; video/animation"/>
    <n v="0.13924"/>
    <n v="102.38235294117646"/>
    <x v="0"/>
    <s v="animation"/>
    <x v="513"/>
    <d v="2016-08-15T07:00:00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s v="film &amp; video/animation"/>
    <n v="3.3333333333333333E-2"/>
    <n v="16.666666666666668"/>
    <x v="0"/>
    <s v="animation"/>
    <x v="514"/>
    <d v="2014-08-09T14:44:07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s v="film &amp; video/animation"/>
    <n v="0.25413402061855672"/>
    <n v="725.02941176470586"/>
    <x v="0"/>
    <s v="animation"/>
    <x v="515"/>
    <d v="2015-12-29T11:46:41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s v="film &amp; video/animation"/>
    <n v="0"/>
    <n v="0"/>
    <x v="0"/>
    <s v="animation"/>
    <x v="516"/>
    <d v="2015-05-27T18:41:2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s v="film &amp; video/animation"/>
    <n v="1.3666666666666667E-2"/>
    <n v="68.333333333333329"/>
    <x v="0"/>
    <s v="animation"/>
    <x v="517"/>
    <d v="2017-02-02T14:46:01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s v="film &amp; video/animation"/>
    <n v="0"/>
    <n v="0"/>
    <x v="0"/>
    <s v="animation"/>
    <x v="518"/>
    <d v="2015-09-06T14:46:0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s v="film &amp; video/animation"/>
    <n v="0.22881426547787684"/>
    <n v="39.228571428571428"/>
    <x v="0"/>
    <s v="animation"/>
    <x v="519"/>
    <d v="2012-12-05T09:23:41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s v="theater/plays"/>
    <n v="1.0209999999999999"/>
    <n v="150.14705882352942"/>
    <x v="1"/>
    <s v="plays"/>
    <x v="520"/>
    <d v="2015-12-10T16:51:01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s v="theater/plays"/>
    <n v="1.0464"/>
    <n v="93.428571428571431"/>
    <x v="1"/>
    <s v="plays"/>
    <x v="521"/>
    <d v="2016-11-01T04:59:00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s v="theater/plays"/>
    <n v="1.1466666666666667"/>
    <n v="110.96774193548387"/>
    <x v="1"/>
    <s v="plays"/>
    <x v="522"/>
    <d v="2016-03-20T23:58:45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s v="theater/plays"/>
    <n v="1.206"/>
    <n v="71.785714285714292"/>
    <x v="1"/>
    <s v="plays"/>
    <x v="523"/>
    <d v="2015-09-21T03:11:16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s v="theater/plays"/>
    <n v="1.0867285714285715"/>
    <n v="29.258076923076924"/>
    <x v="1"/>
    <s v="plays"/>
    <x v="524"/>
    <d v="2016-06-01T17:12:49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s v="theater/plays"/>
    <n v="1"/>
    <n v="1000"/>
    <x v="1"/>
    <s v="plays"/>
    <x v="525"/>
    <d v="2014-09-13T09:37:21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s v="theater/plays"/>
    <n v="1.1399999999999999"/>
    <n v="74.347826086956516"/>
    <x v="1"/>
    <s v="plays"/>
    <x v="526"/>
    <d v="2015-08-07T17:00:00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s v="theater/plays"/>
    <n v="1.0085"/>
    <n v="63.829113924050631"/>
    <x v="1"/>
    <s v="plays"/>
    <x v="527"/>
    <d v="2017-02-17T16:05:00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s v="theater/plays"/>
    <n v="1.1565217391304348"/>
    <n v="44.333333333333336"/>
    <x v="1"/>
    <s v="plays"/>
    <x v="528"/>
    <d v="2015-06-21T21:20:0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s v="theater/plays"/>
    <n v="1.3041666666666667"/>
    <n v="86.944444444444443"/>
    <x v="1"/>
    <s v="plays"/>
    <x v="529"/>
    <d v="2017-01-11T05:00:00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s v="theater/plays"/>
    <n v="1.0778267254038179"/>
    <n v="126.55172413793103"/>
    <x v="1"/>
    <s v="plays"/>
    <x v="530"/>
    <d v="2015-06-24T02:00:0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s v="theater/plays"/>
    <n v="1"/>
    <n v="129.03225806451613"/>
    <x v="1"/>
    <s v="plays"/>
    <x v="531"/>
    <d v="2016-12-17T06:59:00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s v="theater/plays"/>
    <n v="1.2324999999999999"/>
    <n v="71.242774566473983"/>
    <x v="1"/>
    <s v="plays"/>
    <x v="532"/>
    <d v="2016-05-13T00:10:08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s v="theater/plays"/>
    <n v="1.002"/>
    <n v="117.88235294117646"/>
    <x v="1"/>
    <s v="plays"/>
    <x v="533"/>
    <d v="2016-05-16T10:26:05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s v="theater/plays"/>
    <n v="1.0466666666666666"/>
    <n v="327.08333333333331"/>
    <x v="1"/>
    <s v="plays"/>
    <x v="534"/>
    <d v="2015-11-01T23:00:00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s v="theater/plays"/>
    <n v="1.0249999999999999"/>
    <n v="34.745762711864408"/>
    <x v="1"/>
    <s v="plays"/>
    <x v="535"/>
    <d v="2017-01-06T13:05:05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s v="theater/plays"/>
    <n v="1.1825757575757576"/>
    <n v="100.06410256410257"/>
    <x v="1"/>
    <s v="plays"/>
    <x v="536"/>
    <d v="2015-08-03T18:00:0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s v="theater/plays"/>
    <n v="1.2050000000000001"/>
    <n v="40.847457627118644"/>
    <x v="1"/>
    <s v="plays"/>
    <x v="537"/>
    <d v="2015-11-04T19:26:31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s v="theater/plays"/>
    <n v="3.0242"/>
    <n v="252.01666666666668"/>
    <x v="1"/>
    <s v="plays"/>
    <x v="538"/>
    <d v="2016-05-13T19:04:23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s v="theater/plays"/>
    <n v="1.00644"/>
    <n v="25.161000000000001"/>
    <x v="1"/>
    <s v="plays"/>
    <x v="539"/>
    <d v="2016-07-05T01:11:47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s v="technology/web"/>
    <n v="6.666666666666667E-5"/>
    <n v="1"/>
    <x v="2"/>
    <s v="web"/>
    <x v="540"/>
    <d v="2015-02-04T19:36:46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s v="technology/web"/>
    <n v="5.5555555555555558E-3"/>
    <n v="25"/>
    <x v="2"/>
    <s v="web"/>
    <x v="541"/>
    <d v="2015-10-29T01:07:14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s v="technology/web"/>
    <n v="3.9999999999999998E-6"/>
    <n v="1"/>
    <x v="2"/>
    <s v="web"/>
    <x v="542"/>
    <d v="2016-05-03T16:41:56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s v="technology/web"/>
    <n v="3.1818181818181819E-3"/>
    <n v="35"/>
    <x v="2"/>
    <s v="web"/>
    <x v="543"/>
    <d v="2014-11-01T02:12:42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s v="technology/web"/>
    <n v="1.2E-2"/>
    <n v="3"/>
    <x v="2"/>
    <s v="web"/>
    <x v="544"/>
    <d v="2016-07-04T15:46:00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s v="technology/web"/>
    <n v="0.27383999999999997"/>
    <n v="402.70588235294116"/>
    <x v="2"/>
    <s v="web"/>
    <x v="545"/>
    <d v="2015-11-15T15:13:09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s v="technology/web"/>
    <n v="8.6666666666666663E-4"/>
    <n v="26"/>
    <x v="2"/>
    <s v="web"/>
    <x v="546"/>
    <d v="2015-10-17T16:01:55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s v="technology/web"/>
    <n v="0"/>
    <n v="0"/>
    <x v="2"/>
    <s v="web"/>
    <x v="547"/>
    <d v="2016-02-10T16:42:44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s v="technology/web"/>
    <n v="8.9999999999999998E-4"/>
    <n v="9"/>
    <x v="2"/>
    <s v="web"/>
    <x v="548"/>
    <d v="2015-10-29T21:40:48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s v="technology/web"/>
    <n v="2.7199999999999998E-2"/>
    <n v="8.5"/>
    <x v="2"/>
    <s v="web"/>
    <x v="549"/>
    <d v="2015-07-08T15:17:02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s v="technology/web"/>
    <n v="7.0000000000000001E-3"/>
    <n v="8.75"/>
    <x v="2"/>
    <s v="web"/>
    <x v="550"/>
    <d v="2017-01-31T05:00:00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s v="technology/web"/>
    <n v="5.0413333333333331E-2"/>
    <n v="135.03571428571428"/>
    <x v="2"/>
    <s v="web"/>
    <x v="551"/>
    <d v="2015-08-01T17:53:00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s v="technology/web"/>
    <n v="0"/>
    <n v="0"/>
    <x v="2"/>
    <s v="web"/>
    <x v="552"/>
    <d v="2016-01-09T14:48:16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s v="technology/web"/>
    <n v="4.9199999999999999E-3"/>
    <n v="20.5"/>
    <x v="2"/>
    <s v="web"/>
    <x v="553"/>
    <d v="2014-11-14T18:16:31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s v="technology/web"/>
    <n v="0.36589147286821705"/>
    <n v="64.36363636363636"/>
    <x v="2"/>
    <s v="web"/>
    <x v="554"/>
    <d v="2014-10-19T16:26:12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s v="technology/web"/>
    <n v="0"/>
    <n v="0"/>
    <x v="2"/>
    <s v="web"/>
    <x v="555"/>
    <d v="2016-06-12T08:29:03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s v="technology/web"/>
    <n v="2.5000000000000001E-2"/>
    <n v="200"/>
    <x v="2"/>
    <s v="web"/>
    <x v="556"/>
    <d v="2016-01-06T20:38:37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s v="technology/web"/>
    <n v="9.1066666666666674E-3"/>
    <n v="68.3"/>
    <x v="2"/>
    <s v="web"/>
    <x v="557"/>
    <d v="2016-12-02T23:36:43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s v="technology/web"/>
    <n v="0"/>
    <n v="0"/>
    <x v="2"/>
    <s v="web"/>
    <x v="558"/>
    <d v="2015-03-24T20:11:45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s v="technology/web"/>
    <n v="2.0833333333333335E-4"/>
    <n v="50"/>
    <x v="2"/>
    <s v="web"/>
    <x v="559"/>
    <d v="2015-12-13T06:47:4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s v="technology/web"/>
    <n v="1.2E-4"/>
    <n v="4"/>
    <x v="2"/>
    <s v="web"/>
    <x v="560"/>
    <d v="2014-12-17T18:30:45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s v="technology/web"/>
    <n v="3.6666666666666666E-3"/>
    <n v="27.5"/>
    <x v="2"/>
    <s v="web"/>
    <x v="561"/>
    <d v="2015-10-26T15:48:33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s v="technology/web"/>
    <n v="0"/>
    <n v="0"/>
    <x v="2"/>
    <s v="web"/>
    <x v="562"/>
    <d v="2016-12-18T09:20:15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s v="technology/web"/>
    <n v="9.0666666666666662E-4"/>
    <n v="34"/>
    <x v="2"/>
    <s v="web"/>
    <x v="563"/>
    <d v="2015-02-17T01:40:47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s v="technology/web"/>
    <n v="5.5555555555555558E-5"/>
    <n v="1"/>
    <x v="2"/>
    <s v="web"/>
    <x v="564"/>
    <d v="2016-03-12T22:37:55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s v="technology/web"/>
    <n v="0"/>
    <n v="0"/>
    <x v="2"/>
    <s v="web"/>
    <x v="565"/>
    <d v="2015-07-10T18:50:49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s v="technology/web"/>
    <n v="2.0000000000000001E-4"/>
    <n v="1"/>
    <x v="2"/>
    <s v="web"/>
    <x v="566"/>
    <d v="2016-07-14T16:25:33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s v="technology/web"/>
    <n v="0"/>
    <n v="0"/>
    <x v="2"/>
    <s v="web"/>
    <x v="567"/>
    <d v="2015-01-01T20:13:14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s v="technology/web"/>
    <n v="0.01"/>
    <n v="49"/>
    <x v="2"/>
    <s v="web"/>
    <x v="568"/>
    <d v="2016-01-16T11:00:00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s v="technology/web"/>
    <n v="8.0000000000000002E-3"/>
    <n v="20"/>
    <x v="2"/>
    <s v="web"/>
    <x v="569"/>
    <d v="2016-01-01T20:20:12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s v="technology/web"/>
    <n v="1.6705882352941177E-3"/>
    <n v="142"/>
    <x v="2"/>
    <s v="web"/>
    <x v="570"/>
    <d v="2016-02-18T19:09:29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s v="technology/web"/>
    <n v="4.2399999999999998E-3"/>
    <n v="53"/>
    <x v="2"/>
    <s v="web"/>
    <x v="571"/>
    <d v="2015-07-27T03:59:00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s v="technology/web"/>
    <n v="0"/>
    <n v="0"/>
    <x v="2"/>
    <s v="web"/>
    <x v="572"/>
    <d v="2015-11-04T18:11:28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s v="technology/web"/>
    <n v="3.892538925389254E-3"/>
    <n v="38.444444444444443"/>
    <x v="2"/>
    <s v="web"/>
    <x v="573"/>
    <d v="2015-01-18T01:12:00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s v="technology/web"/>
    <n v="7.1556350626118068E-3"/>
    <n v="20"/>
    <x v="2"/>
    <s v="web"/>
    <x v="574"/>
    <d v="2016-10-19T10:38:27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s v="technology/web"/>
    <n v="4.3166666666666666E-3"/>
    <n v="64.75"/>
    <x v="2"/>
    <s v="web"/>
    <x v="575"/>
    <d v="2015-06-13T16:37:23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s v="technology/web"/>
    <n v="1.2500000000000001E-5"/>
    <n v="1"/>
    <x v="2"/>
    <s v="web"/>
    <x v="576"/>
    <d v="2015-03-28T10:19:12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s v="technology/web"/>
    <n v="2E-3"/>
    <n v="10"/>
    <x v="2"/>
    <s v="web"/>
    <x v="577"/>
    <d v="2016-05-20T14:08:22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s v="technology/web"/>
    <n v="1.12E-4"/>
    <n v="2"/>
    <x v="2"/>
    <s v="web"/>
    <x v="578"/>
    <d v="2015-09-07T13:53:13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s v="technology/web"/>
    <n v="1.4583333333333334E-2"/>
    <n v="35"/>
    <x v="2"/>
    <s v="web"/>
    <x v="579"/>
    <d v="2014-12-25T20:27:03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s v="technology/web"/>
    <n v="3.3333333333333332E-4"/>
    <n v="1"/>
    <x v="2"/>
    <s v="web"/>
    <x v="580"/>
    <d v="2016-09-22T21:47:47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s v="technology/web"/>
    <n v="0"/>
    <n v="0"/>
    <x v="2"/>
    <s v="web"/>
    <x v="581"/>
    <d v="2015-08-02T00:18:24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s v="technology/web"/>
    <n v="0"/>
    <n v="0"/>
    <x v="2"/>
    <s v="web"/>
    <x v="582"/>
    <d v="2015-03-15T18:00:00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s v="technology/web"/>
    <n v="1.1111111111111112E-4"/>
    <n v="1"/>
    <x v="2"/>
    <s v="web"/>
    <x v="583"/>
    <d v="2015-03-19T21:31:27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s v="technology/web"/>
    <n v="0.01"/>
    <n v="5"/>
    <x v="2"/>
    <s v="web"/>
    <x v="584"/>
    <d v="2015-03-16T16:11:56"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s v="technology/web"/>
    <n v="0"/>
    <n v="0"/>
    <x v="2"/>
    <s v="web"/>
    <x v="585"/>
    <d v="2015-12-01T00:00:00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s v="technology/web"/>
    <n v="5.5999999999999999E-3"/>
    <n v="14"/>
    <x v="2"/>
    <s v="web"/>
    <x v="586"/>
    <d v="2015-02-15T20:30:07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s v="technology/web"/>
    <n v="9.0833333333333335E-2"/>
    <n v="389.28571428571428"/>
    <x v="2"/>
    <s v="web"/>
    <x v="587"/>
    <d v="2015-04-16T18:10:33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s v="technology/web"/>
    <n v="3.3444444444444443E-2"/>
    <n v="150.5"/>
    <x v="2"/>
    <s v="web"/>
    <x v="588"/>
    <d v="2016-11-17T19:28:06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s v="technology/web"/>
    <n v="1.3333333333333334E-4"/>
    <n v="1"/>
    <x v="2"/>
    <s v="web"/>
    <x v="589"/>
    <d v="2015-07-08T14:44:59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s v="technology/web"/>
    <n v="4.4600000000000001E-2"/>
    <n v="24.777777777777779"/>
    <x v="2"/>
    <s v="web"/>
    <x v="590"/>
    <d v="2016-02-08T13:01:00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s v="technology/web"/>
    <n v="6.0999999999999997E-4"/>
    <n v="30.5"/>
    <x v="2"/>
    <s v="web"/>
    <x v="591"/>
    <d v="2015-07-22T13:02:10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s v="technology/web"/>
    <n v="3.3333333333333333E-2"/>
    <n v="250"/>
    <x v="2"/>
    <s v="web"/>
    <x v="592"/>
    <d v="2014-12-03T05:34:20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s v="technology/web"/>
    <n v="0.23"/>
    <n v="16.428571428571427"/>
    <x v="2"/>
    <s v="web"/>
    <x v="593"/>
    <d v="2015-04-06T15:15:45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s v="technology/web"/>
    <n v="1.0399999999999999E-3"/>
    <n v="13"/>
    <x v="2"/>
    <s v="web"/>
    <x v="594"/>
    <d v="2016-04-16T18:43:26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s v="technology/web"/>
    <n v="4.2599999999999999E-3"/>
    <n v="53.25"/>
    <x v="2"/>
    <s v="web"/>
    <x v="595"/>
    <d v="2015-05-04T01:40:38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s v="technology/web"/>
    <n v="2.9999999999999997E-4"/>
    <n v="3"/>
    <x v="2"/>
    <s v="web"/>
    <x v="596"/>
    <d v="2016-11-02T21:31:32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s v="technology/web"/>
    <n v="2.6666666666666666E-3"/>
    <n v="10"/>
    <x v="2"/>
    <s v="web"/>
    <x v="597"/>
    <d v="2016-07-31T16:00:00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s v="technology/web"/>
    <n v="0.34"/>
    <n v="121.42857142857143"/>
    <x v="2"/>
    <s v="web"/>
    <x v="598"/>
    <d v="2014-12-05T00:03:01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s v="technology/web"/>
    <n v="6.2E-4"/>
    <n v="15.5"/>
    <x v="2"/>
    <s v="web"/>
    <x v="599"/>
    <d v="2015-03-08T15:16:00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s v="technology/web"/>
    <n v="0.02"/>
    <n v="100"/>
    <x v="2"/>
    <s v="web"/>
    <x v="600"/>
    <d v="2015-05-09T19:09:22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s v="technology/web"/>
    <n v="1.4E-2"/>
    <n v="23.333333333333332"/>
    <x v="2"/>
    <s v="web"/>
    <x v="601"/>
    <d v="2014-12-26T20:35:39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s v="technology/web"/>
    <n v="0"/>
    <n v="0"/>
    <x v="2"/>
    <s v="web"/>
    <x v="602"/>
    <d v="2015-06-18T19:03:35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s v="technology/web"/>
    <n v="3.9334666666666664E-2"/>
    <n v="45.386153846153846"/>
    <x v="2"/>
    <s v="web"/>
    <x v="603"/>
    <d v="2014-08-14T15:20:2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s v="technology/web"/>
    <n v="0"/>
    <n v="0"/>
    <x v="2"/>
    <s v="web"/>
    <x v="604"/>
    <d v="2014-08-28T00:50:56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s v="technology/web"/>
    <n v="2.6200000000000001E-2"/>
    <n v="16.375"/>
    <x v="2"/>
    <s v="web"/>
    <x v="605"/>
    <d v="2015-08-23T08:35:08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s v="technology/web"/>
    <n v="2E-3"/>
    <n v="10"/>
    <x v="2"/>
    <s v="web"/>
    <x v="606"/>
    <d v="2015-05-24T15:00:00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s v="technology/web"/>
    <n v="0"/>
    <n v="0"/>
    <x v="2"/>
    <s v="web"/>
    <x v="607"/>
    <d v="2015-11-22T20:48:56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s v="technology/web"/>
    <n v="9.7400000000000004E-3"/>
    <n v="292.2"/>
    <x v="2"/>
    <s v="web"/>
    <x v="608"/>
    <d v="2015-06-15T22:06:20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s v="technology/web"/>
    <n v="6.41025641025641E-3"/>
    <n v="5"/>
    <x v="2"/>
    <s v="web"/>
    <x v="609"/>
    <d v="2015-11-29T01:49:04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s v="technology/web"/>
    <n v="0"/>
    <n v="0"/>
    <x v="2"/>
    <s v="web"/>
    <x v="610"/>
    <d v="2015-04-22T19:56:26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s v="technology/web"/>
    <n v="0"/>
    <n v="0"/>
    <x v="2"/>
    <s v="web"/>
    <x v="611"/>
    <d v="2016-01-19T13:27:17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s v="technology/web"/>
    <n v="0"/>
    <n v="0"/>
    <x v="2"/>
    <s v="web"/>
    <x v="612"/>
    <d v="2016-09-02T00:45:46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s v="technology/web"/>
    <n v="0.21363333333333334"/>
    <n v="105.93388429752066"/>
    <x v="2"/>
    <s v="web"/>
    <x v="613"/>
    <d v="2015-10-01T04:59:0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s v="technology/web"/>
    <n v="0"/>
    <n v="0"/>
    <x v="2"/>
    <s v="web"/>
    <x v="614"/>
    <d v="2016-06-24T01:29:00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s v="technology/web"/>
    <n v="0"/>
    <n v="0"/>
    <x v="2"/>
    <s v="web"/>
    <x v="615"/>
    <d v="2015-09-25T02:55:59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s v="technology/web"/>
    <n v="0"/>
    <n v="0"/>
    <x v="2"/>
    <s v="web"/>
    <x v="616"/>
    <d v="2017-02-25T09:01:47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s v="technology/web"/>
    <n v="0.03"/>
    <n v="20"/>
    <x v="2"/>
    <s v="web"/>
    <x v="617"/>
    <d v="2015-05-08T08:14:03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s v="technology/web"/>
    <n v="0"/>
    <n v="0"/>
    <x v="2"/>
    <s v="web"/>
    <x v="618"/>
    <d v="2015-12-09T19:26:43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s v="technology/web"/>
    <n v="3.9999999999999998E-7"/>
    <n v="1"/>
    <x v="2"/>
    <s v="web"/>
    <x v="619"/>
    <d v="2014-11-25T16:36:30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s v="technology/web"/>
    <n v="0.01"/>
    <n v="300"/>
    <x v="2"/>
    <s v="web"/>
    <x v="620"/>
    <d v="2014-08-25T17:12:18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s v="technology/web"/>
    <n v="1.044E-2"/>
    <n v="87"/>
    <x v="2"/>
    <s v="web"/>
    <x v="621"/>
    <d v="2016-07-07T23:42:1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s v="technology/web"/>
    <n v="5.6833333333333333E-2"/>
    <n v="37.888888888888886"/>
    <x v="2"/>
    <s v="web"/>
    <x v="622"/>
    <d v="2016-07-01T18:35:38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s v="technology/web"/>
    <n v="0"/>
    <n v="0"/>
    <x v="2"/>
    <s v="web"/>
    <x v="623"/>
    <d v="2015-05-28T00:13:17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s v="technology/web"/>
    <n v="0"/>
    <n v="0"/>
    <x v="2"/>
    <s v="web"/>
    <x v="624"/>
    <d v="2015-05-14T23:44:01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s v="technology/web"/>
    <n v="0"/>
    <n v="0"/>
    <x v="2"/>
    <s v="web"/>
    <x v="625"/>
    <d v="2017-03-26T20:29:37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s v="technology/web"/>
    <n v="0.17380000000000001"/>
    <n v="111.41025641025641"/>
    <x v="2"/>
    <s v="web"/>
    <x v="626"/>
    <d v="2015-08-15T13:22:0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s v="technology/web"/>
    <n v="2.0000000000000001E-4"/>
    <n v="90"/>
    <x v="2"/>
    <s v="web"/>
    <x v="627"/>
    <d v="2016-03-14T23:00:00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s v="technology/web"/>
    <n v="0"/>
    <n v="0"/>
    <x v="2"/>
    <s v="web"/>
    <x v="628"/>
    <d v="2014-07-13T16:37:37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s v="technology/web"/>
    <n v="1.75E-3"/>
    <n v="116.66666666666667"/>
    <x v="2"/>
    <s v="web"/>
    <x v="629"/>
    <d v="2016-05-14T15:18:28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s v="technology/web"/>
    <n v="8.3340278356529708E-4"/>
    <n v="10"/>
    <x v="2"/>
    <s v="web"/>
    <x v="630"/>
    <d v="2015-09-06T05:10:00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s v="technology/web"/>
    <n v="1.38E-2"/>
    <n v="76.666666666666671"/>
    <x v="2"/>
    <s v="web"/>
    <x v="631"/>
    <d v="2016-05-28T18:32:09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s v="technology/web"/>
    <n v="0"/>
    <n v="0"/>
    <x v="2"/>
    <s v="web"/>
    <x v="632"/>
    <d v="2015-11-25T16:49:25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s v="technology/web"/>
    <n v="0.1245"/>
    <n v="49.8"/>
    <x v="2"/>
    <s v="web"/>
    <x v="633"/>
    <d v="2016-06-17T23:00:00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s v="technology/web"/>
    <n v="2.0000000000000001E-4"/>
    <n v="1"/>
    <x v="2"/>
    <s v="web"/>
    <x v="634"/>
    <d v="2015-02-26T22:17:09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s v="technology/web"/>
    <n v="8.0000000000000007E-5"/>
    <n v="2"/>
    <x v="2"/>
    <s v="web"/>
    <x v="635"/>
    <d v="2015-04-12T02:12:42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s v="technology/web"/>
    <n v="2E-3"/>
    <n v="4"/>
    <x v="2"/>
    <s v="web"/>
    <x v="636"/>
    <d v="2015-06-06T10:47:0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s v="technology/web"/>
    <n v="0"/>
    <n v="0"/>
    <x v="2"/>
    <s v="web"/>
    <x v="637"/>
    <d v="2017-02-25T23:04:00"/>
  </r>
  <r>
    <n v="638"/>
    <s v="W (Canceled)"/>
    <s v="O0"/>
    <n v="200000"/>
    <n v="18"/>
    <x v="1"/>
    <s v="DE"/>
    <s v="EUR"/>
    <n v="1490447662"/>
    <n v="1485267262"/>
    <b v="0"/>
    <n v="6"/>
    <b v="0"/>
    <s v="technology/web"/>
    <n v="9.0000000000000006E-5"/>
    <n v="3"/>
    <x v="2"/>
    <s v="web"/>
    <x v="638"/>
    <d v="2017-03-25T13:14:22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s v="technology/web"/>
    <n v="9.9999999999999995E-7"/>
    <n v="1"/>
    <x v="2"/>
    <s v="web"/>
    <x v="639"/>
    <d v="2014-10-13T13:59:55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s v="technology/wearables"/>
    <n v="1.4428571428571428"/>
    <n v="50.5"/>
    <x v="2"/>
    <s v="wearables"/>
    <x v="640"/>
    <d v="2016-11-24T23:00:00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s v="technology/wearables"/>
    <n v="1.1916249999999999"/>
    <n v="151.31746031746033"/>
    <x v="2"/>
    <s v="wearables"/>
    <x v="641"/>
    <d v="2015-08-13T13:40:48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s v="technology/wearables"/>
    <n v="14.604850000000001"/>
    <n v="134.3592456301748"/>
    <x v="2"/>
    <s v="wearables"/>
    <x v="642"/>
    <d v="2015-08-19T15:37:54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s v="technology/wearables"/>
    <n v="1.0580799999999999"/>
    <n v="174.02631578947367"/>
    <x v="2"/>
    <s v="wearables"/>
    <x v="643"/>
    <d v="2015-05-31T15:24:35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s v="technology/wearables"/>
    <n v="3.0011791999999997"/>
    <n v="73.486268364348675"/>
    <x v="2"/>
    <s v="wearables"/>
    <x v="644"/>
    <d v="2014-10-29T01:00:00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s v="technology/wearables"/>
    <n v="2.7869999999999999"/>
    <n v="23.518987341772153"/>
    <x v="2"/>
    <s v="wearables"/>
    <x v="645"/>
    <d v="2016-08-12T00:37:54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s v="technology/wearables"/>
    <n v="1.3187625000000001"/>
    <n v="39.074444444444445"/>
    <x v="2"/>
    <s v="wearables"/>
    <x v="646"/>
    <d v="2014-08-11T20:27:47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s v="technology/wearables"/>
    <n v="1.0705"/>
    <n v="125.94117647058823"/>
    <x v="2"/>
    <s v="wearables"/>
    <x v="647"/>
    <d v="2016-03-17T17:25:49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s v="technology/wearables"/>
    <n v="1.2682285714285715"/>
    <n v="1644"/>
    <x v="2"/>
    <s v="wearables"/>
    <x v="648"/>
    <d v="2014-10-14T16:38:28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s v="technology/wearables"/>
    <n v="1.3996"/>
    <n v="42.670731707317074"/>
    <x v="2"/>
    <s v="wearables"/>
    <x v="649"/>
    <d v="2014-09-16T21:53:33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s v="technology/wearables"/>
    <n v="1.1240000000000001"/>
    <n v="35.125"/>
    <x v="2"/>
    <s v="wearables"/>
    <x v="650"/>
    <d v="2014-12-19T01:53:04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s v="technology/wearables"/>
    <n v="1.00528"/>
    <n v="239.35238095238094"/>
    <x v="2"/>
    <s v="wearables"/>
    <x v="651"/>
    <d v="2014-12-13T00:25:11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s v="technology/wearables"/>
    <n v="1.0046666666666666"/>
    <n v="107.64285714285714"/>
    <x v="2"/>
    <s v="wearables"/>
    <x v="652"/>
    <d v="2016-12-01T17:34:10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s v="technology/wearables"/>
    <n v="1.4144600000000001"/>
    <n v="95.830623306233065"/>
    <x v="2"/>
    <s v="wearables"/>
    <x v="653"/>
    <d v="2015-08-20T14:50:4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s v="technology/wearables"/>
    <n v="2.6729166666666666"/>
    <n v="31.663376110562684"/>
    <x v="2"/>
    <s v="wearables"/>
    <x v="654"/>
    <d v="2015-07-08T22:58:33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s v="technology/wearables"/>
    <n v="1.4688749999999999"/>
    <n v="42.886861313868614"/>
    <x v="2"/>
    <s v="wearables"/>
    <x v="655"/>
    <d v="2015-03-12T21:58:32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s v="technology/wearables"/>
    <n v="2.1356000000000002"/>
    <n v="122.73563218390805"/>
    <x v="2"/>
    <s v="wearables"/>
    <x v="656"/>
    <d v="2016-04-17T18:18:39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s v="technology/wearables"/>
    <n v="1.2569999999999999"/>
    <n v="190.45454545454547"/>
    <x v="2"/>
    <s v="wearables"/>
    <x v="657"/>
    <d v="2015-12-23T20:17:52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s v="technology/wearables"/>
    <n v="1.0446206037108834"/>
    <n v="109.33695652173913"/>
    <x v="2"/>
    <s v="wearables"/>
    <x v="658"/>
    <d v="2015-07-26T18:00:00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s v="technology/wearables"/>
    <n v="1.0056666666666667"/>
    <n v="143.66666666666666"/>
    <x v="2"/>
    <s v="wearables"/>
    <x v="659"/>
    <d v="2015-08-23T14:14:55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s v="technology/wearables"/>
    <n v="3.058E-2"/>
    <n v="84.944444444444443"/>
    <x v="2"/>
    <s v="wearables"/>
    <x v="660"/>
    <d v="2014-11-09T18:47:59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s v="technology/wearables"/>
    <n v="9.4999999999999998E-3"/>
    <n v="10.555555555555555"/>
    <x v="2"/>
    <s v="wearables"/>
    <x v="661"/>
    <d v="2016-10-23T15:29:19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s v="technology/wearables"/>
    <n v="4.0000000000000001E-3"/>
    <n v="39"/>
    <x v="2"/>
    <s v="wearables"/>
    <x v="662"/>
    <d v="2015-01-16T10:30:47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s v="technology/wearables"/>
    <n v="3.5000000000000001E-3"/>
    <n v="100"/>
    <x v="2"/>
    <s v="wearables"/>
    <x v="663"/>
    <d v="2015-07-18T20:14:16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s v="technology/wearables"/>
    <n v="7.5333333333333335E-2"/>
    <n v="31.172413793103448"/>
    <x v="2"/>
    <s v="wearables"/>
    <x v="664"/>
    <d v="2015-04-13T15:59:35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s v="technology/wearables"/>
    <n v="0.18640000000000001"/>
    <n v="155.33333333333334"/>
    <x v="2"/>
    <s v="wearables"/>
    <x v="665"/>
    <d v="2017-01-13T17:04:21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s v="technology/wearables"/>
    <n v="4.0000000000000003E-5"/>
    <n v="2"/>
    <x v="2"/>
    <s v="wearables"/>
    <x v="666"/>
    <d v="2014-08-17T19:58:18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s v="technology/wearables"/>
    <n v="0.1002"/>
    <n v="178.92857142857142"/>
    <x v="2"/>
    <s v="wearables"/>
    <x v="667"/>
    <d v="2016-10-29T08:57:43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s v="technology/wearables"/>
    <n v="4.5600000000000002E-2"/>
    <n v="27.36"/>
    <x v="2"/>
    <s v="wearables"/>
    <x v="668"/>
    <d v="2015-05-11T19:57:02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s v="technology/wearables"/>
    <n v="0.21507499999999999"/>
    <n v="1536.25"/>
    <x v="2"/>
    <s v="wearables"/>
    <x v="669"/>
    <d v="2016-07-06T15:00:58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s v="technology/wearables"/>
    <n v="0.29276666666666668"/>
    <n v="84.99677419354839"/>
    <x v="2"/>
    <s v="wearables"/>
    <x v="670"/>
    <d v="2016-06-19T08:10:00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s v="technology/wearables"/>
    <n v="0.39426666666666665"/>
    <n v="788.5333333333333"/>
    <x v="2"/>
    <s v="wearables"/>
    <x v="671"/>
    <d v="2015-01-14T04:00:00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s v="technology/wearables"/>
    <n v="0.21628"/>
    <n v="50.29767441860465"/>
    <x v="2"/>
    <s v="wearables"/>
    <x v="672"/>
    <d v="2015-01-01T04:59:00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s v="technology/wearables"/>
    <n v="2.0500000000000002E-3"/>
    <n v="68.333333333333329"/>
    <x v="2"/>
    <s v="wearables"/>
    <x v="673"/>
    <d v="2014-09-01T20:10:17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s v="technology/wearables"/>
    <n v="2.9999999999999997E-4"/>
    <n v="7.5"/>
    <x v="2"/>
    <s v="wearables"/>
    <x v="674"/>
    <d v="2014-08-12T02:47:07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s v="technology/wearables"/>
    <n v="0.14849999999999999"/>
    <n v="34.269230769230766"/>
    <x v="2"/>
    <s v="wearables"/>
    <x v="675"/>
    <d v="2015-01-01T06:59:00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s v="technology/wearables"/>
    <n v="1.4710000000000001E-2"/>
    <n v="61.291666666666664"/>
    <x v="2"/>
    <s v="wearables"/>
    <x v="676"/>
    <d v="2015-02-07T18:26:21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s v="technology/wearables"/>
    <n v="0.25584000000000001"/>
    <n v="133.25"/>
    <x v="2"/>
    <s v="wearables"/>
    <x v="677"/>
    <d v="2016-06-28T09:41:35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s v="technology/wearables"/>
    <n v="3.8206896551724136E-2"/>
    <n v="65.17647058823529"/>
    <x v="2"/>
    <s v="wearables"/>
    <x v="678"/>
    <d v="2016-05-21T09:02:18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s v="technology/wearables"/>
    <n v="0.15485964912280703"/>
    <n v="93.90425531914893"/>
    <x v="2"/>
    <s v="wearables"/>
    <x v="679"/>
    <d v="2016-09-03T16:41:49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s v="technology/wearables"/>
    <n v="0.25912000000000002"/>
    <n v="150.65116279069767"/>
    <x v="2"/>
    <s v="wearables"/>
    <x v="680"/>
    <d v="2014-09-17T12:02:11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s v="technology/wearables"/>
    <n v="4.0000000000000002E-4"/>
    <n v="1"/>
    <x v="2"/>
    <s v="wearables"/>
    <x v="681"/>
    <d v="2016-10-26T19:20:04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s v="technology/wearables"/>
    <n v="1.06E-3"/>
    <n v="13.25"/>
    <x v="2"/>
    <s v="wearables"/>
    <x v="682"/>
    <d v="2017-03-14T17:22:02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s v="technology/wearables"/>
    <n v="8.5142857142857138E-3"/>
    <n v="99.333333333333329"/>
    <x v="2"/>
    <s v="wearables"/>
    <x v="683"/>
    <d v="2016-10-31T21:36:04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s v="technology/wearables"/>
    <n v="7.4837500000000001E-2"/>
    <n v="177.39259259259259"/>
    <x v="2"/>
    <s v="wearables"/>
    <x v="684"/>
    <d v="2014-07-25T03:00:00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s v="technology/wearables"/>
    <n v="0.27650000000000002"/>
    <n v="55.3"/>
    <x v="2"/>
    <s v="wearables"/>
    <x v="685"/>
    <d v="2015-01-12T20:47:52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s v="technology/wearables"/>
    <n v="0"/>
    <n v="0"/>
    <x v="2"/>
    <s v="wearables"/>
    <x v="686"/>
    <d v="2015-08-03T16:09:3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s v="technology/wearables"/>
    <n v="3.5499999999999997E-2"/>
    <n v="591.66666666666663"/>
    <x v="2"/>
    <s v="wearables"/>
    <x v="687"/>
    <d v="2017-02-05T18:00:53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s v="technology/wearables"/>
    <n v="0.72989999999999999"/>
    <n v="405.5"/>
    <x v="2"/>
    <s v="wearables"/>
    <x v="688"/>
    <d v="2015-10-15T02:30:53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s v="technology/wearables"/>
    <n v="0.57648750000000004"/>
    <n v="343.14732142857144"/>
    <x v="2"/>
    <s v="wearables"/>
    <x v="689"/>
    <d v="2016-12-08T04:59:00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s v="technology/wearables"/>
    <n v="0.1234"/>
    <n v="72.588235294117652"/>
    <x v="2"/>
    <s v="wearables"/>
    <x v="690"/>
    <d v="2016-09-09T06:00:00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s v="technology/wearables"/>
    <n v="5.1999999999999998E-3"/>
    <n v="26"/>
    <x v="2"/>
    <s v="wearables"/>
    <x v="691"/>
    <d v="2015-07-01T00:40:46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s v="technology/wearables"/>
    <n v="6.5299999999999997E-2"/>
    <n v="6.4975124378109452"/>
    <x v="2"/>
    <s v="wearables"/>
    <x v="692"/>
    <d v="2016-12-22T09:01:03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s v="technology/wearables"/>
    <n v="0.35338000000000003"/>
    <n v="119.38513513513513"/>
    <x v="2"/>
    <s v="wearables"/>
    <x v="693"/>
    <d v="2015-04-30T19:23:47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s v="technology/wearables"/>
    <n v="3.933333333333333E-3"/>
    <n v="84.285714285714292"/>
    <x v="2"/>
    <s v="wearables"/>
    <x v="694"/>
    <d v="2017-02-01T15:55:59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s v="technology/wearables"/>
    <n v="1.06E-2"/>
    <n v="90.857142857142861"/>
    <x v="2"/>
    <s v="wearables"/>
    <x v="695"/>
    <d v="2014-10-31T12:30:20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s v="technology/wearables"/>
    <n v="5.7142857142857145E-6"/>
    <n v="1"/>
    <x v="2"/>
    <s v="wearables"/>
    <x v="696"/>
    <d v="2014-07-25T22:15:02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s v="technology/wearables"/>
    <n v="0.46379999999999999"/>
    <n v="20.342105263157894"/>
    <x v="2"/>
    <s v="wearables"/>
    <x v="697"/>
    <d v="2016-02-03T12:33:09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s v="technology/wearables"/>
    <n v="0.15390000000000001"/>
    <n v="530.68965517241384"/>
    <x v="2"/>
    <s v="wearables"/>
    <x v="698"/>
    <d v="2014-09-18T02:00:00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s v="technology/wearables"/>
    <n v="0.824221076923077"/>
    <n v="120.39184269662923"/>
    <x v="2"/>
    <s v="wearables"/>
    <x v="699"/>
    <d v="2013-11-22T16:00:00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s v="technology/wearables"/>
    <n v="2.6866666666666667E-2"/>
    <n v="13"/>
    <x v="2"/>
    <s v="wearables"/>
    <x v="700"/>
    <d v="2017-01-10T16:31:21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s v="technology/wearables"/>
    <n v="0.26600000000000001"/>
    <n v="291.33333333333331"/>
    <x v="2"/>
    <s v="wearables"/>
    <x v="701"/>
    <d v="2014-07-23T15:54:40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s v="technology/wearables"/>
    <n v="0.30813400000000002"/>
    <n v="124.9191891891892"/>
    <x v="2"/>
    <s v="wearables"/>
    <x v="702"/>
    <d v="2016-11-24T18:26:27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s v="technology/wearables"/>
    <n v="5.5800000000000002E-2"/>
    <n v="119.57142857142857"/>
    <x v="2"/>
    <s v="wearables"/>
    <x v="703"/>
    <d v="2017-01-31T23:32:00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s v="technology/wearables"/>
    <n v="8.7454545454545458E-3"/>
    <n v="120.25"/>
    <x v="2"/>
    <s v="wearables"/>
    <x v="704"/>
    <d v="2017-02-20T04:37:48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s v="technology/wearables"/>
    <n v="9.7699999999999992E-3"/>
    <n v="195.4"/>
    <x v="2"/>
    <s v="wearables"/>
    <x v="705"/>
    <d v="2017-01-21T11:47:58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s v="technology/wearables"/>
    <n v="0"/>
    <n v="0"/>
    <x v="2"/>
    <s v="wearables"/>
    <x v="706"/>
    <d v="2016-12-14T18:39:00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s v="technology/wearables"/>
    <n v="0.78927352941176465"/>
    <n v="117.69868421052631"/>
    <x v="2"/>
    <s v="wearables"/>
    <x v="707"/>
    <d v="2017-01-01T15:55:27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s v="technology/wearables"/>
    <n v="0.22092500000000001"/>
    <n v="23.948509485094849"/>
    <x v="2"/>
    <s v="wearables"/>
    <x v="708"/>
    <d v="2014-09-13T13:56:40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s v="technology/wearables"/>
    <n v="4.0666666666666663E-3"/>
    <n v="30.5"/>
    <x v="2"/>
    <s v="wearables"/>
    <x v="709"/>
    <d v="2014-12-05T00:59:19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s v="technology/wearables"/>
    <n v="0"/>
    <n v="0"/>
    <x v="2"/>
    <s v="wearables"/>
    <x v="710"/>
    <d v="2014-08-20T00:44:00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s v="technology/wearables"/>
    <n v="0.33790999999999999"/>
    <n v="99.973372781065095"/>
    <x v="2"/>
    <s v="wearables"/>
    <x v="711"/>
    <d v="2016-12-14T12:01:08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s v="technology/wearables"/>
    <n v="2.1649484536082476E-3"/>
    <n v="26.25"/>
    <x v="2"/>
    <s v="wearables"/>
    <x v="712"/>
    <d v="2016-02-14T16:20:3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s v="technology/wearables"/>
    <n v="7.9600000000000001E-3"/>
    <n v="199"/>
    <x v="2"/>
    <s v="wearables"/>
    <x v="713"/>
    <d v="2016-06-05T12:42:12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s v="technology/wearables"/>
    <n v="0.14993333333333334"/>
    <n v="80.321428571428569"/>
    <x v="2"/>
    <s v="wearables"/>
    <x v="714"/>
    <d v="2017-02-28T18:54:42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s v="technology/wearables"/>
    <n v="5.0509090909090906E-2"/>
    <n v="115.75"/>
    <x v="2"/>
    <s v="wearables"/>
    <x v="715"/>
    <d v="2015-11-05T03:10:40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s v="technology/wearables"/>
    <n v="0.10214285714285715"/>
    <n v="44.6875"/>
    <x v="2"/>
    <s v="wearables"/>
    <x v="716"/>
    <d v="2014-12-01T00:00:00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s v="technology/wearables"/>
    <n v="3.0500000000000002E-3"/>
    <n v="76.25"/>
    <x v="2"/>
    <s v="wearables"/>
    <x v="717"/>
    <d v="2014-09-05T20:30:02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s v="technology/wearables"/>
    <n v="7.4999999999999997E-3"/>
    <n v="22.5"/>
    <x v="2"/>
    <s v="wearables"/>
    <x v="718"/>
    <d v="2017-02-18T05:59:00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s v="technology/wearables"/>
    <n v="1.2933333333333333E-2"/>
    <n v="19.399999999999999"/>
    <x v="2"/>
    <s v="wearables"/>
    <x v="719"/>
    <d v="2016-02-23T00:57:56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s v="publishing/nonfiction"/>
    <n v="1.4394736842105262"/>
    <n v="66.707317073170728"/>
    <x v="3"/>
    <s v="nonfiction"/>
    <x v="720"/>
    <d v="2012-01-29T15:34:51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s v="publishing/nonfiction"/>
    <n v="1.2210975609756098"/>
    <n v="84.142857142857139"/>
    <x v="3"/>
    <s v="nonfiction"/>
    <x v="721"/>
    <d v="2014-08-01T13:43:27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s v="publishing/nonfiction"/>
    <n v="1.3202400000000001"/>
    <n v="215.72549019607843"/>
    <x v="3"/>
    <s v="nonfiction"/>
    <x v="722"/>
    <d v="2012-04-08T18:19:38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s v="publishing/nonfiction"/>
    <n v="1.0938000000000001"/>
    <n v="54.69"/>
    <x v="3"/>
    <s v="nonfiction"/>
    <x v="723"/>
    <d v="2015-07-30T03:59:0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s v="publishing/nonfiction"/>
    <n v="1.0547157142857144"/>
    <n v="51.62944055944056"/>
    <x v="3"/>
    <s v="nonfiction"/>
    <x v="724"/>
    <d v="2011-06-30T15:19:23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s v="publishing/nonfiction"/>
    <n v="1.0035000000000001"/>
    <n v="143.35714285714286"/>
    <x v="3"/>
    <s v="nonfiction"/>
    <x v="725"/>
    <d v="2015-12-13T15:01:52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s v="publishing/nonfiction"/>
    <n v="1.014"/>
    <n v="72.428571428571431"/>
    <x v="3"/>
    <s v="nonfiction"/>
    <x v="726"/>
    <d v="2013-04-12T01:01:27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s v="publishing/nonfiction"/>
    <n v="1.5551428571428572"/>
    <n v="36.530201342281877"/>
    <x v="3"/>
    <s v="nonfiction"/>
    <x v="727"/>
    <d v="2013-01-14T21:20:00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s v="publishing/nonfiction"/>
    <n v="1.05566"/>
    <n v="60.903461538461535"/>
    <x v="3"/>
    <s v="nonfiction"/>
    <x v="728"/>
    <d v="2011-08-21T20:05:57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s v="publishing/nonfiction"/>
    <n v="1.3065"/>
    <n v="43.55"/>
    <x v="3"/>
    <s v="nonfiction"/>
    <x v="729"/>
    <d v="2012-09-19T04:27:41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s v="publishing/nonfiction"/>
    <n v="1.3219000000000001"/>
    <n v="99.766037735849054"/>
    <x v="3"/>
    <s v="nonfiction"/>
    <x v="730"/>
    <d v="2011-12-07T17:53:11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s v="publishing/nonfiction"/>
    <n v="1.26"/>
    <n v="88.732394366197184"/>
    <x v="3"/>
    <s v="nonfiction"/>
    <x v="731"/>
    <d v="2012-01-22T06:00:00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s v="publishing/nonfiction"/>
    <n v="1.6"/>
    <n v="4.9230769230769234"/>
    <x v="3"/>
    <s v="nonfiction"/>
    <x v="732"/>
    <d v="2013-09-29T10:11:01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s v="publishing/nonfiction"/>
    <n v="1.2048000000000001"/>
    <n v="17.822485207100591"/>
    <x v="3"/>
    <s v="nonfiction"/>
    <x v="733"/>
    <d v="2013-12-20T10:04:52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s v="publishing/nonfiction"/>
    <n v="1.2552941176470589"/>
    <n v="187.19298245614036"/>
    <x v="3"/>
    <s v="nonfiction"/>
    <x v="734"/>
    <d v="2015-05-09T05:00:0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s v="publishing/nonfiction"/>
    <n v="1.1440638297872341"/>
    <n v="234.80786026200875"/>
    <x v="3"/>
    <s v="nonfiction"/>
    <x v="735"/>
    <d v="2014-12-04T00:39:00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s v="publishing/nonfiction"/>
    <n v="3.151388888888889"/>
    <n v="105.04629629629629"/>
    <x v="3"/>
    <s v="nonfiction"/>
    <x v="736"/>
    <d v="2013-11-21T04:59:00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s v="publishing/nonfiction"/>
    <n v="1.224"/>
    <n v="56.666666666666664"/>
    <x v="3"/>
    <s v="nonfiction"/>
    <x v="737"/>
    <d v="2014-02-14T20:00:00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s v="publishing/nonfiction"/>
    <n v="1.0673333333333332"/>
    <n v="39.048780487804876"/>
    <x v="3"/>
    <s v="nonfiction"/>
    <x v="738"/>
    <d v="2014-12-01T04:59:00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s v="publishing/nonfiction"/>
    <n v="1.5833333333333333"/>
    <n v="68.345323741007192"/>
    <x v="3"/>
    <s v="nonfiction"/>
    <x v="739"/>
    <d v="2014-08-11T12:03:4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s v="publishing/nonfiction"/>
    <n v="1.0740000000000001"/>
    <n v="169.57894736842104"/>
    <x v="3"/>
    <s v="nonfiction"/>
    <x v="740"/>
    <d v="2015-06-21T03:31:22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s v="publishing/nonfiction"/>
    <n v="1.0226"/>
    <n v="141.42340425531913"/>
    <x v="3"/>
    <s v="nonfiction"/>
    <x v="741"/>
    <d v="2013-06-11T15:33:26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s v="publishing/nonfiction"/>
    <n v="1.1071428571428572"/>
    <n v="67.391304347826093"/>
    <x v="3"/>
    <s v="nonfiction"/>
    <x v="742"/>
    <d v="2014-03-21T21:01:52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s v="publishing/nonfiction"/>
    <n v="1.48"/>
    <n v="54.266666666666666"/>
    <x v="3"/>
    <s v="nonfiction"/>
    <x v="743"/>
    <d v="2012-04-16T21:00:00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s v="publishing/nonfiction"/>
    <n v="1.0232000000000001"/>
    <n v="82.516129032258064"/>
    <x v="3"/>
    <s v="nonfiction"/>
    <x v="744"/>
    <d v="2012-12-13T22:58:23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s v="publishing/nonfiction"/>
    <n v="1.7909909909909909"/>
    <n v="53.729729729729726"/>
    <x v="3"/>
    <s v="nonfiction"/>
    <x v="745"/>
    <d v="2013-05-03T13:44:05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s v="publishing/nonfiction"/>
    <n v="1.1108135252761968"/>
    <n v="34.206185567010309"/>
    <x v="3"/>
    <s v="nonfiction"/>
    <x v="746"/>
    <d v="2012-09-23T03:59:00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s v="publishing/nonfiction"/>
    <n v="1.0004285714285714"/>
    <n v="127.32727272727273"/>
    <x v="3"/>
    <s v="nonfiction"/>
    <x v="747"/>
    <d v="2015-01-15T10:54:00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s v="publishing/nonfiction"/>
    <n v="1.0024999999999999"/>
    <n v="45.56818181818182"/>
    <x v="3"/>
    <s v="nonfiction"/>
    <x v="748"/>
    <d v="2014-08-10T20:19:26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s v="publishing/nonfiction"/>
    <n v="1.0556000000000001"/>
    <n v="95.963636363636368"/>
    <x v="3"/>
    <s v="nonfiction"/>
    <x v="749"/>
    <d v="2017-01-28T22:35:30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s v="publishing/nonfiction"/>
    <n v="1.0258775877587758"/>
    <n v="77.271186440677965"/>
    <x v="3"/>
    <s v="nonfiction"/>
    <x v="750"/>
    <d v="2013-02-24T21:04:32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s v="publishing/nonfiction"/>
    <n v="1.1850000000000001"/>
    <n v="57.338709677419352"/>
    <x v="3"/>
    <s v="nonfiction"/>
    <x v="751"/>
    <d v="2011-08-04T15:07:55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s v="publishing/nonfiction"/>
    <n v="1.117"/>
    <n v="53.19047619047619"/>
    <x v="3"/>
    <s v="nonfiction"/>
    <x v="752"/>
    <d v="2016-10-16T11:00:00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s v="publishing/nonfiction"/>
    <n v="1.28"/>
    <n v="492.30769230769232"/>
    <x v="3"/>
    <s v="nonfiction"/>
    <x v="753"/>
    <d v="2015-02-14T14:09:51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s v="publishing/nonfiction"/>
    <n v="1.0375000000000001"/>
    <n v="42.346938775510203"/>
    <x v="3"/>
    <s v="nonfiction"/>
    <x v="754"/>
    <d v="2013-01-05T17:58:41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s v="publishing/nonfiction"/>
    <n v="1.0190760000000001"/>
    <n v="37.466029411764708"/>
    <x v="3"/>
    <s v="nonfiction"/>
    <x v="755"/>
    <d v="2013-05-20T00:41:00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s v="publishing/nonfiction"/>
    <n v="1.177142857142857"/>
    <n v="37.454545454545453"/>
    <x v="3"/>
    <s v="nonfiction"/>
    <x v="756"/>
    <d v="2011-04-18T17:24:19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s v="publishing/nonfiction"/>
    <n v="2.38"/>
    <n v="33.055555555555557"/>
    <x v="3"/>
    <s v="nonfiction"/>
    <x v="757"/>
    <d v="2012-12-06T01:18:34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s v="publishing/nonfiction"/>
    <n v="1.02"/>
    <n v="134.21052631578948"/>
    <x v="3"/>
    <s v="nonfiction"/>
    <x v="758"/>
    <d v="2010-10-08T20:04:28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s v="publishing/nonfiction"/>
    <n v="1.0192000000000001"/>
    <n v="51.474747474747474"/>
    <x v="3"/>
    <s v="nonfiction"/>
    <x v="759"/>
    <d v="2014-07-09T07:55:39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s v="publishing/fiction"/>
    <n v="0"/>
    <n v="0"/>
    <x v="3"/>
    <s v="fiction"/>
    <x v="760"/>
    <d v="2016-11-26T19:20:13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s v="publishing/fiction"/>
    <n v="4.7E-2"/>
    <n v="39.166666666666664"/>
    <x v="3"/>
    <s v="fiction"/>
    <x v="761"/>
    <d v="2014-02-02T18:02:06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s v="publishing/fiction"/>
    <n v="0"/>
    <n v="0"/>
    <x v="3"/>
    <s v="fiction"/>
    <x v="762"/>
    <d v="2016-12-04T06:00:0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s v="publishing/fiction"/>
    <n v="1.1655011655011655E-3"/>
    <n v="5"/>
    <x v="3"/>
    <s v="fiction"/>
    <x v="763"/>
    <d v="2013-08-15T10:43:28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s v="publishing/fiction"/>
    <n v="0"/>
    <n v="0"/>
    <x v="3"/>
    <s v="fiction"/>
    <x v="764"/>
    <d v="2015-09-10T04:09:21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s v="publishing/fiction"/>
    <n v="0.36014285714285715"/>
    <n v="57.295454545454547"/>
    <x v="3"/>
    <s v="fiction"/>
    <x v="765"/>
    <d v="2014-10-19T13:01:24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s v="publishing/fiction"/>
    <n v="0"/>
    <n v="0"/>
    <x v="3"/>
    <s v="fiction"/>
    <x v="766"/>
    <d v="2015-02-16T18:48:03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s v="publishing/fiction"/>
    <n v="3.5400000000000001E-2"/>
    <n v="59"/>
    <x v="3"/>
    <s v="fiction"/>
    <x v="767"/>
    <d v="2015-05-21T03:26:5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s v="publishing/fiction"/>
    <n v="0"/>
    <n v="0"/>
    <x v="3"/>
    <s v="fiction"/>
    <x v="768"/>
    <d v="2013-12-16T04:58:1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s v="publishing/fiction"/>
    <n v="0.41399999999999998"/>
    <n v="31.846153846153847"/>
    <x v="3"/>
    <s v="fiction"/>
    <x v="769"/>
    <d v="2013-12-26T23:54:54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s v="publishing/fiction"/>
    <n v="0"/>
    <n v="0"/>
    <x v="3"/>
    <s v="fiction"/>
    <x v="770"/>
    <d v="2013-02-24T23:59:29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s v="publishing/fiction"/>
    <n v="2.631578947368421E-4"/>
    <n v="10"/>
    <x v="3"/>
    <s v="fiction"/>
    <x v="771"/>
    <d v="2016-01-30T19:46:42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s v="publishing/fiction"/>
    <n v="3.3333333333333333E-2"/>
    <n v="50"/>
    <x v="3"/>
    <s v="fiction"/>
    <x v="772"/>
    <d v="2009-11-01T03:59:00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s v="publishing/fiction"/>
    <n v="8.5129023676509714E-3"/>
    <n v="16"/>
    <x v="3"/>
    <s v="fiction"/>
    <x v="773"/>
    <d v="2015-05-10T23:01:0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s v="publishing/fiction"/>
    <n v="0.70199999999999996"/>
    <n v="39"/>
    <x v="3"/>
    <s v="fiction"/>
    <x v="774"/>
    <d v="2014-02-23T18:43:38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s v="publishing/fiction"/>
    <n v="1.7000000000000001E-2"/>
    <n v="34"/>
    <x v="3"/>
    <s v="fiction"/>
    <x v="775"/>
    <d v="2011-12-16T01:26:35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s v="publishing/fiction"/>
    <n v="0.51400000000000001"/>
    <n v="63.122807017543863"/>
    <x v="3"/>
    <s v="fiction"/>
    <x v="776"/>
    <d v="2015-10-11T05:00:0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s v="publishing/fiction"/>
    <n v="7.0000000000000001E-3"/>
    <n v="7"/>
    <x v="3"/>
    <s v="fiction"/>
    <x v="777"/>
    <d v="2013-07-31T23:32:57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s v="publishing/fiction"/>
    <n v="4.0000000000000001E-3"/>
    <n v="2"/>
    <x v="3"/>
    <s v="fiction"/>
    <x v="778"/>
    <d v="2014-04-30T16:51:2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s v="publishing/fiction"/>
    <n v="2.6666666666666668E-2"/>
    <n v="66.666666666666671"/>
    <x v="3"/>
    <s v="fiction"/>
    <x v="779"/>
    <d v="2010-10-15T04:00:00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s v="music/rock"/>
    <n v="1.04"/>
    <n v="38.518518518518519"/>
    <x v="4"/>
    <s v="rock"/>
    <x v="780"/>
    <d v="2011-05-03T16:10:25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s v="music/rock"/>
    <n v="1.3315375"/>
    <n v="42.609200000000001"/>
    <x v="4"/>
    <s v="rock"/>
    <x v="781"/>
    <d v="2013-06-08T00:01:14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s v="music/rock"/>
    <n v="1"/>
    <n v="50"/>
    <x v="4"/>
    <s v="rock"/>
    <x v="782"/>
    <d v="2012-08-25T18:11:42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s v="music/rock"/>
    <n v="1.4813333333333334"/>
    <n v="63.485714285714288"/>
    <x v="4"/>
    <s v="rock"/>
    <x v="783"/>
    <d v="2012-04-27T22:00:00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s v="music/rock"/>
    <n v="1.0249999999999999"/>
    <n v="102.5"/>
    <x v="4"/>
    <s v="rock"/>
    <x v="784"/>
    <d v="2014-03-17T02:35:19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s v="music/rock"/>
    <n v="1.8062799999999999"/>
    <n v="31.142758620689655"/>
    <x v="4"/>
    <s v="rock"/>
    <x v="785"/>
    <d v="2013-02-28T14:15:15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s v="music/rock"/>
    <n v="1.4279999999999999"/>
    <n v="162.27272727272728"/>
    <x v="4"/>
    <s v="rock"/>
    <x v="786"/>
    <d v="2012-05-11T15:47:00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s v="music/rock"/>
    <n v="1.1416666666666666"/>
    <n v="80.588235294117652"/>
    <x v="4"/>
    <s v="rock"/>
    <x v="787"/>
    <d v="2013-11-01T15:03:46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s v="music/rock"/>
    <n v="2.03505"/>
    <n v="59.85441176470588"/>
    <x v="4"/>
    <s v="rock"/>
    <x v="788"/>
    <d v="2012-07-07T03:59:00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s v="music/rock"/>
    <n v="1.0941176470588236"/>
    <n v="132.85714285714286"/>
    <x v="4"/>
    <s v="rock"/>
    <x v="789"/>
    <d v="2013-01-21T07:59:00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s v="music/rock"/>
    <n v="1.443746"/>
    <n v="92.547820512820508"/>
    <x v="4"/>
    <s v="rock"/>
    <x v="790"/>
    <d v="2013-02-01T01:08:59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s v="music/rock"/>
    <n v="1.0386666666666666"/>
    <n v="60.859375"/>
    <x v="4"/>
    <s v="rock"/>
    <x v="791"/>
    <d v="2013-11-13T05:59:00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s v="music/rock"/>
    <n v="1.0044440000000001"/>
    <n v="41.851833333333339"/>
    <x v="4"/>
    <s v="rock"/>
    <x v="792"/>
    <d v="2013-11-07T21:58:03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s v="music/rock"/>
    <n v="1.0277927272727272"/>
    <n v="88.325937499999995"/>
    <x v="4"/>
    <s v="rock"/>
    <x v="793"/>
    <d v="2013-07-03T04:59:00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s v="music/rock"/>
    <n v="1.0531250000000001"/>
    <n v="158.96226415094338"/>
    <x v="4"/>
    <s v="rock"/>
    <x v="794"/>
    <d v="2011-09-05T17:06:00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s v="music/rock"/>
    <n v="1.1178571428571429"/>
    <n v="85.054347826086953"/>
    <x v="4"/>
    <s v="rock"/>
    <x v="795"/>
    <d v="2012-04-07T04:59:00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s v="music/rock"/>
    <n v="1.0135000000000001"/>
    <n v="112.61111111111111"/>
    <x v="4"/>
    <s v="rock"/>
    <x v="796"/>
    <d v="2013-09-15T21:10:00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s v="music/rock"/>
    <n v="1.0753333333333333"/>
    <n v="45.436619718309856"/>
    <x v="4"/>
    <s v="rock"/>
    <x v="797"/>
    <d v="2012-04-29T04:00:00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s v="music/rock"/>
    <n v="1.1488571428571428"/>
    <n v="46.218390804597703"/>
    <x v="4"/>
    <s v="rock"/>
    <x v="798"/>
    <d v="2014-09-30T14:09:47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s v="music/rock"/>
    <n v="1.0002"/>
    <n v="178.60714285714286"/>
    <x v="4"/>
    <s v="rock"/>
    <x v="799"/>
    <d v="2012-04-27T16:00:46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s v="music/rock"/>
    <n v="1.5213333333333334"/>
    <n v="40.75"/>
    <x v="4"/>
    <s v="rock"/>
    <x v="800"/>
    <d v="2014-09-11T10:24:14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s v="music/rock"/>
    <n v="1.1152149999999998"/>
    <n v="43.733921568627444"/>
    <x v="4"/>
    <s v="rock"/>
    <x v="801"/>
    <d v="2011-07-01T19:05:20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s v="music/rock"/>
    <n v="1.0133333333333334"/>
    <n v="81.066666666666663"/>
    <x v="4"/>
    <s v="rock"/>
    <x v="802"/>
    <d v="2012-09-17T04:05:00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s v="music/rock"/>
    <n v="1.232608695652174"/>
    <n v="74.60526315789474"/>
    <x v="4"/>
    <s v="rock"/>
    <x v="803"/>
    <d v="2011-05-29T01:00:00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s v="music/rock"/>
    <n v="1"/>
    <n v="305.55555555555554"/>
    <x v="4"/>
    <s v="rock"/>
    <x v="804"/>
    <d v="2011-07-23T03:59:00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s v="music/rock"/>
    <n v="1.05"/>
    <n v="58.333333333333336"/>
    <x v="4"/>
    <s v="rock"/>
    <x v="805"/>
    <d v="2011-07-16T23:00:00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s v="music/rock"/>
    <n v="1.0443750000000001"/>
    <n v="117.67605633802818"/>
    <x v="4"/>
    <s v="rock"/>
    <x v="806"/>
    <d v="2011-09-07T16:35:39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s v="music/rock"/>
    <n v="1.05125"/>
    <n v="73.771929824561397"/>
    <x v="4"/>
    <s v="rock"/>
    <x v="807"/>
    <d v="2017-03-01T02:00:00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s v="music/rock"/>
    <n v="1"/>
    <n v="104.65116279069767"/>
    <x v="4"/>
    <s v="rock"/>
    <x v="808"/>
    <d v="2014-12-22T04:59:00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s v="music/rock"/>
    <n v="1.03775"/>
    <n v="79.82692307692308"/>
    <x v="4"/>
    <s v="rock"/>
    <x v="809"/>
    <d v="2014-01-19T20:00:30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s v="music/rock"/>
    <n v="1.05"/>
    <n v="58.333333333333336"/>
    <x v="4"/>
    <s v="rock"/>
    <x v="810"/>
    <d v="2012-09-01T01:21:02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s v="music/rock"/>
    <n v="1.04"/>
    <n v="86.666666666666671"/>
    <x v="4"/>
    <s v="rock"/>
    <x v="811"/>
    <d v="2013-07-10T16:52:00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s v="music/rock"/>
    <n v="1.5183333333333333"/>
    <n v="27.606060606060606"/>
    <x v="4"/>
    <s v="rock"/>
    <x v="812"/>
    <d v="2013-03-01T13:58:00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s v="music/rock"/>
    <n v="1.59996"/>
    <n v="24.999375000000001"/>
    <x v="4"/>
    <s v="rock"/>
    <x v="813"/>
    <d v="2012-07-20T23:02:45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s v="music/rock"/>
    <n v="1.2729999999999999"/>
    <n v="45.464285714285715"/>
    <x v="4"/>
    <s v="rock"/>
    <x v="814"/>
    <d v="2011-05-31T18:04:00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s v="music/rock"/>
    <n v="1.07"/>
    <n v="99.534883720930239"/>
    <x v="4"/>
    <s v="rock"/>
    <x v="815"/>
    <d v="2014-11-01T22:01:43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s v="music/rock"/>
    <n v="1.1512214285714286"/>
    <n v="39.31"/>
    <x v="4"/>
    <s v="rock"/>
    <x v="816"/>
    <d v="2013-04-09T06:30:00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s v="music/rock"/>
    <n v="1.3711066666666665"/>
    <n v="89.419999999999987"/>
    <x v="4"/>
    <s v="rock"/>
    <x v="817"/>
    <d v="2012-03-11T04:59:00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s v="music/rock"/>
    <n v="1.5571428571428572"/>
    <n v="28.684210526315791"/>
    <x v="4"/>
    <s v="rock"/>
    <x v="818"/>
    <d v="2012-08-07T17:01:00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s v="music/rock"/>
    <n v="1.0874999999999999"/>
    <n v="31.071428571428573"/>
    <x v="4"/>
    <s v="rock"/>
    <x v="819"/>
    <d v="2013-12-21T04:44:00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s v="music/rock"/>
    <n v="1.3405"/>
    <n v="70.55263157894737"/>
    <x v="4"/>
    <s v="rock"/>
    <x v="820"/>
    <d v="2014-06-09T05:00:00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s v="music/rock"/>
    <n v="1"/>
    <n v="224.12820512820514"/>
    <x v="4"/>
    <s v="rock"/>
    <x v="821"/>
    <d v="2015-05-04T04:01:00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s v="music/rock"/>
    <n v="1.1916666666666667"/>
    <n v="51.811594202898547"/>
    <x v="4"/>
    <s v="rock"/>
    <x v="822"/>
    <d v="2012-10-05T22:44:10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s v="music/rock"/>
    <n v="1.7949999999999999"/>
    <n v="43.515151515151516"/>
    <x v="4"/>
    <s v="rock"/>
    <x v="823"/>
    <d v="2015-03-22T22:20:52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s v="music/rock"/>
    <n v="1.3438124999999999"/>
    <n v="39.816666666666663"/>
    <x v="4"/>
    <s v="rock"/>
    <x v="824"/>
    <d v="2010-04-18T06:59:00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s v="music/rock"/>
    <n v="1.0043200000000001"/>
    <n v="126.8080808080808"/>
    <x v="4"/>
    <s v="rock"/>
    <x v="825"/>
    <d v="2012-10-29T07:21:24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s v="music/rock"/>
    <n v="1.0145454545454546"/>
    <n v="113.87755102040816"/>
    <x v="4"/>
    <s v="rock"/>
    <x v="826"/>
    <d v="2012-03-25T23:55:30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s v="music/rock"/>
    <n v="1.0333333333333334"/>
    <n v="28.181818181818183"/>
    <x v="4"/>
    <s v="rock"/>
    <x v="827"/>
    <d v="2012-02-14T19:49:00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s v="music/rock"/>
    <n v="1.07"/>
    <n v="36.60526315789474"/>
    <x v="4"/>
    <s v="rock"/>
    <x v="828"/>
    <d v="2012-06-25T16:24:00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s v="music/rock"/>
    <n v="1.04"/>
    <n v="32.5"/>
    <x v="4"/>
    <s v="rock"/>
    <x v="829"/>
    <d v="2016-07-13T19:14:00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s v="music/rock"/>
    <n v="1.0783333333333334"/>
    <n v="60.65625"/>
    <x v="4"/>
    <s v="rock"/>
    <x v="830"/>
    <d v="2013-03-22T11:37:05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s v="music/rock"/>
    <n v="2.3333333333333335"/>
    <n v="175"/>
    <x v="4"/>
    <s v="rock"/>
    <x v="831"/>
    <d v="2012-04-27T15:31:34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s v="music/rock"/>
    <n v="1.0060706666666666"/>
    <n v="97.993896103896105"/>
    <x v="4"/>
    <s v="rock"/>
    <x v="832"/>
    <d v="2012-01-21T08:13:00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s v="music/rock"/>
    <n v="1.0166666666666666"/>
    <n v="148.78048780487805"/>
    <x v="4"/>
    <s v="rock"/>
    <x v="833"/>
    <d v="2014-04-19T21:04:35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s v="music/rock"/>
    <n v="1.3101818181818181"/>
    <n v="96.08"/>
    <x v="4"/>
    <s v="rock"/>
    <x v="834"/>
    <d v="2013-07-01T03:59:00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s v="music/rock"/>
    <n v="1.1725000000000001"/>
    <n v="58.625"/>
    <x v="4"/>
    <s v="rock"/>
    <x v="835"/>
    <d v="2012-05-19T03:00:00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s v="music/rock"/>
    <n v="1.009304"/>
    <n v="109.70695652173914"/>
    <x v="4"/>
    <s v="rock"/>
    <x v="836"/>
    <d v="2013-10-07T01:21:58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s v="music/rock"/>
    <n v="1.218"/>
    <n v="49.112903225806448"/>
    <x v="4"/>
    <s v="rock"/>
    <x v="837"/>
    <d v="2014-05-01T23:57:42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s v="music/rock"/>
    <n v="1.454"/>
    <n v="47.672131147540981"/>
    <x v="4"/>
    <s v="rock"/>
    <x v="838"/>
    <d v="2012-01-17T21:33:05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s v="music/rock"/>
    <n v="1.166166"/>
    <n v="60.737812499999997"/>
    <x v="4"/>
    <s v="rock"/>
    <x v="839"/>
    <d v="2012-09-22T18:19:16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s v="music/metal"/>
    <n v="1.2041660000000001"/>
    <n v="63.37715789473684"/>
    <x v="4"/>
    <s v="metal"/>
    <x v="840"/>
    <d v="2016-09-24T05:26:27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s v="music/metal"/>
    <n v="1.0132000000000001"/>
    <n v="53.893617021276597"/>
    <x v="4"/>
    <s v="metal"/>
    <x v="841"/>
    <d v="2014-11-10T21:07:43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s v="music/metal"/>
    <n v="1.0431999999999999"/>
    <n v="66.871794871794876"/>
    <x v="4"/>
    <s v="metal"/>
    <x v="842"/>
    <d v="2013-10-14T03:59:00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s v="music/metal"/>
    <n v="2.6713333333333331"/>
    <n v="63.102362204724407"/>
    <x v="4"/>
    <s v="metal"/>
    <x v="843"/>
    <d v="2016-12-08T08:00:00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s v="music/metal"/>
    <n v="1.9413333333333334"/>
    <n v="36.628930817610062"/>
    <x v="4"/>
    <s v="metal"/>
    <x v="844"/>
    <d v="2014-11-01T04:59:00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s v="music/metal"/>
    <n v="1.203802"/>
    <n v="34.005706214689269"/>
    <x v="4"/>
    <s v="metal"/>
    <x v="845"/>
    <d v="2016-09-05T03:59:00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s v="music/metal"/>
    <n v="1.2200090909090908"/>
    <n v="28.553404255319148"/>
    <x v="4"/>
    <s v="metal"/>
    <x v="846"/>
    <d v="2014-03-10T14:00:00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s v="music/metal"/>
    <n v="1"/>
    <n v="10"/>
    <x v="4"/>
    <s v="metal"/>
    <x v="847"/>
    <d v="2015-07-10T19:09:36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s v="music/metal"/>
    <n v="1"/>
    <n v="18.75"/>
    <x v="4"/>
    <s v="metal"/>
    <x v="848"/>
    <d v="2015-04-14T19:00:33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s v="music/metal"/>
    <n v="1.1990000000000001"/>
    <n v="41.704347826086959"/>
    <x v="4"/>
    <s v="metal"/>
    <x v="849"/>
    <d v="2015-03-16T02:34:24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s v="music/metal"/>
    <n v="1.55175"/>
    <n v="46.669172932330824"/>
    <x v="4"/>
    <s v="metal"/>
    <x v="850"/>
    <d v="2016-04-25T04:59:00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s v="music/metal"/>
    <n v="1.3045"/>
    <n v="37.271428571428572"/>
    <x v="4"/>
    <s v="metal"/>
    <x v="851"/>
    <d v="2016-07-31T19:45:00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s v="music/metal"/>
    <n v="1.0497142857142858"/>
    <n v="59.258064516129032"/>
    <x v="4"/>
    <s v="metal"/>
    <x v="852"/>
    <d v="2016-10-24T21:00:00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s v="music/metal"/>
    <n v="1"/>
    <n v="30"/>
    <x v="4"/>
    <s v="metal"/>
    <x v="853"/>
    <d v="2015-02-16T19:58:29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s v="music/metal"/>
    <n v="1.1822050359712231"/>
    <n v="65.8623246492986"/>
    <x v="4"/>
    <s v="metal"/>
    <x v="854"/>
    <d v="2016-12-28T05:05:46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s v="music/metal"/>
    <n v="1.0344827586206897"/>
    <n v="31.914893617021278"/>
    <x v="4"/>
    <s v="metal"/>
    <x v="855"/>
    <d v="2016-07-24T03:00:17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s v="music/metal"/>
    <n v="2.1800000000000002"/>
    <n v="19.464285714285715"/>
    <x v="4"/>
    <s v="metal"/>
    <x v="856"/>
    <d v="2016-10-25T19:00:00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s v="music/metal"/>
    <n v="1"/>
    <n v="50"/>
    <x v="4"/>
    <s v="metal"/>
    <x v="857"/>
    <d v="2015-11-25T14:57:11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s v="music/metal"/>
    <n v="1.4400583333333332"/>
    <n v="22.737763157894737"/>
    <x v="4"/>
    <s v="metal"/>
    <x v="858"/>
    <d v="2015-04-15T22:59:00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s v="music/metal"/>
    <n v="1.0467500000000001"/>
    <n v="42.724489795918366"/>
    <x v="4"/>
    <s v="metal"/>
    <x v="859"/>
    <d v="2015-06-04T00:00:0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s v="music/jazz"/>
    <n v="0.18142857142857144"/>
    <n v="52.916666666666664"/>
    <x v="4"/>
    <s v="jazz"/>
    <x v="860"/>
    <d v="2013-11-22T12:35:13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s v="music/jazz"/>
    <n v="2.2444444444444444E-2"/>
    <n v="50.5"/>
    <x v="4"/>
    <s v="jazz"/>
    <x v="861"/>
    <d v="2016-09-16T23:10:04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s v="music/jazz"/>
    <n v="3.3999999999999998E-3"/>
    <n v="42.5"/>
    <x v="4"/>
    <s v="jazz"/>
    <x v="862"/>
    <d v="2013-11-11T14:19:08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s v="music/jazz"/>
    <n v="4.4999999999999998E-2"/>
    <n v="18"/>
    <x v="4"/>
    <s v="jazz"/>
    <x v="863"/>
    <d v="2012-02-12T02:49:26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s v="music/jazz"/>
    <n v="0.41538461538461541"/>
    <n v="34.177215189873415"/>
    <x v="4"/>
    <s v="jazz"/>
    <x v="864"/>
    <d v="2013-10-16T09:59:00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s v="music/jazz"/>
    <n v="2.0454545454545454E-2"/>
    <n v="22.5"/>
    <x v="4"/>
    <s v="jazz"/>
    <x v="865"/>
    <d v="2013-01-16T18:33:17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s v="music/jazz"/>
    <n v="0.18285714285714286"/>
    <n v="58.18181818181818"/>
    <x v="4"/>
    <s v="jazz"/>
    <x v="866"/>
    <d v="2015-02-28T15:10:0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s v="music/jazz"/>
    <n v="0.2402"/>
    <n v="109.18181818181819"/>
    <x v="4"/>
    <s v="jazz"/>
    <x v="867"/>
    <d v="2009-12-01T04:59:00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s v="music/jazz"/>
    <n v="1.1111111111111111E-3"/>
    <n v="50"/>
    <x v="4"/>
    <s v="jazz"/>
    <x v="868"/>
    <d v="2014-01-07T00:39:58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s v="music/jazz"/>
    <n v="0.11818181818181818"/>
    <n v="346.66666666666669"/>
    <x v="4"/>
    <s v="jazz"/>
    <x v="869"/>
    <d v="2013-04-08T19:17:37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s v="music/jazz"/>
    <n v="3.0999999999999999E-3"/>
    <n v="12.4"/>
    <x v="4"/>
    <s v="jazz"/>
    <x v="870"/>
    <d v="2013-09-01T00:32:03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s v="music/jazz"/>
    <n v="5.4166666666666669E-2"/>
    <n v="27.083333333333332"/>
    <x v="4"/>
    <s v="jazz"/>
    <x v="871"/>
    <d v="2013-11-29T14:28:15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s v="music/jazz"/>
    <n v="8.1250000000000003E-3"/>
    <n v="32.5"/>
    <x v="4"/>
    <s v="jazz"/>
    <x v="872"/>
    <d v="2011-03-10T19:48:47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s v="music/jazz"/>
    <n v="1.2857142857142857E-2"/>
    <n v="9"/>
    <x v="4"/>
    <s v="jazz"/>
    <x v="873"/>
    <d v="2012-11-11T05:00:40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s v="music/jazz"/>
    <n v="0.24333333333333335"/>
    <n v="34.761904761904759"/>
    <x v="4"/>
    <s v="jazz"/>
    <x v="874"/>
    <d v="2013-05-04T14:00:3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s v="music/jazz"/>
    <n v="0"/>
    <n v="0"/>
    <x v="4"/>
    <s v="jazz"/>
    <x v="875"/>
    <d v="2015-09-21T17:22:11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s v="music/jazz"/>
    <n v="0.40799492385786801"/>
    <n v="28.577777777777779"/>
    <x v="4"/>
    <s v="jazz"/>
    <x v="876"/>
    <d v="2013-02-04T11:55:27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s v="music/jazz"/>
    <n v="0.67549999999999999"/>
    <n v="46.586206896551722"/>
    <x v="4"/>
    <s v="jazz"/>
    <x v="877"/>
    <d v="2013-12-19T18:56:00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s v="music/jazz"/>
    <n v="1.2999999999999999E-2"/>
    <n v="32.5"/>
    <x v="4"/>
    <s v="jazz"/>
    <x v="878"/>
    <d v="2010-12-23T05:35:24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s v="music/jazz"/>
    <n v="0.30666666666666664"/>
    <n v="21.466666666666665"/>
    <x v="4"/>
    <s v="jazz"/>
    <x v="879"/>
    <d v="2012-05-29T19:55:05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s v="music/indie rock"/>
    <n v="2.9894179894179893E-2"/>
    <n v="14.125"/>
    <x v="4"/>
    <s v="indie rock"/>
    <x v="880"/>
    <d v="2012-10-30T07:42:18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s v="music/indie rock"/>
    <n v="8.0000000000000002E-3"/>
    <n v="30"/>
    <x v="4"/>
    <s v="indie rock"/>
    <x v="881"/>
    <d v="2012-01-14T06:01:26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s v="music/indie rock"/>
    <n v="0.20133333333333334"/>
    <n v="21.571428571428573"/>
    <x v="4"/>
    <s v="indie rock"/>
    <x v="882"/>
    <d v="2011-09-06T20:39:10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s v="music/indie rock"/>
    <n v="0.4002"/>
    <n v="83.375"/>
    <x v="4"/>
    <s v="indie rock"/>
    <x v="883"/>
    <d v="2016-03-02T22:27:15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s v="music/indie rock"/>
    <n v="0.01"/>
    <n v="10"/>
    <x v="4"/>
    <s v="indie rock"/>
    <x v="884"/>
    <d v="2012-05-12T02:31:00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s v="music/indie rock"/>
    <n v="0.75"/>
    <n v="35.714285714285715"/>
    <x v="4"/>
    <s v="indie rock"/>
    <x v="885"/>
    <d v="2016-12-30T22:35:11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s v="music/indie rock"/>
    <n v="0.41"/>
    <n v="29.285714285714285"/>
    <x v="4"/>
    <s v="indie rock"/>
    <x v="886"/>
    <d v="2016-09-15T20:53:33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s v="music/indie rock"/>
    <n v="0"/>
    <n v="0"/>
    <x v="4"/>
    <s v="indie rock"/>
    <x v="887"/>
    <d v="2012-05-27T23:00:55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s v="music/indie rock"/>
    <n v="7.1999999999999995E-2"/>
    <n v="18"/>
    <x v="4"/>
    <s v="indie rock"/>
    <x v="888"/>
    <d v="2011-09-01T06:00:00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s v="music/indie rock"/>
    <n v="9.4412800000000005E-2"/>
    <n v="73.760000000000005"/>
    <x v="4"/>
    <s v="indie rock"/>
    <x v="889"/>
    <d v="2014-10-05T18:49:03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s v="music/indie rock"/>
    <n v="4.1666666666666664E-2"/>
    <n v="31.25"/>
    <x v="4"/>
    <s v="indie rock"/>
    <x v="890"/>
    <d v="2013-11-21T17:46:19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s v="music/indie rock"/>
    <n v="3.2500000000000001E-2"/>
    <n v="28.888888888888889"/>
    <x v="4"/>
    <s v="indie rock"/>
    <x v="891"/>
    <d v="2014-08-21T00:45:30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s v="music/indie rock"/>
    <n v="0.40749999999999997"/>
    <n v="143.8235294117647"/>
    <x v="4"/>
    <s v="indie rock"/>
    <x v="892"/>
    <d v="2010-08-01T04:00:00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s v="music/indie rock"/>
    <n v="0.1"/>
    <n v="40"/>
    <x v="4"/>
    <s v="indie rock"/>
    <x v="893"/>
    <d v="2015-04-01T20:32:43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s v="music/indie rock"/>
    <n v="0.39169999999999999"/>
    <n v="147.81132075471697"/>
    <x v="4"/>
    <s v="indie rock"/>
    <x v="894"/>
    <d v="2016-06-05T23:33:30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s v="music/indie rock"/>
    <n v="2.4375000000000001E-2"/>
    <n v="27.857142857142858"/>
    <x v="4"/>
    <s v="indie rock"/>
    <x v="895"/>
    <d v="2010-10-25T03:03:49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s v="music/indie rock"/>
    <n v="0.4"/>
    <n v="44.444444444444443"/>
    <x v="4"/>
    <s v="indie rock"/>
    <x v="896"/>
    <d v="2015-08-28T04:00:00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s v="music/indie rock"/>
    <n v="0"/>
    <n v="0"/>
    <x v="4"/>
    <s v="indie rock"/>
    <x v="897"/>
    <d v="2012-11-28T17:31:48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s v="music/indie rock"/>
    <n v="2.8000000000000001E-2"/>
    <n v="35"/>
    <x v="4"/>
    <s v="indie rock"/>
    <x v="898"/>
    <d v="2012-01-15T18:11:50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s v="music/indie rock"/>
    <n v="0.37333333333333335"/>
    <n v="35"/>
    <x v="4"/>
    <s v="indie rock"/>
    <x v="899"/>
    <d v="2011-05-28T02:22:42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s v="music/jazz"/>
    <n v="4.1999999999999997E-3"/>
    <n v="10.5"/>
    <x v="4"/>
    <s v="jazz"/>
    <x v="900"/>
    <d v="2016-03-30T19:23:2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s v="music/jazz"/>
    <n v="0"/>
    <n v="0"/>
    <x v="4"/>
    <s v="jazz"/>
    <x v="901"/>
    <d v="2010-06-08T19:11:00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s v="music/jazz"/>
    <n v="3.0000000000000001E-3"/>
    <n v="30"/>
    <x v="4"/>
    <s v="jazz"/>
    <x v="902"/>
    <d v="2014-08-30T15:30:00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s v="music/jazz"/>
    <n v="3.2000000000000001E-2"/>
    <n v="40"/>
    <x v="4"/>
    <s v="jazz"/>
    <x v="903"/>
    <d v="2012-09-23T02:25:00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s v="music/jazz"/>
    <n v="3.0200000000000001E-3"/>
    <n v="50.333333333333336"/>
    <x v="4"/>
    <s v="jazz"/>
    <x v="904"/>
    <d v="2016-01-03T01:55:37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s v="music/jazz"/>
    <n v="3.0153846153846153E-2"/>
    <n v="32.666666666666664"/>
    <x v="4"/>
    <s v="jazz"/>
    <x v="905"/>
    <d v="2011-01-24T05:45:26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s v="music/jazz"/>
    <n v="0"/>
    <n v="0"/>
    <x v="4"/>
    <s v="jazz"/>
    <x v="906"/>
    <d v="2014-03-13T03:33:10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s v="music/jazz"/>
    <n v="0"/>
    <n v="0"/>
    <x v="4"/>
    <s v="jazz"/>
    <x v="907"/>
    <d v="2011-09-11T04:37:03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s v="music/jazz"/>
    <n v="0"/>
    <n v="0"/>
    <x v="4"/>
    <s v="jazz"/>
    <x v="908"/>
    <d v="2010-07-27T04:59:00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s v="music/jazz"/>
    <n v="3.2500000000000001E-2"/>
    <n v="65"/>
    <x v="4"/>
    <s v="jazz"/>
    <x v="909"/>
    <d v="2012-07-23T04:00:00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s v="music/jazz"/>
    <n v="0.22363636363636363"/>
    <n v="24.6"/>
    <x v="4"/>
    <s v="jazz"/>
    <x v="910"/>
    <d v="2017-03-03T13:05:19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s v="music/jazz"/>
    <n v="0"/>
    <n v="0"/>
    <x v="4"/>
    <s v="jazz"/>
    <x v="911"/>
    <d v="2014-01-24T00:07:25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s v="music/jazz"/>
    <n v="8.5714285714285719E-3"/>
    <n v="15"/>
    <x v="4"/>
    <s v="jazz"/>
    <x v="912"/>
    <d v="2012-12-11T03:37:27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s v="music/jazz"/>
    <n v="6.6066666666666662E-2"/>
    <n v="82.583333333333329"/>
    <x v="4"/>
    <s v="jazz"/>
    <x v="913"/>
    <d v="2012-05-05T03:20:19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s v="music/jazz"/>
    <n v="0"/>
    <n v="0"/>
    <x v="4"/>
    <s v="jazz"/>
    <x v="914"/>
    <d v="2012-08-25T18:19:07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s v="music/jazz"/>
    <n v="5.7692307692307696E-2"/>
    <n v="41.666666666666664"/>
    <x v="4"/>
    <s v="jazz"/>
    <x v="915"/>
    <d v="2012-03-01T04:59:00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s v="music/jazz"/>
    <n v="0"/>
    <n v="0"/>
    <x v="4"/>
    <s v="jazz"/>
    <x v="916"/>
    <d v="2010-10-22T05:00:00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s v="music/jazz"/>
    <n v="6.0000000000000001E-3"/>
    <n v="30"/>
    <x v="4"/>
    <s v="jazz"/>
    <x v="917"/>
    <d v="2014-07-14T02:30:00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s v="music/jazz"/>
    <n v="5.0256410256410255E-2"/>
    <n v="19.600000000000001"/>
    <x v="4"/>
    <s v="jazz"/>
    <x v="918"/>
    <d v="2014-12-01T22:59:21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s v="music/jazz"/>
    <n v="5.0000000000000001E-3"/>
    <n v="100"/>
    <x v="4"/>
    <s v="jazz"/>
    <x v="919"/>
    <d v="2012-12-19T15:24:05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s v="music/jazz"/>
    <n v="0"/>
    <n v="0"/>
    <x v="4"/>
    <s v="jazz"/>
    <x v="920"/>
    <d v="2013-11-14T17:07:02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s v="music/jazz"/>
    <n v="0.309"/>
    <n v="231.75"/>
    <x v="4"/>
    <s v="jazz"/>
    <x v="921"/>
    <d v="2011-12-12T05:06:16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s v="music/jazz"/>
    <n v="0.21037037037037037"/>
    <n v="189.33333333333334"/>
    <x v="4"/>
    <s v="jazz"/>
    <x v="922"/>
    <d v="2014-10-01T12:43:1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s v="music/jazz"/>
    <n v="2.1999999999999999E-2"/>
    <n v="55"/>
    <x v="4"/>
    <s v="jazz"/>
    <x v="923"/>
    <d v="2014-11-22T00:02:0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s v="music/jazz"/>
    <n v="0.109"/>
    <n v="21.8"/>
    <x v="4"/>
    <s v="jazz"/>
    <x v="924"/>
    <d v="2013-02-13T22:37:49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s v="music/jazz"/>
    <n v="2.6666666666666668E-2"/>
    <n v="32"/>
    <x v="4"/>
    <s v="jazz"/>
    <x v="925"/>
    <d v="2013-11-27T22:08:31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s v="music/jazz"/>
    <n v="0"/>
    <n v="0"/>
    <x v="4"/>
    <s v="jazz"/>
    <x v="926"/>
    <d v="2010-07-08T22:40:00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s v="music/jazz"/>
    <n v="0"/>
    <n v="0"/>
    <x v="4"/>
    <s v="jazz"/>
    <x v="927"/>
    <d v="2012-05-14T19:44:55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s v="music/jazz"/>
    <n v="0.10862068965517241"/>
    <n v="56.25"/>
    <x v="4"/>
    <s v="jazz"/>
    <x v="928"/>
    <d v="2012-11-18T00:00:00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s v="music/jazz"/>
    <n v="0"/>
    <n v="0"/>
    <x v="4"/>
    <s v="jazz"/>
    <x v="929"/>
    <d v="2012-04-09T04:42:49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s v="music/jazz"/>
    <n v="0.38333333333333336"/>
    <n v="69"/>
    <x v="4"/>
    <s v="jazz"/>
    <x v="930"/>
    <d v="2010-06-25T21:32:00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s v="music/jazz"/>
    <n v="6.5500000000000003E-2"/>
    <n v="18.714285714285715"/>
    <x v="4"/>
    <s v="jazz"/>
    <x v="931"/>
    <d v="2014-03-16T22:00:00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s v="music/jazz"/>
    <n v="0.14536842105263159"/>
    <n v="46.033333333333331"/>
    <x v="4"/>
    <s v="jazz"/>
    <x v="932"/>
    <d v="2013-03-22T22:15:45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s v="music/jazz"/>
    <n v="0.06"/>
    <n v="60"/>
    <x v="4"/>
    <s v="jazz"/>
    <x v="933"/>
    <d v="2014-05-12T04:03:29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s v="music/jazz"/>
    <n v="0.30399999999999999"/>
    <n v="50.666666666666664"/>
    <x v="4"/>
    <s v="jazz"/>
    <x v="934"/>
    <d v="2014-05-04T06:00:00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s v="music/jazz"/>
    <n v="1.4285714285714285E-2"/>
    <n v="25"/>
    <x v="4"/>
    <s v="jazz"/>
    <x v="935"/>
    <d v="2016-01-29T08:00:29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s v="music/jazz"/>
    <n v="0"/>
    <n v="0"/>
    <x v="4"/>
    <s v="jazz"/>
    <x v="936"/>
    <d v="2012-01-18T20:00:00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s v="music/jazz"/>
    <n v="1.1428571428571429E-2"/>
    <n v="20"/>
    <x v="4"/>
    <s v="jazz"/>
    <x v="937"/>
    <d v="2013-11-03T20:09:17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s v="music/jazz"/>
    <n v="3.5714285714285713E-3"/>
    <n v="25"/>
    <x v="4"/>
    <s v="jazz"/>
    <x v="938"/>
    <d v="2012-09-02T11:30:48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s v="music/jazz"/>
    <n v="1.4545454545454545E-2"/>
    <n v="20"/>
    <x v="4"/>
    <s v="jazz"/>
    <x v="939"/>
    <d v="2013-06-30T19:58:00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s v="technology/wearables"/>
    <n v="0.17155555555555554"/>
    <n v="110.28571428571429"/>
    <x v="2"/>
    <s v="wearables"/>
    <x v="940"/>
    <d v="2015-08-11T00:12:06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s v="technology/wearables"/>
    <n v="2.3220000000000001E-2"/>
    <n v="37.451612903225808"/>
    <x v="2"/>
    <s v="wearables"/>
    <x v="941"/>
    <d v="2017-02-10T02:19:05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s v="technology/wearables"/>
    <n v="8.9066666666666669E-2"/>
    <n v="41.75"/>
    <x v="2"/>
    <s v="wearables"/>
    <x v="942"/>
    <d v="2016-02-18T20:14:20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s v="technology/wearables"/>
    <n v="9.633333333333334E-2"/>
    <n v="24.083333333333332"/>
    <x v="2"/>
    <s v="wearables"/>
    <x v="943"/>
    <d v="2016-11-29T17:01:45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s v="technology/wearables"/>
    <n v="0.13325999999999999"/>
    <n v="69.40625"/>
    <x v="2"/>
    <s v="wearables"/>
    <x v="944"/>
    <d v="2016-04-18T14:00:00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s v="technology/wearables"/>
    <n v="2.4840000000000001E-2"/>
    <n v="155.25"/>
    <x v="2"/>
    <s v="wearables"/>
    <x v="945"/>
    <d v="2017-02-18T23:59:00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s v="technology/wearables"/>
    <n v="1.9066666666666666E-2"/>
    <n v="57.2"/>
    <x v="2"/>
    <s v="wearables"/>
    <x v="946"/>
    <d v="2016-09-09T18:00:48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s v="technology/wearables"/>
    <n v="0"/>
    <n v="0"/>
    <x v="2"/>
    <s v="wearables"/>
    <x v="947"/>
    <d v="2016-06-30T18:45:06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s v="technology/wearables"/>
    <n v="0.12"/>
    <n v="60"/>
    <x v="2"/>
    <s v="wearables"/>
    <x v="948"/>
    <d v="2016-03-12T19:52:44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s v="technology/wearables"/>
    <n v="1.3650000000000001E-2"/>
    <n v="39"/>
    <x v="2"/>
    <s v="wearables"/>
    <x v="949"/>
    <d v="2016-02-21T01:02:56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s v="technology/wearables"/>
    <n v="0.28039999999999998"/>
    <n v="58.416666666666664"/>
    <x v="2"/>
    <s v="wearables"/>
    <x v="950"/>
    <d v="2016-01-17T18:01:01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s v="technology/wearables"/>
    <n v="0.38390000000000002"/>
    <n v="158.63636363636363"/>
    <x v="2"/>
    <s v="wearables"/>
    <x v="951"/>
    <d v="2016-06-04T15:41:12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s v="technology/wearables"/>
    <n v="0.39942857142857141"/>
    <n v="99.857142857142861"/>
    <x v="2"/>
    <s v="wearables"/>
    <x v="952"/>
    <d v="2016-11-18T15:43:3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s v="technology/wearables"/>
    <n v="8.3999999999999995E-3"/>
    <n v="25.2"/>
    <x v="2"/>
    <s v="wearables"/>
    <x v="953"/>
    <d v="2015-01-25T03:56:39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s v="technology/wearables"/>
    <n v="0.43406666666666666"/>
    <n v="89.191780821917803"/>
    <x v="2"/>
    <s v="wearables"/>
    <x v="954"/>
    <d v="2015-08-20T20:00:39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s v="technology/wearables"/>
    <n v="5.6613333333333335E-2"/>
    <n v="182.6236559139785"/>
    <x v="2"/>
    <s v="wearables"/>
    <x v="955"/>
    <d v="2016-09-13T07:05:00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s v="technology/wearables"/>
    <n v="1.7219999999999999E-2"/>
    <n v="50.647058823529413"/>
    <x v="2"/>
    <s v="wearables"/>
    <x v="956"/>
    <d v="2015-04-26T20:55:59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s v="technology/wearables"/>
    <n v="1.9416666666666665E-2"/>
    <n v="33.285714285714285"/>
    <x v="2"/>
    <s v="wearables"/>
    <x v="957"/>
    <d v="2016-11-17T14:15:33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s v="technology/wearables"/>
    <n v="0.11328275684711328"/>
    <n v="51.823529411764703"/>
    <x v="2"/>
    <s v="wearables"/>
    <x v="958"/>
    <d v="2015-04-10T04:59:0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s v="technology/wearables"/>
    <n v="0.3886"/>
    <n v="113.62573099415205"/>
    <x v="2"/>
    <s v="wearables"/>
    <x v="959"/>
    <d v="2015-01-19T04:11:05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s v="technology/wearables"/>
    <n v="0.46100628930817611"/>
    <n v="136.46276595744681"/>
    <x v="2"/>
    <s v="wearables"/>
    <x v="960"/>
    <d v="2017-03-14T14:02:35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s v="technology/wearables"/>
    <n v="0.42188421052631581"/>
    <n v="364.35454545454547"/>
    <x v="2"/>
    <s v="wearables"/>
    <x v="961"/>
    <d v="2017-02-20T19:00:00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s v="technology/wearables"/>
    <n v="0.2848"/>
    <n v="19.243243243243242"/>
    <x v="2"/>
    <s v="wearables"/>
    <x v="962"/>
    <d v="2016-02-11T17:05:53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s v="technology/wearables"/>
    <n v="1.0771428571428571E-2"/>
    <n v="41.888888888888886"/>
    <x v="2"/>
    <s v="wearables"/>
    <x v="963"/>
    <d v="2016-10-17T15:15:19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s v="technology/wearables"/>
    <n v="7.9909090909090902E-3"/>
    <n v="30.310344827586206"/>
    <x v="2"/>
    <s v="wearables"/>
    <x v="964"/>
    <d v="2015-09-01T15:05:19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s v="technology/wearables"/>
    <n v="1.192E-2"/>
    <n v="49.666666666666664"/>
    <x v="2"/>
    <s v="wearables"/>
    <x v="965"/>
    <d v="2016-10-26T03:59:00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s v="technology/wearables"/>
    <n v="0.14799999999999999"/>
    <n v="59.2"/>
    <x v="2"/>
    <s v="wearables"/>
    <x v="966"/>
    <d v="2016-10-06T15:15:32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s v="technology/wearables"/>
    <n v="0.17810000000000001"/>
    <n v="43.97530864197531"/>
    <x v="2"/>
    <s v="wearables"/>
    <x v="967"/>
    <d v="2016-04-22T05:06:14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s v="technology/wearables"/>
    <n v="1.325E-2"/>
    <n v="26.5"/>
    <x v="2"/>
    <s v="wearables"/>
    <x v="968"/>
    <d v="2014-08-15T20:20:34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s v="technology/wearables"/>
    <n v="0.46666666666666667"/>
    <n v="1272.7272727272727"/>
    <x v="2"/>
    <s v="wearables"/>
    <x v="969"/>
    <d v="2017-02-09T07:16:47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s v="technology/wearables"/>
    <n v="0.4592"/>
    <n v="164"/>
    <x v="2"/>
    <s v="wearables"/>
    <x v="970"/>
    <d v="2017-01-23T04:59:00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s v="technology/wearables"/>
    <n v="2.2599999999999999E-3"/>
    <n v="45.2"/>
    <x v="2"/>
    <s v="wearables"/>
    <x v="971"/>
    <d v="2015-06-01T17:01:0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s v="technology/wearables"/>
    <n v="0.34625"/>
    <n v="153.88888888888889"/>
    <x v="2"/>
    <s v="wearables"/>
    <x v="972"/>
    <d v="2014-09-04T06:59:00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s v="technology/wearables"/>
    <n v="2.0549999999999999E-2"/>
    <n v="51.375"/>
    <x v="2"/>
    <s v="wearables"/>
    <x v="973"/>
    <d v="2015-11-09T01:21:33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s v="technology/wearables"/>
    <n v="5.5999999999999999E-3"/>
    <n v="93.333333333333329"/>
    <x v="2"/>
    <s v="wearables"/>
    <x v="974"/>
    <d v="2016-03-25T16:59:16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s v="technology/wearables"/>
    <n v="2.6069999999999999E-2"/>
    <n v="108.625"/>
    <x v="2"/>
    <s v="wearables"/>
    <x v="975"/>
    <d v="2016-06-28T16:43:05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s v="technology/wearables"/>
    <n v="1.9259999999999999E-2"/>
    <n v="160.5"/>
    <x v="2"/>
    <s v="wearables"/>
    <x v="976"/>
    <d v="2015-08-14T01:24:57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s v="technology/wearables"/>
    <n v="0.33666666666666667"/>
    <n v="75.75"/>
    <x v="2"/>
    <s v="wearables"/>
    <x v="977"/>
    <d v="2016-02-21T22:36:37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s v="technology/wearables"/>
    <n v="0.5626326718299024"/>
    <n v="790.83739837398377"/>
    <x v="2"/>
    <s v="wearables"/>
    <x v="978"/>
    <d v="2016-02-25T07:25:01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s v="technology/wearables"/>
    <n v="0.82817600000000002"/>
    <n v="301.93916666666667"/>
    <x v="2"/>
    <s v="wearables"/>
    <x v="979"/>
    <d v="2016-06-20T18:59:00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s v="technology/wearables"/>
    <n v="0.14860000000000001"/>
    <n v="47.935483870967744"/>
    <x v="2"/>
    <s v="wearables"/>
    <x v="980"/>
    <d v="2014-11-30T22:42:02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s v="technology/wearables"/>
    <n v="1.2375123751237513E-4"/>
    <n v="2.75"/>
    <x v="2"/>
    <s v="wearables"/>
    <x v="981"/>
    <d v="2014-08-09T22:43:42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s v="technology/wearables"/>
    <n v="1.7142857142857143E-4"/>
    <n v="1"/>
    <x v="2"/>
    <s v="wearables"/>
    <x v="982"/>
    <d v="2016-10-02T18:04:46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s v="technology/wearables"/>
    <n v="0.2950613611721471"/>
    <n v="171.79329608938548"/>
    <x v="2"/>
    <s v="wearables"/>
    <x v="983"/>
    <d v="2016-08-23T20:54:00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s v="technology/wearables"/>
    <n v="1.06E-2"/>
    <n v="35.333333333333336"/>
    <x v="2"/>
    <s v="wearables"/>
    <x v="984"/>
    <d v="2015-03-28T01:46:48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s v="technology/wearables"/>
    <n v="6.2933333333333327E-2"/>
    <n v="82.086956521739125"/>
    <x v="2"/>
    <s v="wearables"/>
    <x v="985"/>
    <d v="2015-12-31T23:00:0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s v="technology/wearables"/>
    <n v="0.1275"/>
    <n v="110.8695652173913"/>
    <x v="2"/>
    <s v="wearables"/>
    <x v="986"/>
    <d v="2016-01-10T00:00:00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s v="technology/wearables"/>
    <n v="0.13220000000000001"/>
    <n v="161.21951219512195"/>
    <x v="2"/>
    <s v="wearables"/>
    <x v="987"/>
    <d v="2014-06-23T07:04:10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s v="technology/wearables"/>
    <n v="0"/>
    <n v="0"/>
    <x v="2"/>
    <s v="wearables"/>
    <x v="988"/>
    <d v="2016-10-01T08:33:45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s v="technology/wearables"/>
    <n v="0.16769999999999999"/>
    <n v="52.40625"/>
    <x v="2"/>
    <s v="wearables"/>
    <x v="989"/>
    <d v="2016-09-28T22:24:55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s v="technology/wearables"/>
    <n v="1.0399999999999999E-3"/>
    <n v="13"/>
    <x v="2"/>
    <s v="wearables"/>
    <x v="990"/>
    <d v="2014-09-03T18:49:24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s v="technology/wearables"/>
    <n v="4.24E-2"/>
    <n v="30.285714285714285"/>
    <x v="2"/>
    <s v="wearables"/>
    <x v="991"/>
    <d v="2016-07-12T18:51:00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s v="technology/wearables"/>
    <n v="4.6699999999999997E-3"/>
    <n v="116.75"/>
    <x v="2"/>
    <s v="wearables"/>
    <x v="992"/>
    <d v="2016-05-07T21:11:59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s v="technology/wearables"/>
    <n v="0.25087142857142858"/>
    <n v="89.59693877551021"/>
    <x v="2"/>
    <s v="wearables"/>
    <x v="993"/>
    <d v="2016-11-12T05:00:00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s v="technology/wearables"/>
    <n v="2.3345000000000001E-2"/>
    <n v="424.45454545454544"/>
    <x v="2"/>
    <s v="wearables"/>
    <x v="994"/>
    <d v="2014-11-30T22:59:00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s v="technology/wearables"/>
    <n v="7.2599999999999998E-2"/>
    <n v="80.666666666666671"/>
    <x v="2"/>
    <s v="wearables"/>
    <x v="995"/>
    <d v="2014-11-29T16:00:00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s v="technology/wearables"/>
    <n v="1.6250000000000001E-2"/>
    <n v="13"/>
    <x v="2"/>
    <s v="wearables"/>
    <x v="996"/>
    <d v="2014-07-27T15:27:00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s v="technology/wearables"/>
    <n v="1.2999999999999999E-2"/>
    <n v="8.125"/>
    <x v="2"/>
    <s v="wearables"/>
    <x v="997"/>
    <d v="2014-11-28T03:28:17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s v="technology/wearables"/>
    <n v="0.58558333333333334"/>
    <n v="153.42794759825327"/>
    <x v="2"/>
    <s v="wearables"/>
    <x v="998"/>
    <d v="2015-11-19T05:03:21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s v="technology/wearables"/>
    <n v="7.7886666666666673E-2"/>
    <n v="292.07499999999999"/>
    <x v="2"/>
    <s v="wearables"/>
    <x v="999"/>
    <d v="2014-11-13T08:02:00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s v="technology/wearables"/>
    <n v="2.2157147647256063E-2"/>
    <n v="3304"/>
    <x v="2"/>
    <s v="wearables"/>
    <x v="1000"/>
    <d v="2017-03-15T00:26:00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s v="technology/wearables"/>
    <n v="1.04"/>
    <n v="1300"/>
    <x v="2"/>
    <s v="wearables"/>
    <x v="1001"/>
    <d v="2017-01-30T17:16:53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s v="technology/wearables"/>
    <n v="0.29602960296029601"/>
    <n v="134.54545454545453"/>
    <x v="2"/>
    <s v="wearables"/>
    <x v="1002"/>
    <d v="2015-12-17T05:59:0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s v="technology/wearables"/>
    <n v="0.16055"/>
    <n v="214.06666666666666"/>
    <x v="2"/>
    <s v="wearables"/>
    <x v="1003"/>
    <d v="2017-03-16T16:01:01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s v="technology/wearables"/>
    <n v="0.82208000000000003"/>
    <n v="216.33684210526314"/>
    <x v="2"/>
    <s v="wearables"/>
    <x v="1004"/>
    <d v="2016-02-18T17:00:27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s v="technology/wearables"/>
    <n v="0.75051000000000001"/>
    <n v="932.31055900621118"/>
    <x v="2"/>
    <s v="wearables"/>
    <x v="1005"/>
    <d v="2015-10-30T14:59:43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s v="technology/wearables"/>
    <n v="5.8500000000000003E-2"/>
    <n v="29.25"/>
    <x v="2"/>
    <s v="wearables"/>
    <x v="1006"/>
    <d v="2014-12-12T07:11:00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s v="technology/wearables"/>
    <n v="0.44319999999999998"/>
    <n v="174.94736842105263"/>
    <x v="2"/>
    <s v="wearables"/>
    <x v="1007"/>
    <d v="2016-12-14T15:00:23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s v="technology/wearables"/>
    <n v="2.6737967914438501E-3"/>
    <n v="250"/>
    <x v="2"/>
    <s v="wearables"/>
    <x v="1008"/>
    <d v="2016-12-28T19:25:15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s v="technology/wearables"/>
    <n v="0.1313"/>
    <n v="65"/>
    <x v="2"/>
    <s v="wearables"/>
    <x v="1009"/>
    <d v="2016-06-19T14:30:46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s v="technology/wearables"/>
    <n v="1.9088937093275488E-3"/>
    <n v="55"/>
    <x v="2"/>
    <s v="wearables"/>
    <x v="1010"/>
    <d v="2016-09-05T02:59:00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s v="technology/wearables"/>
    <n v="3.7499999999999999E-3"/>
    <n v="75"/>
    <x v="2"/>
    <s v="wearables"/>
    <x v="1011"/>
    <d v="2014-12-18T21:33:15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s v="technology/wearables"/>
    <n v="215.35021"/>
    <n v="1389.3561935483872"/>
    <x v="2"/>
    <s v="wearables"/>
    <x v="1012"/>
    <d v="2017-01-24T10:34:1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s v="technology/wearables"/>
    <n v="0.34527999999999998"/>
    <n v="95.911111111111111"/>
    <x v="2"/>
    <s v="wearables"/>
    <x v="1013"/>
    <d v="2015-12-29T20:00:00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s v="technology/wearables"/>
    <n v="0.30599999999999999"/>
    <n v="191.25"/>
    <x v="2"/>
    <s v="wearables"/>
    <x v="1014"/>
    <d v="2015-01-01T00:03:35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s v="technology/wearables"/>
    <n v="2.6666666666666668E-2"/>
    <n v="40"/>
    <x v="2"/>
    <s v="wearables"/>
    <x v="1015"/>
    <d v="2015-11-25T22:04:55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s v="technology/wearables"/>
    <n v="2.8420000000000001E-2"/>
    <n v="74.78947368421052"/>
    <x v="2"/>
    <s v="wearables"/>
    <x v="1016"/>
    <d v="2016-04-07T01:34:16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s v="technology/wearables"/>
    <n v="0.22878799999999999"/>
    <n v="161.11830985915492"/>
    <x v="2"/>
    <s v="wearables"/>
    <x v="1017"/>
    <d v="2015-11-21T17:12:15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s v="technology/wearables"/>
    <n v="3.1050000000000001E-2"/>
    <n v="88.714285714285708"/>
    <x v="2"/>
    <s v="wearables"/>
    <x v="1018"/>
    <d v="2016-07-14T11:48:53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s v="technology/wearables"/>
    <n v="0.47333333333333333"/>
    <n v="53.25"/>
    <x v="2"/>
    <s v="wearables"/>
    <x v="1019"/>
    <d v="2015-02-04T23:22:29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s v="music/electronic music"/>
    <n v="2.0554838709677421"/>
    <n v="106.2"/>
    <x v="4"/>
    <s v="electronic music"/>
    <x v="1020"/>
    <d v="2015-06-02T00:47:00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s v="music/electronic music"/>
    <n v="3.5180366666666667"/>
    <n v="22.079728033472804"/>
    <x v="4"/>
    <s v="electronic music"/>
    <x v="1021"/>
    <d v="2015-10-17T04:00:00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s v="music/electronic music"/>
    <n v="1.149"/>
    <n v="31.054054054054053"/>
    <x v="4"/>
    <s v="electronic music"/>
    <x v="1022"/>
    <d v="2015-05-17T15:31:17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s v="music/electronic music"/>
    <n v="2.3715000000000002"/>
    <n v="36.206106870229007"/>
    <x v="4"/>
    <s v="electronic music"/>
    <x v="1023"/>
    <d v="2015-06-20T22:04:21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s v="music/electronic music"/>
    <n v="1.1863774999999999"/>
    <n v="388.9762295081967"/>
    <x v="4"/>
    <s v="electronic music"/>
    <x v="1024"/>
    <d v="2016-01-31T13:56:03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s v="music/electronic music"/>
    <n v="1.099283142857143"/>
    <n v="71.848571428571432"/>
    <x v="4"/>
    <s v="electronic music"/>
    <x v="1025"/>
    <d v="2015-03-16T19:00:37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s v="music/electronic music"/>
    <n v="1.0000828571428571"/>
    <n v="57.381803278688523"/>
    <x v="4"/>
    <s v="electronic music"/>
    <x v="1026"/>
    <d v="2016-03-31T08:46:56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s v="music/electronic music"/>
    <n v="1.0309292094387414"/>
    <n v="69.666666666666671"/>
    <x v="4"/>
    <s v="electronic music"/>
    <x v="1027"/>
    <d v="2014-10-23T00:49:07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s v="music/electronic music"/>
    <n v="1.1727000000000001"/>
    <n v="45.988235294117644"/>
    <x v="4"/>
    <s v="electronic music"/>
    <x v="1028"/>
    <d v="2017-03-06T20:00:00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s v="music/electronic music"/>
    <n v="1.1175999999999999"/>
    <n v="79.262411347517727"/>
    <x v="4"/>
    <s v="electronic music"/>
    <x v="1029"/>
    <d v="2015-04-04T21:59:00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s v="music/electronic music"/>
    <n v="3.4209999999999998"/>
    <n v="43.031446540880502"/>
    <x v="4"/>
    <s v="electronic music"/>
    <x v="1030"/>
    <d v="2016-09-12T11:35:49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s v="music/electronic music"/>
    <n v="1.0740000000000001"/>
    <n v="108.48484848484848"/>
    <x v="4"/>
    <s v="electronic music"/>
    <x v="1031"/>
    <d v="2015-12-16T18:20:10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s v="music/electronic music"/>
    <n v="1.0849703703703704"/>
    <n v="61.029583333333335"/>
    <x v="4"/>
    <s v="electronic music"/>
    <x v="1032"/>
    <d v="2016-06-23T16:00:25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s v="music/electronic music"/>
    <n v="1.0286144578313252"/>
    <n v="50.592592592592595"/>
    <x v="4"/>
    <s v="electronic music"/>
    <x v="1033"/>
    <d v="2016-12-12T17:34:40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s v="music/electronic music"/>
    <n v="1.3000180000000001"/>
    <n v="39.157168674698795"/>
    <x v="4"/>
    <s v="electronic music"/>
    <x v="1034"/>
    <d v="2016-08-05T03:59:00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s v="music/electronic music"/>
    <n v="1.0765217391304347"/>
    <n v="65.15789473684211"/>
    <x v="4"/>
    <s v="electronic music"/>
    <x v="1035"/>
    <d v="2015-02-11T15:23:40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s v="music/electronic music"/>
    <n v="1.1236044444444444"/>
    <n v="23.963127962085309"/>
    <x v="4"/>
    <s v="electronic music"/>
    <x v="1036"/>
    <d v="2013-01-07T08:00:00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s v="music/electronic music"/>
    <n v="1.0209999999999999"/>
    <n v="48.61904761904762"/>
    <x v="4"/>
    <s v="electronic music"/>
    <x v="1037"/>
    <d v="2015-05-18T05:00:0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s v="music/electronic music"/>
    <n v="1.4533333333333334"/>
    <n v="35.73770491803279"/>
    <x v="4"/>
    <s v="electronic music"/>
    <x v="1038"/>
    <d v="2016-03-19T04:33:43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s v="music/electronic music"/>
    <n v="1.282"/>
    <n v="21.366666666666667"/>
    <x v="4"/>
    <s v="electronic music"/>
    <x v="1039"/>
    <d v="2016-12-13T07:59:00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s v="journalism/audio"/>
    <n v="2.9411764705882353E-3"/>
    <n v="250"/>
    <x v="5"/>
    <s v="audio"/>
    <x v="1040"/>
    <d v="2016-08-27T17:00:09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s v="journalism/audio"/>
    <n v="0"/>
    <n v="0"/>
    <x v="5"/>
    <s v="audio"/>
    <x v="1041"/>
    <d v="2014-07-31T01:26:32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s v="journalism/audio"/>
    <n v="1.5384615384615385E-2"/>
    <n v="10"/>
    <x v="5"/>
    <s v="audio"/>
    <x v="1042"/>
    <d v="2014-09-12T10:00:00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s v="journalism/audio"/>
    <n v="8.5370000000000001E-2"/>
    <n v="29.236301369863014"/>
    <x v="5"/>
    <s v="audio"/>
    <x v="1043"/>
    <d v="2015-05-20T06:04:15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s v="journalism/audio"/>
    <n v="8.571428571428571E-4"/>
    <n v="3"/>
    <x v="5"/>
    <s v="audio"/>
    <x v="1044"/>
    <d v="2015-03-05T20:27:00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s v="journalism/audio"/>
    <n v="2.6599999999999999E-2"/>
    <n v="33.25"/>
    <x v="5"/>
    <s v="audio"/>
    <x v="1045"/>
    <d v="2014-08-23T20:59:10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s v="journalism/audio"/>
    <n v="0"/>
    <n v="0"/>
    <x v="5"/>
    <s v="audio"/>
    <x v="1046"/>
    <d v="2015-12-26T20:26:00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s v="journalism/audio"/>
    <n v="5.0000000000000001E-4"/>
    <n v="1"/>
    <x v="5"/>
    <s v="audio"/>
    <x v="1047"/>
    <d v="2014-11-05T20:38:35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s v="journalism/audio"/>
    <n v="1.4133333333333333E-2"/>
    <n v="53"/>
    <x v="5"/>
    <s v="audio"/>
    <x v="1048"/>
    <d v="2016-09-25T01:16:29"/>
  </r>
  <r>
    <n v="1049"/>
    <s v="J1 (Canceled)"/>
    <s v="------"/>
    <n v="12000"/>
    <n v="0"/>
    <x v="1"/>
    <s v="US"/>
    <s v="USD"/>
    <n v="1455272445"/>
    <n v="1452680445"/>
    <b v="0"/>
    <n v="0"/>
    <b v="0"/>
    <s v="journalism/audio"/>
    <n v="0"/>
    <n v="0"/>
    <x v="5"/>
    <s v="audio"/>
    <x v="1049"/>
    <d v="2016-02-12T10:20:45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s v="journalism/audio"/>
    <n v="0"/>
    <n v="0"/>
    <x v="5"/>
    <s v="audio"/>
    <x v="1050"/>
    <d v="2015-09-14T19:07:57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s v="journalism/audio"/>
    <n v="0"/>
    <n v="0"/>
    <x v="5"/>
    <s v="audio"/>
    <x v="1051"/>
    <d v="2014-08-27T00:20:25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s v="journalism/audio"/>
    <n v="0"/>
    <n v="0"/>
    <x v="5"/>
    <s v="audio"/>
    <x v="1052"/>
    <d v="2016-06-06T20:09:00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s v="journalism/audio"/>
    <n v="0.01"/>
    <n v="15"/>
    <x v="5"/>
    <s v="audio"/>
    <x v="1053"/>
    <d v="2017-03-06T04:08:52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s v="journalism/audio"/>
    <n v="0"/>
    <n v="0"/>
    <x v="5"/>
    <s v="audio"/>
    <x v="1054"/>
    <d v="2014-08-10T22:00:00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s v="journalism/audio"/>
    <n v="0"/>
    <n v="0"/>
    <x v="5"/>
    <s v="audio"/>
    <x v="1055"/>
    <d v="2016-03-07T23:49:05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s v="journalism/audio"/>
    <n v="0"/>
    <n v="0"/>
    <x v="5"/>
    <s v="audio"/>
    <x v="1056"/>
    <d v="2015-04-24T16:16:17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s v="journalism/audio"/>
    <n v="0"/>
    <n v="0"/>
    <x v="5"/>
    <s v="audio"/>
    <x v="1057"/>
    <d v="2016-12-04T21:54:43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s v="journalism/audio"/>
    <n v="0"/>
    <n v="0"/>
    <x v="5"/>
    <s v="audio"/>
    <x v="1058"/>
    <d v="2015-03-26T00:00:00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s v="journalism/audio"/>
    <n v="0"/>
    <n v="0"/>
    <x v="5"/>
    <s v="audio"/>
    <x v="1059"/>
    <d v="2015-03-13T17:57:36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s v="journalism/audio"/>
    <n v="0.01"/>
    <n v="50"/>
    <x v="5"/>
    <s v="audio"/>
    <x v="1060"/>
    <d v="2015-04-15T21:54:53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s v="journalism/audio"/>
    <n v="0"/>
    <n v="0"/>
    <x v="5"/>
    <s v="audio"/>
    <x v="1061"/>
    <d v="2016-05-02T01:00:00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s v="journalism/audio"/>
    <n v="0.95477386934673369"/>
    <n v="47.5"/>
    <x v="5"/>
    <s v="audio"/>
    <x v="1062"/>
    <d v="2016-07-12T19:22:21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s v="journalism/audio"/>
    <n v="0"/>
    <n v="0"/>
    <x v="5"/>
    <s v="audio"/>
    <x v="1063"/>
    <d v="2016-08-31T00:44:22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s v="games/video games"/>
    <n v="8.9744444444444446E-2"/>
    <n v="65.666666666666671"/>
    <x v="6"/>
    <s v="video games"/>
    <x v="1064"/>
    <d v="2013-07-07T05:28:23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s v="games/video games"/>
    <n v="2.7E-2"/>
    <n v="16.2"/>
    <x v="6"/>
    <s v="video games"/>
    <x v="1065"/>
    <d v="2014-02-19T09:08:42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s v="games/video games"/>
    <n v="3.3673333333333333E-2"/>
    <n v="34.128378378378379"/>
    <x v="6"/>
    <s v="video games"/>
    <x v="1066"/>
    <d v="2013-08-04T23:06:22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s v="games/video games"/>
    <n v="0.26"/>
    <n v="13"/>
    <x v="6"/>
    <s v="video games"/>
    <x v="1067"/>
    <d v="2013-12-21T20:32:11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s v="games/video games"/>
    <n v="1.5E-3"/>
    <n v="11.25"/>
    <x v="6"/>
    <s v="video games"/>
    <x v="1068"/>
    <d v="2016-04-10T07:54:24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s v="games/video games"/>
    <n v="0.38636363636363635"/>
    <n v="40.476190476190474"/>
    <x v="6"/>
    <s v="video games"/>
    <x v="1069"/>
    <d v="2013-11-26T06:30:59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s v="games/video games"/>
    <n v="7.0000000000000001E-3"/>
    <n v="35"/>
    <x v="6"/>
    <s v="video games"/>
    <x v="1070"/>
    <d v="2012-10-01T00:17:02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s v="games/video games"/>
    <n v="0"/>
    <n v="0"/>
    <x v="6"/>
    <s v="video games"/>
    <x v="1071"/>
    <d v="2015-11-17T19:04:53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s v="games/video games"/>
    <n v="6.8000000000000005E-4"/>
    <n v="12.75"/>
    <x v="6"/>
    <s v="video games"/>
    <x v="1072"/>
    <d v="2014-02-05T19:58:17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s v="games/video games"/>
    <n v="1.3333333333333334E-2"/>
    <n v="10"/>
    <x v="6"/>
    <s v="video games"/>
    <x v="1073"/>
    <d v="2011-10-16T23:09:01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s v="games/video games"/>
    <n v="6.3092592592592589E-2"/>
    <n v="113.56666666666666"/>
    <x v="6"/>
    <s v="video games"/>
    <x v="1074"/>
    <d v="2014-01-04T04:09:05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s v="games/video games"/>
    <n v="4.4999999999999998E-2"/>
    <n v="15"/>
    <x v="6"/>
    <s v="video games"/>
    <x v="1075"/>
    <d v="2012-05-06T21:41:56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s v="games/video games"/>
    <n v="0.62765333333333329"/>
    <n v="48.281025641025643"/>
    <x v="6"/>
    <s v="video games"/>
    <x v="1076"/>
    <d v="2014-09-11T09:04:10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s v="games/video games"/>
    <n v="0.29376000000000002"/>
    <n v="43.976047904191617"/>
    <x v="6"/>
    <s v="video games"/>
    <x v="1077"/>
    <d v="2016-01-14T04:00:11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s v="games/video games"/>
    <n v="7.4999999999999997E-2"/>
    <n v="9"/>
    <x v="6"/>
    <s v="video games"/>
    <x v="1078"/>
    <d v="2011-07-22T04:42:01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s v="games/video games"/>
    <n v="2.6076923076923077E-2"/>
    <n v="37.666666666666664"/>
    <x v="6"/>
    <s v="video games"/>
    <x v="1079"/>
    <d v="2016-05-14T13:35:36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s v="games/video games"/>
    <n v="9.1050000000000006E-2"/>
    <n v="18.581632653061224"/>
    <x v="6"/>
    <s v="video games"/>
    <x v="1080"/>
    <d v="2014-05-11T03:18:53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s v="games/video games"/>
    <n v="1.7647058823529413E-4"/>
    <n v="3"/>
    <x v="6"/>
    <s v="video games"/>
    <x v="1081"/>
    <d v="2015-01-28T22:14:52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s v="games/video games"/>
    <n v="5.5999999999999999E-3"/>
    <n v="18.666666666666668"/>
    <x v="6"/>
    <s v="video games"/>
    <x v="1082"/>
    <d v="2012-08-10T21:44:48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s v="games/video games"/>
    <n v="8.2000000000000007E-3"/>
    <n v="410"/>
    <x v="6"/>
    <s v="video games"/>
    <x v="1083"/>
    <d v="2014-08-02T15:49:43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s v="games/video games"/>
    <n v="0"/>
    <n v="0"/>
    <x v="6"/>
    <s v="video games"/>
    <x v="1084"/>
    <d v="2014-08-08T21:53:24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s v="games/video games"/>
    <n v="3.4200000000000001E-2"/>
    <n v="114"/>
    <x v="6"/>
    <s v="video games"/>
    <x v="1085"/>
    <d v="2016-03-14T15:06:15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s v="games/video games"/>
    <n v="8.3333333333333339E-4"/>
    <n v="7.5"/>
    <x v="6"/>
    <s v="video games"/>
    <x v="1086"/>
    <d v="2014-08-24T20:48:11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s v="games/video games"/>
    <n v="0"/>
    <n v="0"/>
    <x v="6"/>
    <s v="video games"/>
    <x v="1087"/>
    <d v="2014-06-15T17:08:07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s v="games/video games"/>
    <n v="0.14182977777777778"/>
    <n v="43.41727891156463"/>
    <x v="6"/>
    <s v="video games"/>
    <x v="1088"/>
    <d v="2014-04-24T19:11:07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s v="games/video games"/>
    <n v="7.8266666666666665E-2"/>
    <n v="23.959183673469386"/>
    <x v="6"/>
    <s v="video games"/>
    <x v="1089"/>
    <d v="2015-06-26T04:32:55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s v="games/video games"/>
    <n v="3.8464497269020693E-4"/>
    <n v="5"/>
    <x v="6"/>
    <s v="video games"/>
    <x v="1090"/>
    <d v="2015-05-29T04:27:33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s v="games/video games"/>
    <n v="0.125"/>
    <n v="12.5"/>
    <x v="6"/>
    <s v="video games"/>
    <x v="1091"/>
    <d v="2016-04-10T18:41:12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s v="games/video games"/>
    <n v="1.0500000000000001E-2"/>
    <n v="3"/>
    <x v="6"/>
    <s v="video games"/>
    <x v="1092"/>
    <d v="2013-01-06T00:37:18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s v="games/video games"/>
    <n v="0.14083333333333334"/>
    <n v="10.5625"/>
    <x v="6"/>
    <s v="video games"/>
    <x v="1093"/>
    <d v="2016-02-11T23:22:17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s v="games/video games"/>
    <n v="0.18300055555555556"/>
    <n v="122.00037037037038"/>
    <x v="6"/>
    <s v="video games"/>
    <x v="1094"/>
    <d v="2011-10-09T17:07:13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s v="games/video games"/>
    <n v="5.0347999999999997E-2"/>
    <n v="267.80851063829789"/>
    <x v="6"/>
    <s v="video games"/>
    <x v="1095"/>
    <d v="2013-08-30T12:53:40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s v="games/video games"/>
    <n v="0.17933333333333334"/>
    <n v="74.206896551724142"/>
    <x v="6"/>
    <s v="video games"/>
    <x v="1096"/>
    <d v="2014-10-04T03:30:00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s v="games/video games"/>
    <n v="4.6999999999999999E-4"/>
    <n v="6.7142857142857144"/>
    <x v="6"/>
    <s v="video games"/>
    <x v="1097"/>
    <d v="2014-03-02T19:01:17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s v="games/video games"/>
    <n v="7.2120000000000004E-2"/>
    <n v="81.954545454545453"/>
    <x v="6"/>
    <s v="video games"/>
    <x v="1098"/>
    <d v="2014-04-13T18:18:15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s v="games/video games"/>
    <n v="5.0000000000000001E-3"/>
    <n v="25"/>
    <x v="6"/>
    <s v="video games"/>
    <x v="1099"/>
    <d v="2015-05-13T20:04:28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s v="games/video games"/>
    <n v="2.5000000000000001E-2"/>
    <n v="10"/>
    <x v="6"/>
    <s v="video games"/>
    <x v="1100"/>
    <d v="2016-02-14T02:39:31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s v="games/video games"/>
    <n v="4.0999999999999999E-4"/>
    <n v="6.833333333333333"/>
    <x v="6"/>
    <s v="video games"/>
    <x v="1101"/>
    <d v="2016-07-14T18:12:00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s v="games/video games"/>
    <n v="5.3124999999999999E-2"/>
    <n v="17.708333333333332"/>
    <x v="6"/>
    <s v="video games"/>
    <x v="1102"/>
    <d v="2013-12-09T05:59:00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s v="games/video games"/>
    <n v="1.6199999999999999E-2"/>
    <n v="16.2"/>
    <x v="6"/>
    <s v="video games"/>
    <x v="1103"/>
    <d v="2016-06-18T05:19:50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s v="games/video games"/>
    <n v="4.9516666666666667E-2"/>
    <n v="80.297297297297291"/>
    <x v="6"/>
    <s v="video games"/>
    <x v="1104"/>
    <d v="2014-06-11T09:50:21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s v="games/video games"/>
    <n v="1.5900000000000001E-3"/>
    <n v="71.55"/>
    <x v="6"/>
    <s v="video games"/>
    <x v="1105"/>
    <d v="2014-03-24T02:15:27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s v="games/video games"/>
    <n v="0.41249999999999998"/>
    <n v="23.571428571428573"/>
    <x v="6"/>
    <s v="video games"/>
    <x v="1106"/>
    <d v="2012-04-04T16:46:15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s v="games/video games"/>
    <n v="0"/>
    <n v="0"/>
    <x v="6"/>
    <s v="video games"/>
    <x v="1107"/>
    <d v="2014-07-23T20:40:24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s v="games/video games"/>
    <n v="2.93E-2"/>
    <n v="34.88095238095238"/>
    <x v="6"/>
    <s v="video games"/>
    <x v="1108"/>
    <d v="2012-04-13T14:17:15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s v="games/video games"/>
    <n v="4.4999999999999997E-3"/>
    <n v="15"/>
    <x v="6"/>
    <s v="video games"/>
    <x v="1109"/>
    <d v="2016-11-18T19:03:10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s v="games/video games"/>
    <n v="5.1000000000000004E-3"/>
    <n v="23.181818181818183"/>
    <x v="6"/>
    <s v="video games"/>
    <x v="1110"/>
    <d v="2012-12-07T22:23:42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s v="games/video games"/>
    <n v="4.0000000000000002E-4"/>
    <n v="1"/>
    <x v="6"/>
    <s v="video games"/>
    <x v="1111"/>
    <d v="2016-01-08T04:53:1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s v="games/video games"/>
    <n v="0.35537409090909089"/>
    <n v="100.23371794871794"/>
    <x v="6"/>
    <s v="video games"/>
    <x v="1112"/>
    <d v="2015-01-19T08:30:00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s v="games/video games"/>
    <n v="5.0000000000000001E-3"/>
    <n v="5"/>
    <x v="6"/>
    <s v="video games"/>
    <x v="1113"/>
    <d v="2014-08-14T23:27:00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s v="games/video games"/>
    <n v="1.6666666666666668E-3"/>
    <n v="3.3333333333333335"/>
    <x v="6"/>
    <s v="video games"/>
    <x v="1114"/>
    <d v="2013-10-09T08:18:07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s v="games/video games"/>
    <n v="1.325E-3"/>
    <n v="13.25"/>
    <x v="6"/>
    <s v="video games"/>
    <x v="1115"/>
    <d v="2016-03-30T15:41:35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s v="games/video games"/>
    <n v="3.5704000000000004E-4"/>
    <n v="17.852"/>
    <x v="6"/>
    <s v="video games"/>
    <x v="1116"/>
    <d v="2012-06-09T20:20:08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s v="games/video games"/>
    <n v="8.3000000000000004E-2"/>
    <n v="10.375"/>
    <x v="6"/>
    <s v="video games"/>
    <x v="1117"/>
    <d v="2015-12-25T14:21:53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s v="games/video games"/>
    <n v="2.4222222222222221E-2"/>
    <n v="36.333333333333336"/>
    <x v="6"/>
    <s v="video games"/>
    <x v="1118"/>
    <d v="2014-04-05T02:59:39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s v="games/video games"/>
    <n v="2.3809523809523812E-3"/>
    <n v="5"/>
    <x v="6"/>
    <s v="video games"/>
    <x v="1119"/>
    <d v="2014-04-06T19:01:04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s v="games/video games"/>
    <n v="0"/>
    <n v="0"/>
    <x v="6"/>
    <s v="video games"/>
    <x v="1120"/>
    <d v="2011-10-28T20:56:40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s v="games/video games"/>
    <n v="1.16E-4"/>
    <n v="5.8"/>
    <x v="6"/>
    <s v="video games"/>
    <x v="1121"/>
    <d v="2016-03-13T21:25:16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s v="games/video games"/>
    <n v="0"/>
    <n v="0"/>
    <x v="6"/>
    <s v="video games"/>
    <x v="1122"/>
    <d v="2013-05-30T16:53:45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s v="games/video games"/>
    <n v="2.2000000000000001E-3"/>
    <n v="3.6666666666666665"/>
    <x v="6"/>
    <s v="video games"/>
    <x v="1123"/>
    <d v="2014-04-19T12:34:08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s v="games/mobile games"/>
    <n v="4.7222222222222223E-3"/>
    <n v="60.714285714285715"/>
    <x v="6"/>
    <s v="mobile games"/>
    <x v="1124"/>
    <d v="2015-04-30T16:00:51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s v="games/mobile games"/>
    <n v="0"/>
    <n v="0"/>
    <x v="6"/>
    <s v="mobile games"/>
    <x v="1125"/>
    <d v="2015-09-25T14:58:50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s v="games/mobile games"/>
    <n v="5.0000000000000001E-3"/>
    <n v="5"/>
    <x v="6"/>
    <s v="mobile games"/>
    <x v="1126"/>
    <d v="2016-07-14T07:51:34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s v="games/mobile games"/>
    <n v="1.6714285714285713E-2"/>
    <n v="25.434782608695652"/>
    <x v="6"/>
    <s v="mobile games"/>
    <x v="1127"/>
    <d v="2014-11-14T21:30:00"/>
  </r>
  <r>
    <n v="1128"/>
    <s v="Flying Turds"/>
    <s v="#havingfunFTW"/>
    <n v="1000"/>
    <n v="1"/>
    <x v="2"/>
    <s v="GB"/>
    <s v="GBP"/>
    <n v="1407425717"/>
    <n v="1404833717"/>
    <b v="0"/>
    <n v="1"/>
    <b v="0"/>
    <s v="games/mobile games"/>
    <n v="1E-3"/>
    <n v="1"/>
    <x v="6"/>
    <s v="mobile games"/>
    <x v="1128"/>
    <d v="2014-08-07T15:35:17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s v="games/mobile games"/>
    <n v="1.0499999999999999E-3"/>
    <n v="10.5"/>
    <x v="6"/>
    <s v="mobile games"/>
    <x v="1129"/>
    <d v="2016-06-05T06:21:33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s v="games/mobile games"/>
    <n v="2.2000000000000001E-3"/>
    <n v="3.6666666666666665"/>
    <x v="6"/>
    <s v="mobile games"/>
    <x v="1130"/>
    <d v="2014-11-26T00:55:00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s v="games/mobile games"/>
    <n v="0"/>
    <n v="0"/>
    <x v="6"/>
    <s v="mobile games"/>
    <x v="1131"/>
    <d v="2015-12-24T21:47:48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s v="games/mobile games"/>
    <n v="0.14380000000000001"/>
    <n v="110.61538461538461"/>
    <x v="6"/>
    <s v="mobile games"/>
    <x v="1132"/>
    <d v="2017-01-01T02:46:11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s v="games/mobile games"/>
    <n v="6.6666666666666671E-3"/>
    <n v="20"/>
    <x v="6"/>
    <s v="mobile games"/>
    <x v="1133"/>
    <d v="2014-07-31T09:46:21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s v="games/mobile games"/>
    <n v="4.0000000000000003E-5"/>
    <n v="1"/>
    <x v="6"/>
    <s v="mobile games"/>
    <x v="1134"/>
    <d v="2014-11-29T04:33:00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s v="games/mobile games"/>
    <n v="0.05"/>
    <n v="50"/>
    <x v="6"/>
    <s v="mobile games"/>
    <x v="1135"/>
    <d v="2016-08-06T23:44:54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s v="games/mobile games"/>
    <n v="6.4439140811455853E-2"/>
    <n v="45"/>
    <x v="6"/>
    <s v="mobile games"/>
    <x v="1136"/>
    <d v="2015-12-19T16:07:09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s v="games/mobile games"/>
    <n v="0.39500000000000002"/>
    <n v="253.2051282051282"/>
    <x v="6"/>
    <s v="mobile games"/>
    <x v="1137"/>
    <d v="2016-04-23T19:40:21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s v="games/mobile games"/>
    <n v="3.5714285714285713E-3"/>
    <n v="31.25"/>
    <x v="6"/>
    <s v="mobile games"/>
    <x v="1138"/>
    <d v="2017-01-21T21:45:31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s v="games/mobile games"/>
    <n v="6.2500000000000001E-4"/>
    <n v="5"/>
    <x v="6"/>
    <s v="mobile games"/>
    <x v="1139"/>
    <d v="2015-01-01T08:20:26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s v="games/mobile games"/>
    <n v="0"/>
    <n v="0"/>
    <x v="6"/>
    <s v="mobile games"/>
    <x v="1140"/>
    <d v="2015-08-06T11:05:21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s v="games/mobile games"/>
    <n v="0"/>
    <n v="0"/>
    <x v="6"/>
    <s v="mobile games"/>
    <x v="1141"/>
    <d v="2015-07-09T16:47:3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s v="games/mobile games"/>
    <n v="0"/>
    <n v="0"/>
    <x v="6"/>
    <s v="mobile games"/>
    <x v="1142"/>
    <d v="2015-02-17T00:08:47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s v="games/mobile games"/>
    <n v="4.1333333333333335E-3"/>
    <n v="23.25"/>
    <x v="6"/>
    <s v="mobile games"/>
    <x v="1143"/>
    <d v="2015-12-17T04:38:46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s v="food/food trucks"/>
    <n v="0"/>
    <n v="0"/>
    <x v="7"/>
    <s v="food trucks"/>
    <x v="1144"/>
    <d v="2015-04-29T04:22:00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s v="food/food trucks"/>
    <n v="1.25E-3"/>
    <n v="100"/>
    <x v="7"/>
    <s v="food trucks"/>
    <x v="1145"/>
    <d v="2014-10-02T17:56:32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s v="food/food trucks"/>
    <n v="8.8333333333333333E-2"/>
    <n v="44.166666666666664"/>
    <x v="7"/>
    <s v="food trucks"/>
    <x v="1146"/>
    <d v="2014-05-02T22:52:53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s v="food/food trucks"/>
    <n v="0"/>
    <n v="0"/>
    <x v="7"/>
    <s v="food trucks"/>
    <x v="1147"/>
    <d v="2014-10-19T23:19:43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s v="food/food trucks"/>
    <n v="4.8666666666666667E-3"/>
    <n v="24.333333333333332"/>
    <x v="7"/>
    <s v="food trucks"/>
    <x v="1148"/>
    <d v="2016-12-01T05:06:21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s v="food/food trucks"/>
    <n v="1.5E-3"/>
    <n v="37.5"/>
    <x v="7"/>
    <s v="food trucks"/>
    <x v="1149"/>
    <d v="2016-06-16T17:02:46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s v="food/food trucks"/>
    <n v="0.1008"/>
    <n v="42"/>
    <x v="7"/>
    <s v="food trucks"/>
    <x v="1150"/>
    <d v="2016-01-08T22:54:35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s v="food/food trucks"/>
    <n v="0"/>
    <n v="0"/>
    <x v="7"/>
    <s v="food trucks"/>
    <x v="1151"/>
    <d v="2015-09-07T02:27:43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s v="food/food trucks"/>
    <n v="5.6937500000000002E-2"/>
    <n v="60.733333333333334"/>
    <x v="7"/>
    <s v="food trucks"/>
    <x v="1152"/>
    <d v="2015-05-15T17:01:52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s v="food/food trucks"/>
    <n v="6.2500000000000003E-3"/>
    <n v="50"/>
    <x v="7"/>
    <s v="food trucks"/>
    <x v="1153"/>
    <d v="2015-06-18T17:08:25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s v="food/food trucks"/>
    <n v="6.5000000000000002E-2"/>
    <n v="108.33333333333333"/>
    <x v="7"/>
    <s v="food trucks"/>
    <x v="1154"/>
    <d v="2015-09-06T02:36:46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s v="food/food trucks"/>
    <n v="7.5199999999999998E-3"/>
    <n v="23.5"/>
    <x v="7"/>
    <s v="food trucks"/>
    <x v="1155"/>
    <d v="2014-08-14T18:20:08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s v="food/food trucks"/>
    <n v="0"/>
    <n v="0"/>
    <x v="7"/>
    <s v="food trucks"/>
    <x v="1156"/>
    <d v="2015-02-24T01:42:42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s v="food/food trucks"/>
    <n v="1.5100000000000001E-2"/>
    <n v="50.333333333333336"/>
    <x v="7"/>
    <s v="food trucks"/>
    <x v="1157"/>
    <d v="2014-12-05T16:04:40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s v="food/food trucks"/>
    <n v="4.6666666666666671E-3"/>
    <n v="11.666666666666666"/>
    <x v="7"/>
    <s v="food trucks"/>
    <x v="1158"/>
    <d v="2014-12-09T02:12:08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s v="food/food trucks"/>
    <n v="0"/>
    <n v="0"/>
    <x v="7"/>
    <s v="food trucks"/>
    <x v="1159"/>
    <d v="2015-06-30T15:45:0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s v="food/food trucks"/>
    <n v="3.85E-2"/>
    <n v="60.789473684210527"/>
    <x v="7"/>
    <s v="food trucks"/>
    <x v="1160"/>
    <d v="2015-03-28T02:43:06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s v="food/food trucks"/>
    <n v="0"/>
    <n v="0"/>
    <x v="7"/>
    <s v="food trucks"/>
    <x v="1161"/>
    <d v="2015-05-19T15:06:29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s v="food/food trucks"/>
    <n v="5.8333333333333338E-4"/>
    <n v="17.5"/>
    <x v="7"/>
    <s v="food trucks"/>
    <x v="1162"/>
    <d v="2014-09-25T16:24:24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s v="food/food trucks"/>
    <n v="0"/>
    <n v="0"/>
    <x v="7"/>
    <s v="food trucks"/>
    <x v="1163"/>
    <d v="2014-08-09T17:22:00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s v="food/food trucks"/>
    <n v="0"/>
    <n v="0"/>
    <x v="7"/>
    <s v="food trucks"/>
    <x v="1164"/>
    <d v="2016-06-18T17:23:02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s v="food/food trucks"/>
    <n v="0.20705000000000001"/>
    <n v="82.82"/>
    <x v="7"/>
    <s v="food trucks"/>
    <x v="1165"/>
    <d v="2014-07-06T05:08:50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s v="food/food trucks"/>
    <n v="0.19139999999999999"/>
    <n v="358.875"/>
    <x v="7"/>
    <s v="food trucks"/>
    <x v="1166"/>
    <d v="2015-06-26T04:00:00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s v="food/food trucks"/>
    <n v="1.6316666666666667E-2"/>
    <n v="61.1875"/>
    <x v="7"/>
    <s v="food trucks"/>
    <x v="1167"/>
    <d v="2014-09-12T17:38:15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s v="food/food trucks"/>
    <n v="5.6666666666666664E-2"/>
    <n v="340"/>
    <x v="7"/>
    <s v="food trucks"/>
    <x v="1168"/>
    <d v="2016-09-22T01:17:45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s v="food/food trucks"/>
    <n v="1.6999999999999999E-3"/>
    <n v="5.666666666666667"/>
    <x v="7"/>
    <s v="food trucks"/>
    <x v="1169"/>
    <d v="2015-02-22T08:29:23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s v="food/food trucks"/>
    <n v="4.0000000000000001E-3"/>
    <n v="50"/>
    <x v="7"/>
    <s v="food trucks"/>
    <x v="1170"/>
    <d v="2015-05-30T21:26:11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s v="food/food trucks"/>
    <n v="1E-3"/>
    <n v="25"/>
    <x v="7"/>
    <s v="food trucks"/>
    <x v="1171"/>
    <d v="2014-11-13T20:18:47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s v="food/food trucks"/>
    <n v="0"/>
    <n v="0"/>
    <x v="7"/>
    <s v="food trucks"/>
    <x v="1172"/>
    <d v="2014-08-20T16:22:32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s v="food/food trucks"/>
    <n v="2.4000000000000001E-4"/>
    <n v="30"/>
    <x v="7"/>
    <s v="food trucks"/>
    <x v="1173"/>
    <d v="2015-08-03T04:27:37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s v="food/food trucks"/>
    <n v="5.906666666666667E-2"/>
    <n v="46.631578947368418"/>
    <x v="7"/>
    <s v="food trucks"/>
    <x v="1174"/>
    <d v="2016-05-08T20:12:07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s v="food/food trucks"/>
    <n v="2.9250000000000002E-2"/>
    <n v="65"/>
    <x v="7"/>
    <s v="food trucks"/>
    <x v="1175"/>
    <d v="2015-07-15T17:28:59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s v="food/food trucks"/>
    <n v="5.7142857142857142E-5"/>
    <n v="10"/>
    <x v="7"/>
    <s v="food trucks"/>
    <x v="1176"/>
    <d v="2017-03-06T13:00:00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s v="food/food trucks"/>
    <n v="0"/>
    <n v="0"/>
    <x v="7"/>
    <s v="food trucks"/>
    <x v="1177"/>
    <d v="2014-10-15T15:51:36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s v="food/food trucks"/>
    <n v="6.666666666666667E-5"/>
    <n v="5"/>
    <x v="7"/>
    <s v="food trucks"/>
    <x v="1178"/>
    <d v="2014-08-16T21:44:12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s v="food/food trucks"/>
    <n v="5.3333333333333337E-2"/>
    <n v="640"/>
    <x v="7"/>
    <s v="food trucks"/>
    <x v="1179"/>
    <d v="2015-10-28T17:17:07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s v="food/food trucks"/>
    <n v="0.11749999999999999"/>
    <n v="69.117647058823536"/>
    <x v="7"/>
    <s v="food trucks"/>
    <x v="1180"/>
    <d v="2014-06-28T19:21:54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s v="food/food trucks"/>
    <n v="8.0000000000000007E-5"/>
    <n v="1.3333333333333333"/>
    <x v="7"/>
    <s v="food trucks"/>
    <x v="1181"/>
    <d v="2015-03-01T08:08:41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s v="food/food trucks"/>
    <n v="4.2000000000000003E-2"/>
    <n v="10.5"/>
    <x v="7"/>
    <s v="food trucks"/>
    <x v="1182"/>
    <d v="2017-01-12T16:42:00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s v="food/food trucks"/>
    <n v="0.04"/>
    <n v="33.333333333333336"/>
    <x v="7"/>
    <s v="food trucks"/>
    <x v="1183"/>
    <d v="2016-11-02T03:59:00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s v="photography/photobooks"/>
    <n v="1.0493636363636363"/>
    <n v="61.562666666666665"/>
    <x v="8"/>
    <s v="photobooks"/>
    <x v="1184"/>
    <d v="2017-02-06T14:23:31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s v="photography/photobooks"/>
    <n v="1.0544"/>
    <n v="118.73873873873873"/>
    <x v="8"/>
    <s v="photobooks"/>
    <x v="1185"/>
    <d v="2015-06-08T04:00:0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s v="photography/photobooks"/>
    <n v="1.0673333333333332"/>
    <n v="65.081300813008127"/>
    <x v="8"/>
    <s v="photobooks"/>
    <x v="1186"/>
    <d v="2015-06-01T22:42:0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s v="photography/photobooks"/>
    <n v="1.0412571428571429"/>
    <n v="130.15714285714284"/>
    <x v="8"/>
    <s v="photobooks"/>
    <x v="1187"/>
    <d v="2015-05-17T18:00:00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s v="photography/photobooks"/>
    <n v="1.6054999999999999"/>
    <n v="37.776470588235291"/>
    <x v="8"/>
    <s v="photobooks"/>
    <x v="1188"/>
    <d v="2016-12-28T16:49:00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s v="photography/photobooks"/>
    <n v="1.0777777777777777"/>
    <n v="112.79069767441861"/>
    <x v="8"/>
    <s v="photobooks"/>
    <x v="1189"/>
    <d v="2016-06-29T23:29:55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s v="photography/photobooks"/>
    <n v="1.35"/>
    <n v="51.92307692307692"/>
    <x v="8"/>
    <s v="photobooks"/>
    <x v="1190"/>
    <d v="2014-08-31T15:58:45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s v="photography/photobooks"/>
    <n v="1.0907407407407408"/>
    <n v="89.242424242424249"/>
    <x v="8"/>
    <s v="photobooks"/>
    <x v="1191"/>
    <d v="2016-03-20T13:29:20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s v="photography/photobooks"/>
    <n v="2.9"/>
    <n v="19.333333333333332"/>
    <x v="8"/>
    <s v="photobooks"/>
    <x v="1192"/>
    <d v="2017-02-11T12:09:38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s v="photography/photobooks"/>
    <n v="1.0395714285714286"/>
    <n v="79.967032967032964"/>
    <x v="8"/>
    <s v="photobooks"/>
    <x v="1193"/>
    <d v="2016-04-09T17:37:33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s v="photography/photobooks"/>
    <n v="3.2223999999999999"/>
    <n v="56.414565826330531"/>
    <x v="8"/>
    <s v="photobooks"/>
    <x v="1194"/>
    <d v="2015-04-08T11:42:59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s v="photography/photobooks"/>
    <n v="1.35"/>
    <n v="79.411764705882348"/>
    <x v="8"/>
    <s v="photobooks"/>
    <x v="1195"/>
    <d v="2015-12-20T09:00:00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s v="photography/photobooks"/>
    <n v="2.6991034482758622"/>
    <n v="76.439453125"/>
    <x v="8"/>
    <s v="photobooks"/>
    <x v="1196"/>
    <d v="2015-12-18T19:38:59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s v="photography/photobooks"/>
    <n v="2.5329333333333333"/>
    <n v="121"/>
    <x v="8"/>
    <s v="photobooks"/>
    <x v="1197"/>
    <d v="2016-06-13T05:59:0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s v="photography/photobooks"/>
    <n v="2.6059999999999999"/>
    <n v="54.616766467065865"/>
    <x v="8"/>
    <s v="photobooks"/>
    <x v="1198"/>
    <d v="2015-12-31T03:00:0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s v="photography/photobooks"/>
    <n v="1.0131677953348381"/>
    <n v="299.22222222222223"/>
    <x v="8"/>
    <s v="photobooks"/>
    <x v="1199"/>
    <d v="2015-07-08T18:30:00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s v="photography/photobooks"/>
    <n v="1.2560416666666667"/>
    <n v="58.533980582524272"/>
    <x v="8"/>
    <s v="photobooks"/>
    <x v="1200"/>
    <d v="2015-04-16T11:27:36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s v="photography/photobooks"/>
    <n v="1.0243783333333334"/>
    <n v="55.371801801801809"/>
    <x v="8"/>
    <s v="photobooks"/>
    <x v="1201"/>
    <d v="2016-07-15T14:34:06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s v="photography/photobooks"/>
    <n v="1.99244"/>
    <n v="183.80442804428046"/>
    <x v="8"/>
    <s v="photobooks"/>
    <x v="1202"/>
    <d v="2015-06-27T06:55:54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s v="photography/photobooks"/>
    <n v="1.0245398773006136"/>
    <n v="165.34653465346534"/>
    <x v="8"/>
    <s v="photobooks"/>
    <x v="1203"/>
    <d v="2015-05-31T14:45:27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s v="photography/photobooks"/>
    <n v="1.0294615384615384"/>
    <n v="234.78947368421052"/>
    <x v="8"/>
    <s v="photobooks"/>
    <x v="1204"/>
    <d v="2015-12-04T05:00:0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s v="photography/photobooks"/>
    <n v="1.0086153846153847"/>
    <n v="211.48387096774192"/>
    <x v="8"/>
    <s v="photobooks"/>
    <x v="1205"/>
    <d v="2015-06-13T12:09:11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s v="photography/photobooks"/>
    <n v="1.1499999999999999"/>
    <n v="32.34375"/>
    <x v="8"/>
    <s v="photobooks"/>
    <x v="1206"/>
    <d v="2017-03-11T13:29:00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s v="photography/photobooks"/>
    <n v="1.0416766467065868"/>
    <n v="123.37588652482269"/>
    <x v="8"/>
    <s v="photobooks"/>
    <x v="1207"/>
    <d v="2016-03-31T10:00:00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s v="photography/photobooks"/>
    <n v="1.5529999999999999"/>
    <n v="207.06666666666666"/>
    <x v="8"/>
    <s v="photobooks"/>
    <x v="1208"/>
    <d v="2016-03-24T16:01:04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s v="photography/photobooks"/>
    <n v="1.06"/>
    <n v="138.2608695652174"/>
    <x v="8"/>
    <s v="photobooks"/>
    <x v="1209"/>
    <d v="2017-02-25T20:18:25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s v="photography/photobooks"/>
    <n v="2.5431499999999998"/>
    <n v="493.81553398058253"/>
    <x v="8"/>
    <s v="photobooks"/>
    <x v="1210"/>
    <d v="2015-05-31T21:00:00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s v="photography/photobooks"/>
    <n v="1.0109999999999999"/>
    <n v="168.5"/>
    <x v="8"/>
    <s v="photobooks"/>
    <x v="1211"/>
    <d v="2016-06-09T20:47:41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s v="photography/photobooks"/>
    <n v="1.2904"/>
    <n v="38.867469879518069"/>
    <x v="8"/>
    <s v="photobooks"/>
    <x v="1212"/>
    <d v="2015-11-27T01:00:0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s v="photography/photobooks"/>
    <n v="1.0223076923076924"/>
    <n v="61.527777777777779"/>
    <x v="8"/>
    <s v="photobooks"/>
    <x v="1213"/>
    <d v="2017-01-31T18:08:2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s v="photography/photobooks"/>
    <n v="1.3180000000000001"/>
    <n v="105.44"/>
    <x v="8"/>
    <s v="photobooks"/>
    <x v="1214"/>
    <d v="2015-06-09T20:10:05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s v="photography/photobooks"/>
    <n v="7.8608020000000005"/>
    <n v="71.592003642987251"/>
    <x v="8"/>
    <s v="photobooks"/>
    <x v="1215"/>
    <d v="2014-05-30T22:09:16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s v="photography/photobooks"/>
    <n v="1.4570000000000001"/>
    <n v="91.882882882882882"/>
    <x v="8"/>
    <s v="photobooks"/>
    <x v="1216"/>
    <d v="2015-10-02T23:03:0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s v="photography/photobooks"/>
    <n v="1.026"/>
    <n v="148.57377049180329"/>
    <x v="8"/>
    <s v="photobooks"/>
    <x v="1217"/>
    <d v="2016-07-14T19:25:40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s v="photography/photobooks"/>
    <n v="1.7227777777777777"/>
    <n v="174.2134831460674"/>
    <x v="8"/>
    <s v="photobooks"/>
    <x v="1218"/>
    <d v="2015-11-01T03:00:00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s v="photography/photobooks"/>
    <n v="1.5916819571865444"/>
    <n v="102.86166007905139"/>
    <x v="8"/>
    <s v="photobooks"/>
    <x v="1219"/>
    <d v="2016-10-20T11:05:13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s v="photography/photobooks"/>
    <n v="1.0376666666666667"/>
    <n v="111.17857142857143"/>
    <x v="8"/>
    <s v="photobooks"/>
    <x v="1220"/>
    <d v="2015-08-25T15:05:12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s v="photography/photobooks"/>
    <n v="1.1140954545454547"/>
    <n v="23.796213592233013"/>
    <x v="8"/>
    <s v="photobooks"/>
    <x v="1221"/>
    <d v="2016-12-04T00:00:00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s v="photography/photobooks"/>
    <n v="2.80375"/>
    <n v="81.268115942028984"/>
    <x v="8"/>
    <s v="photobooks"/>
    <x v="1222"/>
    <d v="2016-04-01T04:00:00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s v="photography/photobooks"/>
    <n v="1.1210606060606061"/>
    <n v="116.21465968586388"/>
    <x v="8"/>
    <s v="photobooks"/>
    <x v="1223"/>
    <d v="2016-11-10T05:15:09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s v="music/world music"/>
    <n v="7.0666666666666669E-2"/>
    <n v="58.888888888888886"/>
    <x v="4"/>
    <s v="world music"/>
    <x v="1224"/>
    <d v="2014-06-06T13:11:42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s v="music/world music"/>
    <n v="4.3999999999999997E-2"/>
    <n v="44"/>
    <x v="4"/>
    <s v="world music"/>
    <x v="1225"/>
    <d v="2013-10-22T21:44:38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s v="music/world music"/>
    <n v="3.8739999999999997E-2"/>
    <n v="48.424999999999997"/>
    <x v="4"/>
    <s v="world music"/>
    <x v="1226"/>
    <d v="2014-04-21T01:00:00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s v="music/world music"/>
    <n v="0"/>
    <n v="0"/>
    <x v="4"/>
    <s v="world music"/>
    <x v="1227"/>
    <d v="2014-08-07T07:00:00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s v="music/world music"/>
    <n v="0.29299999999999998"/>
    <n v="61.041666666666664"/>
    <x v="4"/>
    <s v="world music"/>
    <x v="1228"/>
    <d v="2011-09-28T17:30:08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s v="music/world music"/>
    <n v="9.0909090909090905E-3"/>
    <n v="25"/>
    <x v="4"/>
    <s v="world music"/>
    <x v="1229"/>
    <d v="2012-04-16T16:00:00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s v="music/world music"/>
    <n v="0"/>
    <n v="0"/>
    <x v="4"/>
    <s v="world music"/>
    <x v="1230"/>
    <d v="2011-02-24T23:20:30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s v="music/world music"/>
    <n v="0"/>
    <n v="0"/>
    <x v="4"/>
    <s v="world music"/>
    <x v="1231"/>
    <d v="2015-08-28T01:00:0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s v="music/world music"/>
    <n v="8.0000000000000002E-3"/>
    <n v="40"/>
    <x v="4"/>
    <s v="world music"/>
    <x v="1232"/>
    <d v="2013-10-06T20:21:10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s v="music/world music"/>
    <n v="0.11600000000000001"/>
    <n v="19.333333333333332"/>
    <x v="4"/>
    <s v="world music"/>
    <x v="1233"/>
    <d v="2012-02-21T22:46:14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s v="music/world music"/>
    <n v="0"/>
    <n v="0"/>
    <x v="4"/>
    <s v="world music"/>
    <x v="1234"/>
    <d v="2015-02-02T18:55:42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s v="music/world music"/>
    <n v="2.787363950092912E-2"/>
    <n v="35"/>
    <x v="4"/>
    <s v="world music"/>
    <x v="1235"/>
    <d v="2013-12-15T03:14:59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s v="music/world music"/>
    <n v="0"/>
    <n v="0"/>
    <x v="4"/>
    <s v="world music"/>
    <x v="1236"/>
    <d v="2012-07-28T16:00:00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s v="music/world music"/>
    <n v="0"/>
    <n v="0"/>
    <x v="4"/>
    <s v="world music"/>
    <x v="1237"/>
    <d v="2012-08-24T06:47:45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s v="music/world music"/>
    <n v="0.17799999999999999"/>
    <n v="59.333333333333336"/>
    <x v="4"/>
    <s v="world music"/>
    <x v="1238"/>
    <d v="2011-08-06T14:38:56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s v="music/world music"/>
    <n v="0"/>
    <n v="0"/>
    <x v="4"/>
    <s v="world music"/>
    <x v="1239"/>
    <d v="2012-01-05T23:06:07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s v="music/world music"/>
    <n v="3.0124999999999999E-2"/>
    <n v="30.125"/>
    <x v="4"/>
    <s v="world music"/>
    <x v="1240"/>
    <d v="2013-07-12T21:51:00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s v="music/world music"/>
    <n v="0.50739999999999996"/>
    <n v="74.617647058823536"/>
    <x v="4"/>
    <s v="world music"/>
    <x v="1241"/>
    <d v="2014-11-03T05:59:00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s v="music/world music"/>
    <n v="5.4884742041712408E-3"/>
    <n v="5"/>
    <x v="4"/>
    <s v="world music"/>
    <x v="1242"/>
    <d v="2011-09-11T13:18:00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s v="music/world music"/>
    <n v="0.14091666666666666"/>
    <n v="44.5"/>
    <x v="4"/>
    <s v="world music"/>
    <x v="1243"/>
    <d v="2011-07-08T21:00:00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s v="music/rock"/>
    <n v="1.038"/>
    <n v="46.133333333333333"/>
    <x v="4"/>
    <s v="rock"/>
    <x v="1244"/>
    <d v="2013-04-22T21:00:00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s v="music/rock"/>
    <n v="1.2024999999999999"/>
    <n v="141.47058823529412"/>
    <x v="4"/>
    <s v="rock"/>
    <x v="1245"/>
    <d v="2014-06-14T14:23:54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s v="music/rock"/>
    <n v="1.17"/>
    <n v="75.483870967741936"/>
    <x v="4"/>
    <s v="rock"/>
    <x v="1246"/>
    <d v="2011-12-06T02:02:29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s v="music/rock"/>
    <n v="1.2214285714285715"/>
    <n v="85.5"/>
    <x v="4"/>
    <s v="rock"/>
    <x v="1247"/>
    <d v="2013-05-06T07:00:55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s v="music/rock"/>
    <n v="1.5164"/>
    <n v="64.254237288135599"/>
    <x v="4"/>
    <s v="rock"/>
    <x v="1248"/>
    <d v="2014-06-13T06:59:00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s v="music/rock"/>
    <n v="1.0444"/>
    <n v="64.46913580246914"/>
    <x v="4"/>
    <s v="rock"/>
    <x v="1249"/>
    <d v="2012-07-07T17:46:51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s v="music/rock"/>
    <n v="2.0015333333333332"/>
    <n v="118.2007874015748"/>
    <x v="4"/>
    <s v="rock"/>
    <x v="1250"/>
    <d v="2014-09-06T15:25:31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s v="music/rock"/>
    <n v="1.018"/>
    <n v="82.540540540540547"/>
    <x v="4"/>
    <s v="rock"/>
    <x v="1251"/>
    <d v="2011-09-25T19:32:47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s v="music/rock"/>
    <n v="1.3765714285714286"/>
    <n v="34.170212765957444"/>
    <x v="4"/>
    <s v="rock"/>
    <x v="1252"/>
    <d v="2013-10-24T23:42:49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s v="music/rock"/>
    <n v="3038.3319999999999"/>
    <n v="42.73322081575246"/>
    <x v="4"/>
    <s v="rock"/>
    <x v="1253"/>
    <d v="2014-09-03T18:48:27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s v="music/rock"/>
    <n v="1.9885074626865671"/>
    <n v="94.489361702127653"/>
    <x v="4"/>
    <s v="rock"/>
    <x v="1254"/>
    <d v="2011-01-01T04:59:00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s v="music/rock"/>
    <n v="2.0236666666666667"/>
    <n v="55.697247706422019"/>
    <x v="4"/>
    <s v="rock"/>
    <x v="1255"/>
    <d v="2013-12-01T21:17:32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s v="music/rock"/>
    <n v="1.1796376666666666"/>
    <n v="98.030831024930734"/>
    <x v="4"/>
    <s v="rock"/>
    <x v="1256"/>
    <d v="2012-02-12T22:03:51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s v="music/rock"/>
    <n v="2.9472727272727273"/>
    <n v="92.102272727272734"/>
    <x v="4"/>
    <s v="rock"/>
    <x v="1257"/>
    <d v="2011-04-03T01:03:10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s v="music/rock"/>
    <n v="2.1314633333333335"/>
    <n v="38.175462686567165"/>
    <x v="4"/>
    <s v="rock"/>
    <x v="1258"/>
    <d v="2013-08-31T14:40:12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s v="music/rock"/>
    <n v="1.0424"/>
    <n v="27.145833333333332"/>
    <x v="4"/>
    <s v="rock"/>
    <x v="1259"/>
    <d v="2014-06-09T03:59:00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s v="music/rock"/>
    <n v="1.1366666666666667"/>
    <n v="50.689189189189186"/>
    <x v="4"/>
    <s v="rock"/>
    <x v="1260"/>
    <d v="2014-02-26T20:13:40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s v="music/rock"/>
    <n v="1.0125"/>
    <n v="38.942307692307693"/>
    <x v="4"/>
    <s v="rock"/>
    <x v="1261"/>
    <d v="2014-01-29T08:13:47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s v="music/rock"/>
    <n v="1.2541538461538462"/>
    <n v="77.638095238095232"/>
    <x v="4"/>
    <s v="rock"/>
    <x v="1262"/>
    <d v="2014-02-16T18:18:12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s v="music/rock"/>
    <n v="1.19"/>
    <n v="43.536585365853661"/>
    <x v="4"/>
    <s v="rock"/>
    <x v="1263"/>
    <d v="2014-03-29T01:00:00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s v="music/rock"/>
    <n v="1.6646153846153846"/>
    <n v="31.823529411764707"/>
    <x v="4"/>
    <s v="rock"/>
    <x v="1264"/>
    <d v="2013-10-29T15:54:43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s v="music/rock"/>
    <n v="1.1914771428571429"/>
    <n v="63.184393939393942"/>
    <x v="4"/>
    <s v="rock"/>
    <x v="1265"/>
    <d v="2010-11-30T15:43:35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s v="music/rock"/>
    <n v="1.0047368421052632"/>
    <n v="190.9"/>
    <x v="4"/>
    <s v="rock"/>
    <x v="1266"/>
    <d v="2014-01-11T21:02:25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s v="music/rock"/>
    <n v="1.018"/>
    <n v="140.85534591194968"/>
    <x v="4"/>
    <s v="rock"/>
    <x v="1267"/>
    <d v="2013-07-24T14:02:38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s v="music/rock"/>
    <n v="1.1666666666666667"/>
    <n v="76.92307692307692"/>
    <x v="4"/>
    <s v="rock"/>
    <x v="1268"/>
    <d v="2013-09-20T20:17:27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s v="music/rock"/>
    <n v="1.0864893617021276"/>
    <n v="99.15533980582525"/>
    <x v="4"/>
    <s v="rock"/>
    <x v="1269"/>
    <d v="2016-04-16T00:00:00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s v="music/rock"/>
    <n v="1.1472"/>
    <n v="67.881656804733723"/>
    <x v="4"/>
    <s v="rock"/>
    <x v="1270"/>
    <d v="2012-03-25T19:34:02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s v="music/rock"/>
    <n v="1.018"/>
    <n v="246.29032258064515"/>
    <x v="4"/>
    <s v="rock"/>
    <x v="1271"/>
    <d v="2013-11-13T17:24:19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s v="music/rock"/>
    <n v="1.06"/>
    <n v="189.28571428571428"/>
    <x v="4"/>
    <s v="rock"/>
    <x v="1272"/>
    <d v="2010-06-15T04:00:00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s v="music/rock"/>
    <n v="1.0349999999999999"/>
    <n v="76.666666666666671"/>
    <x v="4"/>
    <s v="rock"/>
    <x v="1273"/>
    <d v="2014-08-31T17:31:31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s v="music/rock"/>
    <n v="1.5497535999999998"/>
    <n v="82.963254817987149"/>
    <x v="4"/>
    <s v="rock"/>
    <x v="1274"/>
    <d v="2012-08-30T16:33:45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s v="music/rock"/>
    <n v="1.6214066666666667"/>
    <n v="62.522107969151669"/>
    <x v="4"/>
    <s v="rock"/>
    <x v="1275"/>
    <d v="2013-08-07T20:49:47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s v="music/rock"/>
    <n v="1.0442100000000001"/>
    <n v="46.06808823529412"/>
    <x v="4"/>
    <s v="rock"/>
    <x v="1276"/>
    <d v="2009-09-01T04:00:00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s v="music/rock"/>
    <n v="1.0612433333333333"/>
    <n v="38.543946731234868"/>
    <x v="4"/>
    <s v="rock"/>
    <x v="1277"/>
    <d v="2012-09-04T13:29:07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s v="music/rock"/>
    <n v="1.5493846153846154"/>
    <n v="53.005263157894738"/>
    <x v="4"/>
    <s v="rock"/>
    <x v="1278"/>
    <d v="2014-06-25T02:00:00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s v="music/rock"/>
    <n v="1.1077157238734421"/>
    <n v="73.355396825396824"/>
    <x v="4"/>
    <s v="rock"/>
    <x v="1279"/>
    <d v="2014-03-24T01:22:50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s v="music/rock"/>
    <n v="1.1091186666666666"/>
    <n v="127.97523076923076"/>
    <x v="4"/>
    <s v="rock"/>
    <x v="1280"/>
    <d v="2011-03-01T18:10:54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s v="music/rock"/>
    <n v="1.1071428571428572"/>
    <n v="104.72972972972973"/>
    <x v="4"/>
    <s v="rock"/>
    <x v="1281"/>
    <d v="2013-07-28T17:50:36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s v="music/rock"/>
    <n v="1.2361333333333333"/>
    <n v="67.671532846715323"/>
    <x v="4"/>
    <s v="rock"/>
    <x v="1282"/>
    <d v="2013-12-09T04:59:00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s v="music/rock"/>
    <n v="2.1105"/>
    <n v="95.931818181818187"/>
    <x v="4"/>
    <s v="rock"/>
    <x v="1283"/>
    <d v="2013-03-11T04:00:00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s v="theater/plays"/>
    <n v="1.01"/>
    <n v="65.161290322580641"/>
    <x v="1"/>
    <s v="plays"/>
    <x v="1284"/>
    <d v="2016-12-31T16:59:00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s v="theater/plays"/>
    <n v="1.0165"/>
    <n v="32.269841269841272"/>
    <x v="1"/>
    <s v="plays"/>
    <x v="1285"/>
    <d v="2015-06-20T13:59:35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s v="theater/plays"/>
    <n v="1.0833333333333333"/>
    <n v="81.25"/>
    <x v="1"/>
    <s v="plays"/>
    <x v="1286"/>
    <d v="2015-02-17T14:00:0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s v="theater/plays"/>
    <n v="2.42"/>
    <n v="24.2"/>
    <x v="1"/>
    <s v="plays"/>
    <x v="1287"/>
    <d v="2015-06-12T14:54:16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s v="theater/plays"/>
    <n v="1.0044999999999999"/>
    <n v="65.868852459016395"/>
    <x v="1"/>
    <s v="plays"/>
    <x v="1288"/>
    <d v="2016-08-10T04:00:00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s v="theater/plays"/>
    <n v="1.2506666666666666"/>
    <n v="36.07692307692308"/>
    <x v="1"/>
    <s v="plays"/>
    <x v="1289"/>
    <d v="2017-01-04T03:14:05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s v="theater/plays"/>
    <n v="1.0857142857142856"/>
    <n v="44.186046511627907"/>
    <x v="1"/>
    <s v="plays"/>
    <x v="1290"/>
    <d v="2015-04-23T06:59:0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s v="theater/plays"/>
    <n v="1.4570000000000001"/>
    <n v="104.07142857142857"/>
    <x v="1"/>
    <s v="plays"/>
    <x v="1291"/>
    <d v="2015-04-07T07:00:00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s v="theater/plays"/>
    <n v="1.1000000000000001"/>
    <n v="35.96153846153846"/>
    <x v="1"/>
    <s v="plays"/>
    <x v="1292"/>
    <d v="2015-10-06T22:59:00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s v="theater/plays"/>
    <n v="1.0223333333333333"/>
    <n v="127.79166666666667"/>
    <x v="1"/>
    <s v="plays"/>
    <x v="1293"/>
    <d v="2015-11-14T17:49:31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s v="theater/plays"/>
    <n v="1.22"/>
    <n v="27.727272727272727"/>
    <x v="1"/>
    <s v="plays"/>
    <x v="1294"/>
    <d v="2015-10-19T11:00:00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s v="theater/plays"/>
    <n v="1.0196000000000001"/>
    <n v="39.828125"/>
    <x v="1"/>
    <s v="plays"/>
    <x v="1295"/>
    <d v="2015-07-29T17:00:0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s v="theater/plays"/>
    <n v="1.411764705882353"/>
    <n v="52.173913043478258"/>
    <x v="1"/>
    <s v="plays"/>
    <x v="1296"/>
    <d v="2016-03-14T00:12:53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s v="theater/plays"/>
    <n v="1.0952500000000001"/>
    <n v="92.037815126050418"/>
    <x v="1"/>
    <s v="plays"/>
    <x v="1297"/>
    <d v="2016-05-01T17:55:58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s v="theater/plays"/>
    <n v="1.0465"/>
    <n v="63.424242424242422"/>
    <x v="1"/>
    <s v="plays"/>
    <x v="1298"/>
    <d v="2016-04-28T16:20:32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s v="theater/plays"/>
    <n v="1.24"/>
    <n v="135.625"/>
    <x v="1"/>
    <s v="plays"/>
    <x v="1299"/>
    <d v="2015-07-14T19:32:39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s v="theater/plays"/>
    <n v="1.35"/>
    <n v="168.75"/>
    <x v="1"/>
    <s v="plays"/>
    <x v="1300"/>
    <d v="2016-06-01T18:57:00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s v="theater/plays"/>
    <n v="1.0275000000000001"/>
    <n v="70.862068965517238"/>
    <x v="1"/>
    <s v="plays"/>
    <x v="1301"/>
    <d v="2015-07-21T03:00:00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s v="theater/plays"/>
    <n v="1"/>
    <n v="50"/>
    <x v="1"/>
    <s v="plays"/>
    <x v="1302"/>
    <d v="2016-12-01T02:23:31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s v="theater/plays"/>
    <n v="1.3026085714285716"/>
    <n v="42.214166666666671"/>
    <x v="1"/>
    <s v="plays"/>
    <x v="1303"/>
    <d v="2016-07-31T11:00:00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s v="technology/wearables"/>
    <n v="0.39627499999999999"/>
    <n v="152.41346153846155"/>
    <x v="2"/>
    <s v="wearables"/>
    <x v="1304"/>
    <d v="2017-03-13T03:40:05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s v="technology/wearables"/>
    <n v="0.25976666666666665"/>
    <n v="90.616279069767444"/>
    <x v="2"/>
    <s v="wearables"/>
    <x v="1305"/>
    <d v="2016-07-21T17:30:00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s v="technology/wearables"/>
    <n v="0.65246363636363636"/>
    <n v="201.60393258426967"/>
    <x v="2"/>
    <s v="wearables"/>
    <x v="1306"/>
    <d v="2014-12-04T10:58:54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s v="technology/wearables"/>
    <n v="0.11514000000000001"/>
    <n v="127.93333333333334"/>
    <x v="2"/>
    <s v="wearables"/>
    <x v="1307"/>
    <d v="2016-02-17T12:04:39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s v="technology/wearables"/>
    <n v="0.11360000000000001"/>
    <n v="29.894736842105264"/>
    <x v="2"/>
    <s v="wearables"/>
    <x v="1308"/>
    <d v="2016-10-08T14:43:32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s v="technology/wearables"/>
    <n v="1.1199130434782609"/>
    <n v="367.97142857142859"/>
    <x v="2"/>
    <s v="wearables"/>
    <x v="1309"/>
    <d v="2015-10-15T21:11:08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s v="technology/wearables"/>
    <n v="0.155"/>
    <n v="129.16666666666666"/>
    <x v="2"/>
    <s v="wearables"/>
    <x v="1310"/>
    <d v="2016-08-19T16:00:50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s v="technology/wearables"/>
    <n v="0.32028000000000001"/>
    <n v="800.7"/>
    <x v="2"/>
    <s v="wearables"/>
    <x v="1311"/>
    <d v="2016-11-30T20:15:19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s v="technology/wearables"/>
    <n v="6.0869565217391303E-3"/>
    <n v="28"/>
    <x v="2"/>
    <s v="wearables"/>
    <x v="1312"/>
    <d v="2015-04-18T16:52:02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s v="technology/wearables"/>
    <n v="0.31114999999999998"/>
    <n v="102.01639344262296"/>
    <x v="2"/>
    <s v="wearables"/>
    <x v="1313"/>
    <d v="2016-03-03T17:01:54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s v="technology/wearables"/>
    <n v="1.1266666666666666E-2"/>
    <n v="184.36363636363637"/>
    <x v="2"/>
    <s v="wearables"/>
    <x v="1314"/>
    <d v="2016-10-21T16:04:20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s v="technology/wearables"/>
    <n v="0.40404000000000001"/>
    <n v="162.91935483870967"/>
    <x v="2"/>
    <s v="wearables"/>
    <x v="1315"/>
    <d v="2015-11-06T01:00:00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s v="technology/wearables"/>
    <n v="1.3333333333333333E-5"/>
    <n v="1"/>
    <x v="2"/>
    <s v="wearables"/>
    <x v="1316"/>
    <d v="2016-02-28T23:05:09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s v="technology/wearables"/>
    <n v="5.7334999999999997E-2"/>
    <n v="603.52631578947364"/>
    <x v="2"/>
    <s v="wearables"/>
    <x v="1317"/>
    <d v="2016-07-21T14:00:00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s v="technology/wearables"/>
    <n v="0.15325"/>
    <n v="45.407407407407405"/>
    <x v="2"/>
    <s v="wearables"/>
    <x v="1318"/>
    <d v="2015-01-11T01:02:52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s v="technology/wearables"/>
    <n v="0.15103448275862069"/>
    <n v="97.333333333333329"/>
    <x v="2"/>
    <s v="wearables"/>
    <x v="1319"/>
    <d v="2014-07-11T16:00:00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s v="technology/wearables"/>
    <n v="5.0299999999999997E-3"/>
    <n v="167.66666666666666"/>
    <x v="2"/>
    <s v="wearables"/>
    <x v="1320"/>
    <d v="2016-12-30T23:00:00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s v="technology/wearables"/>
    <n v="1.3028138528138528E-2"/>
    <n v="859.85714285714289"/>
    <x v="2"/>
    <s v="wearables"/>
    <x v="1321"/>
    <d v="2016-12-23T17:58:57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s v="technology/wearables"/>
    <n v="3.0285714285714286E-3"/>
    <n v="26.5"/>
    <x v="2"/>
    <s v="wearables"/>
    <x v="1322"/>
    <d v="2015-05-21T15:45:25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s v="technology/wearables"/>
    <n v="8.8800000000000004E-2"/>
    <n v="30.272727272727273"/>
    <x v="2"/>
    <s v="wearables"/>
    <x v="1323"/>
    <d v="2016-04-26T06:55:00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s v="technology/wearables"/>
    <n v="9.8400000000000001E-2"/>
    <n v="54.666666666666664"/>
    <x v="2"/>
    <s v="wearables"/>
    <x v="1324"/>
    <d v="2016-10-13T15:12:32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s v="technology/wearables"/>
    <n v="2.4299999999999999E-2"/>
    <n v="60.75"/>
    <x v="2"/>
    <s v="wearables"/>
    <x v="1325"/>
    <d v="2016-12-30T02:03:55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s v="technology/wearables"/>
    <n v="1.1299999999999999E-2"/>
    <n v="102.72727272727273"/>
    <x v="2"/>
    <s v="wearables"/>
    <x v="1326"/>
    <d v="2015-01-15T19:00:28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s v="technology/wearables"/>
    <n v="3.5520833333333335E-2"/>
    <n v="41.585365853658537"/>
    <x v="2"/>
    <s v="wearables"/>
    <x v="1327"/>
    <d v="2015-05-29T16:17:15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s v="technology/wearables"/>
    <n v="2.3306666666666667E-2"/>
    <n v="116.53333333333333"/>
    <x v="2"/>
    <s v="wearables"/>
    <x v="1328"/>
    <d v="2016-10-14T15:25:34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s v="technology/wearables"/>
    <n v="8.1600000000000006E-3"/>
    <n v="45.333333333333336"/>
    <x v="2"/>
    <s v="wearables"/>
    <x v="1329"/>
    <d v="2014-12-02T06:19:05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s v="technology/wearables"/>
    <n v="0.22494285714285714"/>
    <n v="157.46"/>
    <x v="2"/>
    <s v="wearables"/>
    <x v="1330"/>
    <d v="2016-07-02T04:00:00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s v="technology/wearables"/>
    <n v="1.3668E-2"/>
    <n v="100.5"/>
    <x v="2"/>
    <s v="wearables"/>
    <x v="1331"/>
    <d v="2016-08-17T12:05:54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s v="technology/wearables"/>
    <n v="0"/>
    <n v="0"/>
    <x v="2"/>
    <s v="wearables"/>
    <x v="1332"/>
    <d v="2017-01-27T01:26:48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s v="technology/wearables"/>
    <n v="0"/>
    <n v="0"/>
    <x v="2"/>
    <s v="wearables"/>
    <x v="1333"/>
    <d v="2014-07-16T02:33:45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s v="technology/wearables"/>
    <n v="0.10754135338345865"/>
    <n v="51.822463768115945"/>
    <x v="2"/>
    <s v="wearables"/>
    <x v="1334"/>
    <d v="2016-03-11T18:34:47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s v="technology/wearables"/>
    <n v="0.1976"/>
    <n v="308.75"/>
    <x v="2"/>
    <s v="wearables"/>
    <x v="1335"/>
    <d v="2015-12-05T22:28:22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s v="technology/wearables"/>
    <n v="0.84946999999999995"/>
    <n v="379.22767857142856"/>
    <x v="2"/>
    <s v="wearables"/>
    <x v="1336"/>
    <d v="2014-12-17T20:43:48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s v="technology/wearables"/>
    <n v="0.49381999999999998"/>
    <n v="176.36428571428573"/>
    <x v="2"/>
    <s v="wearables"/>
    <x v="1337"/>
    <d v="2017-03-03T13:51:19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s v="technology/wearables"/>
    <n v="3.3033333333333331E-2"/>
    <n v="66.066666666666663"/>
    <x v="2"/>
    <s v="wearables"/>
    <x v="1338"/>
    <d v="2015-08-02T19:17:13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s v="technology/wearables"/>
    <n v="6.6339999999999996E-2"/>
    <n v="89.648648648648646"/>
    <x v="2"/>
    <s v="wearables"/>
    <x v="1339"/>
    <d v="2014-12-08T16:31:55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s v="technology/wearables"/>
    <n v="0"/>
    <n v="0"/>
    <x v="2"/>
    <s v="wearables"/>
    <x v="1340"/>
    <d v="2014-08-15T14:17:33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s v="technology/wearables"/>
    <n v="0.7036"/>
    <n v="382.39130434782606"/>
    <x v="2"/>
    <s v="wearables"/>
    <x v="1341"/>
    <d v="2016-10-01T14:58:37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s v="technology/wearables"/>
    <n v="2E-3"/>
    <n v="100"/>
    <x v="2"/>
    <s v="wearables"/>
    <x v="1342"/>
    <d v="2015-07-17T19:35:39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s v="technology/wearables"/>
    <n v="1.02298"/>
    <n v="158.35603715170279"/>
    <x v="2"/>
    <s v="wearables"/>
    <x v="1343"/>
    <d v="2016-08-19T03:59:00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s v="publishing/nonfiction"/>
    <n v="3.7773333333333334"/>
    <n v="40.762589928057551"/>
    <x v="3"/>
    <s v="nonfiction"/>
    <x v="1344"/>
    <d v="2016-06-30T18:57:19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s v="publishing/nonfiction"/>
    <n v="1.25"/>
    <n v="53.571428571428569"/>
    <x v="3"/>
    <s v="nonfiction"/>
    <x v="1345"/>
    <d v="2014-07-14T19:32:39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s v="publishing/nonfiction"/>
    <n v="1.473265306122449"/>
    <n v="48.449664429530202"/>
    <x v="3"/>
    <s v="nonfiction"/>
    <x v="1346"/>
    <d v="2013-06-27T01:49:11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s v="publishing/nonfiction"/>
    <n v="1.022"/>
    <n v="82.41935483870968"/>
    <x v="3"/>
    <s v="nonfiction"/>
    <x v="1347"/>
    <d v="2015-03-07T15:18:45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s v="publishing/nonfiction"/>
    <n v="1.018723404255319"/>
    <n v="230.19230769230768"/>
    <x v="3"/>
    <s v="nonfiction"/>
    <x v="1348"/>
    <d v="2014-12-18T12:08:53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s v="publishing/nonfiction"/>
    <n v="2.0419999999999998"/>
    <n v="59.360465116279073"/>
    <x v="3"/>
    <s v="nonfiction"/>
    <x v="1349"/>
    <d v="2015-12-16T06:59:0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s v="publishing/nonfiction"/>
    <n v="1.0405"/>
    <n v="66.698717948717942"/>
    <x v="3"/>
    <s v="nonfiction"/>
    <x v="1350"/>
    <d v="2015-12-26T00:18:54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s v="publishing/nonfiction"/>
    <n v="1.0126500000000001"/>
    <n v="168.77500000000001"/>
    <x v="3"/>
    <s v="nonfiction"/>
    <x v="1351"/>
    <d v="2016-02-12T17:45:44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s v="publishing/nonfiction"/>
    <n v="1.3613999999999999"/>
    <n v="59.973568281938327"/>
    <x v="3"/>
    <s v="nonfiction"/>
    <x v="1352"/>
    <d v="2015-09-05T03:59:00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s v="publishing/nonfiction"/>
    <n v="1.3360000000000001"/>
    <n v="31.80952380952381"/>
    <x v="3"/>
    <s v="nonfiction"/>
    <x v="1353"/>
    <d v="2013-03-11T00:00:00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s v="publishing/nonfiction"/>
    <n v="1.3025"/>
    <n v="24.421875"/>
    <x v="3"/>
    <s v="nonfiction"/>
    <x v="1354"/>
    <d v="2016-06-11T19:22:59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s v="publishing/nonfiction"/>
    <n v="1.2267999999999999"/>
    <n v="25.347107438016529"/>
    <x v="3"/>
    <s v="nonfiction"/>
    <x v="1355"/>
    <d v="2012-11-30T10:00:00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s v="publishing/nonfiction"/>
    <n v="1.8281058823529412"/>
    <n v="71.443218390804603"/>
    <x v="3"/>
    <s v="nonfiction"/>
    <x v="1356"/>
    <d v="2013-07-05T00:56:00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s v="publishing/nonfiction"/>
    <n v="1.2529999999999999"/>
    <n v="38.553846153846152"/>
    <x v="3"/>
    <s v="nonfiction"/>
    <x v="1357"/>
    <d v="2013-03-01T05:59:00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s v="publishing/nonfiction"/>
    <n v="1.1166666666666667"/>
    <n v="68.367346938775512"/>
    <x v="3"/>
    <s v="nonfiction"/>
    <x v="1358"/>
    <d v="2011-06-25T13:42:03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s v="publishing/nonfiction"/>
    <n v="1.1575757575757575"/>
    <n v="40.210526315789473"/>
    <x v="3"/>
    <s v="nonfiction"/>
    <x v="1359"/>
    <d v="2011-07-06T19:33:10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s v="publishing/nonfiction"/>
    <n v="1.732"/>
    <n v="32.074074074074076"/>
    <x v="3"/>
    <s v="nonfiction"/>
    <x v="1360"/>
    <d v="2012-08-02T21:37:00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s v="publishing/nonfiction"/>
    <n v="1.2598333333333334"/>
    <n v="28.632575757575758"/>
    <x v="3"/>
    <s v="nonfiction"/>
    <x v="1361"/>
    <d v="2014-06-21T17:12:52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s v="publishing/nonfiction"/>
    <n v="1.091"/>
    <n v="43.64"/>
    <x v="3"/>
    <s v="nonfiction"/>
    <x v="1362"/>
    <d v="2013-09-07T22:25:31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s v="publishing/nonfiction"/>
    <n v="1"/>
    <n v="40"/>
    <x v="3"/>
    <s v="nonfiction"/>
    <x v="1363"/>
    <d v="2016-02-15T07:59:00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s v="music/rock"/>
    <n v="1.1864285714285714"/>
    <n v="346.04166666666669"/>
    <x v="4"/>
    <s v="rock"/>
    <x v="1364"/>
    <d v="2015-01-07T16:41:46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s v="music/rock"/>
    <n v="1.0026666666666666"/>
    <n v="81.739130434782609"/>
    <x v="4"/>
    <s v="rock"/>
    <x v="1365"/>
    <d v="2015-03-16T16:35:52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s v="music/rock"/>
    <n v="1.2648920000000001"/>
    <n v="64.535306122448986"/>
    <x v="4"/>
    <s v="rock"/>
    <x v="1366"/>
    <d v="2014-11-27T00:54:23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s v="music/rock"/>
    <n v="1.1426000000000001"/>
    <n v="63.477777777777774"/>
    <x v="4"/>
    <s v="rock"/>
    <x v="1367"/>
    <d v="2015-11-14T01:04:1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s v="music/rock"/>
    <n v="1.107"/>
    <n v="63.620689655172413"/>
    <x v="4"/>
    <s v="rock"/>
    <x v="1368"/>
    <d v="2015-06-15T04:34:54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s v="music/rock"/>
    <n v="1.0534805315203954"/>
    <n v="83.967068965517228"/>
    <x v="4"/>
    <s v="rock"/>
    <x v="1369"/>
    <d v="2014-04-11T14:15:46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s v="music/rock"/>
    <n v="1.0366666666666666"/>
    <n v="77.75"/>
    <x v="4"/>
    <s v="rock"/>
    <x v="1370"/>
    <d v="2013-10-16T00:04:50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s v="music/rock"/>
    <n v="1.0708672667523933"/>
    <n v="107.07142857142857"/>
    <x v="4"/>
    <s v="rock"/>
    <x v="1371"/>
    <d v="2015-05-07T18:12:22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s v="music/rock"/>
    <n v="1.24"/>
    <n v="38.75"/>
    <x v="4"/>
    <s v="rock"/>
    <x v="1372"/>
    <d v="2012-07-12T17:45:32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s v="music/rock"/>
    <n v="1.0501"/>
    <n v="201.94230769230768"/>
    <x v="4"/>
    <s v="rock"/>
    <x v="1373"/>
    <d v="2016-12-30T22:50:33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s v="music/rock"/>
    <n v="1.8946666666666667"/>
    <n v="43.060606060606062"/>
    <x v="4"/>
    <s v="rock"/>
    <x v="1374"/>
    <d v="2016-03-25T02:53:08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s v="music/rock"/>
    <n v="1.7132499999999999"/>
    <n v="62.871559633027523"/>
    <x v="4"/>
    <s v="rock"/>
    <x v="1375"/>
    <d v="2017-01-15T01:35:19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s v="music/rock"/>
    <n v="2.5248648648648651"/>
    <n v="55.607142857142854"/>
    <x v="4"/>
    <s v="rock"/>
    <x v="1376"/>
    <d v="2016-12-03T17:03:26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s v="music/rock"/>
    <n v="1.1615384615384616"/>
    <n v="48.70967741935484"/>
    <x v="4"/>
    <s v="rock"/>
    <x v="1377"/>
    <d v="2017-02-03T04:11:00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s v="music/rock"/>
    <n v="2.0335000000000001"/>
    <n v="30.578947368421051"/>
    <x v="4"/>
    <s v="rock"/>
    <x v="1378"/>
    <d v="2016-08-01T18:13:30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s v="music/rock"/>
    <n v="1.1160000000000001"/>
    <n v="73.907284768211923"/>
    <x v="4"/>
    <s v="rock"/>
    <x v="1379"/>
    <d v="2015-06-05T11:47:56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s v="music/rock"/>
    <n v="4.24"/>
    <n v="21.2"/>
    <x v="4"/>
    <s v="rock"/>
    <x v="1380"/>
    <d v="2015-06-09T02:00:0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s v="music/rock"/>
    <n v="1.071"/>
    <n v="73.356164383561648"/>
    <x v="4"/>
    <s v="rock"/>
    <x v="1381"/>
    <d v="2016-12-29T05:08:45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s v="music/rock"/>
    <n v="1.043625"/>
    <n v="56.412162162162161"/>
    <x v="4"/>
    <s v="rock"/>
    <x v="1382"/>
    <d v="2013-05-06T19:12:16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s v="music/rock"/>
    <n v="2.124090909090909"/>
    <n v="50.247311827956992"/>
    <x v="4"/>
    <s v="rock"/>
    <x v="1383"/>
    <d v="2016-12-23T01:47:58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s v="music/rock"/>
    <n v="1.2408571428571429"/>
    <n v="68.936507936507937"/>
    <x v="4"/>
    <s v="rock"/>
    <x v="1384"/>
    <d v="2015-07-05T17:38:42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s v="music/rock"/>
    <n v="1.10406125"/>
    <n v="65.914104477611943"/>
    <x v="4"/>
    <s v="rock"/>
    <x v="1385"/>
    <d v="2016-04-29T12:11:00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s v="music/rock"/>
    <n v="2.1875"/>
    <n v="62.5"/>
    <x v="4"/>
    <s v="rock"/>
    <x v="1386"/>
    <d v="2015-07-29T15:31:29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s v="music/rock"/>
    <n v="1.36625"/>
    <n v="70.064102564102569"/>
    <x v="4"/>
    <s v="rock"/>
    <x v="1387"/>
    <d v="2015-06-03T04:30:0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s v="music/rock"/>
    <n v="1.348074"/>
    <n v="60.181874999999998"/>
    <x v="4"/>
    <s v="rock"/>
    <x v="1388"/>
    <d v="2016-10-17T16:14:00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s v="music/rock"/>
    <n v="1.454"/>
    <n v="21.382352941176471"/>
    <x v="4"/>
    <s v="rock"/>
    <x v="1389"/>
    <d v="2016-08-13T11:32:37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s v="music/rock"/>
    <n v="1.0910714285714285"/>
    <n v="160.78947368421052"/>
    <x v="4"/>
    <s v="rock"/>
    <x v="1390"/>
    <d v="2015-04-27T17:12:00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s v="music/rock"/>
    <n v="1.1020000000000001"/>
    <n v="42.384615384615387"/>
    <x v="4"/>
    <s v="rock"/>
    <x v="1391"/>
    <d v="2015-08-22T04:59:00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s v="music/rock"/>
    <n v="1.1364000000000001"/>
    <n v="27.317307692307693"/>
    <x v="4"/>
    <s v="rock"/>
    <x v="1392"/>
    <d v="2016-03-03T03:43:06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s v="music/rock"/>
    <n v="1.0235000000000001"/>
    <n v="196.82692307692307"/>
    <x v="4"/>
    <s v="rock"/>
    <x v="1393"/>
    <d v="2016-08-01T16:22:03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s v="music/rock"/>
    <n v="1.2213333333333334"/>
    <n v="53.882352941176471"/>
    <x v="4"/>
    <s v="rock"/>
    <x v="1394"/>
    <d v="2017-03-01T03:00:00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s v="music/rock"/>
    <n v="1.1188571428571428"/>
    <n v="47.756097560975611"/>
    <x v="4"/>
    <s v="rock"/>
    <x v="1395"/>
    <d v="2017-01-14T21:48:0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s v="music/rock"/>
    <n v="1.073"/>
    <n v="88.191780821917803"/>
    <x v="4"/>
    <s v="rock"/>
    <x v="1396"/>
    <d v="2015-02-13T23:58:02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s v="music/rock"/>
    <n v="1.1385000000000001"/>
    <n v="72.056962025316452"/>
    <x v="4"/>
    <s v="rock"/>
    <x v="1397"/>
    <d v="2016-10-27T21:19:00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s v="music/rock"/>
    <n v="1.0968181818181819"/>
    <n v="74.246153846153845"/>
    <x v="4"/>
    <s v="rock"/>
    <x v="1398"/>
    <d v="2016-07-05T20:58:54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s v="music/rock"/>
    <n v="1.2614444444444444"/>
    <n v="61.701086956521742"/>
    <x v="4"/>
    <s v="rock"/>
    <x v="1399"/>
    <d v="2014-10-07T00:06:13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s v="music/rock"/>
    <n v="1.6742857142857144"/>
    <n v="17.235294117647058"/>
    <x v="4"/>
    <s v="rock"/>
    <x v="1400"/>
    <d v="2016-06-12T05:30:00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s v="music/rock"/>
    <n v="4.9652000000000003"/>
    <n v="51.720833333333331"/>
    <x v="4"/>
    <s v="rock"/>
    <x v="1401"/>
    <d v="2013-05-26T23:54:34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s v="music/rock"/>
    <n v="1.0915999999999999"/>
    <n v="24.150442477876105"/>
    <x v="4"/>
    <s v="rock"/>
    <x v="1402"/>
    <d v="2015-05-01T00:16:51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s v="music/rock"/>
    <n v="1.0257499999999999"/>
    <n v="62.166666666666664"/>
    <x v="4"/>
    <s v="rock"/>
    <x v="1403"/>
    <d v="2013-07-26T01:30:35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s v="publishing/translations"/>
    <n v="1.6620689655172414E-2"/>
    <n v="48.2"/>
    <x v="3"/>
    <s v="translations"/>
    <x v="1404"/>
    <d v="2015-02-22T12:14:45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s v="publishing/translations"/>
    <n v="4.1999999999999997E-3"/>
    <n v="6.1764705882352944"/>
    <x v="3"/>
    <s v="translations"/>
    <x v="1405"/>
    <d v="2014-11-28T17:20:01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s v="publishing/translations"/>
    <n v="1.25E-3"/>
    <n v="5"/>
    <x v="3"/>
    <s v="translations"/>
    <x v="1406"/>
    <d v="2015-12-12T10:00:00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s v="publishing/translations"/>
    <n v="5.0000000000000001E-3"/>
    <n v="7.5"/>
    <x v="3"/>
    <s v="translations"/>
    <x v="1407"/>
    <d v="2014-08-12T12:52:58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s v="publishing/translations"/>
    <n v="7.1999999999999995E-2"/>
    <n v="12"/>
    <x v="3"/>
    <s v="translations"/>
    <x v="1408"/>
    <d v="2015-11-13T21:55:56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s v="publishing/translations"/>
    <n v="0"/>
    <n v="0"/>
    <x v="3"/>
    <s v="translations"/>
    <x v="1409"/>
    <d v="2015-01-01T04:12:15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s v="publishing/translations"/>
    <n v="1.6666666666666666E-4"/>
    <n v="1"/>
    <x v="3"/>
    <s v="translations"/>
    <x v="1410"/>
    <d v="2016-06-03T07:38:40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s v="publishing/translations"/>
    <n v="2.3333333333333335E-3"/>
    <n v="2.3333333333333335"/>
    <x v="3"/>
    <s v="translations"/>
    <x v="1411"/>
    <d v="2015-02-06T01:25:00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s v="publishing/translations"/>
    <n v="4.5714285714285714E-2"/>
    <n v="24.615384615384617"/>
    <x v="3"/>
    <s v="translations"/>
    <x v="1412"/>
    <d v="2014-12-04T01:31:39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s v="publishing/translations"/>
    <n v="0.05"/>
    <n v="100"/>
    <x v="3"/>
    <s v="translations"/>
    <x v="1413"/>
    <d v="2016-02-20T10:29:3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s v="publishing/translations"/>
    <n v="2E-3"/>
    <n v="1"/>
    <x v="3"/>
    <s v="translations"/>
    <x v="1414"/>
    <d v="2017-01-03T06:04:27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s v="publishing/translations"/>
    <n v="0.18181818181818182"/>
    <n v="88.888888888888886"/>
    <x v="3"/>
    <s v="translations"/>
    <x v="1415"/>
    <d v="2015-08-16T16:13:11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s v="publishing/translations"/>
    <n v="0"/>
    <n v="0"/>
    <x v="3"/>
    <s v="translations"/>
    <x v="1416"/>
    <d v="2015-11-21T23:13:39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s v="publishing/translations"/>
    <n v="1.2222222222222223E-2"/>
    <n v="27.5"/>
    <x v="3"/>
    <s v="translations"/>
    <x v="1417"/>
    <d v="2015-09-15T11:11:00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s v="publishing/translations"/>
    <n v="2E-3"/>
    <n v="6"/>
    <x v="3"/>
    <s v="translations"/>
    <x v="1418"/>
    <d v="2016-02-25T10:57:14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s v="publishing/translations"/>
    <n v="7.0634920634920634E-2"/>
    <n v="44.5"/>
    <x v="3"/>
    <s v="translations"/>
    <x v="1419"/>
    <d v="2016-10-09T10:56:59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s v="publishing/translations"/>
    <n v="2.7272727272727271E-2"/>
    <n v="1"/>
    <x v="3"/>
    <s v="translations"/>
    <x v="1420"/>
    <d v="2016-06-28T16:01:26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s v="publishing/translations"/>
    <n v="1E-3"/>
    <n v="100"/>
    <x v="3"/>
    <s v="translations"/>
    <x v="1421"/>
    <d v="2015-02-08T21:58:29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s v="publishing/translations"/>
    <n v="1.0399999999999999E-3"/>
    <n v="13"/>
    <x v="3"/>
    <s v="translations"/>
    <x v="1422"/>
    <d v="2016-09-21T05:45:04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s v="publishing/translations"/>
    <n v="3.3333333333333335E-3"/>
    <n v="100"/>
    <x v="3"/>
    <s v="translations"/>
    <x v="1423"/>
    <d v="2016-01-01T08:38:51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s v="publishing/translations"/>
    <n v="0.2036"/>
    <n v="109.07142857142857"/>
    <x v="3"/>
    <s v="translations"/>
    <x v="1424"/>
    <d v="2016-11-15T18:13:2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s v="publishing/translations"/>
    <n v="0"/>
    <n v="0"/>
    <x v="3"/>
    <s v="translations"/>
    <x v="1425"/>
    <d v="2015-04-29T03:09:19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s v="publishing/translations"/>
    <n v="0"/>
    <n v="0"/>
    <x v="3"/>
    <s v="translations"/>
    <x v="1426"/>
    <d v="2015-08-24T09:22:00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s v="publishing/translations"/>
    <n v="8.3799999999999999E-2"/>
    <n v="104.75"/>
    <x v="3"/>
    <s v="translations"/>
    <x v="1427"/>
    <d v="2016-09-18T20:26:25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s v="publishing/translations"/>
    <n v="4.4999999999999998E-2"/>
    <n v="15"/>
    <x v="3"/>
    <s v="translations"/>
    <x v="1428"/>
    <d v="2016-04-02T08:06:57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s v="publishing/translations"/>
    <n v="0"/>
    <n v="0"/>
    <x v="3"/>
    <s v="translations"/>
    <x v="1429"/>
    <d v="2015-04-10T01:27:22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s v="publishing/translations"/>
    <n v="8.0600000000000005E-2"/>
    <n v="80.599999999999994"/>
    <x v="3"/>
    <s v="translations"/>
    <x v="1430"/>
    <d v="2014-12-19T19:31:28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s v="publishing/translations"/>
    <n v="0.31947058823529412"/>
    <n v="115.55319148936171"/>
    <x v="3"/>
    <s v="translations"/>
    <x v="1431"/>
    <d v="2015-11-26T06:03:36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s v="publishing/translations"/>
    <n v="0"/>
    <n v="0"/>
    <x v="3"/>
    <s v="translations"/>
    <x v="1432"/>
    <d v="2015-07-20T18:43:48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s v="publishing/translations"/>
    <n v="6.7083333333333328E-2"/>
    <n v="80.5"/>
    <x v="3"/>
    <s v="translations"/>
    <x v="1433"/>
    <d v="2016-12-10T11:00:00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s v="publishing/translations"/>
    <n v="9.987804878048781E-2"/>
    <n v="744.5454545454545"/>
    <x v="3"/>
    <s v="translations"/>
    <x v="1434"/>
    <d v="2015-06-08T15:00:00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s v="publishing/translations"/>
    <n v="1E-3"/>
    <n v="7.5"/>
    <x v="3"/>
    <s v="translations"/>
    <x v="1435"/>
    <d v="2015-10-11T18:43:4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s v="publishing/translations"/>
    <n v="7.7000000000000002E-3"/>
    <n v="38.5"/>
    <x v="3"/>
    <s v="translations"/>
    <x v="1436"/>
    <d v="2016-02-21T08:24:17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s v="publishing/translations"/>
    <n v="0.26900000000000002"/>
    <n v="36.68181818181818"/>
    <x v="3"/>
    <s v="translations"/>
    <x v="1437"/>
    <d v="2014-07-13T04:59:00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s v="publishing/translations"/>
    <n v="0.03"/>
    <n v="75"/>
    <x v="3"/>
    <s v="translations"/>
    <x v="1438"/>
    <d v="2016-04-27T13:55:00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s v="publishing/translations"/>
    <n v="6.6055045871559637E-2"/>
    <n v="30"/>
    <x v="3"/>
    <s v="translations"/>
    <x v="1439"/>
    <d v="2015-03-07T19:55:01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s v="publishing/translations"/>
    <n v="7.6923076923076926E-5"/>
    <n v="1"/>
    <x v="3"/>
    <s v="translations"/>
    <x v="1440"/>
    <d v="2016-05-26T17:57:43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s v="publishing/translations"/>
    <n v="1.1222222222222222E-2"/>
    <n v="673.33333333333337"/>
    <x v="3"/>
    <s v="translations"/>
    <x v="1441"/>
    <d v="2015-09-11T18:22:49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s v="publishing/translations"/>
    <n v="0"/>
    <n v="0"/>
    <x v="3"/>
    <s v="translations"/>
    <x v="1442"/>
    <d v="2016-05-25T15:29:18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s v="publishing/translations"/>
    <n v="0"/>
    <n v="0"/>
    <x v="3"/>
    <s v="translations"/>
    <x v="1443"/>
    <d v="2017-01-02T22:13:29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s v="publishing/translations"/>
    <n v="0"/>
    <n v="0"/>
    <x v="3"/>
    <s v="translations"/>
    <x v="1444"/>
    <d v="2015-09-12T20:57:42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s v="publishing/translations"/>
    <n v="0"/>
    <n v="0"/>
    <x v="3"/>
    <s v="translations"/>
    <x v="1445"/>
    <d v="2015-06-14T13:00:55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s v="publishing/translations"/>
    <n v="0"/>
    <n v="0"/>
    <x v="3"/>
    <s v="translations"/>
    <x v="1446"/>
    <d v="2016-04-21T10:44:38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s v="publishing/translations"/>
    <n v="1.4999999999999999E-4"/>
    <n v="25"/>
    <x v="3"/>
    <s v="translations"/>
    <x v="1447"/>
    <d v="2016-07-08T17:32:14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s v="publishing/translations"/>
    <n v="0"/>
    <n v="0"/>
    <x v="3"/>
    <s v="translations"/>
    <x v="1448"/>
    <d v="2015-05-22T05:25:0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s v="publishing/translations"/>
    <n v="0"/>
    <n v="0"/>
    <x v="3"/>
    <s v="translations"/>
    <x v="1449"/>
    <d v="2015-05-10T19:28:25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s v="publishing/translations"/>
    <n v="1.0000000000000001E-5"/>
    <n v="1"/>
    <x v="3"/>
    <s v="translations"/>
    <x v="1450"/>
    <d v="2016-02-20T04:06:37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s v="publishing/translations"/>
    <n v="1.0554089709762533E-4"/>
    <n v="1"/>
    <x v="3"/>
    <s v="translations"/>
    <x v="1451"/>
    <d v="2014-11-19T00:00:59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s v="publishing/translations"/>
    <n v="0"/>
    <n v="0"/>
    <x v="3"/>
    <s v="translations"/>
    <x v="1452"/>
    <d v="2014-07-28T16:52:4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s v="publishing/translations"/>
    <n v="0"/>
    <n v="0"/>
    <x v="3"/>
    <s v="translations"/>
    <x v="1453"/>
    <d v="2017-04-15T15:42:27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s v="publishing/translations"/>
    <n v="8.5714285714285719E-3"/>
    <n v="15"/>
    <x v="3"/>
    <s v="translations"/>
    <x v="1454"/>
    <d v="2016-04-24T21:59:00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s v="publishing/translations"/>
    <n v="0.105"/>
    <n v="225"/>
    <x v="3"/>
    <s v="translations"/>
    <x v="1455"/>
    <d v="2014-09-05T13:39:00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s v="publishing/translations"/>
    <n v="2.9000000000000001E-2"/>
    <n v="48.333333333333336"/>
    <x v="3"/>
    <s v="translations"/>
    <x v="1456"/>
    <d v="2017-01-03T16:02:45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s v="publishing/translations"/>
    <n v="0"/>
    <n v="0"/>
    <x v="3"/>
    <s v="translations"/>
    <x v="1457"/>
    <d v="2015-11-11T22:30:44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s v="publishing/translations"/>
    <n v="0"/>
    <n v="0"/>
    <x v="3"/>
    <s v="translations"/>
    <x v="1458"/>
    <d v="2014-08-11T04:00:00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s v="publishing/translations"/>
    <n v="0"/>
    <n v="0"/>
    <x v="3"/>
    <s v="translations"/>
    <x v="1459"/>
    <d v="2015-12-02T17:25:00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s v="publishing/translations"/>
    <n v="0"/>
    <n v="0"/>
    <x v="3"/>
    <s v="translations"/>
    <x v="1460"/>
    <d v="2014-11-30T23:45:00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s v="publishing/radio &amp; podcasts"/>
    <n v="1.012446"/>
    <n v="44.66673529411765"/>
    <x v="3"/>
    <s v="radio &amp; podcasts"/>
    <x v="1461"/>
    <d v="2014-10-21T00:00:00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s v="publishing/radio &amp; podcasts"/>
    <n v="1.085175"/>
    <n v="28.937999999999999"/>
    <x v="3"/>
    <s v="radio &amp; podcasts"/>
    <x v="1462"/>
    <d v="2013-04-10T15:54:31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s v="publishing/radio &amp; podcasts"/>
    <n v="1.4766666666666666"/>
    <n v="35.44"/>
    <x v="3"/>
    <s v="radio &amp; podcasts"/>
    <x v="1463"/>
    <d v="2013-04-07T20:52:18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s v="publishing/radio &amp; podcasts"/>
    <n v="1.6319999999999999"/>
    <n v="34.871794871794869"/>
    <x v="3"/>
    <s v="radio &amp; podcasts"/>
    <x v="1464"/>
    <d v="2013-02-16T15:52:38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s v="publishing/radio &amp; podcasts"/>
    <n v="4.5641449999999999"/>
    <n v="52.622732513451197"/>
    <x v="3"/>
    <s v="radio &amp; podcasts"/>
    <x v="1465"/>
    <d v="2012-03-22T03:00:00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s v="publishing/radio &amp; podcasts"/>
    <n v="1.0787731249999999"/>
    <n v="69.598266129032254"/>
    <x v="3"/>
    <s v="radio &amp; podcasts"/>
    <x v="1466"/>
    <d v="2016-01-12T05:00:00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s v="publishing/radio &amp; podcasts"/>
    <n v="1.1508"/>
    <n v="76.72"/>
    <x v="3"/>
    <s v="radio &amp; podcasts"/>
    <x v="1467"/>
    <d v="2012-03-25T18:14:45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s v="publishing/radio &amp; podcasts"/>
    <n v="1.0236842105263158"/>
    <n v="33.191126279863482"/>
    <x v="3"/>
    <s v="radio &amp; podcasts"/>
    <x v="1468"/>
    <d v="2011-06-12T00:20:49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s v="publishing/radio &amp; podcasts"/>
    <n v="1.0842485875706214"/>
    <n v="149.46417445482865"/>
    <x v="3"/>
    <s v="radio &amp; podcasts"/>
    <x v="1469"/>
    <d v="2013-02-15T14:21:49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s v="publishing/radio &amp; podcasts"/>
    <n v="1.2513333333333334"/>
    <n v="23.172839506172838"/>
    <x v="3"/>
    <s v="radio &amp; podcasts"/>
    <x v="1470"/>
    <d v="2012-12-28T19:51:03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s v="publishing/radio &amp; podcasts"/>
    <n v="1.03840625"/>
    <n v="96.877551020408163"/>
    <x v="3"/>
    <s v="radio &amp; podcasts"/>
    <x v="1471"/>
    <d v="2015-04-09T22:58:54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s v="publishing/radio &amp; podcasts"/>
    <n v="1.3870400000000001"/>
    <n v="103.20238095238095"/>
    <x v="3"/>
    <s v="radio &amp; podcasts"/>
    <x v="1472"/>
    <d v="2013-10-16T13:01:43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s v="publishing/radio &amp; podcasts"/>
    <n v="1.20516"/>
    <n v="38.462553191489363"/>
    <x v="3"/>
    <s v="radio &amp; podcasts"/>
    <x v="1473"/>
    <d v="2012-03-01T23:30:39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s v="publishing/radio &amp; podcasts"/>
    <n v="1.1226666666666667"/>
    <n v="44.315789473684212"/>
    <x v="3"/>
    <s v="radio &amp; podcasts"/>
    <x v="1474"/>
    <d v="2013-09-13T17:28:12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s v="publishing/radio &amp; podcasts"/>
    <n v="1.8866966666666667"/>
    <n v="64.173356009070289"/>
    <x v="3"/>
    <s v="radio &amp; podcasts"/>
    <x v="1475"/>
    <d v="2014-12-20T04:59:00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s v="publishing/radio &amp; podcasts"/>
    <n v="6.6155466666666669"/>
    <n v="43.333275109170302"/>
    <x v="3"/>
    <s v="radio &amp; podcasts"/>
    <x v="1476"/>
    <d v="2011-09-10T01:00:22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s v="publishing/radio &amp; podcasts"/>
    <n v="1.1131"/>
    <n v="90.495934959349597"/>
    <x v="3"/>
    <s v="radio &amp; podcasts"/>
    <x v="1477"/>
    <d v="2011-12-23T03:00:00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s v="publishing/radio &amp; podcasts"/>
    <n v="11.8161422"/>
    <n v="29.187190495010373"/>
    <x v="3"/>
    <s v="radio &amp; podcasts"/>
    <x v="1478"/>
    <d v="2013-05-14T20:55:13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s v="publishing/radio &amp; podcasts"/>
    <n v="1.37375"/>
    <n v="30.95774647887324"/>
    <x v="3"/>
    <s v="radio &amp; podcasts"/>
    <x v="1479"/>
    <d v="2014-05-10T03:59:00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s v="publishing/radio &amp; podcasts"/>
    <n v="1.170404"/>
    <n v="92.157795275590544"/>
    <x v="3"/>
    <s v="radio &amp; podcasts"/>
    <x v="1480"/>
    <d v="2013-07-26T17:00:00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s v="publishing/fiction"/>
    <n v="2.1000000000000001E-2"/>
    <n v="17.5"/>
    <x v="3"/>
    <s v="fiction"/>
    <x v="1481"/>
    <d v="2013-11-02T22:09:05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s v="publishing/fiction"/>
    <n v="1E-3"/>
    <n v="5"/>
    <x v="3"/>
    <s v="fiction"/>
    <x v="1482"/>
    <d v="2012-09-07T07:51:00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s v="publishing/fiction"/>
    <n v="7.1428571428571426E-3"/>
    <n v="25"/>
    <x v="3"/>
    <s v="fiction"/>
    <x v="1483"/>
    <d v="2016-07-22T04:37:55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s v="publishing/fiction"/>
    <n v="0"/>
    <n v="0"/>
    <x v="3"/>
    <s v="fiction"/>
    <x v="1484"/>
    <d v="2012-07-21T14:51:00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s v="publishing/fiction"/>
    <n v="2.2388059701492536E-2"/>
    <n v="50"/>
    <x v="3"/>
    <s v="fiction"/>
    <x v="1485"/>
    <d v="2015-06-20T19:06:13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s v="publishing/fiction"/>
    <n v="2.3999999999999998E-3"/>
    <n v="16"/>
    <x v="3"/>
    <s v="fiction"/>
    <x v="1486"/>
    <d v="2015-02-27T04:02:41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s v="publishing/fiction"/>
    <n v="0"/>
    <n v="0"/>
    <x v="3"/>
    <s v="fiction"/>
    <x v="1487"/>
    <d v="2016-08-02T22:01:11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s v="publishing/fiction"/>
    <n v="2.4E-2"/>
    <n v="60"/>
    <x v="3"/>
    <s v="fiction"/>
    <x v="1488"/>
    <d v="2014-01-05T13:31:0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s v="publishing/fiction"/>
    <n v="0"/>
    <n v="0"/>
    <x v="3"/>
    <s v="fiction"/>
    <x v="1489"/>
    <d v="2012-11-15T15:40:52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s v="publishing/fiction"/>
    <n v="0.30862068965517242"/>
    <n v="47.10526315789474"/>
    <x v="3"/>
    <s v="fiction"/>
    <x v="1490"/>
    <d v="2013-10-02T13:27:54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s v="publishing/fiction"/>
    <n v="8.3333333333333329E-2"/>
    <n v="100"/>
    <x v="3"/>
    <s v="fiction"/>
    <x v="1491"/>
    <d v="2015-02-15T15:38:0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s v="publishing/fiction"/>
    <n v="7.4999999999999997E-3"/>
    <n v="15"/>
    <x v="3"/>
    <s v="fiction"/>
    <x v="1492"/>
    <d v="2011-06-18T21:14:06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s v="publishing/fiction"/>
    <n v="0"/>
    <n v="0"/>
    <x v="3"/>
    <s v="fiction"/>
    <x v="1493"/>
    <d v="2013-06-16T20:47:55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s v="publishing/fiction"/>
    <n v="8.8999999999999996E-2"/>
    <n v="40.454545454545453"/>
    <x v="3"/>
    <s v="fiction"/>
    <x v="1494"/>
    <d v="2015-04-03T15:38:00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s v="publishing/fiction"/>
    <n v="0"/>
    <n v="0"/>
    <x v="3"/>
    <s v="fiction"/>
    <x v="1495"/>
    <d v="2011-08-27T18:57:11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s v="publishing/fiction"/>
    <n v="0"/>
    <n v="0"/>
    <x v="3"/>
    <s v="fiction"/>
    <x v="1496"/>
    <d v="2014-09-16T11:24:19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s v="publishing/fiction"/>
    <n v="6.666666666666667E-5"/>
    <n v="1"/>
    <x v="3"/>
    <s v="fiction"/>
    <x v="1497"/>
    <d v="2013-07-31T19:43:0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s v="publishing/fiction"/>
    <n v="1.9E-2"/>
    <n v="19"/>
    <x v="3"/>
    <s v="fiction"/>
    <x v="1498"/>
    <d v="2014-09-03T23:36:18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s v="publishing/fiction"/>
    <n v="2.5000000000000001E-3"/>
    <n v="5"/>
    <x v="3"/>
    <s v="fiction"/>
    <x v="1499"/>
    <d v="2016-08-05T00:10:33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s v="publishing/fiction"/>
    <n v="0.25035714285714283"/>
    <n v="46.733333333333334"/>
    <x v="3"/>
    <s v="fiction"/>
    <x v="1500"/>
    <d v="2013-05-01T21:42:37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s v="photography/photobooks"/>
    <n v="1.6633076923076924"/>
    <n v="97.731073446327684"/>
    <x v="8"/>
    <s v="photobooks"/>
    <x v="1501"/>
    <d v="2015-07-08T14:00:23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s v="photography/photobooks"/>
    <n v="1.0144545454545455"/>
    <n v="67.835866261398181"/>
    <x v="8"/>
    <s v="photobooks"/>
    <x v="1502"/>
    <d v="2016-03-25T22:00:0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s v="photography/photobooks"/>
    <n v="1.0789146666666667"/>
    <n v="56.98492957746479"/>
    <x v="8"/>
    <s v="photobooks"/>
    <x v="1503"/>
    <d v="2016-10-23T08:20:01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s v="photography/photobooks"/>
    <n v="2.7793846153846156"/>
    <n v="67.159851301115239"/>
    <x v="8"/>
    <s v="photobooks"/>
    <x v="1504"/>
    <d v="2014-06-10T08:33:0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s v="photography/photobooks"/>
    <n v="1.0358125"/>
    <n v="48.037681159420288"/>
    <x v="8"/>
    <s v="photobooks"/>
    <x v="1505"/>
    <d v="2016-03-22T20:01:00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s v="photography/photobooks"/>
    <n v="1.1140000000000001"/>
    <n v="38.860465116279073"/>
    <x v="8"/>
    <s v="photobooks"/>
    <x v="1506"/>
    <d v="2014-07-24T18:51:44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s v="photography/photobooks"/>
    <n v="2.15"/>
    <n v="78.181818181818187"/>
    <x v="8"/>
    <s v="photobooks"/>
    <x v="1507"/>
    <d v="2010-05-15T08:10:0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s v="photography/photobooks"/>
    <n v="1.1076216216216217"/>
    <n v="97.113744075829388"/>
    <x v="8"/>
    <s v="photobooks"/>
    <x v="1508"/>
    <d v="2014-06-27T14:44:41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s v="photography/photobooks"/>
    <n v="1.2364125714285714"/>
    <n v="110.39397959183674"/>
    <x v="8"/>
    <s v="photobooks"/>
    <x v="1509"/>
    <d v="2017-02-14T22:59:0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s v="photography/photobooks"/>
    <n v="1.0103500000000001"/>
    <n v="39.91506172839506"/>
    <x v="8"/>
    <s v="photobooks"/>
    <x v="1510"/>
    <d v="2014-07-19T09:14:38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s v="photography/photobooks"/>
    <n v="1.1179285714285714"/>
    <n v="75.975728155339809"/>
    <x v="8"/>
    <s v="photobooks"/>
    <x v="1511"/>
    <d v="2015-11-18T15:00:04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s v="photography/photobooks"/>
    <n v="5.5877142857142861"/>
    <n v="58.379104477611939"/>
    <x v="8"/>
    <s v="photobooks"/>
    <x v="1512"/>
    <d v="2017-02-05T16:25:39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s v="photography/photobooks"/>
    <n v="1.5001875"/>
    <n v="55.82093023255814"/>
    <x v="8"/>
    <s v="photobooks"/>
    <x v="1513"/>
    <d v="2014-07-16T15:17:46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s v="photography/photobooks"/>
    <n v="1.0647599999999999"/>
    <n v="151.24431818181819"/>
    <x v="8"/>
    <s v="photobooks"/>
    <x v="1514"/>
    <d v="2015-09-27T14:20:4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s v="photography/photobooks"/>
    <n v="1.57189"/>
    <n v="849.67027027027029"/>
    <x v="8"/>
    <s v="photobooks"/>
    <x v="1515"/>
    <d v="2016-03-16T05:04:57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s v="photography/photobooks"/>
    <n v="1.0865882352941176"/>
    <n v="159.24137931034483"/>
    <x v="8"/>
    <s v="photobooks"/>
    <x v="1516"/>
    <d v="2016-10-06T14:00:0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s v="photography/photobooks"/>
    <n v="1.6197999999999999"/>
    <n v="39.507317073170732"/>
    <x v="8"/>
    <s v="photobooks"/>
    <x v="1517"/>
    <d v="2014-12-06T06:00:00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s v="photography/photobooks"/>
    <n v="2.0536666666666665"/>
    <n v="130.52966101694915"/>
    <x v="8"/>
    <s v="photobooks"/>
    <x v="1518"/>
    <d v="2014-05-31T19:40:52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s v="photography/photobooks"/>
    <n v="1.033638888888889"/>
    <n v="64.156896551724131"/>
    <x v="8"/>
    <s v="photobooks"/>
    <x v="1519"/>
    <d v="2014-06-20T21:59:00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s v="photography/photobooks"/>
    <n v="1.0347222222222223"/>
    <n v="111.52694610778443"/>
    <x v="8"/>
    <s v="photobooks"/>
    <x v="1520"/>
    <d v="2014-12-19T04:00:0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s v="photography/photobooks"/>
    <n v="1.0681333333333334"/>
    <n v="170.44680851063831"/>
    <x v="8"/>
    <s v="photobooks"/>
    <x v="1521"/>
    <d v="2016-06-07T04:01:31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s v="photography/photobooks"/>
    <n v="1.3896574712643677"/>
    <n v="133.7391592920354"/>
    <x v="8"/>
    <s v="photobooks"/>
    <x v="1522"/>
    <d v="2014-10-17T19:55:39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s v="photography/photobooks"/>
    <n v="1.2484324324324325"/>
    <n v="95.834024896265561"/>
    <x v="8"/>
    <s v="photobooks"/>
    <x v="1523"/>
    <d v="2014-12-23T00:00:00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s v="photography/photobooks"/>
    <n v="2.0699999999999998"/>
    <n v="221.78571428571428"/>
    <x v="8"/>
    <s v="photobooks"/>
    <x v="1524"/>
    <d v="2017-02-20T12:01:3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s v="photography/photobooks"/>
    <n v="1.7400576923076922"/>
    <n v="32.315357142857138"/>
    <x v="8"/>
    <s v="photobooks"/>
    <x v="1525"/>
    <d v="2016-08-18T16:52:18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s v="photography/photobooks"/>
    <n v="1.2032608695652174"/>
    <n v="98.839285714285708"/>
    <x v="8"/>
    <s v="photobooks"/>
    <x v="1526"/>
    <d v="2016-01-19T06:37:27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s v="photography/photobooks"/>
    <n v="1.1044428571428573"/>
    <n v="55.222142857142863"/>
    <x v="8"/>
    <s v="photobooks"/>
    <x v="1527"/>
    <d v="2017-03-14T13:24:46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s v="photography/photobooks"/>
    <n v="2.8156666666666665"/>
    <n v="52.793750000000003"/>
    <x v="8"/>
    <s v="photobooks"/>
    <x v="1528"/>
    <d v="2017-02-01T00:00:00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s v="photography/photobooks"/>
    <n v="1.0067894736842105"/>
    <n v="135.66666666666666"/>
    <x v="8"/>
    <s v="photobooks"/>
    <x v="1529"/>
    <d v="2015-03-19T14:05:2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s v="photography/photobooks"/>
    <n v="1.3482571428571428"/>
    <n v="53.991990846681922"/>
    <x v="8"/>
    <s v="photobooks"/>
    <x v="1530"/>
    <d v="2015-10-23T18:24:55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s v="photography/photobooks"/>
    <n v="1.7595744680851064"/>
    <n v="56.643835616438359"/>
    <x v="8"/>
    <s v="photobooks"/>
    <x v="1531"/>
    <d v="2014-12-01T03:00:00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s v="photography/photobooks"/>
    <n v="4.8402000000000003"/>
    <n v="82.316326530612244"/>
    <x v="8"/>
    <s v="photobooks"/>
    <x v="1532"/>
    <d v="2016-02-15T15:00:00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s v="photography/photobooks"/>
    <n v="1.4514"/>
    <n v="88.26081081081081"/>
    <x v="8"/>
    <s v="photobooks"/>
    <x v="1533"/>
    <d v="2016-05-02T03:59:0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s v="photography/photobooks"/>
    <n v="4.1773333333333333"/>
    <n v="84.905149051490511"/>
    <x v="8"/>
    <s v="photobooks"/>
    <x v="1534"/>
    <d v="2015-09-04T16:11:02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s v="photography/photobooks"/>
    <n v="1.3242499999999999"/>
    <n v="48.154545454545456"/>
    <x v="8"/>
    <s v="photobooks"/>
    <x v="1535"/>
    <d v="2016-05-23T22:00:0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s v="photography/photobooks"/>
    <n v="2.5030841666666666"/>
    <n v="66.015406593406595"/>
    <x v="8"/>
    <s v="photobooks"/>
    <x v="1536"/>
    <d v="2015-08-27T19:15:10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s v="photography/photobooks"/>
    <n v="1.7989999999999999"/>
    <n v="96.375"/>
    <x v="8"/>
    <s v="photobooks"/>
    <x v="1537"/>
    <d v="2016-08-06T18:00:0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s v="photography/photobooks"/>
    <n v="1.0262857142857142"/>
    <n v="156.17391304347825"/>
    <x v="8"/>
    <s v="photobooks"/>
    <x v="1538"/>
    <d v="2015-01-22T18:46:1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s v="photography/photobooks"/>
    <n v="1.359861"/>
    <n v="95.764859154929582"/>
    <x v="8"/>
    <s v="photobooks"/>
    <x v="1539"/>
    <d v="2017-01-03T22:03:39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s v="photography/photobooks"/>
    <n v="1.1786666666666668"/>
    <n v="180.40816326530611"/>
    <x v="8"/>
    <s v="photobooks"/>
    <x v="1540"/>
    <d v="2014-11-26T01:15:00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s v="photography/nature"/>
    <n v="3.3333333333333332E-4"/>
    <n v="3"/>
    <x v="8"/>
    <s v="nature"/>
    <x v="1541"/>
    <d v="2014-12-31T17:05:38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s v="photography/nature"/>
    <n v="0.04"/>
    <n v="20"/>
    <x v="8"/>
    <s v="nature"/>
    <x v="1542"/>
    <d v="2015-06-30T23:55:00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s v="photography/nature"/>
    <n v="4.4444444444444444E-3"/>
    <n v="10"/>
    <x v="8"/>
    <s v="nature"/>
    <x v="1543"/>
    <d v="2014-11-22T13:13:54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s v="photography/nature"/>
    <n v="0"/>
    <n v="0"/>
    <x v="8"/>
    <s v="nature"/>
    <x v="1544"/>
    <d v="2015-04-01T00:18:00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s v="photography/nature"/>
    <n v="3.3333333333333332E-4"/>
    <n v="1"/>
    <x v="8"/>
    <s v="nature"/>
    <x v="1545"/>
    <d v="2015-03-02T21:16:00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s v="photography/nature"/>
    <n v="0.28899999999999998"/>
    <n v="26.272727272727273"/>
    <x v="8"/>
    <s v="nature"/>
    <x v="1546"/>
    <d v="2014-09-17T05:06:39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s v="photography/nature"/>
    <n v="0"/>
    <n v="0"/>
    <x v="8"/>
    <s v="nature"/>
    <x v="1547"/>
    <d v="2017-02-23T10:14:42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s v="photography/nature"/>
    <n v="8.5714285714285715E-2"/>
    <n v="60"/>
    <x v="8"/>
    <s v="nature"/>
    <x v="1548"/>
    <d v="2015-11-08T22:10:20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s v="photography/nature"/>
    <n v="0.34"/>
    <n v="28.333333333333332"/>
    <x v="8"/>
    <s v="nature"/>
    <x v="1549"/>
    <d v="2015-11-03T04:15:59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s v="photography/nature"/>
    <n v="0.13466666666666666"/>
    <n v="14.428571428571429"/>
    <x v="8"/>
    <s v="nature"/>
    <x v="1550"/>
    <d v="2016-05-12T10:47:14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s v="photography/nature"/>
    <n v="0"/>
    <n v="0"/>
    <x v="8"/>
    <s v="nature"/>
    <x v="1551"/>
    <d v="2015-05-27T19:47:19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s v="photography/nature"/>
    <n v="0.49186046511627907"/>
    <n v="132.1875"/>
    <x v="8"/>
    <s v="nature"/>
    <x v="1552"/>
    <d v="2014-10-01T03:59:00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s v="photography/nature"/>
    <n v="0"/>
    <n v="0"/>
    <x v="8"/>
    <s v="nature"/>
    <x v="1553"/>
    <d v="2015-09-02T06:47:27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s v="photography/nature"/>
    <n v="0"/>
    <n v="0"/>
    <x v="8"/>
    <s v="nature"/>
    <x v="1554"/>
    <d v="2015-08-02T06:03:10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s v="photography/nature"/>
    <n v="0"/>
    <n v="0"/>
    <x v="8"/>
    <s v="nature"/>
    <x v="1555"/>
    <d v="2015-09-17T17:00:00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s v="photography/nature"/>
    <n v="0.45133333333333331"/>
    <n v="56.416666666666664"/>
    <x v="8"/>
    <s v="nature"/>
    <x v="1556"/>
    <d v="2016-07-04T03:40:24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s v="photography/nature"/>
    <n v="0.04"/>
    <n v="100"/>
    <x v="8"/>
    <s v="nature"/>
    <x v="1557"/>
    <d v="2014-09-20T15:40:33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s v="photography/nature"/>
    <n v="4.6666666666666669E-2"/>
    <n v="11.666666666666666"/>
    <x v="8"/>
    <s v="nature"/>
    <x v="1558"/>
    <d v="2015-08-28T12:12:00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s v="photography/nature"/>
    <n v="3.3333333333333335E-3"/>
    <n v="50"/>
    <x v="8"/>
    <s v="nature"/>
    <x v="1559"/>
    <d v="2015-04-29T01:16:39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s v="photography/nature"/>
    <n v="3.7600000000000001E-2"/>
    <n v="23.5"/>
    <x v="8"/>
    <s v="nature"/>
    <x v="1560"/>
    <d v="2014-11-13T01:29:53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s v="publishing/art books"/>
    <n v="6.7000000000000002E-3"/>
    <n v="67"/>
    <x v="3"/>
    <s v="art books"/>
    <x v="1561"/>
    <d v="2013-11-07T02:00:03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s v="publishing/art books"/>
    <n v="0"/>
    <n v="0"/>
    <x v="3"/>
    <s v="art books"/>
    <x v="1562"/>
    <d v="2009-12-02T00:50:00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s v="publishing/art books"/>
    <n v="1.4166666666666666E-2"/>
    <n v="42.5"/>
    <x v="3"/>
    <s v="art books"/>
    <x v="1563"/>
    <d v="2014-03-14T16:49:11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s v="publishing/art books"/>
    <n v="1E-3"/>
    <n v="10"/>
    <x v="3"/>
    <s v="art books"/>
    <x v="1564"/>
    <d v="2015-05-28T20:05:0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s v="publishing/art books"/>
    <n v="2.5000000000000001E-2"/>
    <n v="100"/>
    <x v="3"/>
    <s v="art books"/>
    <x v="1565"/>
    <d v="2011-06-08T17:31:01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s v="publishing/art books"/>
    <n v="0.21249999999999999"/>
    <n v="108.05084745762711"/>
    <x v="3"/>
    <s v="art books"/>
    <x v="1566"/>
    <d v="2016-07-27T22:00:00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s v="publishing/art books"/>
    <n v="4.1176470588235294E-2"/>
    <n v="26.923076923076923"/>
    <x v="3"/>
    <s v="art books"/>
    <x v="1567"/>
    <d v="2014-02-17T00:00:00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s v="publishing/art books"/>
    <n v="0.13639999999999999"/>
    <n v="155"/>
    <x v="3"/>
    <s v="art books"/>
    <x v="1568"/>
    <d v="2014-12-24T01:29:45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s v="publishing/art books"/>
    <n v="0"/>
    <n v="0"/>
    <x v="3"/>
    <s v="art books"/>
    <x v="1569"/>
    <d v="2013-05-25T16:18:34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s v="publishing/art books"/>
    <n v="0.41399999999999998"/>
    <n v="47.769230769230766"/>
    <x v="3"/>
    <s v="art books"/>
    <x v="1570"/>
    <d v="2016-04-08T18:31:22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s v="publishing/art books"/>
    <n v="6.6115702479338841E-3"/>
    <n v="20"/>
    <x v="3"/>
    <s v="art books"/>
    <x v="1571"/>
    <d v="2015-06-19T18:28:03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s v="publishing/art books"/>
    <n v="0.05"/>
    <n v="41.666666666666664"/>
    <x v="3"/>
    <s v="art books"/>
    <x v="1572"/>
    <d v="2016-02-28T23:59:00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s v="publishing/art books"/>
    <n v="2.4777777777777777E-2"/>
    <n v="74.333333333333329"/>
    <x v="3"/>
    <s v="art books"/>
    <x v="1573"/>
    <d v="2017-04-01T03:59:00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s v="publishing/art books"/>
    <n v="5.0599999999999999E-2"/>
    <n v="84.333333333333329"/>
    <x v="3"/>
    <s v="art books"/>
    <x v="1574"/>
    <d v="2015-02-17T22:15:29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s v="publishing/art books"/>
    <n v="0.2291"/>
    <n v="65.457142857142856"/>
    <x v="3"/>
    <s v="art books"/>
    <x v="1575"/>
    <d v="2014-07-09T12:34:56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s v="publishing/art books"/>
    <n v="0.13"/>
    <n v="65"/>
    <x v="3"/>
    <s v="art books"/>
    <x v="1576"/>
    <d v="2015-06-30T21:06:08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s v="publishing/art books"/>
    <n v="5.4999999999999997E-3"/>
    <n v="27.5"/>
    <x v="3"/>
    <s v="art books"/>
    <x v="1577"/>
    <d v="2012-07-24T20:20:48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s v="publishing/art books"/>
    <n v="0.10806536636794939"/>
    <n v="51.25"/>
    <x v="3"/>
    <s v="art books"/>
    <x v="1578"/>
    <d v="2010-09-02T02:00:00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s v="publishing/art books"/>
    <n v="8.4008400840084006E-3"/>
    <n v="14"/>
    <x v="3"/>
    <s v="art books"/>
    <x v="1579"/>
    <d v="2013-08-28T23:54:51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s v="publishing/art books"/>
    <n v="0"/>
    <n v="0"/>
    <x v="3"/>
    <s v="art books"/>
    <x v="1580"/>
    <d v="2012-05-21T01:12:06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s v="photography/places"/>
    <n v="5.0000000000000001E-3"/>
    <n v="5"/>
    <x v="8"/>
    <s v="places"/>
    <x v="1581"/>
    <d v="2015-12-19T10:46:30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s v="photography/places"/>
    <n v="9.2999999999999999E-2"/>
    <n v="31"/>
    <x v="8"/>
    <s v="places"/>
    <x v="1582"/>
    <d v="2015-10-26T21:20:0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s v="photography/places"/>
    <n v="7.5000000000000002E-4"/>
    <n v="15"/>
    <x v="8"/>
    <s v="places"/>
    <x v="1583"/>
    <d v="2014-09-25T21:43:11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s v="photography/places"/>
    <n v="0"/>
    <n v="0"/>
    <x v="8"/>
    <s v="places"/>
    <x v="1584"/>
    <d v="2014-05-30T15:35:01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s v="photography/places"/>
    <n v="0.79"/>
    <n v="131.66666666666666"/>
    <x v="8"/>
    <s v="places"/>
    <x v="1585"/>
    <d v="2016-12-25T11:00:00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s v="photography/places"/>
    <n v="0"/>
    <n v="0"/>
    <x v="8"/>
    <s v="places"/>
    <x v="1586"/>
    <d v="2015-04-05T01:30:22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s v="photography/places"/>
    <n v="1.3333333333333334E-4"/>
    <n v="1"/>
    <x v="8"/>
    <s v="places"/>
    <x v="1587"/>
    <d v="2014-12-13T22:49:25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s v="photography/places"/>
    <n v="0"/>
    <n v="0"/>
    <x v="8"/>
    <s v="places"/>
    <x v="1588"/>
    <d v="2015-01-31T20:12:00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s v="photography/places"/>
    <n v="0"/>
    <n v="0"/>
    <x v="8"/>
    <s v="places"/>
    <x v="1589"/>
    <d v="2015-10-09T23:38:06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s v="photography/places"/>
    <n v="1.7000000000000001E-2"/>
    <n v="510"/>
    <x v="8"/>
    <s v="places"/>
    <x v="1590"/>
    <d v="2015-09-23T20:34:24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s v="photography/places"/>
    <n v="0.29228571428571426"/>
    <n v="44.478260869565219"/>
    <x v="8"/>
    <s v="places"/>
    <x v="1591"/>
    <d v="2016-04-03T16:25:41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s v="photography/places"/>
    <n v="0"/>
    <n v="0"/>
    <x v="8"/>
    <s v="places"/>
    <x v="1592"/>
    <d v="2015-03-28T00:44:45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s v="photography/places"/>
    <n v="1.3636363636363637E-4"/>
    <n v="1"/>
    <x v="8"/>
    <s v="places"/>
    <x v="1593"/>
    <d v="2015-02-28T20:17:35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s v="photography/places"/>
    <n v="0.20499999999999999"/>
    <n v="20.5"/>
    <x v="8"/>
    <s v="places"/>
    <x v="1594"/>
    <d v="2016-05-15T16:21:00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s v="photography/places"/>
    <n v="2.8E-3"/>
    <n v="40"/>
    <x v="8"/>
    <s v="places"/>
    <x v="1595"/>
    <d v="2014-06-18T20:13:00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s v="photography/places"/>
    <n v="2.3076923076923078E-2"/>
    <n v="25"/>
    <x v="8"/>
    <s v="places"/>
    <x v="1596"/>
    <d v="2014-12-13T11:19:29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s v="photography/places"/>
    <n v="0"/>
    <n v="0"/>
    <x v="8"/>
    <s v="places"/>
    <x v="1597"/>
    <d v="2016-09-20T08:29:57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s v="photography/places"/>
    <n v="1.25E-3"/>
    <n v="1"/>
    <x v="8"/>
    <s v="places"/>
    <x v="1598"/>
    <d v="2015-07-26T16:00:58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s v="photography/places"/>
    <n v="0"/>
    <n v="0"/>
    <x v="8"/>
    <s v="places"/>
    <x v="1599"/>
    <d v="2016-04-08T11:56:16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s v="photography/places"/>
    <n v="7.3400000000000007E-2"/>
    <n v="40.777777777777779"/>
    <x v="8"/>
    <s v="places"/>
    <x v="1600"/>
    <d v="2014-07-15T05:11:00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s v="music/rock"/>
    <n v="1.082492"/>
    <n v="48.325535714285714"/>
    <x v="4"/>
    <s v="rock"/>
    <x v="1601"/>
    <d v="2011-05-05T02:13:53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s v="music/rock"/>
    <n v="1.0016666666666667"/>
    <n v="46.953125"/>
    <x v="4"/>
    <s v="rock"/>
    <x v="1602"/>
    <d v="2011-10-14T23:00:00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s v="music/rock"/>
    <n v="1.0003299999999999"/>
    <n v="66.688666666666663"/>
    <x v="4"/>
    <s v="rock"/>
    <x v="1603"/>
    <d v="2012-01-28T04:04:19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s v="music/rock"/>
    <n v="1.2210714285714286"/>
    <n v="48.842857142857142"/>
    <x v="4"/>
    <s v="rock"/>
    <x v="1604"/>
    <d v="2012-03-17T19:17:15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s v="music/rock"/>
    <n v="1.0069333333333335"/>
    <n v="137.30909090909091"/>
    <x v="4"/>
    <s v="rock"/>
    <x v="1605"/>
    <d v="2011-08-01T07:00:00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s v="music/rock"/>
    <n v="1.01004125"/>
    <n v="87.829673913043479"/>
    <x v="4"/>
    <s v="rock"/>
    <x v="1606"/>
    <d v="2011-03-24T01:40:38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s v="music/rock"/>
    <n v="1.4511000000000001"/>
    <n v="70.785365853658533"/>
    <x v="4"/>
    <s v="rock"/>
    <x v="1607"/>
    <d v="2012-06-14T19:24:11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s v="music/rock"/>
    <n v="1.0125"/>
    <n v="52.826086956521742"/>
    <x v="4"/>
    <s v="rock"/>
    <x v="1608"/>
    <d v="2014-01-01T05:26:00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s v="music/rock"/>
    <n v="1.1833333333333333"/>
    <n v="443.75"/>
    <x v="4"/>
    <s v="rock"/>
    <x v="1609"/>
    <d v="2011-11-02T08:00:00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s v="music/rock"/>
    <n v="2.7185000000000001"/>
    <n v="48.544642857142854"/>
    <x v="4"/>
    <s v="rock"/>
    <x v="1610"/>
    <d v="2012-12-15T22:11:50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s v="music/rock"/>
    <n v="1.25125"/>
    <n v="37.074074074074076"/>
    <x v="4"/>
    <s v="rock"/>
    <x v="1611"/>
    <d v="2013-06-05T00:00:32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s v="music/rock"/>
    <n v="1.1000000000000001"/>
    <n v="50"/>
    <x v="4"/>
    <s v="rock"/>
    <x v="1612"/>
    <d v="2013-01-02T20:59:44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s v="music/rock"/>
    <n v="1.0149999999999999"/>
    <n v="39.03846153846154"/>
    <x v="4"/>
    <s v="rock"/>
    <x v="1613"/>
    <d v="2012-07-22T01:40:02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s v="music/rock"/>
    <n v="1.0269999999999999"/>
    <n v="66.688311688311686"/>
    <x v="4"/>
    <s v="rock"/>
    <x v="1614"/>
    <d v="2014-08-03T17:00:00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s v="music/rock"/>
    <n v="1.1412500000000001"/>
    <n v="67.132352941176464"/>
    <x v="4"/>
    <s v="rock"/>
    <x v="1615"/>
    <d v="2011-12-13T02:13:16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s v="music/rock"/>
    <n v="1.042"/>
    <n v="66.369426751592357"/>
    <x v="4"/>
    <s v="rock"/>
    <x v="1616"/>
    <d v="2012-11-22T22:00:00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s v="music/rock"/>
    <n v="1.4585714285714286"/>
    <n v="64.620253164556956"/>
    <x v="4"/>
    <s v="rock"/>
    <x v="1617"/>
    <d v="2013-11-01T19:00:00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s v="music/rock"/>
    <n v="1.0506666666666666"/>
    <n v="58.370370370370374"/>
    <x v="4"/>
    <s v="rock"/>
    <x v="1618"/>
    <d v="2013-03-08T15:42:15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s v="music/rock"/>
    <n v="1.3333333333333333"/>
    <n v="86.956521739130437"/>
    <x v="4"/>
    <s v="rock"/>
    <x v="1619"/>
    <d v="2014-09-15T04:28:06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s v="music/rock"/>
    <n v="1.1299999999999999"/>
    <n v="66.470588235294116"/>
    <x v="4"/>
    <s v="rock"/>
    <x v="1620"/>
    <d v="2013-02-23T08:09:00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s v="music/rock"/>
    <n v="1.212"/>
    <n v="163.78378378378378"/>
    <x v="4"/>
    <s v="rock"/>
    <x v="1621"/>
    <d v="2012-05-28T03:59:00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s v="music/rock"/>
    <n v="1.0172463768115942"/>
    <n v="107.98461538461538"/>
    <x v="4"/>
    <s v="rock"/>
    <x v="1622"/>
    <d v="2014-12-17T07:59:00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s v="music/rock"/>
    <n v="1.0106666666666666"/>
    <n v="42.111111111111114"/>
    <x v="4"/>
    <s v="rock"/>
    <x v="1623"/>
    <d v="2013-08-27T16:31:29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s v="music/rock"/>
    <n v="1.18"/>
    <n v="47.2"/>
    <x v="4"/>
    <s v="rock"/>
    <x v="1624"/>
    <d v="2013-01-09T08:48:55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s v="music/rock"/>
    <n v="1.5533333333333332"/>
    <n v="112.01923076923077"/>
    <x v="4"/>
    <s v="rock"/>
    <x v="1625"/>
    <d v="2012-09-11T16:47:33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s v="music/rock"/>
    <n v="1.0118750000000001"/>
    <n v="74.953703703703709"/>
    <x v="4"/>
    <s v="rock"/>
    <x v="1626"/>
    <d v="2013-12-01T21:21:07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s v="music/rock"/>
    <n v="1.17"/>
    <n v="61.578947368421055"/>
    <x v="4"/>
    <s v="rock"/>
    <x v="1627"/>
    <d v="2012-11-26T04:59:00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s v="music/rock"/>
    <n v="1.00925"/>
    <n v="45.875"/>
    <x v="4"/>
    <s v="rock"/>
    <x v="1628"/>
    <d v="2014-06-17T17:41:22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s v="music/rock"/>
    <n v="1.0366666666666666"/>
    <n v="75.853658536585371"/>
    <x v="4"/>
    <s v="rock"/>
    <x v="1629"/>
    <d v="2014-02-20T20:48:53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s v="music/rock"/>
    <n v="2.6524999999999999"/>
    <n v="84.206349206349202"/>
    <x v="4"/>
    <s v="rock"/>
    <x v="1630"/>
    <d v="2012-03-02T06:59:00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s v="music/rock"/>
    <n v="1.5590999999999999"/>
    <n v="117.22556390977444"/>
    <x v="4"/>
    <s v="rock"/>
    <x v="1631"/>
    <d v="2012-10-12T20:37:41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s v="music/rock"/>
    <n v="1.0162500000000001"/>
    <n v="86.489361702127653"/>
    <x v="4"/>
    <s v="rock"/>
    <x v="1632"/>
    <d v="2011-09-24T08:10:54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s v="music/rock"/>
    <n v="1"/>
    <n v="172.41379310344828"/>
    <x v="4"/>
    <s v="rock"/>
    <x v="1633"/>
    <d v="2012-01-16T05:00:00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s v="music/rock"/>
    <n v="1.0049999999999999"/>
    <n v="62.8125"/>
    <x v="4"/>
    <s v="rock"/>
    <x v="1634"/>
    <d v="2011-06-02T05:59:00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s v="music/rock"/>
    <n v="1.2529999999999999"/>
    <n v="67.729729729729726"/>
    <x v="4"/>
    <s v="rock"/>
    <x v="1635"/>
    <d v="2016-07-11T20:51:01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s v="music/rock"/>
    <n v="1.0355555555555556"/>
    <n v="53.5632183908046"/>
    <x v="4"/>
    <s v="rock"/>
    <x v="1636"/>
    <d v="2011-06-12T04:00:00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s v="music/rock"/>
    <n v="1.038"/>
    <n v="34.6"/>
    <x v="4"/>
    <s v="rock"/>
    <x v="1637"/>
    <d v="2009-12-31T23:39:00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s v="music/rock"/>
    <n v="1.05"/>
    <n v="38.888888888888886"/>
    <x v="4"/>
    <s v="rock"/>
    <x v="1638"/>
    <d v="2013-02-28T21:25:00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s v="music/rock"/>
    <n v="1"/>
    <n v="94.736842105263165"/>
    <x v="4"/>
    <s v="rock"/>
    <x v="1639"/>
    <d v="2012-03-03T15:39:25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s v="music/rock"/>
    <n v="1.6986000000000001"/>
    <n v="39.967058823529413"/>
    <x v="4"/>
    <s v="rock"/>
    <x v="1640"/>
    <d v="2010-08-03T01:59:00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s v="music/pop"/>
    <n v="1.014"/>
    <n v="97.5"/>
    <x v="4"/>
    <s v="pop"/>
    <x v="1641"/>
    <d v="2014-12-19T14:19:04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s v="music/pop"/>
    <n v="1"/>
    <n v="42.857142857142854"/>
    <x v="4"/>
    <s v="pop"/>
    <x v="1642"/>
    <d v="2011-06-14T00:35:27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s v="music/pop"/>
    <n v="1.2470000000000001"/>
    <n v="168.51351351351352"/>
    <x v="4"/>
    <s v="pop"/>
    <x v="1643"/>
    <d v="2012-09-24T19:46:52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s v="music/pop"/>
    <n v="1.095"/>
    <n v="85.546875"/>
    <x v="4"/>
    <s v="pop"/>
    <x v="1644"/>
    <d v="2012-11-22T02:26:00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s v="music/pop"/>
    <n v="1.1080000000000001"/>
    <n v="554"/>
    <x v="4"/>
    <s v="pop"/>
    <x v="1645"/>
    <d v="2013-09-18T14:49:00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s v="music/pop"/>
    <n v="1.1020000000000001"/>
    <n v="26.554216867469879"/>
    <x v="4"/>
    <s v="pop"/>
    <x v="1646"/>
    <d v="2014-08-14T18:11:00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s v="music/pop"/>
    <n v="1.0471999999999999"/>
    <n v="113.82608695652173"/>
    <x v="4"/>
    <s v="pop"/>
    <x v="1647"/>
    <d v="2012-06-09T09:49:37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s v="music/pop"/>
    <n v="1.2526086956521738"/>
    <n v="32.011111111111113"/>
    <x v="4"/>
    <s v="pop"/>
    <x v="1648"/>
    <d v="2011-03-20T15:54:42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s v="music/pop"/>
    <n v="1.0058763157894737"/>
    <n v="47.189259259259259"/>
    <x v="4"/>
    <s v="pop"/>
    <x v="1649"/>
    <d v="2014-05-23T16:25:55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s v="music/pop"/>
    <n v="1.4155"/>
    <n v="88.46875"/>
    <x v="4"/>
    <s v="pop"/>
    <x v="1650"/>
    <d v="2013-10-09T10:27:17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s v="music/pop"/>
    <n v="1.0075000000000001"/>
    <n v="100.75"/>
    <x v="4"/>
    <s v="pop"/>
    <x v="1651"/>
    <d v="2011-04-26T06:59:00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s v="music/pop"/>
    <n v="1.0066666666666666"/>
    <n v="64.714285714285708"/>
    <x v="4"/>
    <s v="pop"/>
    <x v="1652"/>
    <d v="2013-11-24T12:49:53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s v="music/pop"/>
    <n v="1.7423040000000001"/>
    <n v="51.854285714285716"/>
    <x v="4"/>
    <s v="pop"/>
    <x v="1653"/>
    <d v="2011-04-24T20:01:36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s v="music/pop"/>
    <n v="1.199090909090909"/>
    <n v="38.794117647058826"/>
    <x v="4"/>
    <s v="pop"/>
    <x v="1654"/>
    <d v="2012-04-18T21:22:40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s v="music/pop"/>
    <n v="1.4286666666666668"/>
    <n v="44.645833333333336"/>
    <x v="4"/>
    <s v="pop"/>
    <x v="1655"/>
    <d v="2012-04-05T18:00:20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s v="music/pop"/>
    <n v="1.0033493333333334"/>
    <n v="156.77333333333334"/>
    <x v="4"/>
    <s v="pop"/>
    <x v="1656"/>
    <d v="2012-12-13T22:17:32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s v="music/pop"/>
    <n v="1.0493380000000001"/>
    <n v="118.70339366515837"/>
    <x v="4"/>
    <s v="pop"/>
    <x v="1657"/>
    <d v="2012-05-24T18:46:08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s v="music/pop"/>
    <n v="1.3223333333333334"/>
    <n v="74.149532710280369"/>
    <x v="4"/>
    <s v="pop"/>
    <x v="1658"/>
    <d v="2012-12-18T14:20:00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s v="music/pop"/>
    <n v="1.1279999999999999"/>
    <n v="12.533333333333333"/>
    <x v="4"/>
    <s v="pop"/>
    <x v="1659"/>
    <d v="2013-12-17T12:00:00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s v="music/pop"/>
    <n v="12.5375"/>
    <n v="27.861111111111111"/>
    <x v="4"/>
    <s v="pop"/>
    <x v="1660"/>
    <d v="2016-04-30T21:59:00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s v="music/pop"/>
    <n v="1.0250632911392406"/>
    <n v="80.178217821782184"/>
    <x v="4"/>
    <s v="pop"/>
    <x v="1661"/>
    <d v="2016-01-17T21:00:0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s v="music/pop"/>
    <n v="1.026375"/>
    <n v="132.43548387096774"/>
    <x v="4"/>
    <s v="pop"/>
    <x v="1662"/>
    <d v="2011-12-31T05:45:36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s v="music/pop"/>
    <n v="1.08"/>
    <n v="33.75"/>
    <x v="4"/>
    <s v="pop"/>
    <x v="1663"/>
    <d v="2015-02-01T00:31:47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s v="music/pop"/>
    <n v="1.2240879999999998"/>
    <n v="34.384494382022467"/>
    <x v="4"/>
    <s v="pop"/>
    <x v="1664"/>
    <d v="2012-03-16T03:59:00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s v="music/pop"/>
    <n v="1.1945714285714286"/>
    <n v="44.956989247311824"/>
    <x v="4"/>
    <s v="pop"/>
    <x v="1665"/>
    <d v="2011-02-22T03:00:00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s v="music/pop"/>
    <n v="1.6088"/>
    <n v="41.04081632653061"/>
    <x v="4"/>
    <s v="pop"/>
    <x v="1666"/>
    <d v="2013-03-28T05:04:33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s v="music/pop"/>
    <n v="1.2685294117647059"/>
    <n v="52.597560975609753"/>
    <x v="4"/>
    <s v="pop"/>
    <x v="1667"/>
    <d v="2014-03-11T06:59:00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s v="music/pop"/>
    <n v="1.026375"/>
    <n v="70.784482758620683"/>
    <x v="4"/>
    <s v="pop"/>
    <x v="1668"/>
    <d v="2011-11-28T04:35:39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s v="music/pop"/>
    <n v="1.3975"/>
    <n v="53.75"/>
    <x v="4"/>
    <s v="pop"/>
    <x v="1669"/>
    <d v="2016-05-31T21:14:36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s v="music/pop"/>
    <n v="1.026"/>
    <n v="44.608695652173914"/>
    <x v="4"/>
    <s v="pop"/>
    <x v="1670"/>
    <d v="2010-07-05T04:00:00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s v="music/pop"/>
    <n v="1.0067349999999999"/>
    <n v="26.148961038961041"/>
    <x v="4"/>
    <s v="pop"/>
    <x v="1671"/>
    <d v="2016-08-01T13:03:34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s v="music/pop"/>
    <n v="1.1294117647058823"/>
    <n v="39.183673469387756"/>
    <x v="4"/>
    <s v="pop"/>
    <x v="1672"/>
    <d v="2012-06-04T15:45:30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s v="music/pop"/>
    <n v="1.2809523809523808"/>
    <n v="45.593220338983052"/>
    <x v="4"/>
    <s v="pop"/>
    <x v="1673"/>
    <d v="2015-03-06T21:04:52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s v="music/pop"/>
    <n v="2.0169999999999999"/>
    <n v="89.247787610619469"/>
    <x v="4"/>
    <s v="pop"/>
    <x v="1674"/>
    <d v="2016-08-18T06:59:00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s v="music/pop"/>
    <n v="1.37416"/>
    <n v="40.416470588235299"/>
    <x v="4"/>
    <s v="pop"/>
    <x v="1675"/>
    <d v="2011-10-16T22:03:00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s v="music/pop"/>
    <n v="1.1533333333333333"/>
    <n v="82.38095238095238"/>
    <x v="4"/>
    <s v="pop"/>
    <x v="1676"/>
    <d v="2012-04-21T03:59:00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s v="music/pop"/>
    <n v="1.1166666666666667"/>
    <n v="159.52380952380952"/>
    <x v="4"/>
    <s v="pop"/>
    <x v="1677"/>
    <d v="2016-04-16T05:59:00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s v="music/pop"/>
    <n v="1.1839999999999999"/>
    <n v="36.244897959183675"/>
    <x v="4"/>
    <s v="pop"/>
    <x v="1678"/>
    <d v="2014-02-06T20:31:11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s v="music/pop"/>
    <n v="1.75"/>
    <n v="62.5"/>
    <x v="4"/>
    <s v="pop"/>
    <x v="1679"/>
    <d v="2011-07-22T01:39:05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s v="music/pop"/>
    <n v="1.175"/>
    <n v="47"/>
    <x v="4"/>
    <s v="pop"/>
    <x v="1680"/>
    <d v="2014-07-12T18:11:07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s v="music/faith"/>
    <n v="1.0142212307692309"/>
    <n v="74.575090497737563"/>
    <x v="4"/>
    <s v="faith"/>
    <x v="1681"/>
    <d v="2017-03-29T02:00:00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s v="music/faith"/>
    <n v="0"/>
    <n v="0"/>
    <x v="4"/>
    <s v="faith"/>
    <x v="1682"/>
    <d v="2017-04-14T04:07:40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s v="music/faith"/>
    <n v="0.21714285714285714"/>
    <n v="76"/>
    <x v="4"/>
    <s v="faith"/>
    <x v="1683"/>
    <d v="2017-04-07T18:45:38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s v="music/faith"/>
    <n v="1.0912500000000001"/>
    <n v="86.43564356435644"/>
    <x v="4"/>
    <s v="faith"/>
    <x v="1684"/>
    <d v="2017-03-17T18:34:01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s v="music/faith"/>
    <n v="1.0285714285714285"/>
    <n v="24"/>
    <x v="4"/>
    <s v="faith"/>
    <x v="1685"/>
    <d v="2017-03-24T05:00:23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s v="music/faith"/>
    <n v="3.5999999999999999E-3"/>
    <n v="18"/>
    <x v="4"/>
    <s v="faith"/>
    <x v="1686"/>
    <d v="2017-04-27T19:15:19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s v="music/faith"/>
    <n v="0.3125"/>
    <n v="80.128205128205124"/>
    <x v="4"/>
    <s v="faith"/>
    <x v="1687"/>
    <d v="2017-04-10T20:15:00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s v="music/faith"/>
    <n v="0.443"/>
    <n v="253.14285714285714"/>
    <x v="4"/>
    <s v="faith"/>
    <x v="1688"/>
    <d v="2017-04-09T11:49:54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s v="music/faith"/>
    <n v="1"/>
    <n v="171.42857142857142"/>
    <x v="4"/>
    <s v="faith"/>
    <x v="1689"/>
    <d v="2017-03-16T21:37:10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s v="music/faith"/>
    <n v="0.254"/>
    <n v="57.727272727272727"/>
    <x v="4"/>
    <s v="faith"/>
    <x v="1690"/>
    <d v="2017-04-06T09:20:42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s v="music/faith"/>
    <n v="0.33473333333333333"/>
    <n v="264.26315789473682"/>
    <x v="4"/>
    <s v="faith"/>
    <x v="1691"/>
    <d v="2017-04-03T01:00:00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s v="music/faith"/>
    <n v="0.47799999999999998"/>
    <n v="159.33333333333334"/>
    <x v="4"/>
    <s v="faith"/>
    <x v="1692"/>
    <d v="2017-03-26T23:59:00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s v="music/faith"/>
    <n v="9.3333333333333338E-2"/>
    <n v="35"/>
    <x v="4"/>
    <s v="faith"/>
    <x v="1693"/>
    <d v="2017-04-09T20:00:00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s v="music/faith"/>
    <n v="5.0000000000000001E-4"/>
    <n v="5"/>
    <x v="4"/>
    <s v="faith"/>
    <x v="1694"/>
    <d v="2017-03-27T04:36:00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s v="music/faith"/>
    <n v="0.11708333333333333"/>
    <n v="61.086956521739133"/>
    <x v="4"/>
    <s v="faith"/>
    <x v="1695"/>
    <d v="2017-04-10T01:00:00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s v="music/faith"/>
    <n v="0"/>
    <n v="0"/>
    <x v="4"/>
    <s v="faith"/>
    <x v="1696"/>
    <d v="2017-04-01T00:40:11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s v="music/faith"/>
    <n v="0.20208000000000001"/>
    <n v="114.81818181818181"/>
    <x v="4"/>
    <s v="faith"/>
    <x v="1697"/>
    <d v="2017-04-09T23:47:28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s v="music/faith"/>
    <n v="0"/>
    <n v="0"/>
    <x v="4"/>
    <s v="faith"/>
    <x v="1698"/>
    <d v="2017-03-26T03:33:00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s v="music/faith"/>
    <n v="4.2311459353574929E-2"/>
    <n v="54"/>
    <x v="4"/>
    <s v="faith"/>
    <x v="1699"/>
    <d v="2017-04-11T20:44:05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s v="music/faith"/>
    <n v="0.2606"/>
    <n v="65.974683544303801"/>
    <x v="4"/>
    <s v="faith"/>
    <x v="1700"/>
    <d v="2017-04-01T04:00:00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s v="music/faith"/>
    <n v="1.9801980198019802E-3"/>
    <n v="5"/>
    <x v="4"/>
    <s v="faith"/>
    <x v="1701"/>
    <d v="2015-01-15T15:56:45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s v="music/faith"/>
    <n v="6.0606060606060605E-5"/>
    <n v="1"/>
    <x v="4"/>
    <s v="faith"/>
    <x v="1702"/>
    <d v="2015-03-30T19:52:30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s v="music/faith"/>
    <n v="1.0200000000000001E-2"/>
    <n v="25.5"/>
    <x v="4"/>
    <s v="faith"/>
    <x v="1703"/>
    <d v="2015-08-31T06:45:37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s v="music/faith"/>
    <n v="0.65100000000000002"/>
    <n v="118.36363636363636"/>
    <x v="4"/>
    <s v="faith"/>
    <x v="1704"/>
    <d v="2015-02-16T03:21:13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s v="music/faith"/>
    <n v="0"/>
    <n v="0"/>
    <x v="4"/>
    <s v="faith"/>
    <x v="1705"/>
    <d v="2015-09-09T16:00:00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s v="music/faith"/>
    <n v="0"/>
    <n v="0"/>
    <x v="4"/>
    <s v="faith"/>
    <x v="1706"/>
    <d v="2015-08-23T07:21:12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s v="music/faith"/>
    <n v="9.74E-2"/>
    <n v="54.111111111111114"/>
    <x v="4"/>
    <s v="faith"/>
    <x v="1707"/>
    <d v="2016-03-28T16:18:15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s v="music/faith"/>
    <n v="0"/>
    <n v="0"/>
    <x v="4"/>
    <s v="faith"/>
    <x v="1708"/>
    <d v="2016-05-01T20:48:26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s v="music/faith"/>
    <n v="4.8571428571428571E-2"/>
    <n v="21.25"/>
    <x v="4"/>
    <s v="faith"/>
    <x v="1709"/>
    <d v="2014-08-31T19:39:00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s v="music/faith"/>
    <n v="6.7999999999999996E-3"/>
    <n v="34"/>
    <x v="4"/>
    <s v="faith"/>
    <x v="1710"/>
    <d v="2016-01-18T13:00:0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s v="music/faith"/>
    <n v="0.105"/>
    <n v="525"/>
    <x v="4"/>
    <s v="faith"/>
    <x v="1711"/>
    <d v="2014-09-01T15:30:34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s v="music/faith"/>
    <n v="0"/>
    <n v="0"/>
    <x v="4"/>
    <s v="faith"/>
    <x v="1712"/>
    <d v="2015-06-30T21:55:53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s v="music/faith"/>
    <n v="1.6666666666666666E-2"/>
    <n v="50"/>
    <x v="4"/>
    <s v="faith"/>
    <x v="1713"/>
    <d v="2014-10-05T19:13:32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s v="music/faith"/>
    <n v="7.868E-2"/>
    <n v="115.70588235294117"/>
    <x v="4"/>
    <s v="faith"/>
    <x v="1714"/>
    <d v="2015-05-01T22:02:41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s v="music/faith"/>
    <n v="2.2000000000000001E-3"/>
    <n v="5.5"/>
    <x v="4"/>
    <s v="faith"/>
    <x v="1715"/>
    <d v="2015-03-31T03:22:0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s v="music/faith"/>
    <n v="7.4999999999999997E-2"/>
    <n v="50"/>
    <x v="4"/>
    <s v="faith"/>
    <x v="1716"/>
    <d v="2016-12-09T14:51:39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s v="music/faith"/>
    <n v="0.42725880551301687"/>
    <n v="34.024390243902438"/>
    <x v="4"/>
    <s v="faith"/>
    <x v="1717"/>
    <d v="2016-04-21T04:00:00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s v="music/faith"/>
    <n v="2.142857142857143E-3"/>
    <n v="37.5"/>
    <x v="4"/>
    <s v="faith"/>
    <x v="1718"/>
    <d v="2016-05-14T04:59:00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s v="music/faith"/>
    <n v="8.7500000000000008E-3"/>
    <n v="11.666666666666666"/>
    <x v="4"/>
    <s v="faith"/>
    <x v="1719"/>
    <d v="2014-09-17T12:49:51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s v="music/faith"/>
    <n v="5.6250000000000001E-2"/>
    <n v="28.125"/>
    <x v="4"/>
    <s v="faith"/>
    <x v="1720"/>
    <d v="2014-11-09T19:47:51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s v="music/faith"/>
    <n v="0"/>
    <n v="0"/>
    <x v="4"/>
    <s v="faith"/>
    <x v="1721"/>
    <d v="2015-12-11T11:04:23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s v="music/faith"/>
    <n v="3.4722222222222224E-4"/>
    <n v="1"/>
    <x v="4"/>
    <s v="faith"/>
    <x v="1722"/>
    <d v="2016-04-03T00:10:00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s v="music/faith"/>
    <n v="6.5000000000000002E-2"/>
    <n v="216.66666666666666"/>
    <x v="4"/>
    <s v="faith"/>
    <x v="1723"/>
    <d v="2015-07-01T06:00:00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s v="music/faith"/>
    <n v="5.8333333333333336E-3"/>
    <n v="8.75"/>
    <x v="4"/>
    <s v="faith"/>
    <x v="1724"/>
    <d v="2014-10-30T22:22:42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s v="music/faith"/>
    <n v="0.10181818181818182"/>
    <n v="62.222222222222221"/>
    <x v="4"/>
    <s v="faith"/>
    <x v="1725"/>
    <d v="2014-08-24T23:14:09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s v="music/faith"/>
    <n v="0.33784615384615385"/>
    <n v="137.25"/>
    <x v="4"/>
    <s v="faith"/>
    <x v="1726"/>
    <d v="2014-06-27T22:04:24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s v="music/faith"/>
    <n v="3.3333333333333332E-4"/>
    <n v="1"/>
    <x v="4"/>
    <s v="faith"/>
    <x v="1727"/>
    <d v="2015-04-05T11:00:00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s v="music/faith"/>
    <n v="0.68400000000000005"/>
    <n v="122.14285714285714"/>
    <x v="4"/>
    <s v="faith"/>
    <x v="1728"/>
    <d v="2015-10-21T15:01:14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s v="music/faith"/>
    <n v="0"/>
    <n v="0"/>
    <x v="4"/>
    <s v="faith"/>
    <x v="1729"/>
    <d v="2016-06-10T01:15:06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s v="music/faith"/>
    <n v="0"/>
    <n v="0"/>
    <x v="4"/>
    <s v="faith"/>
    <x v="1730"/>
    <d v="2015-10-25T02:06:23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s v="music/faith"/>
    <n v="0"/>
    <n v="0"/>
    <x v="4"/>
    <s v="faith"/>
    <x v="1731"/>
    <d v="2015-06-11T15:00:0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s v="music/faith"/>
    <n v="0"/>
    <n v="0"/>
    <x v="4"/>
    <s v="faith"/>
    <x v="1732"/>
    <d v="2016-01-16T05:00:00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s v="music/faith"/>
    <n v="0"/>
    <n v="0"/>
    <x v="4"/>
    <s v="faith"/>
    <x v="1733"/>
    <d v="2016-09-13T21:30:00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s v="music/faith"/>
    <n v="2.2222222222222223E-4"/>
    <n v="1"/>
    <x v="4"/>
    <s v="faith"/>
    <x v="1734"/>
    <d v="2015-05-08T00:52:36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s v="music/faith"/>
    <n v="0.11"/>
    <n v="55"/>
    <x v="4"/>
    <s v="faith"/>
    <x v="1735"/>
    <d v="2016-08-07T19:32:25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s v="music/faith"/>
    <n v="7.3333333333333332E-3"/>
    <n v="22"/>
    <x v="4"/>
    <s v="faith"/>
    <x v="1736"/>
    <d v="2015-11-08T21:40:33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s v="music/faith"/>
    <n v="0.21249999999999999"/>
    <n v="56.666666666666664"/>
    <x v="4"/>
    <s v="faith"/>
    <x v="1737"/>
    <d v="2015-07-20T22:46:32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s v="music/faith"/>
    <n v="4.0000000000000001E-3"/>
    <n v="20"/>
    <x v="4"/>
    <s v="faith"/>
    <x v="1738"/>
    <d v="2014-10-02T20:59:02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s v="music/faith"/>
    <n v="1E-3"/>
    <n v="1"/>
    <x v="4"/>
    <s v="faith"/>
    <x v="1739"/>
    <d v="2016-05-04T19:58:52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s v="music/faith"/>
    <n v="0"/>
    <n v="0"/>
    <x v="4"/>
    <s v="faith"/>
    <x v="1740"/>
    <d v="2015-07-16T19:37:02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s v="photography/photobooks"/>
    <n v="1.1083333333333334"/>
    <n v="25.576923076923077"/>
    <x v="8"/>
    <s v="photobooks"/>
    <x v="1741"/>
    <d v="2015-06-10T15:04:31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s v="photography/photobooks"/>
    <n v="1.0874999999999999"/>
    <n v="63.970588235294116"/>
    <x v="8"/>
    <s v="photobooks"/>
    <x v="1742"/>
    <d v="2017-01-07T21:00:0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s v="photography/photobooks"/>
    <n v="1.0041666666666667"/>
    <n v="89.925373134328353"/>
    <x v="8"/>
    <s v="photobooks"/>
    <x v="1743"/>
    <d v="2016-08-27T03:59:00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s v="photography/photobooks"/>
    <n v="1.1845454545454546"/>
    <n v="93.071428571428569"/>
    <x v="8"/>
    <s v="photobooks"/>
    <x v="1744"/>
    <d v="2015-03-08T13:31:17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s v="photography/photobooks"/>
    <n v="1.1401428571428571"/>
    <n v="89.674157303370791"/>
    <x v="8"/>
    <s v="photobooks"/>
    <x v="1745"/>
    <d v="2016-12-22T02:00:0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s v="photography/photobooks"/>
    <n v="1.4810000000000001"/>
    <n v="207.61682242990653"/>
    <x v="8"/>
    <s v="photobooks"/>
    <x v="1746"/>
    <d v="2016-11-24T02:00:0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s v="photography/photobooks"/>
    <n v="1.0495555555555556"/>
    <n v="59.408805031446541"/>
    <x v="8"/>
    <s v="photobooks"/>
    <x v="1747"/>
    <d v="2015-11-13T15:00:00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s v="photography/photobooks"/>
    <n v="1.29948"/>
    <n v="358.97237569060775"/>
    <x v="8"/>
    <s v="photobooks"/>
    <x v="1748"/>
    <d v="2015-09-02T22:49:03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s v="photography/photobooks"/>
    <n v="1.2348756218905472"/>
    <n v="94.736641221374043"/>
    <x v="8"/>
    <s v="photobooks"/>
    <x v="1749"/>
    <d v="2017-03-01T19:00:0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s v="photography/photobooks"/>
    <n v="2.0162"/>
    <n v="80.647999999999996"/>
    <x v="8"/>
    <s v="photobooks"/>
    <x v="1750"/>
    <d v="2016-04-19T20:05:04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s v="photography/photobooks"/>
    <n v="1.0289999999999999"/>
    <n v="168.68852459016392"/>
    <x v="8"/>
    <s v="photobooks"/>
    <x v="1751"/>
    <d v="2015-03-19T17:45:23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s v="photography/photobooks"/>
    <n v="2.6016666666666666"/>
    <n v="34.68888888888889"/>
    <x v="8"/>
    <s v="photobooks"/>
    <x v="1752"/>
    <d v="2016-10-14T06:04:4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s v="photography/photobooks"/>
    <n v="1.08"/>
    <n v="462.85714285714283"/>
    <x v="8"/>
    <s v="photobooks"/>
    <x v="1753"/>
    <d v="2016-03-21T16:59:28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s v="photography/photobooks"/>
    <n v="1.1052941176470588"/>
    <n v="104.38888888888889"/>
    <x v="8"/>
    <s v="photobooks"/>
    <x v="1754"/>
    <d v="2015-04-03T20:02:33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s v="photography/photobooks"/>
    <n v="1.2"/>
    <n v="7.5"/>
    <x v="8"/>
    <s v="photobooks"/>
    <x v="1755"/>
    <d v="2015-10-05T18:56:01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s v="photography/photobooks"/>
    <n v="1.0282909090909091"/>
    <n v="47.13"/>
    <x v="8"/>
    <s v="photobooks"/>
    <x v="1756"/>
    <d v="2016-08-29T04:01:09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s v="photography/photobooks"/>
    <n v="1.1599999999999999"/>
    <n v="414.28571428571428"/>
    <x v="8"/>
    <s v="photobooks"/>
    <x v="1757"/>
    <d v="2017-01-28T19:29:0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s v="photography/photobooks"/>
    <n v="1.147"/>
    <n v="42.481481481481481"/>
    <x v="8"/>
    <s v="photobooks"/>
    <x v="1758"/>
    <d v="2016-07-14T22:56:32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s v="photography/photobooks"/>
    <n v="1.0660000000000001"/>
    <n v="108.77551020408163"/>
    <x v="8"/>
    <s v="photobooks"/>
    <x v="1759"/>
    <d v="2015-03-25T18:53:49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s v="photography/photobooks"/>
    <n v="1.6544000000000001"/>
    <n v="81.098039215686271"/>
    <x v="8"/>
    <s v="photobooks"/>
    <x v="1760"/>
    <d v="2016-02-25T16:08:33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s v="photography/photobooks"/>
    <n v="1.55"/>
    <n v="51.666666666666664"/>
    <x v="8"/>
    <s v="photobooks"/>
    <x v="1761"/>
    <d v="2015-09-12T13:37:40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s v="photography/photobooks"/>
    <n v="8.85"/>
    <n v="35.4"/>
    <x v="8"/>
    <s v="photobooks"/>
    <x v="1762"/>
    <d v="2016-03-11T23:34:05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s v="photography/photobooks"/>
    <n v="1.0190833333333333"/>
    <n v="103.63559322033899"/>
    <x v="8"/>
    <s v="photobooks"/>
    <x v="1763"/>
    <d v="2016-10-23T20:50:4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s v="photography/photobooks"/>
    <n v="0.19600000000000001"/>
    <n v="55.282051282051285"/>
    <x v="8"/>
    <s v="photobooks"/>
    <x v="1764"/>
    <d v="2014-08-03T11:39:39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s v="photography/photobooks"/>
    <n v="0.59467839999999994"/>
    <n v="72.16970873786407"/>
    <x v="8"/>
    <s v="photobooks"/>
    <x v="1765"/>
    <d v="2014-08-13T23:31:52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s v="photography/photobooks"/>
    <n v="0"/>
    <n v="0"/>
    <x v="8"/>
    <s v="photobooks"/>
    <x v="1766"/>
    <d v="2014-08-25T20:38:08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s v="photography/photobooks"/>
    <n v="0.4572"/>
    <n v="58.615384615384613"/>
    <x v="8"/>
    <s v="photobooks"/>
    <x v="1767"/>
    <d v="2014-08-03T15:48:04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s v="photography/photobooks"/>
    <n v="3.7400000000000003E-2"/>
    <n v="12.466666666666667"/>
    <x v="8"/>
    <s v="photobooks"/>
    <x v="1768"/>
    <d v="2014-09-27T13:27:24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s v="photography/photobooks"/>
    <n v="2.7025E-2"/>
    <n v="49.136363636363633"/>
    <x v="8"/>
    <s v="photobooks"/>
    <x v="1769"/>
    <d v="2015-01-13T19:39:19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s v="photography/photobooks"/>
    <n v="0.56514285714285717"/>
    <n v="150.5"/>
    <x v="8"/>
    <s v="photobooks"/>
    <x v="1770"/>
    <d v="2014-10-14T18:43:14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s v="photography/photobooks"/>
    <n v="0.21309523809523809"/>
    <n v="35.799999999999997"/>
    <x v="8"/>
    <s v="photobooks"/>
    <x v="1771"/>
    <d v="2014-10-23T23:30:40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s v="photography/photobooks"/>
    <n v="0.156"/>
    <n v="45.157894736842103"/>
    <x v="8"/>
    <s v="photobooks"/>
    <x v="1772"/>
    <d v="2014-07-06T17:13:56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s v="photography/photobooks"/>
    <n v="6.2566666666666673E-2"/>
    <n v="98.78947368421052"/>
    <x v="8"/>
    <s v="photobooks"/>
    <x v="1773"/>
    <d v="2015-01-19T18:14:58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s v="photography/photobooks"/>
    <n v="0.4592"/>
    <n v="88.307692307692307"/>
    <x v="8"/>
    <s v="photobooks"/>
    <x v="1774"/>
    <d v="2014-11-29T14:59:00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s v="photography/photobooks"/>
    <n v="0.65101538461538466"/>
    <n v="170.62903225806451"/>
    <x v="8"/>
    <s v="photobooks"/>
    <x v="1775"/>
    <d v="2014-10-24T23:26:0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s v="photography/photobooks"/>
    <n v="6.7000000000000004E-2"/>
    <n v="83.75"/>
    <x v="8"/>
    <s v="photobooks"/>
    <x v="1776"/>
    <d v="2014-10-29T22:57:51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s v="photography/photobooks"/>
    <n v="0.135625"/>
    <n v="65.099999999999994"/>
    <x v="8"/>
    <s v="photobooks"/>
    <x v="1777"/>
    <d v="2015-02-20T08:34:13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s v="photography/photobooks"/>
    <n v="1.9900000000000001E-2"/>
    <n v="66.333333333333329"/>
    <x v="8"/>
    <s v="photobooks"/>
    <x v="1778"/>
    <d v="2015-03-27T19:43:15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s v="photography/photobooks"/>
    <n v="0.36236363636363639"/>
    <n v="104.89473684210526"/>
    <x v="8"/>
    <s v="photobooks"/>
    <x v="1779"/>
    <d v="2016-09-02T16:36:20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s v="photography/photobooks"/>
    <n v="0.39743333333333336"/>
    <n v="78.440789473684205"/>
    <x v="8"/>
    <s v="photobooks"/>
    <x v="1780"/>
    <d v="2016-07-02T14:25:1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s v="photography/photobooks"/>
    <n v="0.25763636363636366"/>
    <n v="59.041666666666664"/>
    <x v="8"/>
    <s v="photobooks"/>
    <x v="1781"/>
    <d v="2016-09-15T14:49:05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s v="photography/photobooks"/>
    <n v="0.15491428571428573"/>
    <n v="71.34210526315789"/>
    <x v="8"/>
    <s v="photobooks"/>
    <x v="1782"/>
    <d v="2016-02-21T13:48:09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s v="photography/photobooks"/>
    <n v="0.236925"/>
    <n v="51.227027027027027"/>
    <x v="8"/>
    <s v="photobooks"/>
    <x v="1783"/>
    <d v="2015-05-21T22:47:58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s v="photography/photobooks"/>
    <n v="0.39760000000000001"/>
    <n v="60.242424242424242"/>
    <x v="8"/>
    <s v="photobooks"/>
    <x v="1784"/>
    <d v="2015-01-31T03:25:0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s v="photography/photobooks"/>
    <n v="0.20220833333333332"/>
    <n v="44.935185185185183"/>
    <x v="8"/>
    <s v="photobooks"/>
    <x v="1785"/>
    <d v="2014-10-16T00:00:00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s v="photography/photobooks"/>
    <n v="0.47631578947368419"/>
    <n v="31.206896551724139"/>
    <x v="8"/>
    <s v="photobooks"/>
    <x v="1786"/>
    <d v="2014-12-15T13:12:57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s v="photography/photobooks"/>
    <n v="0.15329999999999999"/>
    <n v="63.875"/>
    <x v="8"/>
    <s v="photobooks"/>
    <x v="1787"/>
    <d v="2015-04-04T14:43:57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s v="photography/photobooks"/>
    <n v="1.3818181818181818E-2"/>
    <n v="19"/>
    <x v="8"/>
    <s v="photobooks"/>
    <x v="1788"/>
    <d v="2014-10-31T22:45:42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s v="photography/photobooks"/>
    <n v="5.0000000000000001E-3"/>
    <n v="10"/>
    <x v="8"/>
    <s v="photobooks"/>
    <x v="1789"/>
    <d v="2015-01-12T06:00:03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s v="photography/photobooks"/>
    <n v="4.9575757575757579E-2"/>
    <n v="109.06666666666666"/>
    <x v="8"/>
    <s v="photobooks"/>
    <x v="1790"/>
    <d v="2015-02-05T16:11:18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s v="photography/photobooks"/>
    <n v="3.5666666666666666E-2"/>
    <n v="26.75"/>
    <x v="8"/>
    <s v="photobooks"/>
    <x v="1791"/>
    <d v="2015-01-29T17:46:05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s v="photography/photobooks"/>
    <n v="0.61124000000000001"/>
    <n v="109.93525179856115"/>
    <x v="8"/>
    <s v="photobooks"/>
    <x v="1792"/>
    <d v="2015-08-10T06:59:0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s v="photography/photobooks"/>
    <n v="1.3333333333333334E-2"/>
    <n v="20"/>
    <x v="8"/>
    <s v="photobooks"/>
    <x v="1793"/>
    <d v="2014-11-27T22:24:00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s v="photography/photobooks"/>
    <n v="0.11077777777777778"/>
    <n v="55.388888888888886"/>
    <x v="8"/>
    <s v="photobooks"/>
    <x v="1794"/>
    <d v="2015-02-11T13:13:42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s v="photography/photobooks"/>
    <n v="0.38735714285714284"/>
    <n v="133.90123456790124"/>
    <x v="8"/>
    <s v="photobooks"/>
    <x v="1795"/>
    <d v="2016-10-14T16:00:00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s v="photography/photobooks"/>
    <n v="0.22052631578947368"/>
    <n v="48.720930232558139"/>
    <x v="8"/>
    <s v="photobooks"/>
    <x v="1796"/>
    <d v="2016-07-24T10:32:46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s v="photography/photobooks"/>
    <n v="0.67549999999999999"/>
    <n v="48.25"/>
    <x v="8"/>
    <s v="photobooks"/>
    <x v="1797"/>
    <d v="2016-12-15T13:39:49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s v="photography/photobooks"/>
    <n v="0.136375"/>
    <n v="58.972972972972975"/>
    <x v="8"/>
    <s v="photobooks"/>
    <x v="1798"/>
    <d v="2016-02-04T07:50:33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s v="photography/photobooks"/>
    <n v="1.7457500000000001E-2"/>
    <n v="11.638333333333334"/>
    <x v="8"/>
    <s v="photobooks"/>
    <x v="1799"/>
    <d v="2014-11-11T21:13:28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s v="photography/photobooks"/>
    <n v="0.20449632511889321"/>
    <n v="83.716814159292042"/>
    <x v="8"/>
    <s v="photobooks"/>
    <x v="1800"/>
    <d v="2016-10-10T14:32:50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s v="photography/photobooks"/>
    <n v="0.13852941176470587"/>
    <n v="63.648648648648646"/>
    <x v="8"/>
    <s v="photobooks"/>
    <x v="1801"/>
    <d v="2015-12-15T12:10:00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s v="photography/photobooks"/>
    <n v="0.48485714285714288"/>
    <n v="94.277777777777771"/>
    <x v="8"/>
    <s v="photobooks"/>
    <x v="1802"/>
    <d v="2015-06-27T21:59:00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s v="photography/photobooks"/>
    <n v="0.308"/>
    <n v="71.86666666666666"/>
    <x v="8"/>
    <s v="photobooks"/>
    <x v="1803"/>
    <d v="2015-02-14T01:43:02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s v="photography/photobooks"/>
    <n v="0.35174193548387095"/>
    <n v="104.84615384615384"/>
    <x v="8"/>
    <s v="photobooks"/>
    <x v="1804"/>
    <d v="2015-11-14T17:16:44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s v="photography/photobooks"/>
    <n v="0.36404444444444445"/>
    <n v="67.139344262295083"/>
    <x v="8"/>
    <s v="photobooks"/>
    <x v="1805"/>
    <d v="2015-10-02T18:00:00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s v="photography/photobooks"/>
    <n v="2.955E-2"/>
    <n v="73.875"/>
    <x v="8"/>
    <s v="photobooks"/>
    <x v="1806"/>
    <d v="2014-09-30T15:19:09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s v="photography/photobooks"/>
    <n v="0.1106"/>
    <n v="69.125"/>
    <x v="8"/>
    <s v="photobooks"/>
    <x v="1807"/>
    <d v="2014-09-28T01:38:33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s v="photography/photobooks"/>
    <n v="0.41407142857142859"/>
    <n v="120.77083333333333"/>
    <x v="8"/>
    <s v="photobooks"/>
    <x v="1808"/>
    <d v="2017-02-11T16:20:30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s v="photography/photobooks"/>
    <n v="0.10857142857142857"/>
    <n v="42.222222222222221"/>
    <x v="8"/>
    <s v="photobooks"/>
    <x v="1809"/>
    <d v="2015-03-01T21:47:19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s v="photography/photobooks"/>
    <n v="3.3333333333333333E-2"/>
    <n v="7.5"/>
    <x v="8"/>
    <s v="photobooks"/>
    <x v="1810"/>
    <d v="2014-08-21T21:50:26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s v="photography/photobooks"/>
    <n v="7.407407407407407E-4"/>
    <n v="1.5384615384615385"/>
    <x v="8"/>
    <s v="photobooks"/>
    <x v="1811"/>
    <d v="2014-10-24T04:00:0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s v="photography/photobooks"/>
    <n v="0.13307692307692306"/>
    <n v="37.608695652173914"/>
    <x v="8"/>
    <s v="photobooks"/>
    <x v="1812"/>
    <d v="2016-07-03T07:38:56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s v="photography/photobooks"/>
    <n v="0"/>
    <n v="0"/>
    <x v="8"/>
    <s v="photobooks"/>
    <x v="1813"/>
    <d v="2014-08-08T21:20:12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s v="photography/photobooks"/>
    <n v="0.49183333333333334"/>
    <n v="42.157142857142858"/>
    <x v="8"/>
    <s v="photobooks"/>
    <x v="1814"/>
    <d v="2015-02-28T07:32:16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s v="photography/photobooks"/>
    <n v="0"/>
    <n v="0"/>
    <x v="8"/>
    <s v="photobooks"/>
    <x v="1815"/>
    <d v="2015-07-01T21:45:37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s v="photography/photobooks"/>
    <n v="2.036E-2"/>
    <n v="84.833333333333329"/>
    <x v="8"/>
    <s v="photobooks"/>
    <x v="1816"/>
    <d v="2016-07-25T19:00:00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s v="photography/photobooks"/>
    <n v="0.52327777777777773"/>
    <n v="94.19"/>
    <x v="8"/>
    <s v="photobooks"/>
    <x v="1817"/>
    <d v="2017-01-30T06:59:00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s v="photography/photobooks"/>
    <n v="0"/>
    <n v="0"/>
    <x v="8"/>
    <s v="photobooks"/>
    <x v="1818"/>
    <d v="2015-04-03T04:37:3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s v="photography/photobooks"/>
    <n v="2.0833333333333332E-2"/>
    <n v="6.25"/>
    <x v="8"/>
    <s v="photobooks"/>
    <x v="1819"/>
    <d v="2014-07-30T18:03:16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s v="photography/photobooks"/>
    <n v="6.565384615384616E-2"/>
    <n v="213.375"/>
    <x v="8"/>
    <s v="photobooks"/>
    <x v="1820"/>
    <d v="2015-04-01T01:01:30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s v="music/rock"/>
    <n v="1.3489"/>
    <n v="59.162280701754383"/>
    <x v="4"/>
    <s v="rock"/>
    <x v="1821"/>
    <d v="2012-03-03T07:39:27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s v="music/rock"/>
    <n v="1"/>
    <n v="27.272727272727273"/>
    <x v="4"/>
    <s v="rock"/>
    <x v="1822"/>
    <d v="2014-01-31T19:01:00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s v="music/rock"/>
    <n v="1.1585714285714286"/>
    <n v="24.575757575757574"/>
    <x v="4"/>
    <s v="rock"/>
    <x v="1823"/>
    <d v="2012-10-24T16:26:16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s v="music/rock"/>
    <n v="1.0006666666666666"/>
    <n v="75.05"/>
    <x v="4"/>
    <s v="rock"/>
    <x v="1824"/>
    <d v="2014-01-08T02:08:00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s v="music/rock"/>
    <n v="1.0505"/>
    <n v="42.02"/>
    <x v="4"/>
    <s v="rock"/>
    <x v="1825"/>
    <d v="2013-07-11T20:01:43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s v="music/rock"/>
    <n v="1.01"/>
    <n v="53.157894736842103"/>
    <x v="4"/>
    <s v="rock"/>
    <x v="1826"/>
    <d v="2014-02-17T22:10:17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s v="music/rock"/>
    <n v="1.0066250000000001"/>
    <n v="83.885416666666671"/>
    <x v="4"/>
    <s v="rock"/>
    <x v="1827"/>
    <d v="2011-03-03T07:49:2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s v="music/rock"/>
    <n v="1.0016"/>
    <n v="417.33333333333331"/>
    <x v="4"/>
    <s v="rock"/>
    <x v="1828"/>
    <d v="2014-05-09T22:00:00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s v="music/rock"/>
    <n v="1.6668333333333334"/>
    <n v="75.765151515151516"/>
    <x v="4"/>
    <s v="rock"/>
    <x v="1829"/>
    <d v="2011-01-21T22:00:00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s v="music/rock"/>
    <n v="1.0153333333333334"/>
    <n v="67.389380530973455"/>
    <x v="4"/>
    <s v="rock"/>
    <x v="1830"/>
    <d v="2014-02-24T16:25:07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s v="music/rock"/>
    <n v="1.03"/>
    <n v="73.571428571428569"/>
    <x v="4"/>
    <s v="rock"/>
    <x v="1831"/>
    <d v="2012-05-12T23:54:23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s v="music/rock"/>
    <n v="1.4285714285714286"/>
    <n v="25"/>
    <x v="4"/>
    <s v="rock"/>
    <x v="1832"/>
    <d v="2011-03-04T12:57:07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s v="music/rock"/>
    <n v="2.625"/>
    <n v="42"/>
    <x v="4"/>
    <s v="rock"/>
    <x v="1833"/>
    <d v="2013-03-02T07:59:00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s v="music/rock"/>
    <n v="1.1805000000000001"/>
    <n v="131.16666666666666"/>
    <x v="4"/>
    <s v="rock"/>
    <x v="1834"/>
    <d v="2015-01-24T23:08:15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s v="music/rock"/>
    <n v="1.04"/>
    <n v="47.272727272727273"/>
    <x v="4"/>
    <s v="rock"/>
    <x v="1835"/>
    <d v="2016-03-31T15:51:11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s v="music/rock"/>
    <n v="2.0034000000000001"/>
    <n v="182.12727272727273"/>
    <x v="4"/>
    <s v="rock"/>
    <x v="1836"/>
    <d v="2013-02-17T19:25:29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s v="music/rock"/>
    <n v="3.0683333333333334"/>
    <n v="61.366666666666667"/>
    <x v="4"/>
    <s v="rock"/>
    <x v="1837"/>
    <d v="2012-03-18T00:08:55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s v="music/rock"/>
    <n v="1.00149"/>
    <n v="35.767499999999998"/>
    <x v="4"/>
    <s v="rock"/>
    <x v="1838"/>
    <d v="2011-10-01T03:00:00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s v="music/rock"/>
    <n v="2.0529999999999999"/>
    <n v="45.62222222222222"/>
    <x v="4"/>
    <s v="rock"/>
    <x v="1839"/>
    <d v="2016-10-01T17:19:42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s v="music/rock"/>
    <n v="1.0888888888888888"/>
    <n v="75.384615384615387"/>
    <x v="4"/>
    <s v="rock"/>
    <x v="1840"/>
    <d v="2013-05-07T04:59:00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s v="music/rock"/>
    <n v="1.0175000000000001"/>
    <n v="50.875"/>
    <x v="4"/>
    <s v="rock"/>
    <x v="1841"/>
    <d v="2014-05-20T04:59:00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s v="music/rock"/>
    <n v="1.2524999999999999"/>
    <n v="119.28571428571429"/>
    <x v="4"/>
    <s v="rock"/>
    <x v="1842"/>
    <d v="2015-03-02T05:59:0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s v="music/rock"/>
    <n v="1.2400610000000001"/>
    <n v="92.541865671641801"/>
    <x v="4"/>
    <s v="rock"/>
    <x v="1843"/>
    <d v="2011-02-20T23:52:34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s v="music/rock"/>
    <n v="1.014"/>
    <n v="76.05"/>
    <x v="4"/>
    <s v="rock"/>
    <x v="1844"/>
    <d v="2011-06-11T03:00:00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s v="music/rock"/>
    <n v="1"/>
    <n v="52.631578947368418"/>
    <x v="4"/>
    <s v="rock"/>
    <x v="1845"/>
    <d v="2016-06-17T04:55:00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s v="music/rock"/>
    <n v="1.3792666666666666"/>
    <n v="98.990430622009569"/>
    <x v="4"/>
    <s v="rock"/>
    <x v="1846"/>
    <d v="2012-12-15T15:36:17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s v="music/rock"/>
    <n v="1.2088000000000001"/>
    <n v="79.526315789473685"/>
    <x v="4"/>
    <s v="rock"/>
    <x v="1847"/>
    <d v="2015-04-21T05:40:32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s v="music/rock"/>
    <n v="1.0736666666666668"/>
    <n v="134.20833333333334"/>
    <x v="4"/>
    <s v="rock"/>
    <x v="1848"/>
    <d v="2011-07-31T06:59:00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s v="music/rock"/>
    <n v="1.0033333333333334"/>
    <n v="37.625"/>
    <x v="4"/>
    <s v="rock"/>
    <x v="1849"/>
    <d v="2012-10-17T20:17:39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s v="music/rock"/>
    <n v="1.0152222222222222"/>
    <n v="51.044692737430168"/>
    <x v="4"/>
    <s v="rock"/>
    <x v="1850"/>
    <d v="2014-07-10T23:01:40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s v="music/rock"/>
    <n v="1.0007692307692309"/>
    <n v="50.03846153846154"/>
    <x v="4"/>
    <s v="rock"/>
    <x v="1851"/>
    <d v="2014-07-28T01:00:00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s v="music/rock"/>
    <n v="1.1696666666666666"/>
    <n v="133.93129770992365"/>
    <x v="4"/>
    <s v="rock"/>
    <x v="1852"/>
    <d v="2015-04-25T00:00:0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s v="music/rock"/>
    <n v="1.01875"/>
    <n v="58.214285714285715"/>
    <x v="4"/>
    <s v="rock"/>
    <x v="1853"/>
    <d v="2012-11-14T02:26:57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s v="music/rock"/>
    <n v="1.0212366666666666"/>
    <n v="88.037643678160919"/>
    <x v="4"/>
    <s v="rock"/>
    <x v="1854"/>
    <d v="2013-05-24T00:30:37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s v="music/rock"/>
    <n v="1.5405897142857143"/>
    <n v="70.576753926701571"/>
    <x v="4"/>
    <s v="rock"/>
    <x v="1855"/>
    <d v="2014-01-06T12:55:40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s v="music/rock"/>
    <n v="1.0125"/>
    <n v="53.289473684210527"/>
    <x v="4"/>
    <s v="rock"/>
    <x v="1856"/>
    <d v="2014-07-18T20:31:12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s v="music/rock"/>
    <n v="1"/>
    <n v="136.36363636363637"/>
    <x v="4"/>
    <s v="rock"/>
    <x v="1857"/>
    <d v="2014-09-12T18:26:53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s v="music/rock"/>
    <n v="1.0874800874800874"/>
    <n v="40.547315436241611"/>
    <x v="4"/>
    <s v="rock"/>
    <x v="1858"/>
    <d v="2011-12-16T05:48:41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s v="music/rock"/>
    <n v="1.3183333333333334"/>
    <n v="70.625"/>
    <x v="4"/>
    <s v="rock"/>
    <x v="1859"/>
    <d v="2011-09-22T18:28:49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s v="music/rock"/>
    <n v="1.3346666666666667"/>
    <n v="52.684210526315788"/>
    <x v="4"/>
    <s v="rock"/>
    <x v="1860"/>
    <d v="2014-02-06T17:01:24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s v="games/mobile games"/>
    <n v="0"/>
    <n v="0"/>
    <x v="6"/>
    <s v="mobile games"/>
    <x v="1861"/>
    <d v="2015-01-26T07:12:21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s v="games/mobile games"/>
    <n v="8.0833333333333326E-2"/>
    <n v="90.9375"/>
    <x v="6"/>
    <s v="mobile games"/>
    <x v="1862"/>
    <d v="2017-03-08T07:30:00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s v="games/mobile games"/>
    <n v="4.0000000000000001E-3"/>
    <n v="5"/>
    <x v="6"/>
    <s v="mobile games"/>
    <x v="1863"/>
    <d v="2014-06-12T19:08:05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s v="games/mobile games"/>
    <n v="0.42892307692307691"/>
    <n v="58.083333333333336"/>
    <x v="6"/>
    <s v="mobile games"/>
    <x v="1864"/>
    <d v="2014-05-04T17:11:40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s v="games/mobile games"/>
    <n v="3.6363636363636364E-5"/>
    <n v="2"/>
    <x v="6"/>
    <s v="mobile games"/>
    <x v="1865"/>
    <d v="2016-11-06T09:49:07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s v="games/mobile games"/>
    <n v="5.0000000000000001E-3"/>
    <n v="62.5"/>
    <x v="6"/>
    <s v="mobile games"/>
    <x v="1866"/>
    <d v="2017-03-01T04:00:00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s v="games/mobile games"/>
    <n v="5.0000000000000001E-4"/>
    <n v="10"/>
    <x v="6"/>
    <s v="mobile games"/>
    <x v="1867"/>
    <d v="2016-11-05T22:11:52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s v="games/mobile games"/>
    <n v="4.8680000000000001E-2"/>
    <n v="71.588235294117652"/>
    <x v="6"/>
    <s v="mobile games"/>
    <x v="1868"/>
    <d v="2015-12-15T07:59:00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s v="games/mobile games"/>
    <n v="0"/>
    <n v="0"/>
    <x v="6"/>
    <s v="mobile games"/>
    <x v="1869"/>
    <d v="2017-01-04T00:04:09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s v="games/mobile games"/>
    <n v="0.10314285714285715"/>
    <n v="32.81818181818182"/>
    <x v="6"/>
    <s v="mobile games"/>
    <x v="1870"/>
    <d v="2016-01-31T04:17:00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s v="games/mobile games"/>
    <n v="0.7178461538461538"/>
    <n v="49.11578947368421"/>
    <x v="6"/>
    <s v="mobile games"/>
    <x v="1871"/>
    <d v="2014-11-20T19:48:21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s v="games/mobile games"/>
    <n v="1.06E-2"/>
    <n v="16.307692307692307"/>
    <x v="6"/>
    <s v="mobile games"/>
    <x v="1872"/>
    <d v="2015-06-30T03:06:42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s v="games/mobile games"/>
    <n v="4.4999999999999997E-3"/>
    <n v="18"/>
    <x v="6"/>
    <s v="mobile games"/>
    <x v="1873"/>
    <d v="2015-07-08T16:45:0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s v="games/mobile games"/>
    <n v="1.6249999999999999E-4"/>
    <n v="13"/>
    <x v="6"/>
    <s v="mobile games"/>
    <x v="1874"/>
    <d v="2016-06-28T23:15:33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s v="games/mobile games"/>
    <n v="5.1000000000000004E-3"/>
    <n v="17"/>
    <x v="6"/>
    <s v="mobile games"/>
    <x v="1875"/>
    <d v="2016-08-06T21:35:08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s v="games/mobile games"/>
    <n v="0"/>
    <n v="0"/>
    <x v="6"/>
    <s v="mobile games"/>
    <x v="1876"/>
    <d v="2014-06-16T06:50:05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s v="games/mobile games"/>
    <n v="0"/>
    <n v="0"/>
    <x v="6"/>
    <s v="mobile games"/>
    <x v="1877"/>
    <d v="2015-03-01T00:42:05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s v="games/mobile games"/>
    <n v="0"/>
    <n v="0"/>
    <x v="6"/>
    <s v="mobile games"/>
    <x v="1878"/>
    <d v="2014-06-13T00:12:35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s v="games/mobile games"/>
    <n v="1.1999999999999999E-3"/>
    <n v="3"/>
    <x v="6"/>
    <s v="mobile games"/>
    <x v="1879"/>
    <d v="2016-03-14T14:35:29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s v="games/mobile games"/>
    <n v="0.20080000000000001"/>
    <n v="41.833333333333336"/>
    <x v="6"/>
    <s v="mobile games"/>
    <x v="1880"/>
    <d v="2016-03-30T12:36:20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s v="music/indie rock"/>
    <n v="1.726845"/>
    <n v="49.338428571428572"/>
    <x v="4"/>
    <s v="indie rock"/>
    <x v="1881"/>
    <d v="2015-03-10T02:39:49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s v="music/indie rock"/>
    <n v="1.008955223880597"/>
    <n v="41.728395061728392"/>
    <x v="4"/>
    <s v="indie rock"/>
    <x v="1882"/>
    <d v="2012-07-10T23:48:00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s v="music/indie rock"/>
    <n v="1.0480480480480481"/>
    <n v="32.71875"/>
    <x v="4"/>
    <s v="indie rock"/>
    <x v="1883"/>
    <d v="2012-04-08T21:45:08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s v="music/indie rock"/>
    <n v="1.351"/>
    <n v="51.96153846153846"/>
    <x v="4"/>
    <s v="indie rock"/>
    <x v="1884"/>
    <d v="2012-11-27T12:00:00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s v="music/indie rock"/>
    <n v="1.1632786885245903"/>
    <n v="50.685714285714283"/>
    <x v="4"/>
    <s v="indie rock"/>
    <x v="1885"/>
    <d v="2012-08-10T22:00:00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s v="music/indie rock"/>
    <n v="1.0208333333333333"/>
    <n v="42.241379310344826"/>
    <x v="4"/>
    <s v="indie rock"/>
    <x v="1886"/>
    <d v="2014-11-12T22:45:38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s v="music/indie rock"/>
    <n v="1.1116666666666666"/>
    <n v="416.875"/>
    <x v="4"/>
    <s v="indie rock"/>
    <x v="1887"/>
    <d v="2015-12-03T21:30:0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s v="music/indie rock"/>
    <n v="1.6608000000000001"/>
    <n v="46.651685393258425"/>
    <x v="4"/>
    <s v="indie rock"/>
    <x v="1888"/>
    <d v="2010-06-01T04:59:00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s v="music/indie rock"/>
    <n v="1.0660000000000001"/>
    <n v="48.454545454545453"/>
    <x v="4"/>
    <s v="indie rock"/>
    <x v="1889"/>
    <d v="2013-03-11T18:02:26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s v="music/indie rock"/>
    <n v="1.4458441666666668"/>
    <n v="70.5289837398374"/>
    <x v="4"/>
    <s v="indie rock"/>
    <x v="1890"/>
    <d v="2012-12-15T18:52:08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s v="music/indie rock"/>
    <n v="1.0555000000000001"/>
    <n v="87.958333333333329"/>
    <x v="4"/>
    <s v="indie rock"/>
    <x v="1891"/>
    <d v="2010-07-22T06:00:00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s v="music/indie rock"/>
    <n v="1.3660000000000001"/>
    <n v="26.26923076923077"/>
    <x v="4"/>
    <s v="indie rock"/>
    <x v="1892"/>
    <d v="2011-06-07T15:18:01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s v="music/indie rock"/>
    <n v="1.04"/>
    <n v="57.777777777777779"/>
    <x v="4"/>
    <s v="indie rock"/>
    <x v="1893"/>
    <d v="2011-04-16T03:59:00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s v="music/indie rock"/>
    <n v="1.145"/>
    <n v="57.25"/>
    <x v="4"/>
    <s v="indie rock"/>
    <x v="1894"/>
    <d v="2012-02-12T21:43:03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s v="music/indie rock"/>
    <n v="1.0171957671957672"/>
    <n v="196.34042553191489"/>
    <x v="4"/>
    <s v="indie rock"/>
    <x v="1895"/>
    <d v="2015-10-20T17:55:22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s v="music/indie rock"/>
    <n v="1.2394678492239468"/>
    <n v="43"/>
    <x v="4"/>
    <s v="indie rock"/>
    <x v="1896"/>
    <d v="2012-04-12T17:02:45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s v="music/indie rock"/>
    <n v="1.0245669291338582"/>
    <n v="35.551912568306008"/>
    <x v="4"/>
    <s v="indie rock"/>
    <x v="1897"/>
    <d v="2014-03-04T21:00:00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s v="music/indie rock"/>
    <n v="1.4450000000000001"/>
    <n v="68.80952380952381"/>
    <x v="4"/>
    <s v="indie rock"/>
    <x v="1898"/>
    <d v="2016-02-01T18:00:00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s v="music/indie rock"/>
    <n v="1.3333333333333333"/>
    <n v="28.571428571428573"/>
    <x v="4"/>
    <s v="indie rock"/>
    <x v="1899"/>
    <d v="2015-03-25T21:36:06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s v="music/indie rock"/>
    <n v="1.0936440000000001"/>
    <n v="50.631666666666668"/>
    <x v="4"/>
    <s v="indie rock"/>
    <x v="1900"/>
    <d v="2012-10-06T09:59:00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s v="technology/gadgets"/>
    <n v="2.696969696969697E-2"/>
    <n v="106.8"/>
    <x v="2"/>
    <s v="gadgets"/>
    <x v="1901"/>
    <d v="2015-05-22T13:00:00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s v="technology/gadgets"/>
    <n v="1.2E-2"/>
    <n v="4"/>
    <x v="2"/>
    <s v="gadgets"/>
    <x v="1902"/>
    <d v="2015-03-04T18:57:27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s v="technology/gadgets"/>
    <n v="0.46600000000000003"/>
    <n v="34.097560975609753"/>
    <x v="2"/>
    <s v="gadgets"/>
    <x v="1903"/>
    <d v="2017-01-27T18:29:51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s v="technology/gadgets"/>
    <n v="1E-3"/>
    <n v="25"/>
    <x v="2"/>
    <s v="gadgets"/>
    <x v="1904"/>
    <d v="2016-01-02T16:27:01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s v="technology/gadgets"/>
    <n v="1.6800000000000001E-3"/>
    <n v="10.5"/>
    <x v="2"/>
    <s v="gadgets"/>
    <x v="1905"/>
    <d v="2014-09-07T22:13:14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s v="technology/gadgets"/>
    <n v="0.42759999999999998"/>
    <n v="215.95959595959596"/>
    <x v="2"/>
    <s v="gadgets"/>
    <x v="1906"/>
    <d v="2016-06-23T16:06:23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s v="technology/gadgets"/>
    <n v="2.8333333333333335E-3"/>
    <n v="21.25"/>
    <x v="2"/>
    <s v="gadgets"/>
    <x v="1907"/>
    <d v="2014-05-23T14:05:25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s v="technology/gadgets"/>
    <n v="1.7319999999999999E-2"/>
    <n v="108.25"/>
    <x v="2"/>
    <s v="gadgets"/>
    <x v="1908"/>
    <d v="2016-12-29T22:01:40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s v="technology/gadgets"/>
    <n v="0.14111428571428572"/>
    <n v="129.97368421052633"/>
    <x v="2"/>
    <s v="gadgets"/>
    <x v="1909"/>
    <d v="2014-10-23T10:17:59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s v="technology/gadgets"/>
    <n v="0.39395294117647056"/>
    <n v="117.49473684210527"/>
    <x v="2"/>
    <s v="gadgets"/>
    <x v="1910"/>
    <d v="2015-10-31T22:45:00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s v="technology/gadgets"/>
    <n v="2.3529411764705883E-4"/>
    <n v="10"/>
    <x v="2"/>
    <s v="gadgets"/>
    <x v="1911"/>
    <d v="2014-08-09T00:48:54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s v="technology/gadgets"/>
    <n v="0.59299999999999997"/>
    <n v="70.595238095238102"/>
    <x v="2"/>
    <s v="gadgets"/>
    <x v="1912"/>
    <d v="2015-06-04T05:26:00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s v="technology/gadgets"/>
    <n v="1.3270833333333334E-2"/>
    <n v="24.5"/>
    <x v="2"/>
    <s v="gadgets"/>
    <x v="1913"/>
    <d v="2014-10-08T12:16:18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s v="technology/gadgets"/>
    <n v="9.0090090090090086E-2"/>
    <n v="30"/>
    <x v="2"/>
    <s v="gadgets"/>
    <x v="1914"/>
    <d v="2014-11-01T03:59:00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s v="technology/gadgets"/>
    <n v="1.6E-2"/>
    <n v="2"/>
    <x v="2"/>
    <s v="gadgets"/>
    <x v="1915"/>
    <d v="2014-09-02T01:10:22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s v="technology/gadgets"/>
    <n v="5.1000000000000004E-3"/>
    <n v="17"/>
    <x v="2"/>
    <s v="gadgets"/>
    <x v="1916"/>
    <d v="2016-11-07T18:12:55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s v="technology/gadgets"/>
    <n v="0.52570512820512816"/>
    <n v="2928.9285714285716"/>
    <x v="2"/>
    <s v="gadgets"/>
    <x v="1917"/>
    <d v="2017-02-10T06:28:53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s v="technology/gadgets"/>
    <n v="1.04E-2"/>
    <n v="28.888888888888889"/>
    <x v="2"/>
    <s v="gadgets"/>
    <x v="1918"/>
    <d v="2014-08-12T18:57:31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s v="technology/gadgets"/>
    <n v="0.47399999999999998"/>
    <n v="29.625"/>
    <x v="2"/>
    <s v="gadgets"/>
    <x v="1919"/>
    <d v="2015-05-19T21:00:49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s v="technology/gadgets"/>
    <n v="0.43030000000000002"/>
    <n v="40.980952380952381"/>
    <x v="2"/>
    <s v="gadgets"/>
    <x v="1920"/>
    <d v="2015-10-21T23:00:00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s v="music/indie rock"/>
    <n v="1.3680000000000001"/>
    <n v="54"/>
    <x v="4"/>
    <s v="indie rock"/>
    <x v="1921"/>
    <d v="2012-07-14T05:19:03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s v="music/indie rock"/>
    <n v="1.1555"/>
    <n v="36.109375"/>
    <x v="4"/>
    <s v="indie rock"/>
    <x v="1922"/>
    <d v="2013-12-12T06:08:27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s v="music/indie rock"/>
    <n v="2.4079999999999999"/>
    <n v="23.153846153846153"/>
    <x v="4"/>
    <s v="indie rock"/>
    <x v="1923"/>
    <d v="2011-09-27T04:59:00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s v="music/indie rock"/>
    <n v="1.1439999999999999"/>
    <n v="104"/>
    <x v="4"/>
    <s v="indie rock"/>
    <x v="1924"/>
    <d v="2014-01-15T19:33:00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s v="music/indie rock"/>
    <n v="1.1033333333333333"/>
    <n v="31.826923076923077"/>
    <x v="4"/>
    <s v="indie rock"/>
    <x v="1925"/>
    <d v="2013-10-11T00:00:00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s v="music/indie rock"/>
    <n v="1.9537933333333333"/>
    <n v="27.3896261682243"/>
    <x v="4"/>
    <s v="indie rock"/>
    <x v="1926"/>
    <d v="2010-11-02T00:26:00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s v="music/indie rock"/>
    <n v="1.0333333333333334"/>
    <n v="56.363636363636367"/>
    <x v="4"/>
    <s v="indie rock"/>
    <x v="1927"/>
    <d v="2012-03-08T04:59:00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s v="music/indie rock"/>
    <n v="1.031372549019608"/>
    <n v="77.352941176470594"/>
    <x v="4"/>
    <s v="indie rock"/>
    <x v="1928"/>
    <d v="2013-05-07T15:33:14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s v="music/indie rock"/>
    <n v="1.003125"/>
    <n v="42.8"/>
    <x v="4"/>
    <s v="indie rock"/>
    <x v="1929"/>
    <d v="2011-07-05T00:31:06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s v="music/indie rock"/>
    <n v="1.27"/>
    <n v="48.846153846153847"/>
    <x v="4"/>
    <s v="indie rock"/>
    <x v="1930"/>
    <d v="2013-07-07T13:24:42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s v="music/indie rock"/>
    <n v="1.20601"/>
    <n v="48.240400000000001"/>
    <x v="4"/>
    <s v="indie rock"/>
    <x v="1931"/>
    <d v="2012-05-22T03:30:00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s v="music/indie rock"/>
    <n v="1.0699047619047619"/>
    <n v="70.212500000000006"/>
    <x v="4"/>
    <s v="indie rock"/>
    <x v="1932"/>
    <d v="2012-01-24T19:26:13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s v="music/indie rock"/>
    <n v="1.7243333333333333"/>
    <n v="94.054545454545448"/>
    <x v="4"/>
    <s v="indie rock"/>
    <x v="1933"/>
    <d v="2014-09-27T03:08:27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s v="music/indie rock"/>
    <n v="1.2362"/>
    <n v="80.272727272727266"/>
    <x v="4"/>
    <s v="indie rock"/>
    <x v="1934"/>
    <d v="2011-12-25T05:00:00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s v="music/indie rock"/>
    <n v="1.0840000000000001"/>
    <n v="54.2"/>
    <x v="4"/>
    <s v="indie rock"/>
    <x v="1935"/>
    <d v="2014-06-21T04:59:00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s v="music/indie rock"/>
    <n v="1.1652013333333333"/>
    <n v="60.26903448275862"/>
    <x v="4"/>
    <s v="indie rock"/>
    <x v="1936"/>
    <d v="2011-12-06T05:59:00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s v="music/indie rock"/>
    <n v="1.8724499999999999"/>
    <n v="38.740344827586206"/>
    <x v="4"/>
    <s v="indie rock"/>
    <x v="1937"/>
    <d v="2012-06-15T03:59:00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s v="music/indie rock"/>
    <n v="1.1593333333333333"/>
    <n v="152.54385964912279"/>
    <x v="4"/>
    <s v="indie rock"/>
    <x v="1938"/>
    <d v="2013-07-02T05:00:00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s v="music/indie rock"/>
    <n v="1.107"/>
    <n v="115.3125"/>
    <x v="4"/>
    <s v="indie rock"/>
    <x v="1939"/>
    <d v="2013-03-10T22:38:28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s v="music/indie rock"/>
    <n v="1.7092307692307693"/>
    <n v="35.838709677419352"/>
    <x v="4"/>
    <s v="indie rock"/>
    <x v="1940"/>
    <d v="2011-06-15T03:59:00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s v="technology/hardware"/>
    <n v="1.2611835600000001"/>
    <n v="64.570118779438872"/>
    <x v="2"/>
    <s v="hardware"/>
    <x v="1941"/>
    <d v="2014-05-15T06:58:51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s v="technology/hardware"/>
    <n v="1.3844033333333334"/>
    <n v="87.436000000000007"/>
    <x v="2"/>
    <s v="hardware"/>
    <x v="1942"/>
    <d v="2011-07-04T19:52:20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s v="technology/hardware"/>
    <n v="17.052499999999998"/>
    <n v="68.815577078288939"/>
    <x v="2"/>
    <s v="hardware"/>
    <x v="1943"/>
    <d v="2016-08-11T06:28:36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s v="technology/hardware"/>
    <n v="7.8805550000000002"/>
    <n v="176.200223588597"/>
    <x v="2"/>
    <s v="hardware"/>
    <x v="1944"/>
    <d v="2014-05-01T14:01:30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s v="technology/hardware"/>
    <n v="3.4801799999999998"/>
    <n v="511.79117647058825"/>
    <x v="2"/>
    <s v="hardware"/>
    <x v="1945"/>
    <d v="2015-07-12T06:02:38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s v="technology/hardware"/>
    <n v="1.4974666666666667"/>
    <n v="160.44285714285715"/>
    <x v="2"/>
    <s v="hardware"/>
    <x v="1946"/>
    <d v="2014-04-20T02:36:01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s v="technology/hardware"/>
    <n v="1.0063375000000001"/>
    <n v="35.003043478260871"/>
    <x v="2"/>
    <s v="hardware"/>
    <x v="1947"/>
    <d v="2009-11-23T05:59:00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s v="technology/hardware"/>
    <n v="8.0021100000000001"/>
    <n v="188.50671378091872"/>
    <x v="2"/>
    <s v="hardware"/>
    <x v="1948"/>
    <d v="2016-06-06T17:02:00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s v="technology/hardware"/>
    <n v="1.0600260000000001"/>
    <n v="56.204984093319197"/>
    <x v="2"/>
    <s v="hardware"/>
    <x v="1949"/>
    <d v="2014-07-10T10:09:11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s v="technology/hardware"/>
    <n v="2.0051866666666669"/>
    <n v="51.3054157782516"/>
    <x v="2"/>
    <s v="hardware"/>
    <x v="1950"/>
    <d v="2011-04-22T04:21:13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s v="technology/hardware"/>
    <n v="2.1244399999999999"/>
    <n v="127.36450839328538"/>
    <x v="2"/>
    <s v="hardware"/>
    <x v="1951"/>
    <d v="2016-11-07T11:05:37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s v="technology/hardware"/>
    <n v="1.9847237142857144"/>
    <n v="101.85532258064516"/>
    <x v="2"/>
    <s v="hardware"/>
    <x v="1952"/>
    <d v="2013-10-16T14:33:35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s v="technology/hardware"/>
    <n v="2.2594666666666665"/>
    <n v="230.55782312925169"/>
    <x v="2"/>
    <s v="hardware"/>
    <x v="1953"/>
    <d v="2012-03-02T03:00:00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s v="technology/hardware"/>
    <n v="6.9894800000000004"/>
    <n v="842.10602409638557"/>
    <x v="2"/>
    <s v="hardware"/>
    <x v="1954"/>
    <d v="2016-03-12T05:00:0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s v="technology/hardware"/>
    <n v="3.9859528571428569"/>
    <n v="577.27593103448271"/>
    <x v="2"/>
    <s v="hardware"/>
    <x v="1955"/>
    <d v="2012-05-23T19:00:0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s v="technology/hardware"/>
    <n v="2.9403333333333332"/>
    <n v="483.34246575342468"/>
    <x v="2"/>
    <s v="hardware"/>
    <x v="1956"/>
    <d v="2015-04-18T21:10:05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s v="technology/hardware"/>
    <n v="1.6750470000000002"/>
    <n v="76.138500000000008"/>
    <x v="2"/>
    <s v="hardware"/>
    <x v="1957"/>
    <d v="2012-10-27T02:21:53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s v="technology/hardware"/>
    <n v="14.355717142857143"/>
    <n v="74.107684365781708"/>
    <x v="2"/>
    <s v="hardware"/>
    <x v="1958"/>
    <d v="2013-03-23T22:42:41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s v="technology/hardware"/>
    <n v="1.5673440000000001"/>
    <n v="36.965660377358489"/>
    <x v="2"/>
    <s v="hardware"/>
    <x v="1959"/>
    <d v="2014-10-01T00:00:00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s v="technology/hardware"/>
    <n v="1.1790285714285715"/>
    <n v="2500.969696969697"/>
    <x v="2"/>
    <s v="hardware"/>
    <x v="1960"/>
    <d v="2014-12-21T08:42:21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s v="technology/hardware"/>
    <n v="11.053811999999999"/>
    <n v="67.690214329454989"/>
    <x v="2"/>
    <s v="hardware"/>
    <x v="1961"/>
    <d v="2012-10-06T03:59:0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s v="technology/hardware"/>
    <n v="1.9292499999999999"/>
    <n v="63.04738562091503"/>
    <x v="2"/>
    <s v="hardware"/>
    <x v="1962"/>
    <d v="2014-05-13T18:43:56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s v="technology/hardware"/>
    <n v="1.268842105263158"/>
    <n v="117.6"/>
    <x v="2"/>
    <s v="hardware"/>
    <x v="1963"/>
    <d v="2014-09-16T10:18:54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s v="technology/hardware"/>
    <n v="2.5957748878923765"/>
    <n v="180.75185011709601"/>
    <x v="2"/>
    <s v="hardware"/>
    <x v="1964"/>
    <d v="2016-04-22T06:32:52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s v="technology/hardware"/>
    <n v="2.6227999999999998"/>
    <n v="127.32038834951456"/>
    <x v="2"/>
    <s v="hardware"/>
    <x v="1965"/>
    <d v="2012-01-12T01:00:0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s v="technology/hardware"/>
    <n v="2.0674309000000002"/>
    <n v="136.6444745538665"/>
    <x v="2"/>
    <s v="hardware"/>
    <x v="1966"/>
    <d v="2014-08-14T12:58:18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s v="technology/hardware"/>
    <n v="3.7012999999999998"/>
    <n v="182.78024691358024"/>
    <x v="2"/>
    <s v="hardware"/>
    <x v="1967"/>
    <d v="2014-05-01T15:55:29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s v="technology/hardware"/>
    <n v="2.8496600000000001"/>
    <n v="279.37843137254902"/>
    <x v="2"/>
    <s v="hardware"/>
    <x v="1968"/>
    <d v="2016-12-03T15:05:15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s v="technology/hardware"/>
    <n v="5.7907999999999999"/>
    <n v="61.375728669846318"/>
    <x v="2"/>
    <s v="hardware"/>
    <x v="1969"/>
    <d v="2016-08-05T19:01:08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s v="technology/hardware"/>
    <n v="11.318"/>
    <n v="80.727532097004286"/>
    <x v="2"/>
    <s v="hardware"/>
    <x v="1970"/>
    <d v="2013-04-20T03:38:21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s v="technology/hardware"/>
    <n v="2.6302771750000002"/>
    <n v="272.35590732591254"/>
    <x v="2"/>
    <s v="hardware"/>
    <x v="1971"/>
    <d v="2013-11-15T04:00:0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s v="technology/hardware"/>
    <n v="6.7447999999999997"/>
    <n v="70.848739495798313"/>
    <x v="2"/>
    <s v="hardware"/>
    <x v="1972"/>
    <d v="2012-11-18T01:17:24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s v="technology/hardware"/>
    <n v="2.5683081313131315"/>
    <n v="247.94003412969283"/>
    <x v="2"/>
    <s v="hardware"/>
    <x v="1973"/>
    <d v="2016-08-06T07:00:0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s v="technology/hardware"/>
    <n v="3.7549600000000001"/>
    <n v="186.81393034825871"/>
    <x v="2"/>
    <s v="hardware"/>
    <x v="1974"/>
    <d v="2013-08-19T08:01:09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s v="technology/hardware"/>
    <n v="2.0870837499999997"/>
    <n v="131.98948616600788"/>
    <x v="2"/>
    <s v="hardware"/>
    <x v="1975"/>
    <d v="2013-03-10T18:07:31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s v="technology/hardware"/>
    <n v="3.4660000000000002"/>
    <n v="29.310782241014799"/>
    <x v="2"/>
    <s v="hardware"/>
    <x v="1976"/>
    <d v="2013-07-13T21:35:25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s v="technology/hardware"/>
    <n v="4.0232999999999999"/>
    <n v="245.02436053593178"/>
    <x v="2"/>
    <s v="hardware"/>
    <x v="1977"/>
    <d v="2015-12-19T07:59:0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s v="technology/hardware"/>
    <n v="10.2684514"/>
    <n v="1323.2540463917526"/>
    <x v="2"/>
    <s v="hardware"/>
    <x v="1978"/>
    <d v="2012-06-12T07:00:00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s v="technology/hardware"/>
    <n v="1.14901155"/>
    <n v="282.65966789667897"/>
    <x v="2"/>
    <s v="hardware"/>
    <x v="1979"/>
    <d v="2015-11-19T04:59:00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s v="technology/hardware"/>
    <n v="3.5482402000000004"/>
    <n v="91.214401028277635"/>
    <x v="2"/>
    <s v="hardware"/>
    <x v="1980"/>
    <d v="2016-04-03T12:01:02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s v="photography/people"/>
    <n v="5.0799999999999998E-2"/>
    <n v="31.75"/>
    <x v="8"/>
    <s v="people"/>
    <x v="1981"/>
    <d v="2014-07-09T17:24:25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s v="photography/people"/>
    <n v="0"/>
    <n v="0"/>
    <x v="8"/>
    <s v="people"/>
    <x v="1982"/>
    <d v="2016-12-04T15:04:47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s v="photography/people"/>
    <n v="4.2999999999999997E-2"/>
    <n v="88.6875"/>
    <x v="8"/>
    <s v="people"/>
    <x v="1983"/>
    <d v="2016-09-02T07:00:00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s v="photography/people"/>
    <n v="0.21146666666666666"/>
    <n v="453.14285714285717"/>
    <x v="8"/>
    <s v="people"/>
    <x v="1984"/>
    <d v="2014-11-30T19:58:01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s v="photography/people"/>
    <n v="3.1875000000000001E-2"/>
    <n v="12.75"/>
    <x v="8"/>
    <s v="people"/>
    <x v="1985"/>
    <d v="2016-08-02T23:00:00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s v="photography/people"/>
    <n v="5.0000000000000001E-4"/>
    <n v="1"/>
    <x v="8"/>
    <s v="people"/>
    <x v="1986"/>
    <d v="2016-03-14T09:24:43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s v="photography/people"/>
    <n v="0.42472727272727273"/>
    <n v="83.428571428571431"/>
    <x v="8"/>
    <s v="people"/>
    <x v="1987"/>
    <d v="2015-03-01T15:21:16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s v="photography/people"/>
    <n v="4.1666666666666666E-3"/>
    <n v="25"/>
    <x v="8"/>
    <s v="people"/>
    <x v="1988"/>
    <d v="2015-08-20T18:19:02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s v="photography/people"/>
    <n v="0.01"/>
    <n v="50"/>
    <x v="8"/>
    <s v="people"/>
    <x v="1989"/>
    <d v="2016-12-11T16:20:08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s v="photography/people"/>
    <n v="0.16966666666666666"/>
    <n v="101.8"/>
    <x v="8"/>
    <s v="people"/>
    <x v="1990"/>
    <d v="2016-02-13T04:42:12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s v="photography/people"/>
    <n v="7.0000000000000007E-2"/>
    <n v="46.666666666666664"/>
    <x v="8"/>
    <s v="people"/>
    <x v="1991"/>
    <d v="2015-07-03T21:26:26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s v="photography/people"/>
    <n v="1.3333333333333333E-3"/>
    <n v="1"/>
    <x v="8"/>
    <s v="people"/>
    <x v="1992"/>
    <d v="2015-02-18T03:26:3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s v="photography/people"/>
    <n v="0"/>
    <n v="0"/>
    <x v="8"/>
    <s v="people"/>
    <x v="1993"/>
    <d v="2015-12-21T14:07:17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s v="photography/people"/>
    <n v="0"/>
    <n v="0"/>
    <x v="8"/>
    <s v="people"/>
    <x v="1994"/>
    <d v="2016-12-07T01:09:02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s v="photography/people"/>
    <n v="7.8E-2"/>
    <n v="26"/>
    <x v="8"/>
    <s v="people"/>
    <x v="1995"/>
    <d v="2015-07-16T21:38:56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s v="photography/people"/>
    <n v="0"/>
    <n v="0"/>
    <x v="8"/>
    <s v="people"/>
    <x v="1996"/>
    <d v="2014-07-10T19:40:11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s v="photography/people"/>
    <n v="0"/>
    <n v="0"/>
    <x v="8"/>
    <s v="people"/>
    <x v="1997"/>
    <d v="2014-08-26T22:20:12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s v="photography/people"/>
    <n v="0.26200000000000001"/>
    <n v="218.33333333333334"/>
    <x v="8"/>
    <s v="people"/>
    <x v="1998"/>
    <d v="2014-08-01T02:50:38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s v="photography/people"/>
    <n v="7.6129032258064515E-3"/>
    <n v="33.714285714285715"/>
    <x v="8"/>
    <s v="people"/>
    <x v="1999"/>
    <d v="2014-11-13T12:35:08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s v="photography/people"/>
    <n v="0.125"/>
    <n v="25"/>
    <x v="8"/>
    <s v="people"/>
    <x v="2000"/>
    <d v="2016-01-06T22:50:13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s v="technology/hardware"/>
    <n v="3.8212909090909091"/>
    <n v="128.38790470372632"/>
    <x v="2"/>
    <s v="hardware"/>
    <x v="2001"/>
    <d v="2015-06-12T20:00:0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s v="technology/hardware"/>
    <n v="2.1679422000000002"/>
    <n v="78.834261818181815"/>
    <x v="2"/>
    <s v="hardware"/>
    <x v="2002"/>
    <d v="2017-01-23T17:05:43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s v="technology/hardware"/>
    <n v="3.12"/>
    <n v="91.764705882352942"/>
    <x v="2"/>
    <s v="hardware"/>
    <x v="2003"/>
    <d v="2010-07-02T23:00:0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s v="technology/hardware"/>
    <n v="2.3442048"/>
    <n v="331.10237288135596"/>
    <x v="2"/>
    <s v="hardware"/>
    <x v="2004"/>
    <d v="2014-07-10T14:31:03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s v="technology/hardware"/>
    <n v="1.236801"/>
    <n v="194.26193717277485"/>
    <x v="2"/>
    <s v="hardware"/>
    <x v="2005"/>
    <d v="2013-10-16T03:59:0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s v="technology/hardware"/>
    <n v="2.4784000000000002"/>
    <n v="408.97689768976898"/>
    <x v="2"/>
    <s v="hardware"/>
    <x v="2006"/>
    <d v="2014-12-03T13:00:45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s v="technology/hardware"/>
    <n v="1.157092"/>
    <n v="84.459270072992695"/>
    <x v="2"/>
    <s v="hardware"/>
    <x v="2007"/>
    <d v="2010-08-24T04:00:0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s v="technology/hardware"/>
    <n v="1.1707484768810599"/>
    <n v="44.853658536585364"/>
    <x v="2"/>
    <s v="hardware"/>
    <x v="2008"/>
    <d v="2011-09-19T14:30:22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s v="technology/hardware"/>
    <n v="3.05158"/>
    <n v="383.3643216080402"/>
    <x v="2"/>
    <s v="hardware"/>
    <x v="2009"/>
    <d v="2016-11-23T08:45:43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s v="technology/hardware"/>
    <n v="3.2005299999999997"/>
    <n v="55.276856649395505"/>
    <x v="2"/>
    <s v="hardware"/>
    <x v="2010"/>
    <d v="2016-08-18T23:54:51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s v="technology/hardware"/>
    <n v="8.1956399999999991"/>
    <n v="422.02059732234807"/>
    <x v="2"/>
    <s v="hardware"/>
    <x v="2011"/>
    <d v="2016-01-11T23:00:0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s v="technology/hardware"/>
    <n v="2.3490000000000002"/>
    <n v="64.180327868852459"/>
    <x v="2"/>
    <s v="hardware"/>
    <x v="2012"/>
    <d v="2015-02-05T19:44:01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s v="technology/hardware"/>
    <n v="4.9491375"/>
    <n v="173.57781674704077"/>
    <x v="2"/>
    <s v="hardware"/>
    <x v="2013"/>
    <d v="2016-07-08T23:03:34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s v="technology/hardware"/>
    <n v="78.137822333333332"/>
    <n v="88.601680840609291"/>
    <x v="2"/>
    <s v="hardware"/>
    <x v="2014"/>
    <d v="2013-03-25T04:08:59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s v="technology/hardware"/>
    <n v="1.1300013888888889"/>
    <n v="50.222283950617282"/>
    <x v="2"/>
    <s v="hardware"/>
    <x v="2015"/>
    <d v="2011-09-09T21:02:43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s v="technology/hardware"/>
    <n v="9.2154220000000002"/>
    <n v="192.38876826722338"/>
    <x v="2"/>
    <s v="hardware"/>
    <x v="2016"/>
    <d v="2013-03-09T21:08:19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s v="technology/hardware"/>
    <n v="1.2510239999999999"/>
    <n v="73.416901408450698"/>
    <x v="2"/>
    <s v="hardware"/>
    <x v="2017"/>
    <d v="2012-03-24T04:00:0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s v="technology/hardware"/>
    <n v="1.0224343076923077"/>
    <n v="147.68495555555555"/>
    <x v="2"/>
    <s v="hardware"/>
    <x v="2018"/>
    <d v="2015-08-13T08:46:49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s v="technology/hardware"/>
    <n v="4.8490975000000001"/>
    <n v="108.96848314606741"/>
    <x v="2"/>
    <s v="hardware"/>
    <x v="2019"/>
    <d v="2016-09-22T17:00:21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s v="technology/hardware"/>
    <n v="1.9233333333333333"/>
    <n v="23.647540983606557"/>
    <x v="2"/>
    <s v="hardware"/>
    <x v="2020"/>
    <d v="2014-05-14T23:04:0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s v="technology/hardware"/>
    <n v="2.8109999999999999"/>
    <n v="147.94736842105263"/>
    <x v="2"/>
    <s v="hardware"/>
    <x v="2021"/>
    <d v="2014-09-24T01:41:37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s v="technology/hardware"/>
    <n v="1.2513700000000001"/>
    <n v="385.03692307692307"/>
    <x v="2"/>
    <s v="hardware"/>
    <x v="2022"/>
    <d v="2016-06-11T13:39:3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s v="technology/hardware"/>
    <n v="1.61459"/>
    <n v="457.39093484419266"/>
    <x v="2"/>
    <s v="hardware"/>
    <x v="2023"/>
    <d v="2015-06-11T10:05:53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s v="technology/hardware"/>
    <n v="5.8535000000000004"/>
    <n v="222.99047619047619"/>
    <x v="2"/>
    <s v="hardware"/>
    <x v="2024"/>
    <d v="2012-08-13T03:00:0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s v="technology/hardware"/>
    <n v="2.0114999999999998"/>
    <n v="220.74074074074073"/>
    <x v="2"/>
    <s v="hardware"/>
    <x v="2025"/>
    <d v="2015-06-11T04:25:46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s v="technology/hardware"/>
    <n v="1.3348307999999998"/>
    <n v="73.503898678414089"/>
    <x v="2"/>
    <s v="hardware"/>
    <x v="2026"/>
    <d v="2014-04-21T03:59:0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s v="technology/hardware"/>
    <n v="1.2024900000000001"/>
    <n v="223.09647495361781"/>
    <x v="2"/>
    <s v="hardware"/>
    <x v="2027"/>
    <d v="2015-03-30T18:31:59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s v="technology/hardware"/>
    <n v="1.2616666666666667"/>
    <n v="47.911392405063289"/>
    <x v="2"/>
    <s v="hardware"/>
    <x v="2028"/>
    <d v="2010-03-15T21:55:00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s v="technology/hardware"/>
    <n v="3.6120000000000001"/>
    <n v="96.063829787234042"/>
    <x v="2"/>
    <s v="hardware"/>
    <x v="2029"/>
    <d v="2014-08-27T00:31:21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s v="technology/hardware"/>
    <n v="2.26239013671875"/>
    <n v="118.6144"/>
    <x v="2"/>
    <s v="hardware"/>
    <x v="2030"/>
    <d v="2012-11-29T23:54:56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s v="technology/hardware"/>
    <n v="1.2035"/>
    <n v="118.45472440944881"/>
    <x v="2"/>
    <s v="hardware"/>
    <x v="2031"/>
    <d v="2015-01-09T01:00:0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s v="technology/hardware"/>
    <n v="3.0418799999999999"/>
    <n v="143.21468926553672"/>
    <x v="2"/>
    <s v="hardware"/>
    <x v="2032"/>
    <d v="2016-12-15T05:00:0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s v="technology/hardware"/>
    <n v="1.7867599999999999"/>
    <n v="282.71518987341773"/>
    <x v="2"/>
    <s v="hardware"/>
    <x v="2033"/>
    <d v="2014-04-26T01:58:38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s v="technology/hardware"/>
    <n v="3.868199871794872"/>
    <n v="593.93620078740162"/>
    <x v="2"/>
    <s v="hardware"/>
    <x v="2034"/>
    <d v="2015-05-07T06:58:0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s v="technology/hardware"/>
    <n v="2.1103642500000004"/>
    <n v="262.15704968944101"/>
    <x v="2"/>
    <s v="hardware"/>
    <x v="2035"/>
    <d v="2015-12-19T01:00:00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s v="technology/hardware"/>
    <n v="1.3166833333333334"/>
    <n v="46.580778301886795"/>
    <x v="2"/>
    <s v="hardware"/>
    <x v="2036"/>
    <d v="2014-05-09T20:45:19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s v="technology/hardware"/>
    <n v="3.0047639999999998"/>
    <n v="70.041118881118877"/>
    <x v="2"/>
    <s v="hardware"/>
    <x v="2037"/>
    <d v="2013-12-30T06:02:33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s v="technology/hardware"/>
    <n v="4.2051249999999998"/>
    <n v="164.90686274509804"/>
    <x v="2"/>
    <s v="hardware"/>
    <x v="2038"/>
    <d v="2013-07-01T18:00:00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s v="technology/hardware"/>
    <n v="1.362168"/>
    <n v="449.26385224274406"/>
    <x v="2"/>
    <s v="hardware"/>
    <x v="2039"/>
    <d v="2016-12-01T04:59:00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s v="technology/hardware"/>
    <n v="2.4817133333333334"/>
    <n v="27.472841328413285"/>
    <x v="2"/>
    <s v="hardware"/>
    <x v="2040"/>
    <d v="2013-11-15T23:15:03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s v="technology/hardware"/>
    <n v="1.8186315789473684"/>
    <n v="143.97499999999999"/>
    <x v="2"/>
    <s v="hardware"/>
    <x v="2041"/>
    <d v="2016-11-10T13:37:07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s v="technology/hardware"/>
    <n v="1.2353000000000001"/>
    <n v="88.23571428571428"/>
    <x v="2"/>
    <s v="hardware"/>
    <x v="2042"/>
    <d v="2016-01-22T16:59:34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s v="technology/hardware"/>
    <n v="5.0620938628158845"/>
    <n v="36.326424870466319"/>
    <x v="2"/>
    <s v="hardware"/>
    <x v="2043"/>
    <d v="2016-12-11T04:59:00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s v="technology/hardware"/>
    <n v="1.0821333333333334"/>
    <n v="90.177777777777777"/>
    <x v="2"/>
    <s v="hardware"/>
    <x v="2044"/>
    <d v="2015-06-13T16:25:14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s v="technology/hardware"/>
    <n v="8.1918387755102042"/>
    <n v="152.62361216730039"/>
    <x v="2"/>
    <s v="hardware"/>
    <x v="2045"/>
    <d v="2012-07-09T02:07:27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s v="technology/hardware"/>
    <n v="1.2110000000000001"/>
    <n v="55.806451612903224"/>
    <x v="2"/>
    <s v="hardware"/>
    <x v="2046"/>
    <d v="2013-05-23T04:07:24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s v="technology/hardware"/>
    <n v="1.0299897959183673"/>
    <n v="227.85327313769753"/>
    <x v="2"/>
    <s v="hardware"/>
    <x v="2047"/>
    <d v="2015-04-17T00:00:0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s v="technology/hardware"/>
    <n v="1.4833229411764706"/>
    <n v="91.82989803350327"/>
    <x v="2"/>
    <s v="hardware"/>
    <x v="2048"/>
    <d v="2013-05-23T15:38:11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s v="technology/hardware"/>
    <n v="1.2019070000000001"/>
    <n v="80.991037735849048"/>
    <x v="2"/>
    <s v="hardware"/>
    <x v="2049"/>
    <d v="2013-12-02T22:59:0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s v="technology/hardware"/>
    <n v="4.7327000000000004"/>
    <n v="278.39411764705881"/>
    <x v="2"/>
    <s v="hardware"/>
    <x v="2050"/>
    <d v="2015-05-31T01:42:58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s v="technology/hardware"/>
    <n v="1.303625"/>
    <n v="43.095041322314053"/>
    <x v="2"/>
    <s v="hardware"/>
    <x v="2051"/>
    <d v="2013-12-26T00:32:17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s v="technology/hardware"/>
    <n v="3.5304799999999998"/>
    <n v="326.29205175600737"/>
    <x v="2"/>
    <s v="hardware"/>
    <x v="2052"/>
    <d v="2016-02-20T02:00:53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s v="technology/hardware"/>
    <n v="1.0102"/>
    <n v="41.743801652892564"/>
    <x v="2"/>
    <s v="hardware"/>
    <x v="2053"/>
    <d v="2015-11-25T15:49:11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s v="technology/hardware"/>
    <n v="1.1359142857142857"/>
    <n v="64.020933977455712"/>
    <x v="2"/>
    <s v="hardware"/>
    <x v="2054"/>
    <d v="2014-05-02T12:30:10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s v="technology/hardware"/>
    <n v="1.6741666666666666"/>
    <n v="99.455445544554451"/>
    <x v="2"/>
    <s v="hardware"/>
    <x v="2055"/>
    <d v="2014-12-03T04:00:0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s v="technology/hardware"/>
    <n v="1.5345200000000001"/>
    <n v="138.49458483754512"/>
    <x v="2"/>
    <s v="hardware"/>
    <x v="2056"/>
    <d v="2013-04-17T18:15:42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s v="technology/hardware"/>
    <n v="2.022322"/>
    <n v="45.547792792792798"/>
    <x v="2"/>
    <s v="hardware"/>
    <x v="2057"/>
    <d v="2016-02-26T11:52:12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s v="technology/hardware"/>
    <n v="1.6828125"/>
    <n v="10.507317073170732"/>
    <x v="2"/>
    <s v="hardware"/>
    <x v="2058"/>
    <d v="2015-03-02T20:00:0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s v="technology/hardware"/>
    <n v="1.4345666666666668"/>
    <n v="114.76533333333333"/>
    <x v="2"/>
    <s v="hardware"/>
    <x v="2059"/>
    <d v="2016-01-31T21:59:0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s v="technology/hardware"/>
    <n v="1.964"/>
    <n v="35.997067448680355"/>
    <x v="2"/>
    <s v="hardware"/>
    <x v="2060"/>
    <d v="2014-07-23T15:25:5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s v="technology/hardware"/>
    <n v="1.0791999999999999"/>
    <n v="154.17142857142858"/>
    <x v="2"/>
    <s v="hardware"/>
    <x v="2061"/>
    <d v="2016-12-31T18:20:54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s v="technology/hardware"/>
    <n v="1.14977"/>
    <n v="566.38916256157631"/>
    <x v="2"/>
    <s v="hardware"/>
    <x v="2062"/>
    <d v="2016-03-24T08:11:38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s v="technology/hardware"/>
    <n v="1.4804999999999999"/>
    <n v="120.85714285714286"/>
    <x v="2"/>
    <s v="hardware"/>
    <x v="2063"/>
    <d v="2016-05-15T17:35:01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s v="technology/hardware"/>
    <n v="1.9116676082790633"/>
    <n v="86.163845492085343"/>
    <x v="2"/>
    <s v="hardware"/>
    <x v="2064"/>
    <d v="2013-05-31T12:00:0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s v="technology/hardware"/>
    <n v="1.99215125"/>
    <n v="51.212114395886893"/>
    <x v="2"/>
    <s v="hardware"/>
    <x v="2065"/>
    <d v="2013-12-25T08:00:29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s v="technology/hardware"/>
    <n v="2.1859999999999999"/>
    <n v="67.261538461538464"/>
    <x v="2"/>
    <s v="hardware"/>
    <x v="2066"/>
    <d v="2014-08-23T18:31:23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s v="technology/hardware"/>
    <n v="1.2686868686868686"/>
    <n v="62.8"/>
    <x v="2"/>
    <s v="hardware"/>
    <x v="2067"/>
    <d v="2015-05-24T20:29:36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s v="technology/hardware"/>
    <n v="1.0522388"/>
    <n v="346.13118421052633"/>
    <x v="2"/>
    <s v="hardware"/>
    <x v="2068"/>
    <d v="2016-10-20T20:11:55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s v="technology/hardware"/>
    <n v="1.2840666000000001"/>
    <n v="244.11912547528519"/>
    <x v="2"/>
    <s v="hardware"/>
    <x v="2069"/>
    <d v="2016-01-02T23:19:51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s v="technology/hardware"/>
    <n v="3.1732719999999999"/>
    <n v="259.25424836601309"/>
    <x v="2"/>
    <s v="hardware"/>
    <x v="2070"/>
    <d v="2016-06-28T15:45:23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s v="technology/hardware"/>
    <n v="2.8073000000000001"/>
    <n v="201.96402877697841"/>
    <x v="2"/>
    <s v="hardware"/>
    <x v="2071"/>
    <d v="2016-10-02T06:41:24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s v="technology/hardware"/>
    <n v="1.1073146853146854"/>
    <n v="226.20857142857142"/>
    <x v="2"/>
    <s v="hardware"/>
    <x v="2072"/>
    <d v="2016-05-07T13:57:1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s v="technology/hardware"/>
    <n v="1.5260429999999998"/>
    <n v="324.69"/>
    <x v="2"/>
    <s v="hardware"/>
    <x v="2073"/>
    <d v="2015-05-08T16:01:58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s v="technology/hardware"/>
    <n v="1.0249999999999999"/>
    <n v="205"/>
    <x v="2"/>
    <s v="hardware"/>
    <x v="2074"/>
    <d v="2016-05-06T19:49:42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s v="technology/hardware"/>
    <n v="16.783738373837384"/>
    <n v="20.465926829268295"/>
    <x v="2"/>
    <s v="hardware"/>
    <x v="2075"/>
    <d v="2013-07-25T16:21:28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s v="technology/hardware"/>
    <n v="5.4334915642458101"/>
    <n v="116.35303146309367"/>
    <x v="2"/>
    <s v="hardware"/>
    <x v="2076"/>
    <d v="2014-07-23T21:08:09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s v="technology/hardware"/>
    <n v="1.1550800000000001"/>
    <n v="307.20212765957444"/>
    <x v="2"/>
    <s v="hardware"/>
    <x v="2077"/>
    <d v="2015-06-05T21:00:0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s v="technology/hardware"/>
    <n v="1.3120499999999999"/>
    <n v="546.6875"/>
    <x v="2"/>
    <s v="hardware"/>
    <x v="2078"/>
    <d v="2016-12-18T18:30:57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s v="technology/hardware"/>
    <n v="2.8816999999999999"/>
    <n v="47.474464579901152"/>
    <x v="2"/>
    <s v="hardware"/>
    <x v="2079"/>
    <d v="2015-06-25T19:00:0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s v="technology/hardware"/>
    <n v="5.0780000000000003"/>
    <n v="101.56"/>
    <x v="2"/>
    <s v="hardware"/>
    <x v="2080"/>
    <d v="2015-11-11T23:58:2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s v="music/indie rock"/>
    <n v="1.1457142857142857"/>
    <n v="72.909090909090907"/>
    <x v="4"/>
    <s v="indie rock"/>
    <x v="2081"/>
    <d v="2012-05-16T04:59:00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s v="music/indie rock"/>
    <n v="1.1073333333333333"/>
    <n v="43.710526315789473"/>
    <x v="4"/>
    <s v="indie rock"/>
    <x v="2082"/>
    <d v="2011-11-24T03:53:16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s v="music/indie rock"/>
    <n v="1.1333333333333333"/>
    <n v="34"/>
    <x v="4"/>
    <s v="indie rock"/>
    <x v="2083"/>
    <d v="2012-06-04T17:19:55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s v="music/indie rock"/>
    <n v="1.0833333333333333"/>
    <n v="70.652173913043484"/>
    <x v="4"/>
    <s v="indie rock"/>
    <x v="2084"/>
    <d v="2014-05-04T06:59:00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s v="music/indie rock"/>
    <n v="1.2353333333333334"/>
    <n v="89.301204819277103"/>
    <x v="4"/>
    <s v="indie rock"/>
    <x v="2085"/>
    <d v="2012-07-15T20:03:07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s v="music/indie rock"/>
    <n v="1.0069999999999999"/>
    <n v="115.08571428571429"/>
    <x v="4"/>
    <s v="indie rock"/>
    <x v="2086"/>
    <d v="2011-12-14T04:59:00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s v="music/indie rock"/>
    <n v="1.0353333333333334"/>
    <n v="62.12"/>
    <x v="4"/>
    <s v="indie rock"/>
    <x v="2087"/>
    <d v="2011-09-08T04:54:18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s v="music/indie rock"/>
    <n v="1.1551066666666667"/>
    <n v="46.204266666666669"/>
    <x v="4"/>
    <s v="indie rock"/>
    <x v="2088"/>
    <d v="2010-09-11T03:59:00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s v="music/indie rock"/>
    <n v="1.2040040000000001"/>
    <n v="48.54854838709678"/>
    <x v="4"/>
    <s v="indie rock"/>
    <x v="2089"/>
    <d v="2013-08-02T01:49:5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s v="music/indie rock"/>
    <n v="1.1504037499999999"/>
    <n v="57.520187499999999"/>
    <x v="4"/>
    <s v="indie rock"/>
    <x v="2090"/>
    <d v="2013-02-24T09:09:15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s v="music/indie rock"/>
    <n v="1.2046777777777777"/>
    <n v="88.147154471544724"/>
    <x v="4"/>
    <s v="indie rock"/>
    <x v="2091"/>
    <d v="2011-03-01T20:00:00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s v="music/indie rock"/>
    <n v="1.0128333333333333"/>
    <n v="110.49090909090908"/>
    <x v="4"/>
    <s v="indie rock"/>
    <x v="2092"/>
    <d v="2011-10-07T16:58:52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s v="music/indie rock"/>
    <n v="1.0246666666666666"/>
    <n v="66.826086956521735"/>
    <x v="4"/>
    <s v="indie rock"/>
    <x v="2093"/>
    <d v="2012-12-22T21:30:32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s v="music/indie rock"/>
    <n v="1.2054285714285715"/>
    <n v="58.597222222222221"/>
    <x v="4"/>
    <s v="indie rock"/>
    <x v="2094"/>
    <d v="2012-03-05T03:00:00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s v="music/indie rock"/>
    <n v="1"/>
    <n v="113.63636363636364"/>
    <x v="4"/>
    <s v="indie rock"/>
    <x v="2095"/>
    <d v="2011-10-02T17:36:13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s v="music/indie rock"/>
    <n v="1.0166666666666666"/>
    <n v="43.571428571428569"/>
    <x v="4"/>
    <s v="indie rock"/>
    <x v="2096"/>
    <d v="2012-10-26T03:59:00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s v="music/indie rock"/>
    <n v="1"/>
    <n v="78.94736842105263"/>
    <x v="4"/>
    <s v="indie rock"/>
    <x v="2097"/>
    <d v="2011-12-01T15:02:15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s v="music/indie rock"/>
    <n v="1.0033333333333334"/>
    <n v="188.125"/>
    <x v="4"/>
    <s v="indie rock"/>
    <x v="2098"/>
    <d v="2012-03-08T02:43:55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s v="music/indie rock"/>
    <n v="1.3236666666666668"/>
    <n v="63.031746031746032"/>
    <x v="4"/>
    <s v="indie rock"/>
    <x v="2099"/>
    <d v="2015-07-02T03:40:0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s v="music/indie rock"/>
    <n v="1.3666666666666667"/>
    <n v="30.37037037037037"/>
    <x v="4"/>
    <s v="indie rock"/>
    <x v="2100"/>
    <d v="2012-06-30T03:59:00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s v="music/indie rock"/>
    <n v="1.1325000000000001"/>
    <n v="51.477272727272727"/>
    <x v="4"/>
    <s v="indie rock"/>
    <x v="2101"/>
    <d v="2012-02-13T03:35:14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s v="music/indie rock"/>
    <n v="1.36"/>
    <n v="35.789473684210527"/>
    <x v="4"/>
    <s v="indie rock"/>
    <x v="2102"/>
    <d v="2011-05-05T20:50:48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s v="music/indie rock"/>
    <n v="1.4612318374694613"/>
    <n v="98.817391304347822"/>
    <x v="4"/>
    <s v="indie rock"/>
    <x v="2103"/>
    <d v="2012-11-09T19:07:07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s v="music/indie rock"/>
    <n v="1.2949999999999999"/>
    <n v="28"/>
    <x v="4"/>
    <s v="indie rock"/>
    <x v="2104"/>
    <d v="2013-05-31T00:00:00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s v="music/indie rock"/>
    <n v="2.54"/>
    <n v="51.313131313131315"/>
    <x v="4"/>
    <s v="indie rock"/>
    <x v="2105"/>
    <d v="2014-11-21T04:00:00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s v="music/indie rock"/>
    <n v="1.0704545454545455"/>
    <n v="53.522727272727273"/>
    <x v="4"/>
    <s v="indie rock"/>
    <x v="2106"/>
    <d v="2013-01-26T05:09:34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s v="music/indie rock"/>
    <n v="1.0773299999999999"/>
    <n v="37.149310344827583"/>
    <x v="4"/>
    <s v="indie rock"/>
    <x v="2107"/>
    <d v="2014-11-12T18:03:13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s v="music/indie rock"/>
    <n v="1.0731250000000001"/>
    <n v="89.895287958115176"/>
    <x v="4"/>
    <s v="indie rock"/>
    <x v="2108"/>
    <d v="2012-09-10T03:55:00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s v="music/indie rock"/>
    <n v="1.06525"/>
    <n v="106.52500000000001"/>
    <x v="4"/>
    <s v="indie rock"/>
    <x v="2109"/>
    <d v="2015-07-05T17:00:17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s v="music/indie rock"/>
    <n v="1.0035000000000001"/>
    <n v="52.815789473684212"/>
    <x v="4"/>
    <s v="indie rock"/>
    <x v="2110"/>
    <d v="2014-05-28T04:59:00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s v="music/indie rock"/>
    <n v="1.0649999999999999"/>
    <n v="54.615384615384613"/>
    <x v="4"/>
    <s v="indie rock"/>
    <x v="2111"/>
    <d v="2011-08-15T01:00:00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s v="music/indie rock"/>
    <n v="1"/>
    <n v="27.272727272727273"/>
    <x v="4"/>
    <s v="indie rock"/>
    <x v="2112"/>
    <d v="2013-04-15T22:16:33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s v="music/indie rock"/>
    <n v="1.0485714285714285"/>
    <n v="68.598130841121488"/>
    <x v="4"/>
    <s v="indie rock"/>
    <x v="2113"/>
    <d v="2014-09-23T20:46:16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s v="music/indie rock"/>
    <n v="1.0469999999999999"/>
    <n v="35.612244897959187"/>
    <x v="4"/>
    <s v="indie rock"/>
    <x v="2114"/>
    <d v="2010-12-09T04:59:00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s v="music/indie rock"/>
    <n v="2.2566666666666668"/>
    <n v="94.027777777777771"/>
    <x v="4"/>
    <s v="indie rock"/>
    <x v="2115"/>
    <d v="2011-02-20T01:56:41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s v="music/indie rock"/>
    <n v="1.0090416666666666"/>
    <n v="526.45652173913038"/>
    <x v="4"/>
    <s v="indie rock"/>
    <x v="2116"/>
    <d v="2012-10-02T18:40:03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s v="music/indie rock"/>
    <n v="1.4775"/>
    <n v="50.657142857142858"/>
    <x v="4"/>
    <s v="indie rock"/>
    <x v="2117"/>
    <d v="2015-10-27T04:59:00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s v="music/indie rock"/>
    <n v="1.3461099999999999"/>
    <n v="79.182941176470578"/>
    <x v="4"/>
    <s v="indie rock"/>
    <x v="2118"/>
    <d v="2011-07-24T20:08:56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s v="music/indie rock"/>
    <n v="1.0075000000000001"/>
    <n v="91.590909090909093"/>
    <x v="4"/>
    <s v="indie rock"/>
    <x v="2119"/>
    <d v="2012-08-16T03:07:25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s v="music/indie rock"/>
    <n v="1.00880375"/>
    <n v="116.96275362318841"/>
    <x v="4"/>
    <s v="indie rock"/>
    <x v="2120"/>
    <d v="2014-01-01T23:08:56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s v="games/video games"/>
    <n v="5.6800000000000002E-3"/>
    <n v="28.4"/>
    <x v="6"/>
    <s v="video games"/>
    <x v="2121"/>
    <d v="2017-01-11T17:49:08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s v="games/video games"/>
    <n v="3.875E-3"/>
    <n v="103.33333333333333"/>
    <x v="6"/>
    <s v="video games"/>
    <x v="2122"/>
    <d v="2017-01-07T07:12:49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s v="games/video games"/>
    <n v="0.1"/>
    <n v="10"/>
    <x v="6"/>
    <s v="video games"/>
    <x v="2123"/>
    <d v="2010-03-15T06:59:00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s v="games/video games"/>
    <n v="0.10454545454545454"/>
    <n v="23"/>
    <x v="6"/>
    <s v="video games"/>
    <x v="2124"/>
    <d v="2010-11-30T05:00:00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s v="games/video games"/>
    <n v="1.4200000000000001E-2"/>
    <n v="31.555555555555557"/>
    <x v="6"/>
    <s v="video games"/>
    <x v="2125"/>
    <d v="2015-08-05T00:33:53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s v="games/video games"/>
    <n v="5.0000000000000001E-4"/>
    <n v="5"/>
    <x v="6"/>
    <s v="video games"/>
    <x v="2126"/>
    <d v="2014-12-08T23:21:27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s v="games/video games"/>
    <n v="0.28842857142857142"/>
    <n v="34.220338983050844"/>
    <x v="6"/>
    <s v="video games"/>
    <x v="2127"/>
    <d v="2015-03-12T11:07:43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s v="games/video games"/>
    <n v="1.6666666666666668E-3"/>
    <n v="25"/>
    <x v="6"/>
    <s v="video games"/>
    <x v="2128"/>
    <d v="2014-09-21T18:32:49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s v="games/video games"/>
    <n v="0.11799999999999999"/>
    <n v="19.666666666666668"/>
    <x v="6"/>
    <s v="video games"/>
    <x v="2129"/>
    <d v="2016-03-10T00:35:00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s v="games/video games"/>
    <n v="2.0238095238095236E-3"/>
    <n v="21.25"/>
    <x v="6"/>
    <s v="video games"/>
    <x v="2130"/>
    <d v="2014-08-16T02:04:23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s v="games/video games"/>
    <n v="0.05"/>
    <n v="8.3333333333333339"/>
    <x v="6"/>
    <s v="video games"/>
    <x v="2131"/>
    <d v="2015-07-12T04:58:11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s v="games/video games"/>
    <n v="2.1129899999999997E-2"/>
    <n v="21.34333333333333"/>
    <x v="6"/>
    <s v="video games"/>
    <x v="2132"/>
    <d v="2014-02-03T11:41:32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s v="games/video games"/>
    <n v="1.6E-2"/>
    <n v="5.333333333333333"/>
    <x v="6"/>
    <s v="video games"/>
    <x v="2133"/>
    <d v="2011-04-24T06:59:00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s v="games/video games"/>
    <n v="1.7333333333333333E-2"/>
    <n v="34.666666666666664"/>
    <x v="6"/>
    <s v="video games"/>
    <x v="2134"/>
    <d v="2013-04-27T21:16:31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s v="games/video games"/>
    <n v="9.5600000000000004E-2"/>
    <n v="21.727272727272727"/>
    <x v="6"/>
    <s v="video games"/>
    <x v="2135"/>
    <d v="2012-10-04T23:07:13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s v="games/video games"/>
    <n v="5.9612499999999998E-4"/>
    <n v="11.922499999999999"/>
    <x v="6"/>
    <s v="video games"/>
    <x v="2136"/>
    <d v="2013-10-19T12:13:06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s v="games/video games"/>
    <n v="0.28405999999999998"/>
    <n v="26.59737827715356"/>
    <x v="6"/>
    <s v="video games"/>
    <x v="2137"/>
    <d v="2014-12-05T18:30:29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s v="games/video games"/>
    <n v="0.128"/>
    <n v="10.666666666666666"/>
    <x v="6"/>
    <s v="video games"/>
    <x v="2138"/>
    <d v="2013-11-09T01:18:59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s v="games/video games"/>
    <n v="5.4199999999999998E-2"/>
    <n v="29.035714285714285"/>
    <x v="6"/>
    <s v="video games"/>
    <x v="2139"/>
    <d v="2016-11-03T18:00:08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s v="games/video games"/>
    <n v="1.1199999999999999E-3"/>
    <n v="50.909090909090907"/>
    <x v="6"/>
    <s v="video games"/>
    <x v="2140"/>
    <d v="2013-01-11T20:00:24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s v="games/video games"/>
    <n v="0"/>
    <n v="0"/>
    <x v="6"/>
    <s v="video games"/>
    <x v="2141"/>
    <d v="2014-11-14T06:39:19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s v="games/video games"/>
    <n v="5.7238095238095241E-2"/>
    <n v="50.083333333333336"/>
    <x v="6"/>
    <s v="video games"/>
    <x v="2142"/>
    <d v="2015-12-30T16:50:1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s v="games/video games"/>
    <n v="0.1125"/>
    <n v="45"/>
    <x v="6"/>
    <s v="video games"/>
    <x v="2143"/>
    <d v="2010-07-21T19:00:00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s v="games/video games"/>
    <n v="1.7098591549295775E-2"/>
    <n v="25.291666666666668"/>
    <x v="6"/>
    <s v="video games"/>
    <x v="2144"/>
    <d v="2013-09-14T13:07:20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s v="games/video games"/>
    <n v="0.30433333333333334"/>
    <n v="51.292134831460672"/>
    <x v="6"/>
    <s v="video games"/>
    <x v="2145"/>
    <d v="2013-11-27T06:41:54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s v="games/video games"/>
    <n v="2.0000000000000001E-4"/>
    <n v="1"/>
    <x v="6"/>
    <s v="video games"/>
    <x v="2146"/>
    <d v="2016-02-11T16:18:30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s v="games/video games"/>
    <n v="6.9641025641025639E-3"/>
    <n v="49.381818181818183"/>
    <x v="6"/>
    <s v="video games"/>
    <x v="2147"/>
    <d v="2014-11-16T08:05:48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s v="games/video games"/>
    <n v="0.02"/>
    <n v="1"/>
    <x v="6"/>
    <s v="video games"/>
    <x v="2148"/>
    <d v="2015-04-02T16:36:22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s v="games/video games"/>
    <n v="0"/>
    <n v="0"/>
    <x v="6"/>
    <s v="video games"/>
    <x v="2149"/>
    <d v="2010-07-31T00:00:00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s v="games/video games"/>
    <n v="8.0999999999999996E-3"/>
    <n v="101.25"/>
    <x v="6"/>
    <s v="video games"/>
    <x v="2150"/>
    <d v="2016-07-13T06:49:59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s v="games/video games"/>
    <n v="2.6222222222222224E-3"/>
    <n v="19.666666666666668"/>
    <x v="6"/>
    <s v="video games"/>
    <x v="2151"/>
    <d v="2016-06-29T20:20:14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s v="games/video games"/>
    <n v="1.6666666666666668E-3"/>
    <n v="12.5"/>
    <x v="6"/>
    <s v="video games"/>
    <x v="2152"/>
    <d v="2014-03-15T18:58:29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s v="games/video games"/>
    <n v="9.1244548809124457E-5"/>
    <n v="8.5"/>
    <x v="6"/>
    <s v="video games"/>
    <x v="2153"/>
    <d v="2015-01-10T07:59:00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s v="games/video games"/>
    <n v="8.0000000000000002E-3"/>
    <n v="1"/>
    <x v="6"/>
    <s v="video games"/>
    <x v="2154"/>
    <d v="2014-01-28T15:10:27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s v="games/video games"/>
    <n v="2.3E-2"/>
    <n v="23"/>
    <x v="6"/>
    <s v="video games"/>
    <x v="2155"/>
    <d v="2016-03-31T16:56:25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s v="games/video games"/>
    <n v="2.6660714285714284E-2"/>
    <n v="17.987951807228917"/>
    <x v="6"/>
    <s v="video games"/>
    <x v="2156"/>
    <d v="2013-09-16T20:30:06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s v="games/video games"/>
    <n v="0.28192"/>
    <n v="370.94736842105266"/>
    <x v="6"/>
    <s v="video games"/>
    <x v="2157"/>
    <d v="2016-12-23T07:59:00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s v="games/video games"/>
    <n v="6.5900366666666668E-2"/>
    <n v="63.569485530546629"/>
    <x v="6"/>
    <s v="video games"/>
    <x v="2158"/>
    <d v="2013-02-04T20:29:34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s v="games/video games"/>
    <n v="7.2222222222222219E-3"/>
    <n v="13"/>
    <x v="6"/>
    <s v="video games"/>
    <x v="2159"/>
    <d v="2011-07-16T17:32:54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s v="games/video games"/>
    <n v="8.5000000000000006E-3"/>
    <n v="5.3125"/>
    <x v="6"/>
    <s v="video games"/>
    <x v="2160"/>
    <d v="2012-05-19T17:05:05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s v="music/rock"/>
    <n v="1.1575"/>
    <n v="35.615384615384613"/>
    <x v="4"/>
    <s v="rock"/>
    <x v="2161"/>
    <d v="2015-09-23T20:27:39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s v="music/rock"/>
    <n v="1.1226666666666667"/>
    <n v="87.103448275862064"/>
    <x v="4"/>
    <s v="rock"/>
    <x v="2162"/>
    <d v="2014-07-24T18:23:11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s v="music/rock"/>
    <n v="1.3220000000000001"/>
    <n v="75.11363636363636"/>
    <x v="4"/>
    <s v="rock"/>
    <x v="2163"/>
    <d v="2015-06-08T03:50:00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s v="music/rock"/>
    <n v="1.0263636363636364"/>
    <n v="68.01204819277109"/>
    <x v="4"/>
    <s v="rock"/>
    <x v="2164"/>
    <d v="2016-06-25T03:59:00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s v="music/rock"/>
    <n v="1.3864000000000001"/>
    <n v="29.623931623931625"/>
    <x v="4"/>
    <s v="rock"/>
    <x v="2165"/>
    <d v="2016-04-08T15:00:35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s v="music/rock"/>
    <n v="1.466"/>
    <n v="91.625"/>
    <x v="4"/>
    <s v="rock"/>
    <x v="2166"/>
    <d v="2014-12-05T21:06:58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s v="music/rock"/>
    <n v="1.2"/>
    <n v="22.5"/>
    <x v="4"/>
    <s v="rock"/>
    <x v="2167"/>
    <d v="2012-09-15T01:35:37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s v="music/rock"/>
    <n v="1.215816111111111"/>
    <n v="64.366735294117646"/>
    <x v="4"/>
    <s v="rock"/>
    <x v="2168"/>
    <d v="2017-02-10T05:00:00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s v="music/rock"/>
    <n v="1"/>
    <n v="21.857142857142858"/>
    <x v="4"/>
    <s v="rock"/>
    <x v="2169"/>
    <d v="2017-03-02T16:49:11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s v="music/rock"/>
    <n v="1.8085714285714285"/>
    <n v="33.315789473684212"/>
    <x v="4"/>
    <s v="rock"/>
    <x v="2170"/>
    <d v="2015-08-22T18:00:22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s v="music/rock"/>
    <n v="1.0607500000000001"/>
    <n v="90.276595744680847"/>
    <x v="4"/>
    <s v="rock"/>
    <x v="2171"/>
    <d v="2015-06-22T05:00:00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s v="music/rock"/>
    <n v="1"/>
    <n v="76.92307692307692"/>
    <x v="4"/>
    <s v="rock"/>
    <x v="2172"/>
    <d v="2015-04-18T13:55:2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s v="music/rock"/>
    <n v="1.2692857142857144"/>
    <n v="59.233333333333334"/>
    <x v="4"/>
    <s v="rock"/>
    <x v="2173"/>
    <d v="2013-09-10T03:59:00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s v="music/rock"/>
    <n v="1.0297499999999999"/>
    <n v="65.38095238095238"/>
    <x v="4"/>
    <s v="rock"/>
    <x v="2174"/>
    <d v="2016-05-05T13:01:47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s v="music/rock"/>
    <n v="2.5"/>
    <n v="67.307692307692307"/>
    <x v="4"/>
    <s v="rock"/>
    <x v="2175"/>
    <d v="2016-07-21T00:13:06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s v="music/rock"/>
    <n v="1.2602"/>
    <n v="88.74647887323944"/>
    <x v="4"/>
    <s v="rock"/>
    <x v="2176"/>
    <d v="2015-05-02T15:11:49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s v="music/rock"/>
    <n v="1.0012000000000001"/>
    <n v="65.868421052631575"/>
    <x v="4"/>
    <s v="rock"/>
    <x v="2177"/>
    <d v="2016-06-06T06:01:07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s v="music/rock"/>
    <n v="1.3864000000000001"/>
    <n v="40.349243306169967"/>
    <x v="4"/>
    <s v="rock"/>
    <x v="2178"/>
    <d v="2017-01-18T15:16:37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s v="music/rock"/>
    <n v="1.6140000000000001"/>
    <n v="76.857142857142861"/>
    <x v="4"/>
    <s v="rock"/>
    <x v="2179"/>
    <d v="2015-04-11T04:06:32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s v="music/rock"/>
    <n v="1.071842"/>
    <n v="68.707820512820518"/>
    <x v="4"/>
    <s v="rock"/>
    <x v="2180"/>
    <d v="2015-11-13T17:04:28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s v="games/tabletop games"/>
    <n v="1.5309999999999999"/>
    <n v="57.773584905660378"/>
    <x v="6"/>
    <s v="tabletop games"/>
    <x v="2181"/>
    <d v="2017-02-21T00:07:33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s v="games/tabletop games"/>
    <n v="5.2416666666666663"/>
    <n v="44.171348314606739"/>
    <x v="6"/>
    <s v="tabletop games"/>
    <x v="2182"/>
    <d v="2014-10-02T21:37:05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s v="games/tabletop games"/>
    <n v="4.8927777777777779"/>
    <n v="31.566308243727597"/>
    <x v="6"/>
    <s v="tabletop games"/>
    <x v="2183"/>
    <d v="2017-02-09T05:00:00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s v="games/tabletop games"/>
    <n v="2.8473999999999999"/>
    <n v="107.04511278195488"/>
    <x v="6"/>
    <s v="tabletop games"/>
    <x v="2184"/>
    <d v="2016-01-25T16:00:00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s v="games/tabletop games"/>
    <n v="18.569700000000001"/>
    <n v="149.03451043338683"/>
    <x v="6"/>
    <s v="tabletop games"/>
    <x v="2185"/>
    <d v="2013-03-26T08:23:59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s v="games/tabletop games"/>
    <n v="1.0967499999999999"/>
    <n v="55.956632653061227"/>
    <x v="6"/>
    <s v="tabletop games"/>
    <x v="2186"/>
    <d v="2016-09-07T02:00:00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s v="games/tabletop games"/>
    <n v="10.146425000000001"/>
    <n v="56.970381807973048"/>
    <x v="6"/>
    <s v="tabletop games"/>
    <x v="2187"/>
    <d v="2015-04-03T03:59:0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s v="games/tabletop games"/>
    <n v="4.1217692027666546"/>
    <n v="44.056420233463037"/>
    <x v="6"/>
    <s v="tabletop games"/>
    <x v="2188"/>
    <d v="2016-10-25T17:00:00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s v="games/tabletop games"/>
    <n v="5.0324999999999998"/>
    <n v="68.625"/>
    <x v="6"/>
    <s v="tabletop games"/>
    <x v="2189"/>
    <d v="2016-04-21T22:00:00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s v="games/tabletop games"/>
    <n v="1.8461052631578947"/>
    <n v="65.318435754189949"/>
    <x v="6"/>
    <s v="tabletop games"/>
    <x v="2190"/>
    <d v="2016-03-23T06:59:00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s v="games/tabletop games"/>
    <n v="1.1973333333333334"/>
    <n v="35.92"/>
    <x v="6"/>
    <s v="tabletop games"/>
    <x v="2191"/>
    <d v="2017-02-14T20:00:27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s v="games/tabletop games"/>
    <n v="10.812401666666668"/>
    <n v="40.070667078443485"/>
    <x v="6"/>
    <s v="tabletop games"/>
    <x v="2192"/>
    <d v="2016-12-15T23:00:00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s v="games/tabletop games"/>
    <n v="4.5237333333333334"/>
    <n v="75.647714604236342"/>
    <x v="6"/>
    <s v="tabletop games"/>
    <x v="2193"/>
    <d v="2016-11-21T04:59:00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s v="games/tabletop games"/>
    <n v="5.3737000000000004"/>
    <n v="61.203872437357631"/>
    <x v="6"/>
    <s v="tabletop games"/>
    <x v="2194"/>
    <d v="2016-03-26T17:11:30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s v="games/tabletop games"/>
    <n v="1.2032608695652174"/>
    <n v="48.130434782608695"/>
    <x v="6"/>
    <s v="tabletop games"/>
    <x v="2195"/>
    <d v="2015-08-11T18:31:40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s v="games/tabletop games"/>
    <n v="1.1383571428571428"/>
    <n v="68.106837606837601"/>
    <x v="6"/>
    <s v="tabletop games"/>
    <x v="2196"/>
    <d v="2016-12-02T07:00:00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s v="games/tabletop games"/>
    <n v="9.5103109999999997"/>
    <n v="65.891300230946882"/>
    <x v="6"/>
    <s v="tabletop games"/>
    <x v="2197"/>
    <d v="2015-02-28T14:00:59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s v="games/tabletop games"/>
    <n v="1.3289249999999999"/>
    <n v="81.654377880184327"/>
    <x v="6"/>
    <s v="tabletop games"/>
    <x v="2198"/>
    <d v="2015-11-14T13:20:00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s v="games/tabletop games"/>
    <n v="1.4697777777777778"/>
    <n v="52.701195219123505"/>
    <x v="6"/>
    <s v="tabletop games"/>
    <x v="2199"/>
    <d v="2015-10-15T09:59:58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s v="games/tabletop games"/>
    <n v="5.4215"/>
    <n v="41.228136882129277"/>
    <x v="6"/>
    <s v="tabletop games"/>
    <x v="2200"/>
    <d v="2015-07-06T03:00:0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s v="music/electronic music"/>
    <n v="3.8271818181818182"/>
    <n v="15.035357142857142"/>
    <x v="4"/>
    <s v="electronic music"/>
    <x v="2201"/>
    <d v="2013-01-16T20:19:25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s v="music/electronic music"/>
    <n v="7.0418124999999998"/>
    <n v="39.066920943134534"/>
    <x v="4"/>
    <s v="electronic music"/>
    <x v="2202"/>
    <d v="2012-11-01T20:22:48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s v="music/electronic music"/>
    <n v="1.0954999999999999"/>
    <n v="43.82"/>
    <x v="4"/>
    <s v="electronic music"/>
    <x v="2203"/>
    <d v="2015-09-24T20:38:02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s v="music/electronic music"/>
    <n v="1.3286666666666667"/>
    <n v="27.301369863013697"/>
    <x v="4"/>
    <s v="electronic music"/>
    <x v="2204"/>
    <d v="2013-03-09T07:28:39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s v="music/electronic music"/>
    <n v="1.52"/>
    <n v="42.222222222222221"/>
    <x v="4"/>
    <s v="electronic music"/>
    <x v="2205"/>
    <d v="2012-06-01T19:43:09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s v="music/electronic music"/>
    <n v="1.0272727272727273"/>
    <n v="33.235294117647058"/>
    <x v="4"/>
    <s v="electronic music"/>
    <x v="2206"/>
    <d v="2012-04-16T06:10:24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s v="music/electronic music"/>
    <n v="1"/>
    <n v="285.71428571428572"/>
    <x v="4"/>
    <s v="electronic music"/>
    <x v="2207"/>
    <d v="2013-11-16T05:39:33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s v="music/electronic music"/>
    <n v="1.016"/>
    <n v="42.333333333333336"/>
    <x v="4"/>
    <s v="electronic music"/>
    <x v="2208"/>
    <d v="2012-04-07T04:00:00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s v="music/electronic music"/>
    <n v="1.508"/>
    <n v="50.266666666666666"/>
    <x v="4"/>
    <s v="electronic music"/>
    <x v="2209"/>
    <d v="2014-04-14T23:00:00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s v="music/electronic music"/>
    <n v="1.11425"/>
    <n v="61.902777777777779"/>
    <x v="4"/>
    <s v="electronic music"/>
    <x v="2210"/>
    <d v="2012-04-14T17:36:00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s v="music/electronic music"/>
    <n v="1.956"/>
    <n v="40.75"/>
    <x v="4"/>
    <s v="electronic music"/>
    <x v="2211"/>
    <d v="2014-04-10T06:59:00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s v="music/electronic music"/>
    <n v="1.1438333333333333"/>
    <n v="55.796747967479675"/>
    <x v="4"/>
    <s v="electronic music"/>
    <x v="2212"/>
    <d v="2013-11-04T01:00:00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s v="music/electronic music"/>
    <n v="2"/>
    <n v="10"/>
    <x v="4"/>
    <s v="electronic music"/>
    <x v="2213"/>
    <d v="2015-05-15T19:49:39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s v="music/electronic music"/>
    <n v="2.9250166666666666"/>
    <n v="73.125416666666666"/>
    <x v="4"/>
    <s v="electronic music"/>
    <x v="2214"/>
    <d v="2014-02-06T19:00:48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s v="music/electronic music"/>
    <n v="1.5636363636363637"/>
    <n v="26.060606060606062"/>
    <x v="4"/>
    <s v="electronic music"/>
    <x v="2215"/>
    <d v="2012-03-13T06:59:00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s v="music/electronic music"/>
    <n v="1.0566666666666666"/>
    <n v="22.642857142857142"/>
    <x v="4"/>
    <s v="electronic music"/>
    <x v="2216"/>
    <d v="2015-07-23T18:02:25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s v="music/electronic music"/>
    <n v="1.0119047619047619"/>
    <n v="47.222222222222221"/>
    <x v="4"/>
    <s v="electronic music"/>
    <x v="2217"/>
    <d v="2015-11-02T08:00:0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s v="music/electronic music"/>
    <n v="1.2283299999999999"/>
    <n v="32.324473684210524"/>
    <x v="4"/>
    <s v="electronic music"/>
    <x v="2218"/>
    <d v="2012-08-29T00:00:00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s v="music/electronic music"/>
    <n v="1.0149999999999999"/>
    <n v="53.421052631578945"/>
    <x v="4"/>
    <s v="electronic music"/>
    <x v="2219"/>
    <d v="2015-08-19T17:15:12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s v="music/electronic music"/>
    <n v="1.0114285714285713"/>
    <n v="51.304347826086953"/>
    <x v="4"/>
    <s v="electronic music"/>
    <x v="2220"/>
    <d v="2013-07-27T01:27:16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s v="games/tabletop games"/>
    <n v="1.0811999999999999"/>
    <n v="37.197247706422019"/>
    <x v="6"/>
    <s v="tabletop games"/>
    <x v="2221"/>
    <d v="2016-04-23T00:00:00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s v="games/tabletop games"/>
    <n v="1.6259999999999999"/>
    <n v="27.1"/>
    <x v="6"/>
    <s v="tabletop games"/>
    <x v="2222"/>
    <d v="2012-01-28T18:54:07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s v="games/tabletop games"/>
    <n v="1.0580000000000001"/>
    <n v="206.31"/>
    <x v="6"/>
    <s v="tabletop games"/>
    <x v="2223"/>
    <d v="2015-06-27T15:22:48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s v="games/tabletop games"/>
    <n v="2.4315000000000002"/>
    <n v="82.145270270270274"/>
    <x v="6"/>
    <s v="tabletop games"/>
    <x v="2224"/>
    <d v="2016-10-29T19:00:00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s v="games/tabletop games"/>
    <n v="9.4483338095238096"/>
    <n v="164.79651993355483"/>
    <x v="6"/>
    <s v="tabletop games"/>
    <x v="2225"/>
    <d v="2014-09-21T19:00:15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s v="games/tabletop games"/>
    <n v="1.0846283333333333"/>
    <n v="60.820280373831778"/>
    <x v="6"/>
    <s v="tabletop games"/>
    <x v="2226"/>
    <d v="2016-02-12T04:59:00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s v="games/tabletop games"/>
    <n v="1.5737692307692308"/>
    <n v="67.970099667774093"/>
    <x v="6"/>
    <s v="tabletop games"/>
    <x v="2227"/>
    <d v="2013-11-13T20:22:35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s v="games/tabletop games"/>
    <n v="11.744899999999999"/>
    <n v="81.561805555555551"/>
    <x v="6"/>
    <s v="tabletop games"/>
    <x v="2228"/>
    <d v="2015-08-16T06:40:36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s v="games/tabletop games"/>
    <n v="1.7104755366949576"/>
    <n v="25.42547309833024"/>
    <x v="6"/>
    <s v="tabletop games"/>
    <x v="2229"/>
    <d v="2013-09-03T04:00:00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s v="games/tabletop games"/>
    <n v="1.2595294117647058"/>
    <n v="21.497991967871485"/>
    <x v="6"/>
    <s v="tabletop games"/>
    <x v="2230"/>
    <d v="2014-04-25T21:08:47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s v="games/tabletop games"/>
    <n v="12.121296000000001"/>
    <n v="27.226630727762803"/>
    <x v="6"/>
    <s v="tabletop games"/>
    <x v="2231"/>
    <d v="2013-06-25T05:00:00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s v="games/tabletop games"/>
    <n v="4.9580000000000002"/>
    <n v="25.091093117408906"/>
    <x v="6"/>
    <s v="tabletop games"/>
    <x v="2232"/>
    <d v="2014-07-19T03:00:00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s v="games/tabletop games"/>
    <n v="3.3203999999999998"/>
    <n v="21.230179028132991"/>
    <x v="6"/>
    <s v="tabletop games"/>
    <x v="2233"/>
    <d v="2015-12-14T00:00:0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s v="games/tabletop games"/>
    <n v="11.65"/>
    <n v="41.607142857142854"/>
    <x v="6"/>
    <s v="tabletop games"/>
    <x v="2234"/>
    <d v="2017-01-05T19:47:27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s v="games/tabletop games"/>
    <n v="1.5331538461538461"/>
    <n v="135.58503401360545"/>
    <x v="6"/>
    <s v="tabletop games"/>
    <x v="2235"/>
    <d v="2015-03-28T23:31:51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s v="games/tabletop games"/>
    <n v="5.3710714285714287"/>
    <n v="22.116176470588236"/>
    <x v="6"/>
    <s v="tabletop games"/>
    <x v="2236"/>
    <d v="2016-02-01T14:48:43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s v="games/tabletop games"/>
    <n v="3.5292777777777777"/>
    <n v="64.625635808748726"/>
    <x v="6"/>
    <s v="tabletop games"/>
    <x v="2237"/>
    <d v="2014-11-12T07:59:00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s v="games/tabletop games"/>
    <n v="1.3740000000000001"/>
    <n v="69.569620253164558"/>
    <x v="6"/>
    <s v="tabletop games"/>
    <x v="2238"/>
    <d v="2017-03-10T14:55:16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s v="games/tabletop games"/>
    <n v="1.2802667999999999"/>
    <n v="75.133028169014082"/>
    <x v="6"/>
    <s v="tabletop games"/>
    <x v="2239"/>
    <d v="2013-12-01T04:02:00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s v="games/tabletop games"/>
    <n v="2.7067999999999999"/>
    <n v="140.97916666666666"/>
    <x v="6"/>
    <s v="tabletop games"/>
    <x v="2240"/>
    <d v="2016-04-22T19:49:04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s v="games/tabletop games"/>
    <n v="8.0640000000000001"/>
    <n v="49.472392638036808"/>
    <x v="6"/>
    <s v="tabletop games"/>
    <x v="2241"/>
    <d v="2017-03-02T19:51:40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s v="games/tabletop games"/>
    <n v="13.600976000000001"/>
    <n v="53.865251485148519"/>
    <x v="6"/>
    <s v="tabletop games"/>
    <x v="2242"/>
    <d v="2013-11-27T03:02:00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s v="games/tabletop games"/>
    <n v="9302.5"/>
    <n v="4.5712530712530715"/>
    <x v="6"/>
    <s v="tabletop games"/>
    <x v="2243"/>
    <d v="2017-03-13T03:00:00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s v="games/tabletop games"/>
    <n v="3.7702"/>
    <n v="65.00344827586207"/>
    <x v="6"/>
    <s v="tabletop games"/>
    <x v="2244"/>
    <d v="2016-10-16T20:30:00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s v="games/tabletop games"/>
    <n v="26.47025"/>
    <n v="53.475252525252522"/>
    <x v="6"/>
    <s v="tabletop games"/>
    <x v="2245"/>
    <d v="2014-02-21T18:00:00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s v="games/tabletop games"/>
    <n v="1.0012000000000001"/>
    <n v="43.912280701754383"/>
    <x v="6"/>
    <s v="tabletop games"/>
    <x v="2246"/>
    <d v="2015-09-04T19:00:10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s v="games/tabletop games"/>
    <n v="1.0445405405405406"/>
    <n v="50.852631578947367"/>
    <x v="6"/>
    <s v="tabletop games"/>
    <x v="2247"/>
    <d v="2015-07-29T15:59:25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s v="games/tabletop games"/>
    <n v="1.0721428571428571"/>
    <n v="58.6328125"/>
    <x v="6"/>
    <s v="tabletop games"/>
    <x v="2248"/>
    <d v="2016-12-14T21:01:18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s v="games/tabletop games"/>
    <n v="1.6877142857142857"/>
    <n v="32.81666666666667"/>
    <x v="6"/>
    <s v="tabletop games"/>
    <x v="2249"/>
    <d v="2013-04-02T15:52:45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s v="games/tabletop games"/>
    <n v="9.7511200000000002"/>
    <n v="426.93169877408059"/>
    <x v="6"/>
    <s v="tabletop games"/>
    <x v="2250"/>
    <d v="2016-12-03T01:07:53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s v="games/tabletop games"/>
    <n v="1.3444929411764706"/>
    <n v="23.808729166666669"/>
    <x v="6"/>
    <s v="tabletop games"/>
    <x v="2251"/>
    <d v="2014-08-16T08:17:57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s v="games/tabletop games"/>
    <n v="2.722777777777778"/>
    <n v="98.413654618473899"/>
    <x v="6"/>
    <s v="tabletop games"/>
    <x v="2252"/>
    <d v="2016-08-06T07:52:18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s v="games/tabletop games"/>
    <n v="1.1268750000000001"/>
    <n v="107.32142857142857"/>
    <x v="6"/>
    <s v="tabletop games"/>
    <x v="2253"/>
    <d v="2015-11-18T16:09:07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s v="games/tabletop games"/>
    <n v="4.5979999999999999"/>
    <n v="11.67005076142132"/>
    <x v="6"/>
    <s v="tabletop games"/>
    <x v="2254"/>
    <d v="2017-01-24T15:32:48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s v="games/tabletop games"/>
    <n v="2.8665822784810127"/>
    <n v="41.782287822878232"/>
    <x v="6"/>
    <s v="tabletop games"/>
    <x v="2255"/>
    <d v="2016-05-07T22:50:51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s v="games/tabletop games"/>
    <n v="2.2270833333333333"/>
    <n v="21.38"/>
    <x v="6"/>
    <s v="tabletop games"/>
    <x v="2256"/>
    <d v="2016-11-22T10:50:46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s v="games/tabletop games"/>
    <n v="6.3613999999999997"/>
    <n v="94.103550295857985"/>
    <x v="6"/>
    <s v="tabletop games"/>
    <x v="2257"/>
    <d v="2016-06-19T23:00:00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s v="games/tabletop games"/>
    <n v="1.4650000000000001"/>
    <n v="15.721951219512196"/>
    <x v="6"/>
    <s v="tabletop games"/>
    <x v="2258"/>
    <d v="2015-06-11T18:01:27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s v="games/tabletop games"/>
    <n v="18.670999999999999"/>
    <n v="90.635922330097088"/>
    <x v="6"/>
    <s v="tabletop games"/>
    <x v="2259"/>
    <d v="2016-12-08T19:18:56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s v="games/tabletop games"/>
    <n v="3.2692000000000001"/>
    <n v="97.297619047619051"/>
    <x v="6"/>
    <s v="tabletop games"/>
    <x v="2260"/>
    <d v="2014-03-26T23:24:10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s v="games/tabletop games"/>
    <n v="7.7949999999999999"/>
    <n v="37.11904761904762"/>
    <x v="6"/>
    <s v="tabletop games"/>
    <x v="2261"/>
    <d v="2017-02-14T17:23:40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s v="games/tabletop games"/>
    <n v="1.5415151515151515"/>
    <n v="28.104972375690608"/>
    <x v="6"/>
    <s v="tabletop games"/>
    <x v="2262"/>
    <d v="2014-11-18T00:00:00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s v="games/tabletop games"/>
    <n v="1.1554666666666666"/>
    <n v="144.43333333333334"/>
    <x v="6"/>
    <s v="tabletop games"/>
    <x v="2263"/>
    <d v="2015-01-31T19:58:33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s v="games/tabletop games"/>
    <n v="1.8003333333333333"/>
    <n v="24.274157303370785"/>
    <x v="6"/>
    <s v="tabletop games"/>
    <x v="2264"/>
    <d v="2016-05-23T03:00:00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s v="games/tabletop games"/>
    <n v="2.9849999999999999"/>
    <n v="35.117647058823529"/>
    <x v="6"/>
    <s v="tabletop games"/>
    <x v="2265"/>
    <d v="2016-11-22T20:28:27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s v="games/tabletop games"/>
    <n v="3.2026666666666666"/>
    <n v="24.762886597938145"/>
    <x v="6"/>
    <s v="tabletop games"/>
    <x v="2266"/>
    <d v="2016-04-27T02:00:00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s v="games/tabletop games"/>
    <n v="3.80525"/>
    <n v="188.37871287128712"/>
    <x v="6"/>
    <s v="tabletop games"/>
    <x v="2267"/>
    <d v="2014-12-21T01:00:00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s v="games/tabletop games"/>
    <n v="1.026"/>
    <n v="148.08247422680412"/>
    <x v="6"/>
    <s v="tabletop games"/>
    <x v="2268"/>
    <d v="2017-03-12T01:58:35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s v="games/tabletop games"/>
    <n v="18.016400000000001"/>
    <n v="49.934589800443462"/>
    <x v="6"/>
    <s v="tabletop games"/>
    <x v="2269"/>
    <d v="2017-03-07T05:00:00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s v="games/tabletop games"/>
    <n v="7.2024800000000004"/>
    <n v="107.82155688622754"/>
    <x v="6"/>
    <s v="tabletop games"/>
    <x v="2270"/>
    <d v="2017-01-10T21:59:00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s v="games/tabletop games"/>
    <n v="2.8309000000000002"/>
    <n v="42.63403614457831"/>
    <x v="6"/>
    <s v="tabletop games"/>
    <x v="2271"/>
    <d v="2016-12-10T00:00:04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s v="games/tabletop games"/>
    <n v="13.566000000000001"/>
    <n v="14.370762711864407"/>
    <x v="6"/>
    <s v="tabletop games"/>
    <x v="2272"/>
    <d v="2015-12-07T16:47:16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s v="games/tabletop games"/>
    <n v="2.2035999999999998"/>
    <n v="37.476190476190474"/>
    <x v="6"/>
    <s v="tabletop games"/>
    <x v="2273"/>
    <d v="2017-03-12T12:10:4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s v="games/tabletop games"/>
    <n v="1.196"/>
    <n v="30.202020202020201"/>
    <x v="6"/>
    <s v="tabletop games"/>
    <x v="2274"/>
    <d v="2014-02-23T12:00:57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s v="games/tabletop games"/>
    <n v="4.0776923076923079"/>
    <n v="33.550632911392405"/>
    <x v="6"/>
    <s v="tabletop games"/>
    <x v="2275"/>
    <d v="2014-12-22T14:47:59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s v="games/tabletop games"/>
    <n v="1.0581826105905425"/>
    <n v="64.74666666666667"/>
    <x v="6"/>
    <s v="tabletop games"/>
    <x v="2276"/>
    <d v="2014-01-05T15:38:09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s v="games/tabletop games"/>
    <n v="1.4108235294117648"/>
    <n v="57.932367149758456"/>
    <x v="6"/>
    <s v="tabletop games"/>
    <x v="2277"/>
    <d v="2012-02-27T16:17:03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s v="games/tabletop games"/>
    <n v="2.7069999999999999"/>
    <n v="53.078431372549019"/>
    <x v="6"/>
    <s v="tabletop games"/>
    <x v="2278"/>
    <d v="2016-01-03T22:59:00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s v="games/tabletop games"/>
    <n v="1.538"/>
    <n v="48.0625"/>
    <x v="6"/>
    <s v="tabletop games"/>
    <x v="2279"/>
    <d v="2015-02-04T04:00:0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s v="games/tabletop games"/>
    <n v="4.0357653061224488"/>
    <n v="82.396874999999994"/>
    <x v="6"/>
    <s v="tabletop games"/>
    <x v="2280"/>
    <d v="2015-09-17T14:59:51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s v="music/rock"/>
    <n v="1.85"/>
    <n v="50.454545454545453"/>
    <x v="4"/>
    <s v="rock"/>
    <x v="2281"/>
    <d v="2011-07-25T06:50:00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s v="music/rock"/>
    <n v="1.8533333333333333"/>
    <n v="115.83333333333333"/>
    <x v="4"/>
    <s v="rock"/>
    <x v="2282"/>
    <d v="2016-01-14T04:11:26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s v="music/rock"/>
    <n v="1.0085533333333332"/>
    <n v="63.03458333333333"/>
    <x v="4"/>
    <s v="rock"/>
    <x v="2283"/>
    <d v="2012-05-09T02:00:04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s v="music/rock"/>
    <n v="1.0622116666666668"/>
    <n v="108.02152542372882"/>
    <x v="4"/>
    <s v="rock"/>
    <x v="2284"/>
    <d v="2011-03-12T04:00:00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s v="music/rock"/>
    <n v="1.2136666666666667"/>
    <n v="46.088607594936711"/>
    <x v="4"/>
    <s v="rock"/>
    <x v="2285"/>
    <d v="2012-06-29T04:27:23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s v="music/rock"/>
    <n v="1.0006666666666666"/>
    <n v="107.21428571428571"/>
    <x v="4"/>
    <s v="rock"/>
    <x v="2286"/>
    <d v="2013-09-06T03:59:00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s v="music/rock"/>
    <n v="1.1997755555555556"/>
    <n v="50.9338679245283"/>
    <x v="4"/>
    <s v="rock"/>
    <x v="2287"/>
    <d v="2014-06-23T16:01:00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s v="music/rock"/>
    <n v="1.0009999999999999"/>
    <n v="40.04"/>
    <x v="4"/>
    <s v="rock"/>
    <x v="2288"/>
    <d v="2012-06-26T18:00:00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s v="music/rock"/>
    <n v="1.0740000000000001"/>
    <n v="64.44"/>
    <x v="4"/>
    <s v="rock"/>
    <x v="2289"/>
    <d v="2013-12-06T23:22:00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s v="music/rock"/>
    <n v="1.0406666666666666"/>
    <n v="53.827586206896555"/>
    <x v="4"/>
    <s v="rock"/>
    <x v="2290"/>
    <d v="2009-12-01T17:00:00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s v="music/rock"/>
    <n v="1.728"/>
    <n v="100.46511627906976"/>
    <x v="4"/>
    <s v="rock"/>
    <x v="2291"/>
    <d v="2012-04-23T04:00:00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s v="music/rock"/>
    <n v="1.072505"/>
    <n v="46.630652173913049"/>
    <x v="4"/>
    <s v="rock"/>
    <x v="2292"/>
    <d v="2012-04-18T16:44:36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s v="music/rock"/>
    <n v="1.0823529411764705"/>
    <n v="34.074074074074076"/>
    <x v="4"/>
    <s v="rock"/>
    <x v="2293"/>
    <d v="2012-09-25T03:59:00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s v="music/rock"/>
    <n v="1.4608079999999999"/>
    <n v="65.214642857142863"/>
    <x v="4"/>
    <s v="rock"/>
    <x v="2294"/>
    <d v="2013-01-20T17:21:20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s v="music/rock"/>
    <n v="1.2524999999999999"/>
    <n v="44.205882352941174"/>
    <x v="4"/>
    <s v="rock"/>
    <x v="2295"/>
    <d v="2013-01-26T22:54:16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s v="music/rock"/>
    <n v="1.4907142857142857"/>
    <n v="71.965517241379317"/>
    <x v="4"/>
    <s v="rock"/>
    <x v="2296"/>
    <d v="2012-02-23T17:33:46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s v="music/rock"/>
    <n v="1.006"/>
    <n v="52.94736842105263"/>
    <x v="4"/>
    <s v="rock"/>
    <x v="2297"/>
    <d v="2012-03-14T03:59:00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s v="music/rock"/>
    <n v="1.0507333333333333"/>
    <n v="109.45138888888889"/>
    <x v="4"/>
    <s v="rock"/>
    <x v="2298"/>
    <d v="2014-03-26T19:10:33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s v="music/rock"/>
    <n v="3.5016666666666665"/>
    <n v="75.035714285714292"/>
    <x v="4"/>
    <s v="rock"/>
    <x v="2299"/>
    <d v="2011-02-06T00:46:49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s v="music/rock"/>
    <n v="1.0125"/>
    <n v="115.71428571428571"/>
    <x v="4"/>
    <s v="rock"/>
    <x v="2300"/>
    <d v="2012-06-28T17:26:56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s v="music/indie rock"/>
    <n v="1.336044"/>
    <n v="31.659810426540286"/>
    <x v="4"/>
    <s v="indie rock"/>
    <x v="2301"/>
    <d v="2013-06-21T03:31:36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s v="music/indie rock"/>
    <n v="1.7065217391304348"/>
    <n v="46.176470588235297"/>
    <x v="4"/>
    <s v="indie rock"/>
    <x v="2302"/>
    <d v="2013-12-31T07:00:00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s v="music/indie rock"/>
    <n v="1.0935829457364341"/>
    <n v="68.481650485436887"/>
    <x v="4"/>
    <s v="indie rock"/>
    <x v="2303"/>
    <d v="2011-12-13T03:39:56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s v="music/indie rock"/>
    <n v="1.0070033333333335"/>
    <n v="53.469203539823013"/>
    <x v="4"/>
    <s v="indie rock"/>
    <x v="2304"/>
    <d v="2011-01-01T04:59:00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s v="music/indie rock"/>
    <n v="1.0122777777777778"/>
    <n v="109.10778443113773"/>
    <x v="4"/>
    <s v="indie rock"/>
    <x v="2305"/>
    <d v="2014-08-08T18:00:00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s v="music/indie rock"/>
    <n v="1.0675857142857144"/>
    <n v="51.185616438356163"/>
    <x v="4"/>
    <s v="indie rock"/>
    <x v="2306"/>
    <d v="2012-03-10T04:02:09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s v="music/indie rock"/>
    <n v="1.0665777537961894"/>
    <n v="27.936800000000002"/>
    <x v="4"/>
    <s v="indie rock"/>
    <x v="2307"/>
    <d v="2012-05-05T19:15:28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s v="music/indie rock"/>
    <n v="1.0130622"/>
    <n v="82.496921824104234"/>
    <x v="4"/>
    <s v="indie rock"/>
    <x v="2308"/>
    <d v="2014-08-29T01:00:00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s v="music/indie rock"/>
    <n v="1.0667450000000001"/>
    <n v="59.817476635514019"/>
    <x v="4"/>
    <s v="indie rock"/>
    <x v="2309"/>
    <d v="2013-03-09T23:42:17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s v="music/indie rock"/>
    <n v="4.288397837837838"/>
    <n v="64.816470588235291"/>
    <x v="4"/>
    <s v="indie rock"/>
    <x v="2310"/>
    <d v="2013-03-21T18:03:35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s v="music/indie rock"/>
    <n v="1.0411111111111111"/>
    <n v="90.09615384615384"/>
    <x v="4"/>
    <s v="indie rock"/>
    <x v="2311"/>
    <d v="2014-05-07T00:06:29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s v="music/indie rock"/>
    <n v="1.0786666666666667"/>
    <n v="40.962025316455694"/>
    <x v="4"/>
    <s v="indie rock"/>
    <x v="2312"/>
    <d v="2014-04-18T23:00:00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s v="music/indie rock"/>
    <n v="1.7584040000000001"/>
    <n v="56.000127388535034"/>
    <x v="4"/>
    <s v="indie rock"/>
    <x v="2313"/>
    <d v="2012-05-03T23:00:26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s v="music/indie rock"/>
    <n v="1.5697000000000001"/>
    <n v="37.672800000000002"/>
    <x v="4"/>
    <s v="indie rock"/>
    <x v="2314"/>
    <d v="2012-06-07T13:14:17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s v="music/indie rock"/>
    <n v="1.026"/>
    <n v="40.078125"/>
    <x v="4"/>
    <s v="indie rock"/>
    <x v="2315"/>
    <d v="2012-05-05T17:25:43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s v="music/indie rock"/>
    <n v="1.0404266666666666"/>
    <n v="78.031999999999996"/>
    <x v="4"/>
    <s v="indie rock"/>
    <x v="2316"/>
    <d v="2009-12-09T18:24:00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s v="music/indie rock"/>
    <n v="1.04"/>
    <n v="18.90909090909091"/>
    <x v="4"/>
    <s v="indie rock"/>
    <x v="2317"/>
    <d v="2010-02-15T05:00:00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s v="music/indie rock"/>
    <n v="1.2105999999999999"/>
    <n v="37.134969325153371"/>
    <x v="4"/>
    <s v="indie rock"/>
    <x v="2318"/>
    <d v="2009-09-26T03:59:00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s v="music/indie rock"/>
    <n v="1.077"/>
    <n v="41.961038961038959"/>
    <x v="4"/>
    <s v="indie rock"/>
    <x v="2319"/>
    <d v="2013-12-15T01:58:05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s v="music/indie rock"/>
    <n v="1.0866"/>
    <n v="61.044943820224717"/>
    <x v="4"/>
    <s v="indie rock"/>
    <x v="2320"/>
    <d v="2014-04-02T18:36:40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s v="food/small batch"/>
    <n v="0.39120962394619685"/>
    <n v="64.53125"/>
    <x v="7"/>
    <s v="small batch"/>
    <x v="2321"/>
    <d v="2017-04-04T05:15:01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s v="food/small batch"/>
    <n v="3.1481481481481478E-2"/>
    <n v="21.25"/>
    <x v="7"/>
    <s v="small batch"/>
    <x v="2322"/>
    <d v="2017-04-09T20:29:29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s v="food/small batch"/>
    <n v="0.48"/>
    <n v="30"/>
    <x v="7"/>
    <s v="small batch"/>
    <x v="2323"/>
    <d v="2017-03-20T18:07:27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s v="food/small batch"/>
    <n v="0.20733333333333334"/>
    <n v="25.491803278688526"/>
    <x v="7"/>
    <s v="small batch"/>
    <x v="2324"/>
    <d v="2017-03-26T20:14:45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s v="food/small batch"/>
    <n v="0.08"/>
    <n v="11.428571428571429"/>
    <x v="7"/>
    <s v="small batch"/>
    <x v="2325"/>
    <d v="2017-03-29T23:32:11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s v="food/small batch"/>
    <n v="7.1999999999999998E-3"/>
    <n v="108"/>
    <x v="7"/>
    <s v="small batch"/>
    <x v="2326"/>
    <d v="2017-04-30T17:00:00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s v="food/small batch"/>
    <n v="5.2609431428571432"/>
    <n v="54.883162444113267"/>
    <x v="7"/>
    <s v="small batch"/>
    <x v="2327"/>
    <d v="2014-08-26T22:00:40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s v="food/small batch"/>
    <n v="2.5445000000000002"/>
    <n v="47.383612662942269"/>
    <x v="7"/>
    <s v="small batch"/>
    <x v="2328"/>
    <d v="2015-06-14T18:45:37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s v="food/small batch"/>
    <n v="1.0591999999999999"/>
    <n v="211.84"/>
    <x v="7"/>
    <s v="small batch"/>
    <x v="2329"/>
    <d v="2014-07-17T14:59:06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s v="food/small batch"/>
    <n v="1.0242285714285715"/>
    <n v="219.92638036809817"/>
    <x v="7"/>
    <s v="small batch"/>
    <x v="2330"/>
    <d v="2015-12-25T00:00:00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s v="food/small batch"/>
    <n v="1.4431375"/>
    <n v="40.795406360424032"/>
    <x v="7"/>
    <s v="small batch"/>
    <x v="2331"/>
    <d v="2014-08-18T00:08:10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s v="food/small batch"/>
    <n v="1.06308"/>
    <n v="75.502840909090907"/>
    <x v="7"/>
    <s v="small batch"/>
    <x v="2332"/>
    <d v="2015-02-06T15:04:31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s v="food/small batch"/>
    <n v="2.1216666666666666"/>
    <n v="13.542553191489361"/>
    <x v="7"/>
    <s v="small batch"/>
    <x v="2333"/>
    <d v="2014-05-29T17:50:00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s v="food/small batch"/>
    <n v="1.0195000000000001"/>
    <n v="60.865671641791046"/>
    <x v="7"/>
    <s v="small batch"/>
    <x v="2334"/>
    <d v="2014-11-05T17:34:00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s v="food/small batch"/>
    <n v="1.0227200000000001"/>
    <n v="115.69230769230769"/>
    <x v="7"/>
    <s v="small batch"/>
    <x v="2335"/>
    <d v="2014-06-11T13:44:0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s v="food/small batch"/>
    <n v="5.2073254999999996"/>
    <n v="48.104623556581984"/>
    <x v="7"/>
    <s v="small batch"/>
    <x v="2336"/>
    <d v="2014-03-08T22:11:35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s v="food/small batch"/>
    <n v="1.1065833333333333"/>
    <n v="74.184357541899445"/>
    <x v="7"/>
    <s v="small batch"/>
    <x v="2337"/>
    <d v="2014-06-26T15:22:2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s v="food/small batch"/>
    <n v="1.0114333333333334"/>
    <n v="123.34552845528455"/>
    <x v="7"/>
    <s v="small batch"/>
    <x v="2338"/>
    <d v="2014-06-29T21:31:24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s v="food/small batch"/>
    <n v="2.9420799999999998"/>
    <n v="66.623188405797094"/>
    <x v="7"/>
    <s v="small batch"/>
    <x v="2339"/>
    <d v="2016-12-19T07:59:00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s v="food/small batch"/>
    <n v="1.0577749999999999"/>
    <n v="104.99007444168734"/>
    <x v="7"/>
    <s v="small batch"/>
    <x v="2340"/>
    <d v="2016-10-30T15:25:38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s v="technology/web"/>
    <n v="0"/>
    <n v="0"/>
    <x v="2"/>
    <s v="web"/>
    <x v="2341"/>
    <d v="2015-07-12T19:31:44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s v="technology/web"/>
    <n v="0"/>
    <n v="0"/>
    <x v="2"/>
    <s v="web"/>
    <x v="2342"/>
    <d v="2014-10-06T05:00:00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s v="technology/web"/>
    <n v="0.03"/>
    <n v="300"/>
    <x v="2"/>
    <s v="web"/>
    <x v="2343"/>
    <d v="2016-01-08T19:47:0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s v="technology/web"/>
    <n v="1E-3"/>
    <n v="1"/>
    <x v="2"/>
    <s v="web"/>
    <x v="2344"/>
    <d v="2016-06-24T17:27:49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s v="technology/web"/>
    <n v="0"/>
    <n v="0"/>
    <x v="2"/>
    <s v="web"/>
    <x v="2345"/>
    <d v="2015-03-31T23:39:00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s v="technology/web"/>
    <n v="6.4999999999999997E-4"/>
    <n v="13"/>
    <x v="2"/>
    <s v="web"/>
    <x v="2346"/>
    <d v="2016-10-17T19:10:31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s v="technology/web"/>
    <n v="1.4999999999999999E-2"/>
    <n v="15"/>
    <x v="2"/>
    <s v="web"/>
    <x v="2347"/>
    <d v="2016-08-25T14:34:36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s v="technology/web"/>
    <n v="3.8571428571428572E-3"/>
    <n v="54"/>
    <x v="2"/>
    <s v="web"/>
    <x v="2348"/>
    <d v="2016-02-20T22:22:18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s v="technology/web"/>
    <n v="0"/>
    <n v="0"/>
    <x v="2"/>
    <s v="web"/>
    <x v="2349"/>
    <d v="2015-08-11T18:37:08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s v="technology/web"/>
    <n v="0"/>
    <n v="0"/>
    <x v="2"/>
    <s v="web"/>
    <x v="2350"/>
    <d v="2017-01-03T20:12:50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s v="technology/web"/>
    <n v="5.7142857142857143E-3"/>
    <n v="15.428571428571429"/>
    <x v="2"/>
    <s v="web"/>
    <x v="2351"/>
    <d v="2015-04-30T02:25:39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s v="technology/web"/>
    <n v="0"/>
    <n v="0"/>
    <x v="2"/>
    <s v="web"/>
    <x v="2352"/>
    <d v="2015-06-06T15:12:32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s v="technology/web"/>
    <n v="0"/>
    <n v="0"/>
    <x v="2"/>
    <s v="web"/>
    <x v="2353"/>
    <d v="2015-04-21T16:13:42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s v="technology/web"/>
    <n v="7.1428571428571429E-4"/>
    <n v="25"/>
    <x v="2"/>
    <s v="web"/>
    <x v="2354"/>
    <d v="2015-01-10T17:21:00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s v="technology/web"/>
    <n v="6.875E-3"/>
    <n v="27.5"/>
    <x v="2"/>
    <s v="web"/>
    <x v="2355"/>
    <d v="2015-05-02T22:02:16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s v="technology/web"/>
    <n v="0"/>
    <n v="0"/>
    <x v="2"/>
    <s v="web"/>
    <x v="2356"/>
    <d v="2015-06-05T18:48:24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s v="technology/web"/>
    <n v="0"/>
    <n v="0"/>
    <x v="2"/>
    <s v="web"/>
    <x v="2357"/>
    <d v="2015-10-17T14:52:58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s v="technology/web"/>
    <n v="0"/>
    <n v="0"/>
    <x v="2"/>
    <s v="web"/>
    <x v="2358"/>
    <d v="2015-01-31T00:39:00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s v="technology/web"/>
    <n v="0.14680000000000001"/>
    <n v="367"/>
    <x v="2"/>
    <s v="web"/>
    <x v="2359"/>
    <d v="2015-08-03T15:35:24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s v="technology/web"/>
    <n v="4.0000000000000002E-4"/>
    <n v="2"/>
    <x v="2"/>
    <s v="web"/>
    <x v="2360"/>
    <d v="2016-02-07T16:58:00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s v="technology/web"/>
    <n v="0"/>
    <n v="0"/>
    <x v="2"/>
    <s v="web"/>
    <x v="2361"/>
    <d v="2016-04-30T22:00:00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s v="technology/web"/>
    <n v="0.2857142857142857"/>
    <n v="60"/>
    <x v="2"/>
    <s v="web"/>
    <x v="2362"/>
    <d v="2014-12-11T16:31:10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s v="technology/web"/>
    <n v="0"/>
    <n v="0"/>
    <x v="2"/>
    <s v="web"/>
    <x v="2363"/>
    <d v="2015-12-29T00:16:40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s v="technology/web"/>
    <n v="0"/>
    <n v="0"/>
    <x v="2"/>
    <s v="web"/>
    <x v="2364"/>
    <d v="2015-10-26T22:25:56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s v="technology/web"/>
    <n v="0"/>
    <n v="0"/>
    <x v="2"/>
    <s v="web"/>
    <x v="2365"/>
    <d v="2016-01-17T23:00:0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s v="technology/web"/>
    <n v="0.1052"/>
    <n v="97.407407407407405"/>
    <x v="2"/>
    <s v="web"/>
    <x v="2366"/>
    <d v="2015-10-21T12:45:33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s v="technology/web"/>
    <n v="1.34E-2"/>
    <n v="47.857142857142854"/>
    <x v="2"/>
    <s v="web"/>
    <x v="2367"/>
    <d v="2016-04-25T22:16:56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s v="technology/web"/>
    <n v="2.5000000000000001E-3"/>
    <n v="50"/>
    <x v="2"/>
    <s v="web"/>
    <x v="2368"/>
    <d v="2015-04-14T16:19:25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s v="technology/web"/>
    <n v="0"/>
    <n v="0"/>
    <x v="2"/>
    <s v="web"/>
    <x v="2369"/>
    <d v="2016-02-10T19:30:11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s v="technology/web"/>
    <n v="3.2799999999999999E-3"/>
    <n v="20.5"/>
    <x v="2"/>
    <s v="web"/>
    <x v="2370"/>
    <d v="2014-12-18T04:32:21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s v="technology/web"/>
    <n v="0"/>
    <n v="0"/>
    <x v="2"/>
    <s v="web"/>
    <x v="2371"/>
    <d v="2015-06-25T18:39:56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s v="technology/web"/>
    <n v="3.272727272727273E-2"/>
    <n v="30"/>
    <x v="2"/>
    <s v="web"/>
    <x v="2372"/>
    <d v="2015-04-24T01:39:31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s v="technology/web"/>
    <n v="5.8823529411764708E-5"/>
    <n v="50"/>
    <x v="2"/>
    <s v="web"/>
    <x v="2373"/>
    <d v="2015-08-29T15:53:44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s v="technology/web"/>
    <n v="4.5454545454545455E-4"/>
    <n v="10"/>
    <x v="2"/>
    <s v="web"/>
    <x v="2374"/>
    <d v="2015-02-12T20:14:2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s v="technology/web"/>
    <n v="0"/>
    <n v="0"/>
    <x v="2"/>
    <s v="web"/>
    <x v="2375"/>
    <d v="2016-09-09T20:03:57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s v="technology/web"/>
    <n v="0.10877666666666666"/>
    <n v="81.582499999999996"/>
    <x v="2"/>
    <s v="web"/>
    <x v="2376"/>
    <d v="2015-12-10T22:12:46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s v="technology/web"/>
    <n v="0"/>
    <n v="0"/>
    <x v="2"/>
    <s v="web"/>
    <x v="2377"/>
    <d v="2016-11-25T21:53:03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s v="technology/web"/>
    <n v="0"/>
    <n v="0"/>
    <x v="2"/>
    <s v="web"/>
    <x v="2378"/>
    <d v="2015-08-26T00:18:50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s v="technology/web"/>
    <n v="0"/>
    <n v="0"/>
    <x v="2"/>
    <s v="web"/>
    <x v="2379"/>
    <d v="2015-10-05T00:23:36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s v="technology/web"/>
    <n v="3.6666666666666666E-3"/>
    <n v="18.333333333333332"/>
    <x v="2"/>
    <s v="web"/>
    <x v="2380"/>
    <d v="2015-10-01T19:02:22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s v="technology/web"/>
    <n v="1.8193398957730169E-2"/>
    <n v="224.42857142857142"/>
    <x v="2"/>
    <s v="web"/>
    <x v="2381"/>
    <d v="2015-04-10T22:27:28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s v="technology/web"/>
    <n v="2.5000000000000001E-2"/>
    <n v="37.5"/>
    <x v="2"/>
    <s v="web"/>
    <x v="2382"/>
    <d v="2015-08-04T04:30:03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s v="technology/web"/>
    <n v="4.3499999999999997E-2"/>
    <n v="145"/>
    <x v="2"/>
    <s v="web"/>
    <x v="2383"/>
    <d v="2015-02-22T01:21:47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s v="technology/web"/>
    <n v="8.0000000000000002E-3"/>
    <n v="1"/>
    <x v="2"/>
    <s v="web"/>
    <x v="2384"/>
    <d v="2014-11-14T02:37:23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s v="technology/web"/>
    <n v="1.2123076923076924E-2"/>
    <n v="112.57142857142857"/>
    <x v="2"/>
    <s v="web"/>
    <x v="2385"/>
    <d v="2015-08-05T16:50:32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s v="technology/web"/>
    <n v="0"/>
    <n v="0"/>
    <x v="2"/>
    <s v="web"/>
    <x v="2386"/>
    <d v="2015-01-10T20:07:04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s v="technology/web"/>
    <n v="6.8399999999999997E-3"/>
    <n v="342"/>
    <x v="2"/>
    <s v="web"/>
    <x v="2387"/>
    <d v="2016-07-22T15:02:20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s v="technology/web"/>
    <n v="1.2513513513513513E-2"/>
    <n v="57.875"/>
    <x v="2"/>
    <s v="web"/>
    <x v="2388"/>
    <d v="2015-01-15T19:29:00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s v="technology/web"/>
    <n v="1.8749999999999999E-3"/>
    <n v="30"/>
    <x v="2"/>
    <s v="web"/>
    <x v="2389"/>
    <d v="2015-07-25T21:59:0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s v="technology/web"/>
    <n v="0"/>
    <n v="0"/>
    <x v="2"/>
    <s v="web"/>
    <x v="2390"/>
    <d v="2015-01-04T06:17:44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s v="technology/web"/>
    <n v="1.25E-3"/>
    <n v="25"/>
    <x v="2"/>
    <s v="web"/>
    <x v="2391"/>
    <d v="2015-03-31T18:04:04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s v="technology/web"/>
    <n v="0"/>
    <n v="0"/>
    <x v="2"/>
    <s v="web"/>
    <x v="2392"/>
    <d v="2015-10-29T02:53:43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s v="technology/web"/>
    <n v="5.0000000000000001E-4"/>
    <n v="50"/>
    <x v="2"/>
    <s v="web"/>
    <x v="2393"/>
    <d v="2015-08-08T15:33:37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s v="technology/web"/>
    <n v="5.9999999999999995E-4"/>
    <n v="1.5"/>
    <x v="2"/>
    <s v="web"/>
    <x v="2394"/>
    <d v="2015-02-26T08:41:33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s v="technology/web"/>
    <n v="0"/>
    <n v="0"/>
    <x v="2"/>
    <s v="web"/>
    <x v="2395"/>
    <d v="2017-01-10T08:57:00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s v="technology/web"/>
    <n v="2E-3"/>
    <n v="10"/>
    <x v="2"/>
    <s v="web"/>
    <x v="2396"/>
    <d v="2015-10-15T20:22:38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s v="technology/web"/>
    <n v="0"/>
    <n v="0"/>
    <x v="2"/>
    <s v="web"/>
    <x v="2397"/>
    <d v="2015-01-02T21:14:16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s v="technology/web"/>
    <n v="0"/>
    <n v="0"/>
    <x v="2"/>
    <s v="web"/>
    <x v="2398"/>
    <d v="2015-07-02T21:59:44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s v="technology/web"/>
    <n v="0"/>
    <n v="0"/>
    <x v="2"/>
    <s v="web"/>
    <x v="2399"/>
    <d v="2014-12-18T20:28:26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s v="technology/web"/>
    <n v="0"/>
    <n v="0"/>
    <x v="2"/>
    <s v="web"/>
    <x v="2400"/>
    <d v="2016-04-14T06:26:04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s v="food/food trucks"/>
    <n v="7.1785714285714283E-3"/>
    <n v="22.333333333333332"/>
    <x v="7"/>
    <s v="food trucks"/>
    <x v="2401"/>
    <d v="2016-03-05T19:44:56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s v="food/food trucks"/>
    <n v="4.3333333333333331E-3"/>
    <n v="52"/>
    <x v="7"/>
    <s v="food trucks"/>
    <x v="2402"/>
    <d v="2015-05-13T16:18:51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s v="food/food trucks"/>
    <n v="0.16833333333333333"/>
    <n v="16.833333333333332"/>
    <x v="7"/>
    <s v="food trucks"/>
    <x v="2403"/>
    <d v="2016-03-30T20:10:58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s v="food/food trucks"/>
    <n v="0"/>
    <n v="0"/>
    <x v="7"/>
    <s v="food trucks"/>
    <x v="2404"/>
    <d v="2016-01-03T00:56:47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s v="food/food trucks"/>
    <n v="0.22520000000000001"/>
    <n v="56.3"/>
    <x v="7"/>
    <s v="food trucks"/>
    <x v="2405"/>
    <d v="2016-09-03T14:02:55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s v="food/food trucks"/>
    <n v="0.41384615384615386"/>
    <n v="84.0625"/>
    <x v="7"/>
    <s v="food trucks"/>
    <x v="2406"/>
    <d v="2015-01-19T02:39:50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s v="food/food trucks"/>
    <n v="0.25259090909090909"/>
    <n v="168.39393939393941"/>
    <x v="7"/>
    <s v="food trucks"/>
    <x v="2407"/>
    <d v="2015-04-11T06:00:00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s v="food/food trucks"/>
    <n v="2E-3"/>
    <n v="15"/>
    <x v="7"/>
    <s v="food trucks"/>
    <x v="2408"/>
    <d v="2014-11-06T04:22:37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s v="food/food trucks"/>
    <n v="1.84E-2"/>
    <n v="76.666666666666671"/>
    <x v="7"/>
    <s v="food trucks"/>
    <x v="2409"/>
    <d v="2015-08-18T21:01:15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s v="food/food trucks"/>
    <n v="0"/>
    <n v="0"/>
    <x v="7"/>
    <s v="food trucks"/>
    <x v="2410"/>
    <d v="2015-09-07T09:47:55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s v="food/food trucks"/>
    <n v="6.0400000000000002E-3"/>
    <n v="50.333333333333336"/>
    <x v="7"/>
    <s v="food trucks"/>
    <x v="2411"/>
    <d v="2015-08-25T17:34:42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s v="food/food trucks"/>
    <n v="0"/>
    <n v="0"/>
    <x v="7"/>
    <s v="food trucks"/>
    <x v="2412"/>
    <d v="2016-11-26T18:41:13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s v="food/food trucks"/>
    <n v="8.3333333333333332E-3"/>
    <n v="8.3333333333333339"/>
    <x v="7"/>
    <s v="food trucks"/>
    <x v="2413"/>
    <d v="2014-05-31T23:30:00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s v="food/food trucks"/>
    <n v="3.0666666666666665E-2"/>
    <n v="35.384615384615387"/>
    <x v="7"/>
    <s v="food trucks"/>
    <x v="2414"/>
    <d v="2015-08-22T03:59:00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s v="food/food trucks"/>
    <n v="5.5833333333333334E-3"/>
    <n v="55.833333333333336"/>
    <x v="7"/>
    <s v="food trucks"/>
    <x v="2415"/>
    <d v="2016-07-15T20:42:26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s v="food/food trucks"/>
    <n v="2.5000000000000001E-4"/>
    <n v="5"/>
    <x v="7"/>
    <s v="food trucks"/>
    <x v="2416"/>
    <d v="2015-03-14T15:00:0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s v="food/food trucks"/>
    <n v="0"/>
    <n v="0"/>
    <x v="7"/>
    <s v="food trucks"/>
    <x v="2417"/>
    <d v="2014-08-10T21:13:07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s v="food/food trucks"/>
    <n v="2.0000000000000001E-4"/>
    <n v="1"/>
    <x v="7"/>
    <s v="food trucks"/>
    <x v="2418"/>
    <d v="2015-03-24T19:34:04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s v="food/food trucks"/>
    <n v="0"/>
    <n v="0"/>
    <x v="7"/>
    <s v="food trucks"/>
    <x v="2419"/>
    <d v="2015-02-18T17:43:09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s v="food/food trucks"/>
    <n v="0.14825133372851215"/>
    <n v="69.472222222222229"/>
    <x v="7"/>
    <s v="food trucks"/>
    <x v="2420"/>
    <d v="2014-11-10T01:41:35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s v="food/food trucks"/>
    <n v="1.6666666666666666E-4"/>
    <n v="1"/>
    <x v="7"/>
    <s v="food trucks"/>
    <x v="2421"/>
    <d v="2015-02-21T16:29:56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s v="food/food trucks"/>
    <n v="2E-3"/>
    <n v="1"/>
    <x v="7"/>
    <s v="food trucks"/>
    <x v="2422"/>
    <d v="2015-03-11T16:23:56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s v="food/food trucks"/>
    <n v="1.3333333333333334E-4"/>
    <n v="8"/>
    <x v="7"/>
    <s v="food trucks"/>
    <x v="2423"/>
    <d v="2014-12-31T16:54:50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s v="food/food trucks"/>
    <n v="1.24E-2"/>
    <n v="34.444444444444443"/>
    <x v="7"/>
    <s v="food trucks"/>
    <x v="2424"/>
    <d v="2014-10-27T21:25:08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s v="food/food trucks"/>
    <n v="2.8571428571428574E-4"/>
    <n v="1"/>
    <x v="7"/>
    <s v="food trucks"/>
    <x v="2425"/>
    <d v="2016-05-27T22:04:00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s v="food/food trucks"/>
    <n v="0"/>
    <n v="0"/>
    <x v="7"/>
    <s v="food trucks"/>
    <x v="2426"/>
    <d v="2015-08-08T04:04:52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s v="food/food trucks"/>
    <n v="2.0000000000000002E-5"/>
    <n v="1"/>
    <x v="7"/>
    <s v="food trucks"/>
    <x v="2427"/>
    <d v="2016-03-23T06:38:53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s v="food/food trucks"/>
    <n v="2.8571428571428571E-5"/>
    <n v="1"/>
    <x v="7"/>
    <s v="food trucks"/>
    <x v="2428"/>
    <d v="2015-03-12T17:49:11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s v="food/food trucks"/>
    <n v="1.4321428571428572E-2"/>
    <n v="501.25"/>
    <x v="7"/>
    <s v="food trucks"/>
    <x v="2429"/>
    <d v="2017-02-05T16:44:00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s v="food/food trucks"/>
    <n v="7.0000000000000001E-3"/>
    <n v="10.5"/>
    <x v="7"/>
    <s v="food trucks"/>
    <x v="2430"/>
    <d v="2016-02-12T03:08:24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s v="food/food trucks"/>
    <n v="2.0000000000000002E-5"/>
    <n v="1"/>
    <x v="7"/>
    <s v="food trucks"/>
    <x v="2431"/>
    <d v="2016-06-28T02:23:33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s v="food/food trucks"/>
    <n v="1.4285714285714287E-4"/>
    <n v="1"/>
    <x v="7"/>
    <s v="food trucks"/>
    <x v="2432"/>
    <d v="2015-03-08T05:14:57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s v="food/food trucks"/>
    <n v="0"/>
    <n v="0"/>
    <x v="7"/>
    <s v="food trucks"/>
    <x v="2433"/>
    <d v="2016-02-27T21:35:43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s v="food/food trucks"/>
    <n v="1.2999999999999999E-3"/>
    <n v="13"/>
    <x v="7"/>
    <s v="food trucks"/>
    <x v="2434"/>
    <d v="2015-08-04T04:27:54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s v="food/food trucks"/>
    <n v="4.8960000000000002E-3"/>
    <n v="306"/>
    <x v="7"/>
    <s v="food trucks"/>
    <x v="2435"/>
    <d v="2015-10-05T06:39:46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s v="food/food trucks"/>
    <n v="3.8461538461538462E-4"/>
    <n v="22.5"/>
    <x v="7"/>
    <s v="food trucks"/>
    <x v="2436"/>
    <d v="2016-01-29T14:46:10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s v="food/food trucks"/>
    <n v="0"/>
    <n v="0"/>
    <x v="7"/>
    <s v="food trucks"/>
    <x v="2437"/>
    <d v="2015-03-17T18:00:00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s v="food/food trucks"/>
    <n v="3.3333333333333335E-3"/>
    <n v="50"/>
    <x v="7"/>
    <s v="food trucks"/>
    <x v="2438"/>
    <d v="2015-12-07T22:57:42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s v="food/food trucks"/>
    <n v="0"/>
    <n v="0"/>
    <x v="7"/>
    <s v="food trucks"/>
    <x v="2439"/>
    <d v="2015-10-18T19:38:49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s v="food/food trucks"/>
    <n v="2E-3"/>
    <n v="5"/>
    <x v="7"/>
    <s v="food trucks"/>
    <x v="2440"/>
    <d v="2016-02-13T21:35:13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s v="food/small batch"/>
    <n v="1.0788"/>
    <n v="74.22935779816514"/>
    <x v="7"/>
    <s v="small batch"/>
    <x v="2441"/>
    <d v="2015-07-23T04:59:00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s v="food/small batch"/>
    <n v="1.2594166666666666"/>
    <n v="81.252688172043008"/>
    <x v="7"/>
    <s v="small batch"/>
    <x v="2442"/>
    <d v="2015-03-19T15:00:28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s v="food/small batch"/>
    <n v="2.0251494999999999"/>
    <n v="130.23469453376205"/>
    <x v="7"/>
    <s v="small batch"/>
    <x v="2443"/>
    <d v="2014-08-15T15:00:22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s v="food/small batch"/>
    <n v="1.0860000000000001"/>
    <n v="53.409836065573771"/>
    <x v="7"/>
    <s v="small batch"/>
    <x v="2444"/>
    <d v="2016-05-25T18:06:31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s v="food/small batch"/>
    <n v="1.728"/>
    <n v="75.130434782608702"/>
    <x v="7"/>
    <s v="small batch"/>
    <x v="2445"/>
    <d v="2015-09-26T04:33:41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s v="food/small batch"/>
    <n v="1.6798"/>
    <n v="75.666666666666671"/>
    <x v="7"/>
    <s v="small batch"/>
    <x v="2446"/>
    <d v="2016-11-26T15:27:51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s v="food/small batch"/>
    <n v="4.2720000000000002"/>
    <n v="31.691394658753708"/>
    <x v="7"/>
    <s v="small batch"/>
    <x v="2447"/>
    <d v="2016-11-12T04:00:00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s v="food/small batch"/>
    <n v="1.075"/>
    <n v="47.777777777777779"/>
    <x v="7"/>
    <s v="small batch"/>
    <x v="2448"/>
    <d v="2016-08-31T05:36:00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s v="food/small batch"/>
    <n v="1.08"/>
    <n v="90"/>
    <x v="7"/>
    <s v="small batch"/>
    <x v="2449"/>
    <d v="2014-11-30T04:25:15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s v="food/small batch"/>
    <n v="1.0153353333333335"/>
    <n v="149.31401960784314"/>
    <x v="7"/>
    <s v="small batch"/>
    <x v="2450"/>
    <d v="2014-10-28T03:11:00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s v="food/small batch"/>
    <n v="1.1545000000000001"/>
    <n v="62.06989247311828"/>
    <x v="7"/>
    <s v="small batch"/>
    <x v="2451"/>
    <d v="2017-03-05T21:48:10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s v="food/small batch"/>
    <n v="1.335"/>
    <n v="53.4"/>
    <x v="7"/>
    <s v="small batch"/>
    <x v="2452"/>
    <d v="2015-12-29T23:00:0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s v="food/small batch"/>
    <n v="1.5469999999999999"/>
    <n v="69.268656716417908"/>
    <x v="7"/>
    <s v="small batch"/>
    <x v="2453"/>
    <d v="2017-02-02T16:36:49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s v="food/small batch"/>
    <n v="1.0084571428571429"/>
    <n v="271.50769230769231"/>
    <x v="7"/>
    <s v="small batch"/>
    <x v="2454"/>
    <d v="2017-03-11T04:50:08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s v="food/small batch"/>
    <n v="1.82"/>
    <n v="34.125"/>
    <x v="7"/>
    <s v="small batch"/>
    <x v="2455"/>
    <d v="2016-04-20T18:45:50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s v="food/small batch"/>
    <n v="1.8086666666666666"/>
    <n v="40.492537313432834"/>
    <x v="7"/>
    <s v="small batch"/>
    <x v="2456"/>
    <d v="2017-02-25T23:03:59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s v="food/small batch"/>
    <n v="1.0230434782608695"/>
    <n v="189.75806451612902"/>
    <x v="7"/>
    <s v="small batch"/>
    <x v="2457"/>
    <d v="2016-03-24T13:27:36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s v="food/small batch"/>
    <n v="1.1017999999999999"/>
    <n v="68.862499999999997"/>
    <x v="7"/>
    <s v="small batch"/>
    <x v="2458"/>
    <d v="2016-06-09T19:00:00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s v="food/small batch"/>
    <n v="1.0225"/>
    <n v="108.77659574468085"/>
    <x v="7"/>
    <s v="small batch"/>
    <x v="2459"/>
    <d v="2016-03-23T14:18:05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s v="food/small batch"/>
    <n v="1.0078823529411765"/>
    <n v="125.98529411764706"/>
    <x v="7"/>
    <s v="small batch"/>
    <x v="2460"/>
    <d v="2017-01-03T04:17:00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s v="music/indie rock"/>
    <n v="1.038"/>
    <n v="90.523255813953483"/>
    <x v="4"/>
    <s v="indie rock"/>
    <x v="2461"/>
    <d v="2011-10-01T03:00:00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s v="music/indie rock"/>
    <n v="1.1070833333333334"/>
    <n v="28.880434782608695"/>
    <x v="4"/>
    <s v="indie rock"/>
    <x v="2462"/>
    <d v="2012-07-19T04:28:16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s v="music/indie rock"/>
    <n v="1.1625000000000001"/>
    <n v="31"/>
    <x v="4"/>
    <s v="indie rock"/>
    <x v="2463"/>
    <d v="2013-04-16T19:00:00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s v="music/indie rock"/>
    <n v="1.111"/>
    <n v="51.674418604651166"/>
    <x v="4"/>
    <s v="indie rock"/>
    <x v="2464"/>
    <d v="2015-09-30T19:29:00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s v="music/indie rock"/>
    <n v="1.8014285714285714"/>
    <n v="26.270833333333332"/>
    <x v="4"/>
    <s v="indie rock"/>
    <x v="2465"/>
    <d v="2012-09-23T17:15:48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s v="music/indie rock"/>
    <n v="1"/>
    <n v="48.07692307692308"/>
    <x v="4"/>
    <s v="indie rock"/>
    <x v="2466"/>
    <d v="2013-05-09T02:27:33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s v="music/indie rock"/>
    <n v="1.1850000000000001"/>
    <n v="27.558139534883722"/>
    <x v="4"/>
    <s v="indie rock"/>
    <x v="2467"/>
    <d v="2012-05-10T17:00:00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s v="music/indie rock"/>
    <n v="1.0721700000000001"/>
    <n v="36.97137931034483"/>
    <x v="4"/>
    <s v="indie rock"/>
    <x v="2468"/>
    <d v="2012-10-28T05:00:00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s v="music/indie rock"/>
    <n v="1.1366666666666667"/>
    <n v="29.021276595744681"/>
    <x v="4"/>
    <s v="indie rock"/>
    <x v="2469"/>
    <d v="2011-02-08T10:18:49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s v="music/indie rock"/>
    <n v="1.0316400000000001"/>
    <n v="28.65666666666667"/>
    <x v="4"/>
    <s v="indie rock"/>
    <x v="2470"/>
    <d v="2012-05-24T01:47:35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s v="music/indie rock"/>
    <n v="1.28"/>
    <n v="37.647058823529413"/>
    <x v="4"/>
    <s v="indie rock"/>
    <x v="2471"/>
    <d v="2012-01-25T23:49:52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s v="music/indie rock"/>
    <n v="1.3576026666666667"/>
    <n v="97.904038461538462"/>
    <x v="4"/>
    <s v="indie rock"/>
    <x v="2472"/>
    <d v="2010-09-04T01:03:00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s v="music/indie rock"/>
    <n v="1"/>
    <n v="42.553191489361701"/>
    <x v="4"/>
    <s v="indie rock"/>
    <x v="2473"/>
    <d v="2012-11-10T18:57:49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s v="music/indie rock"/>
    <n v="1.0000360000000001"/>
    <n v="131.58368421052631"/>
    <x v="4"/>
    <s v="indie rock"/>
    <x v="2474"/>
    <d v="2010-10-11T00:16:16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s v="music/indie rock"/>
    <n v="1.0471999999999999"/>
    <n v="32.320987654320987"/>
    <x v="4"/>
    <s v="indie rock"/>
    <x v="2475"/>
    <d v="2010-07-10T22:00:00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s v="music/indie rock"/>
    <n v="1.050225"/>
    <n v="61.103999999999999"/>
    <x v="4"/>
    <s v="indie rock"/>
    <x v="2476"/>
    <d v="2014-11-03T08:52:50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s v="music/indie rock"/>
    <n v="1.7133333333333334"/>
    <n v="31.341463414634145"/>
    <x v="4"/>
    <s v="indie rock"/>
    <x v="2477"/>
    <d v="2012-08-12T16:35:45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s v="music/indie rock"/>
    <n v="1.2749999999999999"/>
    <n v="129.1139240506329"/>
    <x v="4"/>
    <s v="indie rock"/>
    <x v="2478"/>
    <d v="2013-01-13T22:48:33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s v="music/indie rock"/>
    <n v="1.3344333333333334"/>
    <n v="25.020624999999999"/>
    <x v="4"/>
    <s v="indie rock"/>
    <x v="2479"/>
    <d v="2012-07-28T02:00:00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s v="music/indie rock"/>
    <n v="1"/>
    <n v="250"/>
    <x v="4"/>
    <s v="indie rock"/>
    <x v="2480"/>
    <d v="2015-10-10T22:28:0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s v="music/indie rock"/>
    <n v="1.1291099999999998"/>
    <n v="47.541473684210523"/>
    <x v="4"/>
    <s v="indie rock"/>
    <x v="2481"/>
    <d v="2012-04-30T15:30:08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s v="music/indie rock"/>
    <n v="1.0009999999999999"/>
    <n v="40.04"/>
    <x v="4"/>
    <s v="indie rock"/>
    <x v="2482"/>
    <d v="2011-08-01T18:46:23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s v="music/indie rock"/>
    <n v="1.1372727272727272"/>
    <n v="65.84210526315789"/>
    <x v="4"/>
    <s v="indie rock"/>
    <x v="2483"/>
    <d v="2012-05-01T17:00:03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s v="music/indie rock"/>
    <n v="1.1931742857142855"/>
    <n v="46.401222222222216"/>
    <x v="4"/>
    <s v="indie rock"/>
    <x v="2484"/>
    <d v="2011-09-15T22:00:03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s v="music/indie rock"/>
    <n v="1.0325"/>
    <n v="50.365853658536587"/>
    <x v="4"/>
    <s v="indie rock"/>
    <x v="2485"/>
    <d v="2011-10-12T23:57:59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s v="music/indie rock"/>
    <n v="2.6566666666666667"/>
    <n v="26.566666666666666"/>
    <x v="4"/>
    <s v="indie rock"/>
    <x v="2486"/>
    <d v="2012-04-22T16:59:36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s v="music/indie rock"/>
    <n v="1.0005066666666667"/>
    <n v="39.493684210526318"/>
    <x v="4"/>
    <s v="indie rock"/>
    <x v="2487"/>
    <d v="2012-05-27T01:59:57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s v="music/indie rock"/>
    <n v="1.0669999999999999"/>
    <n v="49.246153846153845"/>
    <x v="4"/>
    <s v="indie rock"/>
    <x v="2488"/>
    <d v="2011-11-16T16:11:48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s v="music/indie rock"/>
    <n v="1.3367142857142857"/>
    <n v="62.38"/>
    <x v="4"/>
    <s v="indie rock"/>
    <x v="2489"/>
    <d v="2013-05-09T16:33:59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s v="music/indie rock"/>
    <n v="1.214"/>
    <n v="37.9375"/>
    <x v="4"/>
    <s v="indie rock"/>
    <x v="2490"/>
    <d v="2012-06-23T05:27:56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s v="music/indie rock"/>
    <n v="1.032"/>
    <n v="51.6"/>
    <x v="4"/>
    <s v="indie rock"/>
    <x v="2491"/>
    <d v="2011-01-16T01:51:00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s v="music/indie rock"/>
    <n v="1.25"/>
    <n v="27.777777777777779"/>
    <x v="4"/>
    <s v="indie rock"/>
    <x v="2492"/>
    <d v="2012-06-16T09:59:00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s v="music/indie rock"/>
    <n v="1.2869999999999999"/>
    <n v="99.382239382239376"/>
    <x v="4"/>
    <s v="indie rock"/>
    <x v="2493"/>
    <d v="2013-04-29T04:02:20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s v="music/indie rock"/>
    <n v="1.0100533333333332"/>
    <n v="38.848205128205123"/>
    <x v="4"/>
    <s v="indie rock"/>
    <x v="2494"/>
    <d v="2012-05-23T15:29:0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s v="music/indie rock"/>
    <n v="1.2753666666666665"/>
    <n v="45.548809523809524"/>
    <x v="4"/>
    <s v="indie rock"/>
    <x v="2495"/>
    <d v="2012-06-06T22:42:55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s v="music/indie rock"/>
    <n v="1"/>
    <n v="600"/>
    <x v="4"/>
    <s v="indie rock"/>
    <x v="2496"/>
    <d v="2013-03-29T22:54:52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s v="music/indie rock"/>
    <n v="1.127715"/>
    <n v="80.551071428571419"/>
    <x v="4"/>
    <s v="indie rock"/>
    <x v="2497"/>
    <d v="2011-08-05T21:05:38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s v="music/indie rock"/>
    <n v="1.056"/>
    <n v="52.8"/>
    <x v="4"/>
    <s v="indie rock"/>
    <x v="2498"/>
    <d v="2015-01-27T23:13:07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s v="music/indie rock"/>
    <n v="2.0262500000000001"/>
    <n v="47.676470588235297"/>
    <x v="4"/>
    <s v="indie rock"/>
    <x v="2499"/>
    <d v="2012-12-31T18:00:00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s v="music/indie rock"/>
    <n v="1.1333333333333333"/>
    <n v="23.448275862068964"/>
    <x v="4"/>
    <s v="indie rock"/>
    <x v="2500"/>
    <d v="2012-06-23T18:32:55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s v="food/restaurants"/>
    <n v="2.5545454545454545E-2"/>
    <n v="40.142857142857146"/>
    <x v="7"/>
    <s v="restaurants"/>
    <x v="2501"/>
    <d v="2015-09-27T18:38:24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s v="food/restaurants"/>
    <n v="7.8181818181818181E-4"/>
    <n v="17.2"/>
    <x v="7"/>
    <s v="restaurants"/>
    <x v="2502"/>
    <d v="2014-09-21T19:48:38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s v="food/restaurants"/>
    <n v="0"/>
    <n v="0"/>
    <x v="7"/>
    <s v="restaurants"/>
    <x v="2503"/>
    <d v="2016-06-07T21:06:00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s v="food/restaurants"/>
    <n v="0"/>
    <n v="0"/>
    <x v="7"/>
    <s v="restaurants"/>
    <x v="2504"/>
    <d v="2014-11-15T01:22:14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s v="food/restaurants"/>
    <n v="0"/>
    <n v="0"/>
    <x v="7"/>
    <s v="restaurants"/>
    <x v="2505"/>
    <d v="2015-03-14T00:20:16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s v="food/restaurants"/>
    <n v="6.0000000000000001E-3"/>
    <n v="15"/>
    <x v="7"/>
    <s v="restaurants"/>
    <x v="2506"/>
    <d v="2015-10-03T21:00:00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s v="food/restaurants"/>
    <n v="0"/>
    <n v="0"/>
    <x v="7"/>
    <s v="restaurants"/>
    <x v="2507"/>
    <d v="2015-05-11T01:45:04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s v="food/restaurants"/>
    <n v="0"/>
    <n v="0"/>
    <x v="7"/>
    <s v="restaurants"/>
    <x v="2508"/>
    <d v="2014-08-14T22:50:34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s v="food/restaurants"/>
    <n v="1.0526315789473684E-2"/>
    <n v="35.714285714285715"/>
    <x v="7"/>
    <s v="restaurants"/>
    <x v="2509"/>
    <d v="2015-04-20T18:25:49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s v="food/restaurants"/>
    <n v="1.5E-3"/>
    <n v="37.5"/>
    <x v="7"/>
    <s v="restaurants"/>
    <x v="2510"/>
    <d v="2015-05-14T23:56:12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s v="food/restaurants"/>
    <n v="0"/>
    <n v="0"/>
    <x v="7"/>
    <s v="restaurants"/>
    <x v="2511"/>
    <d v="2016-02-01T10:43:33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s v="food/restaurants"/>
    <n v="0"/>
    <n v="0"/>
    <x v="7"/>
    <s v="restaurants"/>
    <x v="2512"/>
    <d v="2014-12-13T21:02:41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s v="food/restaurants"/>
    <n v="0"/>
    <n v="0"/>
    <x v="7"/>
    <s v="restaurants"/>
    <x v="2513"/>
    <d v="2017-02-26T00:09:49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s v="food/restaurants"/>
    <n v="1.7500000000000002E-2"/>
    <n v="52.5"/>
    <x v="7"/>
    <s v="restaurants"/>
    <x v="2514"/>
    <d v="2014-08-20T09:21:17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s v="food/restaurants"/>
    <n v="0.186"/>
    <n v="77.5"/>
    <x v="7"/>
    <s v="restaurants"/>
    <x v="2515"/>
    <d v="2015-02-22T20:09:13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s v="food/restaurants"/>
    <n v="0"/>
    <n v="0"/>
    <x v="7"/>
    <s v="restaurants"/>
    <x v="2516"/>
    <d v="2014-11-29T16:40:52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s v="food/restaurants"/>
    <n v="9.8166666666666666E-2"/>
    <n v="53.545454545454547"/>
    <x v="7"/>
    <s v="restaurants"/>
    <x v="2517"/>
    <d v="2015-03-19T18:15:30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s v="food/restaurants"/>
    <n v="0"/>
    <n v="0"/>
    <x v="7"/>
    <s v="restaurants"/>
    <x v="2518"/>
    <d v="2014-11-13T17:20:28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s v="food/restaurants"/>
    <n v="4.3333333333333331E-4"/>
    <n v="16.25"/>
    <x v="7"/>
    <s v="restaurants"/>
    <x v="2519"/>
    <d v="2014-07-19T03:43:24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s v="food/restaurants"/>
    <n v="0"/>
    <n v="0"/>
    <x v="7"/>
    <s v="restaurants"/>
    <x v="2520"/>
    <d v="2016-10-15T19:21:00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s v="music/classical music"/>
    <n v="1.0948792000000001"/>
    <n v="103.68174242424243"/>
    <x v="4"/>
    <s v="classical music"/>
    <x v="2521"/>
    <d v="2015-10-13T23:13:41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s v="music/classical music"/>
    <n v="1"/>
    <n v="185.18518518518519"/>
    <x v="4"/>
    <s v="classical music"/>
    <x v="2522"/>
    <d v="2016-04-22T14:52:00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s v="music/classical music"/>
    <n v="1.5644444444444445"/>
    <n v="54.153846153846153"/>
    <x v="4"/>
    <s v="classical music"/>
    <x v="2523"/>
    <d v="2014-11-18T00:24:52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s v="music/classical music"/>
    <n v="1.016"/>
    <n v="177.2093023255814"/>
    <x v="4"/>
    <s v="classical music"/>
    <x v="2524"/>
    <d v="2014-12-21T04:30:00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s v="music/classical music"/>
    <n v="1.00325"/>
    <n v="100.325"/>
    <x v="4"/>
    <s v="classical music"/>
    <x v="2525"/>
    <d v="2012-06-28T20:16:11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s v="music/classical music"/>
    <n v="1.1294999999999999"/>
    <n v="136.90909090909091"/>
    <x v="4"/>
    <s v="classical music"/>
    <x v="2526"/>
    <d v="2014-12-08T04:59:00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s v="music/classical music"/>
    <n v="1.02125"/>
    <n v="57.535211267605632"/>
    <x v="4"/>
    <s v="classical music"/>
    <x v="2527"/>
    <d v="2013-10-18T03:59:00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s v="music/classical music"/>
    <n v="1.0724974999999999"/>
    <n v="52.962839506172834"/>
    <x v="4"/>
    <s v="classical music"/>
    <x v="2528"/>
    <d v="2015-08-20T11:00:00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s v="music/classical music"/>
    <n v="1.0428333333333333"/>
    <n v="82.328947368421055"/>
    <x v="4"/>
    <s v="classical music"/>
    <x v="2529"/>
    <d v="2012-03-25T00:56:1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s v="music/classical music"/>
    <n v="1"/>
    <n v="135.41666666666666"/>
    <x v="4"/>
    <s v="classical music"/>
    <x v="2530"/>
    <d v="2015-04-20T04:50:00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s v="music/classical music"/>
    <n v="1.004"/>
    <n v="74.06557377049181"/>
    <x v="4"/>
    <s v="classical music"/>
    <x v="2531"/>
    <d v="2015-08-15T03:59:0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s v="music/classical music"/>
    <n v="1.26125"/>
    <n v="84.083333333333329"/>
    <x v="4"/>
    <s v="classical music"/>
    <x v="2532"/>
    <d v="2012-08-16T20:22:46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s v="music/classical music"/>
    <n v="1.1066666666666667"/>
    <n v="61.029411764705884"/>
    <x v="4"/>
    <s v="classical music"/>
    <x v="2533"/>
    <d v="2013-03-01T18:01:08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s v="music/classical music"/>
    <n v="1.05"/>
    <n v="150"/>
    <x v="4"/>
    <s v="classical music"/>
    <x v="2534"/>
    <d v="2010-01-01T06:00:00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s v="music/classical music"/>
    <n v="1.03775"/>
    <n v="266.08974358974359"/>
    <x v="4"/>
    <s v="classical music"/>
    <x v="2535"/>
    <d v="2014-12-01T19:59:05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s v="music/classical music"/>
    <n v="1.1599999999999999"/>
    <n v="7.25"/>
    <x v="4"/>
    <s v="classical music"/>
    <x v="2536"/>
    <d v="2013-07-30T02:32:46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s v="music/classical music"/>
    <n v="1.1000000000000001"/>
    <n v="100"/>
    <x v="4"/>
    <s v="classical music"/>
    <x v="2537"/>
    <d v="2011-08-01T15:34:15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s v="music/classical music"/>
    <n v="1.130176111111111"/>
    <n v="109.96308108108107"/>
    <x v="4"/>
    <s v="classical music"/>
    <x v="2538"/>
    <d v="2013-02-24T04:59:00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s v="music/classical music"/>
    <n v="1.0024999999999999"/>
    <n v="169.91525423728814"/>
    <x v="4"/>
    <s v="classical music"/>
    <x v="2539"/>
    <d v="2015-02-02T21:39:12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s v="music/classical music"/>
    <n v="1.034"/>
    <n v="95.740740740740748"/>
    <x v="4"/>
    <s v="classical music"/>
    <x v="2540"/>
    <d v="2011-10-29T16:12:01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s v="music/classical music"/>
    <n v="1.0702857142857143"/>
    <n v="59.460317460317462"/>
    <x v="4"/>
    <s v="classical music"/>
    <x v="2541"/>
    <d v="2013-09-26T10:46:58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s v="music/classical music"/>
    <n v="1.0357142857142858"/>
    <n v="55.769230769230766"/>
    <x v="4"/>
    <s v="classical music"/>
    <x v="2542"/>
    <d v="2013-10-01T03:59:00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s v="music/classical music"/>
    <n v="1.5640000000000001"/>
    <n v="30.076923076923077"/>
    <x v="4"/>
    <s v="classical music"/>
    <x v="2543"/>
    <d v="2011-01-02T03:00:00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s v="music/classical music"/>
    <n v="1.0082"/>
    <n v="88.438596491228068"/>
    <x v="4"/>
    <s v="classical music"/>
    <x v="2544"/>
    <d v="2012-07-08T12:29:29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s v="music/classical music"/>
    <n v="1.9530000000000001"/>
    <n v="64.032786885245898"/>
    <x v="4"/>
    <s v="classical music"/>
    <x v="2545"/>
    <d v="2015-02-27T00:30:00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s v="music/classical music"/>
    <n v="1.1171428571428572"/>
    <n v="60.153846153846153"/>
    <x v="4"/>
    <s v="classical music"/>
    <x v="2546"/>
    <d v="2013-10-05T05:00:00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s v="music/classical music"/>
    <n v="1.1985454545454546"/>
    <n v="49.194029850746269"/>
    <x v="4"/>
    <s v="classical music"/>
    <x v="2547"/>
    <d v="2012-04-04T17:33:23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s v="music/classical music"/>
    <n v="1.0185"/>
    <n v="165.16216216216216"/>
    <x v="4"/>
    <s v="classical music"/>
    <x v="2548"/>
    <d v="2016-09-30T04:27:00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s v="music/classical music"/>
    <n v="1.0280254777070064"/>
    <n v="43.621621621621621"/>
    <x v="4"/>
    <s v="classical music"/>
    <x v="2549"/>
    <d v="2013-05-31T17:00:00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s v="music/classical music"/>
    <n v="1.0084615384615385"/>
    <n v="43.7"/>
    <x v="4"/>
    <s v="classical music"/>
    <x v="2550"/>
    <d v="2015-10-08T03:59:0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s v="music/classical music"/>
    <n v="1.0273469387755103"/>
    <n v="67.419642857142861"/>
    <x v="4"/>
    <s v="classical music"/>
    <x v="2551"/>
    <d v="2012-03-21T20:48:00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s v="music/classical music"/>
    <n v="1.0649999999999999"/>
    <n v="177.5"/>
    <x v="4"/>
    <s v="classical music"/>
    <x v="2552"/>
    <d v="2017-03-05T19:26:21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s v="music/classical music"/>
    <n v="1.5553333333333332"/>
    <n v="38.883333333333333"/>
    <x v="4"/>
    <s v="classical music"/>
    <x v="2553"/>
    <d v="2012-09-21T04:46:47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s v="music/classical music"/>
    <n v="1.228"/>
    <n v="54.985074626865675"/>
    <x v="4"/>
    <s v="classical music"/>
    <x v="2554"/>
    <d v="2015-06-01T03:59:0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s v="music/classical music"/>
    <n v="1.0734999999999999"/>
    <n v="61.342857142857142"/>
    <x v="4"/>
    <s v="classical music"/>
    <x v="2555"/>
    <d v="2012-05-28T15:43:13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s v="music/classical music"/>
    <n v="1.0550335570469798"/>
    <n v="23.117647058823529"/>
    <x v="4"/>
    <s v="classical music"/>
    <x v="2556"/>
    <d v="2012-12-24T23:47:37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s v="music/classical music"/>
    <n v="1.1844444444444444"/>
    <n v="29.611111111111111"/>
    <x v="4"/>
    <s v="classical music"/>
    <x v="2557"/>
    <d v="2014-05-15T17:53:06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s v="music/classical music"/>
    <n v="1.0888"/>
    <n v="75.611111111111114"/>
    <x v="4"/>
    <s v="classical music"/>
    <x v="2558"/>
    <d v="2015-05-01T13:59:00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s v="music/classical music"/>
    <n v="1.1125"/>
    <n v="35.6"/>
    <x v="4"/>
    <s v="classical music"/>
    <x v="2559"/>
    <d v="2011-11-15T19:37:00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s v="music/classical music"/>
    <n v="1.0009999999999999"/>
    <n v="143"/>
    <x v="4"/>
    <s v="classical music"/>
    <x v="2560"/>
    <d v="2015-03-06T22:49:34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s v="food/food trucks"/>
    <n v="0"/>
    <n v="0"/>
    <x v="7"/>
    <s v="food trucks"/>
    <x v="2561"/>
    <d v="2015-10-13T12:41:29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s v="food/food trucks"/>
    <n v="7.4999999999999997E-3"/>
    <n v="25"/>
    <x v="7"/>
    <s v="food trucks"/>
    <x v="2562"/>
    <d v="2016-10-11T12:35:39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s v="food/food trucks"/>
    <n v="0"/>
    <n v="0"/>
    <x v="7"/>
    <s v="food trucks"/>
    <x v="2563"/>
    <d v="2015-07-30T03:20:51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s v="food/food trucks"/>
    <n v="0"/>
    <n v="0"/>
    <x v="7"/>
    <s v="food trucks"/>
    <x v="2564"/>
    <d v="2014-08-01T00:58:19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s v="food/food trucks"/>
    <n v="0.01"/>
    <n v="100"/>
    <x v="7"/>
    <s v="food trucks"/>
    <x v="2565"/>
    <d v="2016-05-09T20:50:00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s v="food/food trucks"/>
    <n v="0"/>
    <n v="0"/>
    <x v="7"/>
    <s v="food trucks"/>
    <x v="2566"/>
    <d v="2014-08-21T23:32:28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s v="food/food trucks"/>
    <n v="2.6666666666666666E-3"/>
    <n v="60"/>
    <x v="7"/>
    <s v="food trucks"/>
    <x v="2567"/>
    <d v="2015-04-23T21:05:38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s v="food/food trucks"/>
    <n v="5.0000000000000001E-3"/>
    <n v="50"/>
    <x v="7"/>
    <s v="food trucks"/>
    <x v="2568"/>
    <d v="2016-09-01T15:59:54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s v="food/food trucks"/>
    <n v="2.2307692307692306E-2"/>
    <n v="72.5"/>
    <x v="7"/>
    <s v="food trucks"/>
    <x v="2569"/>
    <d v="2015-09-17T02:31:52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s v="food/food trucks"/>
    <n v="8.4285714285714294E-3"/>
    <n v="29.5"/>
    <x v="7"/>
    <s v="food trucks"/>
    <x v="2570"/>
    <d v="2017-02-08T21:40:35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s v="food/food trucks"/>
    <n v="2.5000000000000001E-3"/>
    <n v="62.5"/>
    <x v="7"/>
    <s v="food trucks"/>
    <x v="2571"/>
    <d v="2016-05-19T08:12:01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s v="food/food trucks"/>
    <n v="0"/>
    <n v="0"/>
    <x v="7"/>
    <s v="food trucks"/>
    <x v="2572"/>
    <d v="2015-04-13T02:51:57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s v="food/food trucks"/>
    <n v="0"/>
    <n v="0"/>
    <x v="7"/>
    <s v="food trucks"/>
    <x v="2573"/>
    <d v="2014-08-23T14:12:29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s v="food/food trucks"/>
    <n v="0"/>
    <n v="0"/>
    <x v="7"/>
    <s v="food trucks"/>
    <x v="2574"/>
    <d v="2016-05-18T19:49:05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s v="food/food trucks"/>
    <n v="0"/>
    <n v="0"/>
    <x v="7"/>
    <s v="food trucks"/>
    <x v="2575"/>
    <d v="2015-01-12T02:36:34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s v="food/food trucks"/>
    <n v="0"/>
    <n v="0"/>
    <x v="7"/>
    <s v="food trucks"/>
    <x v="2576"/>
    <d v="2015-04-10T23:14:07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s v="food/food trucks"/>
    <n v="0"/>
    <n v="0"/>
    <x v="7"/>
    <s v="food trucks"/>
    <x v="2577"/>
    <d v="2014-08-04T19:41:37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s v="food/food trucks"/>
    <n v="0"/>
    <n v="0"/>
    <x v="7"/>
    <s v="food trucks"/>
    <x v="2578"/>
    <d v="2015-10-09T17:00:0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s v="food/food trucks"/>
    <n v="1.3849999999999999E-3"/>
    <n v="23.083333333333332"/>
    <x v="7"/>
    <s v="food trucks"/>
    <x v="2579"/>
    <d v="2014-09-15T19:55:03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s v="food/food trucks"/>
    <n v="6.0000000000000001E-3"/>
    <n v="25.5"/>
    <x v="7"/>
    <s v="food trucks"/>
    <x v="2580"/>
    <d v="2015-05-16T03:00:00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s v="food/food trucks"/>
    <n v="0.106"/>
    <n v="48.18181818181818"/>
    <x v="7"/>
    <s v="food trucks"/>
    <x v="2581"/>
    <d v="2015-11-16T16:04:58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s v="food/food trucks"/>
    <n v="1.1111111111111112E-5"/>
    <n v="1"/>
    <x v="7"/>
    <s v="food trucks"/>
    <x v="2582"/>
    <d v="2016-10-29T23:43:54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s v="food/food trucks"/>
    <n v="5.0000000000000001E-3"/>
    <n v="1"/>
    <x v="7"/>
    <s v="food trucks"/>
    <x v="2583"/>
    <d v="2015-03-16T17:28:00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s v="food/food trucks"/>
    <n v="0"/>
    <n v="0"/>
    <x v="7"/>
    <s v="food trucks"/>
    <x v="2584"/>
    <d v="2015-06-15T04:09:29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s v="food/food trucks"/>
    <n v="1.6666666666666668E-3"/>
    <n v="50"/>
    <x v="7"/>
    <s v="food trucks"/>
    <x v="2585"/>
    <d v="2014-07-05T23:07:12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s v="food/food trucks"/>
    <n v="1.6666666666666668E-3"/>
    <n v="5"/>
    <x v="7"/>
    <s v="food trucks"/>
    <x v="2586"/>
    <d v="2015-12-25T07:55:36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s v="food/food trucks"/>
    <n v="2.4340000000000001E-2"/>
    <n v="202.83333333333334"/>
    <x v="7"/>
    <s v="food trucks"/>
    <x v="2587"/>
    <d v="2015-12-30T16:12:33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s v="food/food trucks"/>
    <n v="3.8833333333333331E-2"/>
    <n v="29.125"/>
    <x v="7"/>
    <s v="food trucks"/>
    <x v="2588"/>
    <d v="2015-03-31T13:14:00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s v="food/food trucks"/>
    <n v="1E-4"/>
    <n v="5"/>
    <x v="7"/>
    <s v="food trucks"/>
    <x v="2589"/>
    <d v="2016-03-23T11:52:07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s v="food/food trucks"/>
    <n v="0"/>
    <n v="0"/>
    <x v="7"/>
    <s v="food trucks"/>
    <x v="2590"/>
    <d v="2016-01-26T14:08:17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s v="food/food trucks"/>
    <n v="1.7333333333333333E-2"/>
    <n v="13"/>
    <x v="7"/>
    <s v="food trucks"/>
    <x v="2591"/>
    <d v="2016-03-13T20:45:24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s v="food/food trucks"/>
    <n v="1.6666666666666668E-3"/>
    <n v="50"/>
    <x v="7"/>
    <s v="food trucks"/>
    <x v="2592"/>
    <d v="2014-10-05T19:13:41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s v="food/food trucks"/>
    <n v="0"/>
    <n v="0"/>
    <x v="7"/>
    <s v="food trucks"/>
    <x v="2593"/>
    <d v="2015-04-25T20:17:06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s v="food/food trucks"/>
    <n v="1.2500000000000001E-5"/>
    <n v="1"/>
    <x v="7"/>
    <s v="food trucks"/>
    <x v="2594"/>
    <d v="2014-08-07T23:13:48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s v="food/food trucks"/>
    <n v="0.12166666666666667"/>
    <n v="96.05263157894737"/>
    <x v="7"/>
    <s v="food trucks"/>
    <x v="2595"/>
    <d v="2017-02-24T05:51:40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s v="food/food trucks"/>
    <n v="0.23588571428571428"/>
    <n v="305.77777777777777"/>
    <x v="7"/>
    <s v="food trucks"/>
    <x v="2596"/>
    <d v="2014-08-07T15:56:49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s v="food/food trucks"/>
    <n v="5.6666666666666664E-2"/>
    <n v="12.142857142857142"/>
    <x v="7"/>
    <s v="food trucks"/>
    <x v="2597"/>
    <d v="2016-06-19T08:11:57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s v="food/food trucks"/>
    <n v="0.39"/>
    <n v="83.571428571428569"/>
    <x v="7"/>
    <s v="food trucks"/>
    <x v="2598"/>
    <d v="2015-09-23T20:10:01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s v="food/food trucks"/>
    <n v="9.9546510341776348E-3"/>
    <n v="18"/>
    <x v="7"/>
    <s v="food trucks"/>
    <x v="2599"/>
    <d v="2014-08-03T18:05:47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s v="food/food trucks"/>
    <n v="6.9320000000000007E-2"/>
    <n v="115.53333333333333"/>
    <x v="7"/>
    <s v="food trucks"/>
    <x v="2600"/>
    <d v="2016-03-25T20:36:40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s v="technology/space exploration"/>
    <n v="6.6139999999999999"/>
    <n v="21.900662251655628"/>
    <x v="2"/>
    <s v="space exploration"/>
    <x v="2601"/>
    <d v="2012-09-13T03:59:00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s v="technology/space exploration"/>
    <n v="3.2609166666666667"/>
    <n v="80.022494887525568"/>
    <x v="2"/>
    <s v="space exploration"/>
    <x v="2602"/>
    <d v="2014-11-12T21:20:00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s v="technology/space exploration"/>
    <n v="1.0148571428571429"/>
    <n v="35.520000000000003"/>
    <x v="2"/>
    <s v="space exploration"/>
    <x v="2603"/>
    <d v="2013-12-23T21:54:14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s v="technology/space exploration"/>
    <n v="1.0421799999999999"/>
    <n v="64.933333333333323"/>
    <x v="2"/>
    <s v="space exploration"/>
    <x v="2604"/>
    <d v="2012-04-29T01:13:43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s v="technology/space exploration"/>
    <n v="1.0742157000000001"/>
    <n v="60.965703745743475"/>
    <x v="2"/>
    <s v="space exploration"/>
    <x v="2605"/>
    <d v="2016-06-17T12:59:50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s v="technology/space exploration"/>
    <n v="1.1005454545454545"/>
    <n v="31.444155844155844"/>
    <x v="2"/>
    <s v="space exploration"/>
    <x v="2606"/>
    <d v="2014-04-29T17:06:22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s v="technology/space exploration"/>
    <n v="4.077"/>
    <n v="81.949748743718587"/>
    <x v="2"/>
    <s v="space exploration"/>
    <x v="2607"/>
    <d v="2015-08-12T02:00:00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s v="technology/space exploration"/>
    <n v="2.2392500000000002"/>
    <n v="58.92763157894737"/>
    <x v="2"/>
    <s v="space exploration"/>
    <x v="2608"/>
    <d v="2017-03-15T00:00:00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s v="technology/space exploration"/>
    <n v="3.038011142857143"/>
    <n v="157.29347633136095"/>
    <x v="2"/>
    <s v="space exploration"/>
    <x v="2609"/>
    <d v="2012-07-15T05:42:31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s v="technology/space exploration"/>
    <n v="1.4132510432681749"/>
    <n v="55.758509532062391"/>
    <x v="2"/>
    <s v="space exploration"/>
    <x v="2610"/>
    <d v="2016-08-22T06:59:00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s v="technology/space exploration"/>
    <n v="27.906363636363636"/>
    <n v="83.802893802893806"/>
    <x v="2"/>
    <s v="space exploration"/>
    <x v="2611"/>
    <d v="2017-01-02T22:59:00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s v="technology/space exploration"/>
    <n v="1.7176130000000001"/>
    <n v="58.422210884353746"/>
    <x v="2"/>
    <s v="space exploration"/>
    <x v="2612"/>
    <d v="2015-01-09T03:26:10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s v="technology/space exploration"/>
    <n v="1.0101333333333333"/>
    <n v="270.57142857142856"/>
    <x v="2"/>
    <s v="space exploration"/>
    <x v="2613"/>
    <d v="2012-09-21T19:38:14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s v="technology/space exploration"/>
    <n v="1.02"/>
    <n v="107.1"/>
    <x v="2"/>
    <s v="space exploration"/>
    <x v="2614"/>
    <d v="2014-04-30T05:00:00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s v="technology/space exploration"/>
    <n v="1.6976511744127936"/>
    <n v="47.180555555555557"/>
    <x v="2"/>
    <s v="space exploration"/>
    <x v="2615"/>
    <d v="2016-04-30T12:00:00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s v="technology/space exploration"/>
    <n v="1.14534"/>
    <n v="120.30882352941177"/>
    <x v="2"/>
    <s v="space exploration"/>
    <x v="2616"/>
    <d v="2015-08-25T23:52:09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s v="technology/space exploration"/>
    <n v="8.7759999999999998"/>
    <n v="27.59748427672956"/>
    <x v="2"/>
    <s v="space exploration"/>
    <x v="2617"/>
    <d v="2014-10-20T20:59:11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s v="technology/space exploration"/>
    <n v="1.0538666666666667"/>
    <n v="205.2987012987013"/>
    <x v="2"/>
    <s v="space exploration"/>
    <x v="2618"/>
    <d v="2015-12-01T20:01:01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s v="technology/space exploration"/>
    <n v="1.8839999999999999"/>
    <n v="35.547169811320757"/>
    <x v="2"/>
    <s v="space exploration"/>
    <x v="2619"/>
    <d v="2015-10-23T11:00:0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s v="technology/space exploration"/>
    <n v="1.436523076923077"/>
    <n v="74.639488409272587"/>
    <x v="2"/>
    <s v="space exploration"/>
    <x v="2620"/>
    <d v="2015-10-11T01:00:0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s v="technology/space exploration"/>
    <n v="1.4588000000000001"/>
    <n v="47.058064516129029"/>
    <x v="2"/>
    <s v="space exploration"/>
    <x v="2621"/>
    <d v="2015-05-21T17:56:28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s v="technology/space exploration"/>
    <n v="1.3118399999999999"/>
    <n v="26.591351351351353"/>
    <x v="2"/>
    <s v="space exploration"/>
    <x v="2622"/>
    <d v="2016-12-30T17:50:16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s v="technology/space exploration"/>
    <n v="1.1399999999999999"/>
    <n v="36.774193548387096"/>
    <x v="2"/>
    <s v="space exploration"/>
    <x v="2623"/>
    <d v="2016-12-02T06:09:26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s v="technology/space exploration"/>
    <n v="13.794206249999998"/>
    <n v="31.820544982698959"/>
    <x v="2"/>
    <s v="space exploration"/>
    <x v="2624"/>
    <d v="2012-09-13T10:07:02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s v="technology/space exploration"/>
    <n v="9.56"/>
    <n v="27.576923076923077"/>
    <x v="2"/>
    <s v="space exploration"/>
    <x v="2625"/>
    <d v="2016-11-09T20:26:48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s v="technology/space exploration"/>
    <n v="1.1200000000000001"/>
    <n v="56"/>
    <x v="2"/>
    <s v="space exploration"/>
    <x v="2626"/>
    <d v="2015-06-03T15:04:29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s v="technology/space exploration"/>
    <n v="6.4666666666666668"/>
    <n v="21.555555555555557"/>
    <x v="2"/>
    <s v="space exploration"/>
    <x v="2627"/>
    <d v="2015-11-26T20:54:21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s v="technology/space exploration"/>
    <n v="1.1036948748510131"/>
    <n v="44.095238095238095"/>
    <x v="2"/>
    <s v="space exploration"/>
    <x v="2628"/>
    <d v="2014-11-30T23:11:07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s v="technology/space exploration"/>
    <n v="1.2774000000000001"/>
    <n v="63.87"/>
    <x v="2"/>
    <s v="space exploration"/>
    <x v="2629"/>
    <d v="2015-05-14T12:55:22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s v="technology/space exploration"/>
    <n v="1.579"/>
    <n v="38.987654320987652"/>
    <x v="2"/>
    <s v="space exploration"/>
    <x v="2630"/>
    <d v="2016-06-30T10:00:00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s v="technology/space exploration"/>
    <n v="1.1466525000000001"/>
    <n v="80.185489510489504"/>
    <x v="2"/>
    <s v="space exploration"/>
    <x v="2631"/>
    <d v="2015-08-30T04:03:47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s v="technology/space exploration"/>
    <n v="1.3700934579439252"/>
    <n v="34.904761904761905"/>
    <x v="2"/>
    <s v="space exploration"/>
    <x v="2632"/>
    <d v="2016-05-29T01:28:59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s v="technology/space exploration"/>
    <n v="3.5461999999999998"/>
    <n v="89.100502512562812"/>
    <x v="2"/>
    <s v="space exploration"/>
    <x v="2633"/>
    <d v="2014-02-27T23:00:00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s v="technology/space exploration"/>
    <n v="1.0602150537634409"/>
    <n v="39.44"/>
    <x v="2"/>
    <s v="space exploration"/>
    <x v="2634"/>
    <d v="2016-09-29T15:45:21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s v="technology/space exploration"/>
    <n v="1"/>
    <n v="136.9047619047619"/>
    <x v="2"/>
    <s v="space exploration"/>
    <x v="2635"/>
    <d v="2015-03-09T21:49:21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s v="technology/space exploration"/>
    <n v="1.873"/>
    <n v="37.46"/>
    <x v="2"/>
    <s v="space exploration"/>
    <x v="2636"/>
    <d v="2016-10-16T01:00:00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s v="technology/space exploration"/>
    <n v="1.6619999999999999"/>
    <n v="31.96153846153846"/>
    <x v="2"/>
    <s v="space exploration"/>
    <x v="2637"/>
    <d v="2016-10-12T13:11:15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s v="technology/space exploration"/>
    <n v="1.0172910662824208"/>
    <n v="25.214285714285715"/>
    <x v="2"/>
    <s v="space exploration"/>
    <x v="2638"/>
    <d v="2015-01-15T21:54:55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s v="technology/space exploration"/>
    <n v="1.64"/>
    <n v="10.040816326530612"/>
    <x v="2"/>
    <s v="space exploration"/>
    <x v="2639"/>
    <d v="2015-02-19T20:45:48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s v="technology/space exploration"/>
    <n v="1.0566666666666666"/>
    <n v="45.94202898550725"/>
    <x v="2"/>
    <s v="space exploration"/>
    <x v="2640"/>
    <d v="2015-06-08T03:51:14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s v="technology/space exploration"/>
    <n v="0.01"/>
    <n v="15"/>
    <x v="2"/>
    <s v="space exploration"/>
    <x v="2641"/>
    <d v="2014-09-15T20:09:00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s v="technology/space exploration"/>
    <n v="0"/>
    <n v="0"/>
    <x v="2"/>
    <s v="space exploration"/>
    <x v="2642"/>
    <d v="2016-07-15T06:57:00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s v="technology/space exploration"/>
    <n v="0.33559730999999998"/>
    <n v="223.58248500999335"/>
    <x v="2"/>
    <s v="space exploration"/>
    <x v="2643"/>
    <d v="2016-12-21T07:59:00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s v="technology/space exploration"/>
    <n v="2.053E-2"/>
    <n v="39.480769230769234"/>
    <x v="2"/>
    <s v="space exploration"/>
    <x v="2644"/>
    <d v="2017-03-10T19:00:35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s v="technology/space exploration"/>
    <n v="0.105"/>
    <n v="91.304347826086953"/>
    <x v="2"/>
    <s v="space exploration"/>
    <x v="2645"/>
    <d v="2014-11-08T21:13:23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s v="technology/space exploration"/>
    <n v="8.4172839999999999E-2"/>
    <n v="78.666205607476627"/>
    <x v="2"/>
    <s v="space exploration"/>
    <x v="2646"/>
    <d v="2015-09-09T07:31:09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s v="technology/space exploration"/>
    <n v="1.44E-2"/>
    <n v="12"/>
    <x v="2"/>
    <s v="space exploration"/>
    <x v="2647"/>
    <d v="2015-08-14T06:16:59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s v="technology/space exploration"/>
    <n v="8.8333333333333337E-3"/>
    <n v="17.666666666666668"/>
    <x v="2"/>
    <s v="space exploration"/>
    <x v="2648"/>
    <d v="2016-03-09T17:09:20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s v="technology/space exploration"/>
    <n v="9.9200000000000004E-4"/>
    <n v="41.333333333333336"/>
    <x v="2"/>
    <s v="space exploration"/>
    <x v="2649"/>
    <d v="2016-02-01T23:55:41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s v="technology/space exploration"/>
    <n v="5.966666666666667E-3"/>
    <n v="71.599999999999994"/>
    <x v="2"/>
    <s v="space exploration"/>
    <x v="2650"/>
    <d v="2016-12-21T14:59:03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s v="technology/space exploration"/>
    <n v="1.8689285714285714E-2"/>
    <n v="307.8235294117647"/>
    <x v="2"/>
    <s v="space exploration"/>
    <x v="2651"/>
    <d v="2015-12-17T19:20:09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s v="technology/space exploration"/>
    <n v="8.8500000000000002E-3"/>
    <n v="80.454545454545453"/>
    <x v="2"/>
    <s v="space exploration"/>
    <x v="2652"/>
    <d v="2014-12-10T03:48:45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s v="technology/space exploration"/>
    <n v="0.1152156862745098"/>
    <n v="83.942857142857136"/>
    <x v="2"/>
    <s v="space exploration"/>
    <x v="2653"/>
    <d v="2014-06-13T04:00:00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s v="technology/space exploration"/>
    <n v="5.1000000000000004E-4"/>
    <n v="8.5"/>
    <x v="2"/>
    <s v="space exploration"/>
    <x v="2654"/>
    <d v="2015-04-21T13:25:26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s v="technology/space exploration"/>
    <n v="0.21033333333333334"/>
    <n v="73.372093023255815"/>
    <x v="2"/>
    <s v="space exploration"/>
    <x v="2655"/>
    <d v="2016-02-09T20:00:00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s v="technology/space exploration"/>
    <n v="0.11436666666666667"/>
    <n v="112.86184210526316"/>
    <x v="2"/>
    <s v="space exploration"/>
    <x v="2656"/>
    <d v="2017-03-12T19:00:00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s v="technology/space exploration"/>
    <n v="0.18737933333333334"/>
    <n v="95.277627118644077"/>
    <x v="2"/>
    <s v="space exploration"/>
    <x v="2657"/>
    <d v="2016-08-03T01:30:00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s v="technology/space exploration"/>
    <n v="9.2857142857142856E-4"/>
    <n v="22.75"/>
    <x v="2"/>
    <s v="space exploration"/>
    <x v="2658"/>
    <d v="2016-07-30T21:13:14"/>
  </r>
  <r>
    <n v="2659"/>
    <s v="test (Canceled)"/>
    <s v="test"/>
    <n v="49000"/>
    <n v="1333"/>
    <x v="1"/>
    <s v="US"/>
    <s v="USD"/>
    <n v="1429321210"/>
    <n v="1426729210"/>
    <b v="0"/>
    <n v="10"/>
    <b v="0"/>
    <s v="technology/space exploration"/>
    <n v="2.720408163265306E-2"/>
    <n v="133.30000000000001"/>
    <x v="2"/>
    <s v="space exploration"/>
    <x v="2659"/>
    <d v="2015-04-18T01:40:1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s v="technology/space exploration"/>
    <n v="9.5E-4"/>
    <n v="3.8"/>
    <x v="2"/>
    <s v="space exploration"/>
    <x v="2660"/>
    <d v="2015-11-24T18:06:58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s v="technology/makerspaces"/>
    <n v="1.0289999999999999"/>
    <n v="85.75"/>
    <x v="2"/>
    <s v="makerspaces"/>
    <x v="2661"/>
    <d v="2013-10-25T23:00:10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s v="technology/makerspaces"/>
    <n v="1.0680000000000001"/>
    <n v="267"/>
    <x v="2"/>
    <s v="makerspaces"/>
    <x v="2662"/>
    <d v="2015-08-21T17:55:13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s v="technology/makerspaces"/>
    <n v="1.0459624999999999"/>
    <n v="373.55803571428572"/>
    <x v="2"/>
    <s v="makerspaces"/>
    <x v="2663"/>
    <d v="2015-09-04T15:00:0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s v="technology/makerspaces"/>
    <n v="1.0342857142857143"/>
    <n v="174.03846153846155"/>
    <x v="2"/>
    <s v="makerspaces"/>
    <x v="2664"/>
    <d v="2015-12-09T06:59:0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s v="technology/makerspaces"/>
    <n v="1.2314285714285715"/>
    <n v="93.695652173913047"/>
    <x v="2"/>
    <s v="makerspaces"/>
    <x v="2665"/>
    <d v="2015-05-04T21:29:34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s v="technology/makerspaces"/>
    <n v="1.592951"/>
    <n v="77.327718446601949"/>
    <x v="2"/>
    <s v="makerspaces"/>
    <x v="2666"/>
    <d v="2015-09-25T21:00:0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s v="technology/makerspaces"/>
    <n v="1.1066666666666667"/>
    <n v="92.222222222222229"/>
    <x v="2"/>
    <s v="makerspaces"/>
    <x v="2667"/>
    <d v="2016-02-10T22:13:36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s v="technology/makerspaces"/>
    <n v="1.7070000000000001"/>
    <n v="60.964285714285715"/>
    <x v="2"/>
    <s v="makerspaces"/>
    <x v="2668"/>
    <d v="2015-11-09T14:32:0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s v="technology/makerspaces"/>
    <n v="1.25125"/>
    <n v="91"/>
    <x v="2"/>
    <s v="makerspaces"/>
    <x v="2669"/>
    <d v="2016-01-10T00:51:36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s v="technology/makerspaces"/>
    <n v="6.4158609339642042E-2"/>
    <n v="41.583333333333336"/>
    <x v="2"/>
    <s v="makerspaces"/>
    <x v="2670"/>
    <d v="2014-07-29T00:29:40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s v="technology/makerspaces"/>
    <n v="0.11344"/>
    <n v="33.761904761904759"/>
    <x v="2"/>
    <s v="makerspaces"/>
    <x v="2671"/>
    <d v="2014-12-19T19:38:00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s v="technology/makerspaces"/>
    <n v="0.33189999999999997"/>
    <n v="70.61702127659575"/>
    <x v="2"/>
    <s v="makerspaces"/>
    <x v="2672"/>
    <d v="2015-12-28T06:00:0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s v="technology/makerspaces"/>
    <n v="0.27579999999999999"/>
    <n v="167.15151515151516"/>
    <x v="2"/>
    <s v="makerspaces"/>
    <x v="2673"/>
    <d v="2014-10-29T22:45:00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s v="technology/makerspaces"/>
    <n v="0.62839999999999996"/>
    <n v="128.61988304093566"/>
    <x v="2"/>
    <s v="makerspaces"/>
    <x v="2674"/>
    <d v="2016-07-05T04:59:00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s v="technology/makerspaces"/>
    <n v="7.5880000000000003E-2"/>
    <n v="65.41379310344827"/>
    <x v="2"/>
    <s v="makerspaces"/>
    <x v="2675"/>
    <d v="2014-11-10T21:34:49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s v="technology/makerspaces"/>
    <n v="0.50380952380952382"/>
    <n v="117.55555555555556"/>
    <x v="2"/>
    <s v="makerspaces"/>
    <x v="2676"/>
    <d v="2016-05-22T14:59:34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s v="technology/makerspaces"/>
    <n v="0.17512820512820512"/>
    <n v="126.48148148148148"/>
    <x v="2"/>
    <s v="makerspaces"/>
    <x v="2677"/>
    <d v="2014-07-03T00:42:23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s v="technology/makerspaces"/>
    <n v="1.3750000000000001E-4"/>
    <n v="550"/>
    <x v="2"/>
    <s v="makerspaces"/>
    <x v="2678"/>
    <d v="2015-09-24T19:09:25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s v="technology/makerspaces"/>
    <n v="3.3E-3"/>
    <n v="44"/>
    <x v="2"/>
    <s v="makerspaces"/>
    <x v="2679"/>
    <d v="2015-02-28T00:01:34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s v="technology/makerspaces"/>
    <n v="8.6250000000000007E-3"/>
    <n v="69"/>
    <x v="2"/>
    <s v="makerspaces"/>
    <x v="2680"/>
    <d v="2016-04-06T04:04:51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s v="food/food trucks"/>
    <n v="6.875E-3"/>
    <n v="27.5"/>
    <x v="7"/>
    <s v="food trucks"/>
    <x v="2681"/>
    <d v="2014-07-10T21:29:10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s v="food/food trucks"/>
    <n v="0.28299999999999997"/>
    <n v="84.9"/>
    <x v="7"/>
    <s v="food trucks"/>
    <x v="2682"/>
    <d v="2014-11-22T05:59:00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s v="food/food trucks"/>
    <n v="2.3999999999999998E-3"/>
    <n v="12"/>
    <x v="7"/>
    <s v="food trucks"/>
    <x v="2683"/>
    <d v="2015-03-01T18:07:20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s v="food/food trucks"/>
    <n v="1.1428571428571429E-2"/>
    <n v="200"/>
    <x v="7"/>
    <s v="food trucks"/>
    <x v="2684"/>
    <d v="2014-08-09T21:57:05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s v="food/food trucks"/>
    <n v="2.0000000000000001E-4"/>
    <n v="10"/>
    <x v="7"/>
    <s v="food trucks"/>
    <x v="2685"/>
    <d v="2015-04-27T15:42:1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s v="food/food trucks"/>
    <n v="0"/>
    <n v="0"/>
    <x v="7"/>
    <s v="food trucks"/>
    <x v="2686"/>
    <d v="2014-09-30T23:23:43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s v="food/food trucks"/>
    <n v="0"/>
    <n v="0"/>
    <x v="7"/>
    <s v="food trucks"/>
    <x v="2687"/>
    <d v="2015-06-29T15:21:58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s v="food/food trucks"/>
    <n v="1.48E-3"/>
    <n v="5.2857142857142856"/>
    <x v="7"/>
    <s v="food trucks"/>
    <x v="2688"/>
    <d v="2015-02-24T03:00:0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s v="food/food trucks"/>
    <n v="2.8571428571428571E-5"/>
    <n v="1"/>
    <x v="7"/>
    <s v="food trucks"/>
    <x v="2689"/>
    <d v="2016-07-30T23:04:50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s v="food/food trucks"/>
    <n v="0.107325"/>
    <n v="72.762711864406782"/>
    <x v="7"/>
    <s v="food trucks"/>
    <x v="2690"/>
    <d v="2015-06-03T02:31:16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s v="food/food trucks"/>
    <n v="5.3846153846153844E-4"/>
    <n v="17.5"/>
    <x v="7"/>
    <s v="food trucks"/>
    <x v="2691"/>
    <d v="2015-05-10T17:22:37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s v="food/food trucks"/>
    <n v="7.1428571428571426E-3"/>
    <n v="25"/>
    <x v="7"/>
    <s v="food trucks"/>
    <x v="2692"/>
    <d v="2015-03-25T07:01:00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s v="food/food trucks"/>
    <n v="8.0000000000000002E-3"/>
    <n v="13.333333333333334"/>
    <x v="7"/>
    <s v="food trucks"/>
    <x v="2693"/>
    <d v="2014-08-13T03:19:26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s v="food/food trucks"/>
    <n v="3.3333333333333335E-5"/>
    <n v="1"/>
    <x v="7"/>
    <s v="food trucks"/>
    <x v="2694"/>
    <d v="2014-09-26T03:22:19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s v="food/food trucks"/>
    <n v="4.7333333333333333E-3"/>
    <n v="23.666666666666668"/>
    <x v="7"/>
    <s v="food trucks"/>
    <x v="2695"/>
    <d v="2015-04-14T03:21:58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s v="food/food trucks"/>
    <n v="5.6500000000000002E-2"/>
    <n v="89.21052631578948"/>
    <x v="7"/>
    <s v="food trucks"/>
    <x v="2696"/>
    <d v="2014-12-25T20:16:00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s v="food/food trucks"/>
    <n v="0.26352173913043481"/>
    <n v="116.55769230769231"/>
    <x v="7"/>
    <s v="food trucks"/>
    <x v="2697"/>
    <d v="2015-08-02T22:00:0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s v="food/food trucks"/>
    <n v="3.2512500000000002E-3"/>
    <n v="13.005000000000001"/>
    <x v="7"/>
    <s v="food trucks"/>
    <x v="2698"/>
    <d v="2014-06-27T21:33:28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s v="food/food trucks"/>
    <n v="0"/>
    <n v="0"/>
    <x v="7"/>
    <s v="food trucks"/>
    <x v="2699"/>
    <d v="2014-08-08T21:31:03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s v="food/food trucks"/>
    <n v="7.0007000700070005E-3"/>
    <n v="17.5"/>
    <x v="7"/>
    <s v="food trucks"/>
    <x v="2700"/>
    <d v="2014-09-18T20:59:32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s v="theater/spaces"/>
    <n v="0.46176470588235297"/>
    <n v="34.130434782608695"/>
    <x v="1"/>
    <s v="spaces"/>
    <x v="2701"/>
    <d v="2017-04-07T17:35:34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s v="theater/spaces"/>
    <n v="0.34410000000000002"/>
    <n v="132.34615384615384"/>
    <x v="1"/>
    <s v="spaces"/>
    <x v="2702"/>
    <d v="2017-04-05T18:14:37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s v="theater/spaces"/>
    <n v="1.0375000000000001"/>
    <n v="922.22222222222217"/>
    <x v="1"/>
    <s v="spaces"/>
    <x v="2703"/>
    <d v="2017-03-22T15:33:50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s v="theater/spaces"/>
    <n v="6.0263157894736845E-2"/>
    <n v="163.57142857142858"/>
    <x v="1"/>
    <s v="spaces"/>
    <x v="2704"/>
    <d v="2017-04-05T19:41:54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s v="theater/spaces"/>
    <n v="0.10539393939393939"/>
    <n v="217.375"/>
    <x v="1"/>
    <s v="spaces"/>
    <x v="2705"/>
    <d v="2017-03-24T20:59:18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s v="theater/spaces"/>
    <n v="1.1229714285714285"/>
    <n v="149.44486692015209"/>
    <x v="1"/>
    <s v="spaces"/>
    <x v="2706"/>
    <d v="2014-10-16T06:59:00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s v="theater/spaces"/>
    <n v="3.50844625"/>
    <n v="71.237487309644663"/>
    <x v="1"/>
    <s v="spaces"/>
    <x v="2707"/>
    <d v="2013-05-27T06:59:00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s v="theater/spaces"/>
    <n v="2.3321535"/>
    <n v="44.464318398474738"/>
    <x v="1"/>
    <s v="spaces"/>
    <x v="2708"/>
    <d v="2016-07-21T16:45:26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s v="theater/spaces"/>
    <n v="1.01606"/>
    <n v="164.94480519480518"/>
    <x v="1"/>
    <s v="spaces"/>
    <x v="2709"/>
    <d v="2016-10-04T03:59:00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s v="theater/spaces"/>
    <n v="1.5390035000000002"/>
    <n v="84.871516544117654"/>
    <x v="1"/>
    <s v="spaces"/>
    <x v="2710"/>
    <d v="2014-08-09T02:00:00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s v="theater/spaces"/>
    <n v="1.007161125319693"/>
    <n v="53.945205479452056"/>
    <x v="1"/>
    <s v="spaces"/>
    <x v="2711"/>
    <d v="2014-06-20T22:01:00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s v="theater/spaces"/>
    <n v="1.3138181818181818"/>
    <n v="50.531468531468533"/>
    <x v="1"/>
    <s v="spaces"/>
    <x v="2712"/>
    <d v="2013-07-13T18:00:00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s v="theater/spaces"/>
    <n v="1.0224133333333334"/>
    <n v="108.00140845070422"/>
    <x v="1"/>
    <s v="spaces"/>
    <x v="2713"/>
    <d v="2015-12-24T15:41:24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s v="theater/spaces"/>
    <n v="1.1635599999999999"/>
    <n v="95.373770491803285"/>
    <x v="1"/>
    <s v="spaces"/>
    <x v="2714"/>
    <d v="2016-10-14T23:00:00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s v="theater/spaces"/>
    <n v="2.6462241666666664"/>
    <n v="57.631016333938291"/>
    <x v="1"/>
    <s v="spaces"/>
    <x v="2715"/>
    <d v="2016-02-21T09:33:48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s v="theater/spaces"/>
    <n v="1.1998010000000001"/>
    <n v="64.160481283422456"/>
    <x v="1"/>
    <s v="spaces"/>
    <x v="2716"/>
    <d v="2015-10-08T07:59:53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s v="theater/spaces"/>
    <n v="1.2010400000000001"/>
    <n v="92.387692307692305"/>
    <x v="1"/>
    <s v="spaces"/>
    <x v="2717"/>
    <d v="2014-12-06T22:57:29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s v="theater/spaces"/>
    <n v="1.0358333333333334"/>
    <n v="125.97972972972973"/>
    <x v="1"/>
    <s v="spaces"/>
    <x v="2718"/>
    <d v="2016-05-03T23:00:00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s v="theater/spaces"/>
    <n v="1.0883333333333334"/>
    <n v="94.637681159420296"/>
    <x v="1"/>
    <s v="spaces"/>
    <x v="2719"/>
    <d v="2016-04-17T23:44:54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s v="theater/spaces"/>
    <n v="1.1812400000000001"/>
    <n v="170.69942196531792"/>
    <x v="1"/>
    <s v="spaces"/>
    <x v="2720"/>
    <d v="2016-11-11T12:10:53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s v="technology/hardware"/>
    <n v="14.62"/>
    <n v="40.762081784386616"/>
    <x v="2"/>
    <s v="hardware"/>
    <x v="2721"/>
    <d v="2013-09-06T19:00:0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s v="technology/hardware"/>
    <n v="2.5253999999999999"/>
    <n v="68.254054054054052"/>
    <x v="2"/>
    <s v="hardware"/>
    <x v="2722"/>
    <d v="2017-01-29T20:34:13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s v="technology/hardware"/>
    <n v="1.4005000000000001"/>
    <n v="95.48863636363636"/>
    <x v="2"/>
    <s v="hardware"/>
    <x v="2723"/>
    <d v="2014-12-31T21:08:08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s v="technology/hardware"/>
    <n v="2.9687520259319289"/>
    <n v="7.1902649656526005"/>
    <x v="2"/>
    <s v="hardware"/>
    <x v="2724"/>
    <d v="2015-08-15T07:50:59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s v="technology/hardware"/>
    <n v="1.445425"/>
    <n v="511.65486725663715"/>
    <x v="2"/>
    <s v="hardware"/>
    <x v="2725"/>
    <d v="2017-03-01T17:52:15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s v="technology/hardware"/>
    <n v="1.05745"/>
    <n v="261.74504950495049"/>
    <x v="2"/>
    <s v="hardware"/>
    <x v="2726"/>
    <d v="2016-04-22T13:55:11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s v="technology/hardware"/>
    <n v="4.9321000000000002"/>
    <n v="69.760961810466767"/>
    <x v="2"/>
    <s v="hardware"/>
    <x v="2727"/>
    <d v="2015-08-07T16:14:23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s v="technology/hardware"/>
    <n v="2.0182666666666669"/>
    <n v="77.229591836734699"/>
    <x v="2"/>
    <s v="hardware"/>
    <x v="2728"/>
    <d v="2015-12-30T14:23:54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s v="technology/hardware"/>
    <n v="1.0444"/>
    <n v="340.56521739130437"/>
    <x v="2"/>
    <s v="hardware"/>
    <x v="2729"/>
    <d v="2015-05-01T05:46:37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s v="technology/hardware"/>
    <n v="1.7029262962962963"/>
    <n v="67.417903225806455"/>
    <x v="2"/>
    <s v="hardware"/>
    <x v="2730"/>
    <d v="2013-04-22T12:59:35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s v="technology/hardware"/>
    <n v="1.0430333333333333"/>
    <n v="845.70270270270271"/>
    <x v="2"/>
    <s v="hardware"/>
    <x v="2731"/>
    <d v="2014-10-18T04:00:0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s v="technology/hardware"/>
    <n v="1.1825000000000001"/>
    <n v="97.191780821917803"/>
    <x v="2"/>
    <s v="hardware"/>
    <x v="2732"/>
    <d v="2013-05-28T00:00:0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s v="technology/hardware"/>
    <n v="1.07538"/>
    <n v="451.84033613445376"/>
    <x v="2"/>
    <s v="hardware"/>
    <x v="2733"/>
    <d v="2015-04-10T05:32:54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s v="technology/hardware"/>
    <n v="22603"/>
    <n v="138.66871165644173"/>
    <x v="2"/>
    <s v="hardware"/>
    <x v="2734"/>
    <d v="2016-10-13T21:59:0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s v="technology/hardware"/>
    <n v="9.7813466666666677"/>
    <n v="21.640147492625371"/>
    <x v="2"/>
    <s v="hardware"/>
    <x v="2735"/>
    <d v="2013-03-13T20:00:0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s v="technology/hardware"/>
    <n v="1.2290000000000001"/>
    <n v="169.51724137931035"/>
    <x v="2"/>
    <s v="hardware"/>
    <x v="2736"/>
    <d v="2014-04-23T15:59:33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s v="technology/hardware"/>
    <n v="2.4606080000000001"/>
    <n v="161.88210526315791"/>
    <x v="2"/>
    <s v="hardware"/>
    <x v="2737"/>
    <d v="2014-01-15T19:00:0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s v="technology/hardware"/>
    <n v="1.4794"/>
    <n v="493.13333333333333"/>
    <x v="2"/>
    <s v="hardware"/>
    <x v="2738"/>
    <d v="2016-11-06T03:26:44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s v="technology/hardware"/>
    <n v="3.8409090909090908"/>
    <n v="22.120418848167539"/>
    <x v="2"/>
    <s v="hardware"/>
    <x v="2739"/>
    <d v="2014-05-05T21:18:37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s v="technology/hardware"/>
    <n v="1.0333333333333334"/>
    <n v="18.235294117647058"/>
    <x v="2"/>
    <s v="hardware"/>
    <x v="2740"/>
    <d v="2015-03-11T23:45:52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s v="publishing/children's books"/>
    <n v="4.3750000000000004E-3"/>
    <n v="8.75"/>
    <x v="3"/>
    <s v="children's books"/>
    <x v="2741"/>
    <d v="2014-10-20T02:07:00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s v="publishing/children's books"/>
    <n v="0.29239999999999999"/>
    <n v="40.611111111111114"/>
    <x v="3"/>
    <s v="children's books"/>
    <x v="2742"/>
    <d v="2012-05-15T17:16:27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s v="publishing/children's books"/>
    <n v="0"/>
    <n v="0"/>
    <x v="3"/>
    <s v="children's books"/>
    <x v="2743"/>
    <d v="2016-10-19T07:53:27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s v="publishing/children's books"/>
    <n v="5.2187499999999998E-2"/>
    <n v="37.954545454545453"/>
    <x v="3"/>
    <s v="children's books"/>
    <x v="2744"/>
    <d v="2012-02-29T01:29:58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s v="publishing/children's books"/>
    <n v="0.21887499999999999"/>
    <n v="35.734693877551024"/>
    <x v="3"/>
    <s v="children's books"/>
    <x v="2745"/>
    <d v="2012-07-14T23:42:48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s v="publishing/children's books"/>
    <n v="0.26700000000000002"/>
    <n v="42.157894736842103"/>
    <x v="3"/>
    <s v="children's books"/>
    <x v="2746"/>
    <d v="2014-08-29T18:45:11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s v="publishing/children's books"/>
    <n v="0.28000000000000003"/>
    <n v="35"/>
    <x v="3"/>
    <s v="children's books"/>
    <x v="2747"/>
    <d v="2012-06-16T03:10:00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s v="publishing/children's books"/>
    <n v="1.06E-2"/>
    <n v="13.25"/>
    <x v="3"/>
    <s v="children's books"/>
    <x v="2748"/>
    <d v="2016-09-02T17:03:22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s v="publishing/children's books"/>
    <n v="1.0999999999999999E-2"/>
    <n v="55"/>
    <x v="3"/>
    <s v="children's books"/>
    <x v="2749"/>
    <d v="2015-04-04T18:10:37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s v="publishing/children's books"/>
    <n v="0"/>
    <n v="0"/>
    <x v="3"/>
    <s v="children's books"/>
    <x v="2750"/>
    <d v="2012-06-30T20:00:00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s v="publishing/children's books"/>
    <n v="0"/>
    <n v="0"/>
    <x v="3"/>
    <s v="children's books"/>
    <x v="2751"/>
    <d v="2014-06-17T21:17:22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s v="publishing/children's books"/>
    <n v="0.11458333333333333"/>
    <n v="39.285714285714285"/>
    <x v="3"/>
    <s v="children's books"/>
    <x v="2752"/>
    <d v="2011-12-18T18:21:44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s v="publishing/children's books"/>
    <n v="0.19"/>
    <n v="47.5"/>
    <x v="3"/>
    <s v="children's books"/>
    <x v="2753"/>
    <d v="2012-08-26T21:37:03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s v="publishing/children's books"/>
    <n v="0"/>
    <n v="0"/>
    <x v="3"/>
    <s v="children's books"/>
    <x v="2754"/>
    <d v="2014-09-11T15:15:51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s v="publishing/children's books"/>
    <n v="0.52"/>
    <n v="17.333333333333332"/>
    <x v="3"/>
    <s v="children's books"/>
    <x v="2755"/>
    <d v="2015-04-08T18:58:47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s v="publishing/children's books"/>
    <n v="0.1048"/>
    <n v="31.757575757575758"/>
    <x v="3"/>
    <s v="children's books"/>
    <x v="2756"/>
    <d v="2014-01-11T21:36:41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s v="publishing/children's books"/>
    <n v="6.6666666666666671E-3"/>
    <n v="5"/>
    <x v="3"/>
    <s v="children's books"/>
    <x v="2757"/>
    <d v="2016-08-06T15:45:32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s v="publishing/children's books"/>
    <n v="0.11700000000000001"/>
    <n v="39"/>
    <x v="3"/>
    <s v="children's books"/>
    <x v="2758"/>
    <d v="2016-10-10T10:36:23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s v="publishing/children's books"/>
    <n v="0.105"/>
    <n v="52.5"/>
    <x v="3"/>
    <s v="children's books"/>
    <x v="2759"/>
    <d v="2016-07-16T08:47:46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s v="publishing/children's books"/>
    <n v="0"/>
    <n v="0"/>
    <x v="3"/>
    <s v="children's books"/>
    <x v="2760"/>
    <d v="2013-06-20T11:04:18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s v="publishing/children's books"/>
    <n v="7.1999999999999998E-3"/>
    <n v="9"/>
    <x v="3"/>
    <s v="children's books"/>
    <x v="2761"/>
    <d v="2013-01-03T01:31:33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s v="publishing/children's books"/>
    <n v="7.6923076923076927E-3"/>
    <n v="25"/>
    <x v="3"/>
    <s v="children's books"/>
    <x v="2762"/>
    <d v="2012-03-18T23:53:15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s v="publishing/children's books"/>
    <n v="2.2842639593908631E-3"/>
    <n v="30"/>
    <x v="3"/>
    <s v="children's books"/>
    <x v="2763"/>
    <d v="2013-05-24T13:54:44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s v="publishing/children's books"/>
    <n v="1.125E-2"/>
    <n v="11.25"/>
    <x v="3"/>
    <s v="children's books"/>
    <x v="2764"/>
    <d v="2012-05-30T19:00:00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s v="publishing/children's books"/>
    <n v="0"/>
    <n v="0"/>
    <x v="3"/>
    <s v="children's books"/>
    <x v="2765"/>
    <d v="2012-10-28T13:53:48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s v="publishing/children's books"/>
    <n v="0.02"/>
    <n v="25"/>
    <x v="3"/>
    <s v="children's books"/>
    <x v="2766"/>
    <d v="2011-08-11T16:01:58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s v="publishing/children's books"/>
    <n v="8.5000000000000006E-3"/>
    <n v="11.333333333333334"/>
    <x v="3"/>
    <s v="children's books"/>
    <x v="2767"/>
    <d v="2015-08-16T23:00:5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s v="publishing/children's books"/>
    <n v="0.14314285714285716"/>
    <n v="29.470588235294116"/>
    <x v="3"/>
    <s v="children's books"/>
    <x v="2768"/>
    <d v="2012-03-29T13:45:23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s v="publishing/children's books"/>
    <n v="2.5000000000000001E-3"/>
    <n v="1"/>
    <x v="3"/>
    <s v="children's books"/>
    <x v="2769"/>
    <d v="2014-06-05T19:49:50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s v="publishing/children's books"/>
    <n v="0.1041125"/>
    <n v="63.098484848484851"/>
    <x v="3"/>
    <s v="children's books"/>
    <x v="2770"/>
    <d v="2014-03-18T15:55:30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s v="publishing/children's books"/>
    <n v="0"/>
    <n v="0"/>
    <x v="3"/>
    <s v="children's books"/>
    <x v="2771"/>
    <d v="2013-02-01T17:00:00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s v="publishing/children's books"/>
    <n v="0"/>
    <n v="0"/>
    <x v="3"/>
    <s v="children's books"/>
    <x v="2772"/>
    <d v="2013-10-05T20:51:34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s v="publishing/children's books"/>
    <n v="1.8867924528301887E-3"/>
    <n v="1"/>
    <x v="3"/>
    <s v="children's books"/>
    <x v="2773"/>
    <d v="2016-04-24T20:45:21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s v="publishing/children's books"/>
    <n v="0.14249999999999999"/>
    <n v="43.846153846153847"/>
    <x v="3"/>
    <s v="children's books"/>
    <x v="2774"/>
    <d v="2013-03-08T03:02:08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s v="publishing/children's books"/>
    <n v="0.03"/>
    <n v="75"/>
    <x v="3"/>
    <s v="children's books"/>
    <x v="2775"/>
    <d v="2011-12-16T00:19:14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s v="publishing/children's books"/>
    <n v="7.8809523809523815E-2"/>
    <n v="45.972222222222221"/>
    <x v="3"/>
    <s v="children's books"/>
    <x v="2776"/>
    <d v="2015-06-12T07:07:56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s v="publishing/children's books"/>
    <n v="3.3333333333333335E-3"/>
    <n v="10"/>
    <x v="3"/>
    <s v="children's books"/>
    <x v="2777"/>
    <d v="2015-07-17T16:03:24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s v="publishing/children's books"/>
    <n v="0.25545454545454543"/>
    <n v="93.666666666666671"/>
    <x v="3"/>
    <s v="children's books"/>
    <x v="2778"/>
    <d v="2014-08-25T23:28:26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s v="publishing/children's books"/>
    <n v="2.12E-2"/>
    <n v="53"/>
    <x v="3"/>
    <s v="children's books"/>
    <x v="2779"/>
    <d v="2015-11-22T15:03:41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s v="publishing/children's books"/>
    <n v="0"/>
    <n v="0"/>
    <x v="3"/>
    <s v="children's books"/>
    <x v="2780"/>
    <d v="2017-03-10T10:44:48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s v="theater/plays"/>
    <n v="1.0528"/>
    <n v="47"/>
    <x v="1"/>
    <s v="plays"/>
    <x v="2781"/>
    <d v="2015-02-12T07:00:00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s v="theater/plays"/>
    <n v="1.2"/>
    <n v="66.666666666666671"/>
    <x v="1"/>
    <s v="plays"/>
    <x v="2782"/>
    <d v="2015-02-17T04:59:00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s v="theater/plays"/>
    <n v="1.145"/>
    <n v="18.770491803278688"/>
    <x v="1"/>
    <s v="plays"/>
    <x v="2783"/>
    <d v="2015-04-23T12:50:46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s v="theater/plays"/>
    <n v="1.19"/>
    <n v="66.111111111111114"/>
    <x v="1"/>
    <s v="plays"/>
    <x v="2784"/>
    <d v="2014-10-29T18:54:03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s v="theater/plays"/>
    <n v="1.0468"/>
    <n v="36.859154929577464"/>
    <x v="1"/>
    <s v="plays"/>
    <x v="2785"/>
    <d v="2016-08-05T21:00:00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s v="theater/plays"/>
    <n v="1.1783999999999999"/>
    <n v="39.810810810810814"/>
    <x v="1"/>
    <s v="plays"/>
    <x v="2786"/>
    <d v="2014-07-09T13:39:40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s v="theater/plays"/>
    <n v="1.1970000000000001"/>
    <n v="31.5"/>
    <x v="1"/>
    <s v="plays"/>
    <x v="2787"/>
    <d v="2014-07-18T04:45:52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s v="theater/plays"/>
    <n v="1.0249999999999999"/>
    <n v="102.5"/>
    <x v="1"/>
    <s v="plays"/>
    <x v="2788"/>
    <d v="2016-07-29T16:50:43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s v="theater/plays"/>
    <n v="1.0116666666666667"/>
    <n v="126.45833333333333"/>
    <x v="1"/>
    <s v="plays"/>
    <x v="2789"/>
    <d v="2015-03-12T04:00:0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s v="theater/plays"/>
    <n v="1.0533333333333332"/>
    <n v="47.878787878787875"/>
    <x v="1"/>
    <s v="plays"/>
    <x v="2790"/>
    <d v="2015-02-11T22:31:43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s v="theater/plays"/>
    <n v="1.0249999999999999"/>
    <n v="73.214285714285708"/>
    <x v="1"/>
    <s v="plays"/>
    <x v="2791"/>
    <d v="2016-09-09T04:00:00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s v="theater/plays"/>
    <n v="1.0760000000000001"/>
    <n v="89.666666666666671"/>
    <x v="1"/>
    <s v="plays"/>
    <x v="2792"/>
    <d v="2015-08-12T05:32:39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s v="theater/plays"/>
    <n v="1.105675"/>
    <n v="151.4623287671233"/>
    <x v="1"/>
    <s v="plays"/>
    <x v="2793"/>
    <d v="2015-07-21T10:03:25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s v="theater/plays"/>
    <n v="1.5"/>
    <n v="25"/>
    <x v="1"/>
    <s v="plays"/>
    <x v="2794"/>
    <d v="2016-03-03T19:00:00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s v="theater/plays"/>
    <n v="1.0428571428571429"/>
    <n v="36.5"/>
    <x v="1"/>
    <s v="plays"/>
    <x v="2795"/>
    <d v="2014-06-06T23:00:00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s v="theater/plays"/>
    <n v="1.155"/>
    <n v="44"/>
    <x v="1"/>
    <s v="plays"/>
    <x v="2796"/>
    <d v="2014-07-05T12:40:28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s v="theater/plays"/>
    <n v="1.02645125"/>
    <n v="87.357553191489373"/>
    <x v="1"/>
    <s v="plays"/>
    <x v="2797"/>
    <d v="2014-07-08T22:34:00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s v="theater/plays"/>
    <n v="1.014"/>
    <n v="36.474820143884891"/>
    <x v="1"/>
    <s v="plays"/>
    <x v="2798"/>
    <d v="2015-07-31T16:00:00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s v="theater/plays"/>
    <n v="1.1663479999999999"/>
    <n v="44.859538461538463"/>
    <x v="1"/>
    <s v="plays"/>
    <x v="2799"/>
    <d v="2016-06-17T16:00:00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s v="theater/plays"/>
    <n v="1.33"/>
    <n v="42.903225806451616"/>
    <x v="1"/>
    <s v="plays"/>
    <x v="2800"/>
    <d v="2015-01-04T13:16:06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s v="theater/plays"/>
    <n v="1.3320000000000001"/>
    <n v="51.230769230769234"/>
    <x v="1"/>
    <s v="plays"/>
    <x v="2801"/>
    <d v="2014-10-10T11:00:00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s v="theater/plays"/>
    <n v="1.0183333333333333"/>
    <n v="33.944444444444443"/>
    <x v="1"/>
    <s v="plays"/>
    <x v="2802"/>
    <d v="2015-08-06T15:31:47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s v="theater/plays"/>
    <n v="1.2795000000000001"/>
    <n v="90.744680851063833"/>
    <x v="1"/>
    <s v="plays"/>
    <x v="2803"/>
    <d v="2015-07-16T00:00:00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s v="theater/plays"/>
    <n v="1.1499999999999999"/>
    <n v="50"/>
    <x v="1"/>
    <s v="plays"/>
    <x v="2804"/>
    <d v="2014-09-29T10:53:10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s v="theater/plays"/>
    <n v="1.1000000000000001"/>
    <n v="24.444444444444443"/>
    <x v="1"/>
    <s v="plays"/>
    <x v="2805"/>
    <d v="2015-08-22T12:07:53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s v="theater/plays"/>
    <n v="1.121"/>
    <n v="44.25"/>
    <x v="1"/>
    <s v="plays"/>
    <x v="2806"/>
    <d v="2015-08-05T11:00:00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s v="theater/plays"/>
    <n v="1.26"/>
    <n v="67.741935483870961"/>
    <x v="1"/>
    <s v="plays"/>
    <x v="2807"/>
    <d v="2015-06-29T20:57:18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s v="theater/plays"/>
    <n v="1.0024444444444445"/>
    <n v="65.376811594202906"/>
    <x v="1"/>
    <s v="plays"/>
    <x v="2808"/>
    <d v="2015-08-22T20:18:55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s v="theater/plays"/>
    <n v="1.024"/>
    <n v="121.9047619047619"/>
    <x v="1"/>
    <s v="plays"/>
    <x v="2809"/>
    <d v="2016-03-30T14:39:00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s v="theater/plays"/>
    <n v="1.0820000000000001"/>
    <n v="47.456140350877192"/>
    <x v="1"/>
    <s v="plays"/>
    <x v="2810"/>
    <d v="2014-06-01T03:59:00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s v="theater/plays"/>
    <n v="1.0026999999999999"/>
    <n v="92.842592592592595"/>
    <x v="1"/>
    <s v="plays"/>
    <x v="2811"/>
    <d v="2015-02-23T11:55:03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s v="theater/plays"/>
    <n v="1.133"/>
    <n v="68.253012048192772"/>
    <x v="1"/>
    <s v="plays"/>
    <x v="2812"/>
    <d v="2015-04-06T04:00:00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s v="theater/plays"/>
    <n v="1.2757571428571428"/>
    <n v="37.209583333333335"/>
    <x v="1"/>
    <s v="plays"/>
    <x v="2813"/>
    <d v="2016-12-14T17:49:21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s v="theater/plays"/>
    <n v="1.0773333333333333"/>
    <n v="25.25"/>
    <x v="1"/>
    <s v="plays"/>
    <x v="2814"/>
    <d v="2015-05-09T09:35:15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s v="theater/plays"/>
    <n v="2.42"/>
    <n v="43.214285714285715"/>
    <x v="1"/>
    <s v="plays"/>
    <x v="2815"/>
    <d v="2016-08-07T18:38:29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s v="theater/plays"/>
    <n v="1.4156666666666666"/>
    <n v="25.130177514792898"/>
    <x v="1"/>
    <s v="plays"/>
    <x v="2816"/>
    <d v="2015-08-02T16:00:00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s v="theater/plays"/>
    <n v="1.3"/>
    <n v="23.636363636363637"/>
    <x v="1"/>
    <s v="plays"/>
    <x v="2817"/>
    <d v="2015-02-28T15:14:22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s v="theater/plays"/>
    <n v="1.0603"/>
    <n v="103.95098039215686"/>
    <x v="1"/>
    <s v="plays"/>
    <x v="2818"/>
    <d v="2015-09-23T14:21:26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s v="theater/plays"/>
    <n v="1.048"/>
    <n v="50.384615384615387"/>
    <x v="1"/>
    <s v="plays"/>
    <x v="2819"/>
    <d v="2015-06-14T12:36:49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s v="theater/plays"/>
    <n v="1.36"/>
    <n v="13.6"/>
    <x v="1"/>
    <s v="plays"/>
    <x v="2820"/>
    <d v="2016-02-26T00:00:00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s v="theater/plays"/>
    <n v="1"/>
    <n v="28.571428571428573"/>
    <x v="1"/>
    <s v="plays"/>
    <x v="2821"/>
    <d v="2014-09-23T22:08:55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s v="theater/plays"/>
    <n v="1"/>
    <n v="63.829787234042556"/>
    <x v="1"/>
    <s v="plays"/>
    <x v="2822"/>
    <d v="2015-03-27T15:24:52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s v="theater/plays"/>
    <n v="1.24"/>
    <n v="8.8571428571428577"/>
    <x v="1"/>
    <s v="plays"/>
    <x v="2823"/>
    <d v="2015-03-31T22:59:00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s v="theater/plays"/>
    <n v="1.1692307692307693"/>
    <n v="50.666666666666664"/>
    <x v="1"/>
    <s v="plays"/>
    <x v="2824"/>
    <d v="2015-06-13T01:43:00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s v="theater/plays"/>
    <n v="1.0333333333333334"/>
    <n v="60.784313725490193"/>
    <x v="1"/>
    <s v="plays"/>
    <x v="2825"/>
    <d v="2015-12-04T19:01:26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s v="theater/plays"/>
    <n v="1.0774999999999999"/>
    <n v="113.42105263157895"/>
    <x v="1"/>
    <s v="plays"/>
    <x v="2826"/>
    <d v="2015-07-10T07:00:0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s v="theater/plays"/>
    <n v="1.2024999999999999"/>
    <n v="104.56521739130434"/>
    <x v="1"/>
    <s v="plays"/>
    <x v="2827"/>
    <d v="2016-06-03T16:30:00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s v="theater/plays"/>
    <n v="1.0037894736842106"/>
    <n v="98.30927835051547"/>
    <x v="1"/>
    <s v="plays"/>
    <x v="2828"/>
    <d v="2015-10-02T23:00:00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s v="theater/plays"/>
    <n v="1.0651999999999999"/>
    <n v="35.039473684210527"/>
    <x v="1"/>
    <s v="plays"/>
    <x v="2829"/>
    <d v="2016-06-02T10:25:18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s v="theater/plays"/>
    <n v="1"/>
    <n v="272.72727272727275"/>
    <x v="1"/>
    <s v="plays"/>
    <x v="2830"/>
    <d v="2014-05-12T03:59:00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s v="theater/plays"/>
    <n v="1.1066666666666667"/>
    <n v="63.846153846153847"/>
    <x v="1"/>
    <s v="plays"/>
    <x v="2831"/>
    <d v="2015-07-16T19:47:50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s v="theater/plays"/>
    <n v="1.1471959999999999"/>
    <n v="30.189368421052631"/>
    <x v="1"/>
    <s v="plays"/>
    <x v="2832"/>
    <d v="2014-11-23T22:00:00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s v="theater/plays"/>
    <n v="1.0825925925925926"/>
    <n v="83.51428571428572"/>
    <x v="1"/>
    <s v="plays"/>
    <x v="2833"/>
    <d v="2015-10-11T02:00:00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s v="theater/plays"/>
    <n v="1.7"/>
    <n v="64.761904761904759"/>
    <x v="1"/>
    <s v="plays"/>
    <x v="2834"/>
    <d v="2015-01-30T23:02:10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s v="theater/plays"/>
    <n v="1.8709899999999999"/>
    <n v="20.118172043010752"/>
    <x v="1"/>
    <s v="plays"/>
    <x v="2835"/>
    <d v="2015-12-05T00:00:0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s v="theater/plays"/>
    <n v="1.0777777777777777"/>
    <n v="44.090909090909093"/>
    <x v="1"/>
    <s v="plays"/>
    <x v="2836"/>
    <d v="2017-02-18T04:59:00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s v="theater/plays"/>
    <n v="1"/>
    <n v="40.476190476190474"/>
    <x v="1"/>
    <s v="plays"/>
    <x v="2837"/>
    <d v="2015-12-09T22:48:04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s v="theater/plays"/>
    <n v="1.2024999999999999"/>
    <n v="44.537037037037038"/>
    <x v="1"/>
    <s v="plays"/>
    <x v="2838"/>
    <d v="2014-08-13T22:00:00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s v="theater/plays"/>
    <n v="1.1142857142857143"/>
    <n v="125.80645161290323"/>
    <x v="1"/>
    <s v="plays"/>
    <x v="2839"/>
    <d v="2014-08-25T04:59:00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s v="theater/plays"/>
    <n v="1.04"/>
    <n v="19.696969696969695"/>
    <x v="1"/>
    <s v="plays"/>
    <x v="2840"/>
    <d v="2015-03-18T17:00:00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s v="theater/plays"/>
    <n v="0.01"/>
    <n v="10"/>
    <x v="1"/>
    <s v="plays"/>
    <x v="2841"/>
    <d v="2015-12-13T18:44:57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s v="theater/plays"/>
    <n v="0"/>
    <n v="0"/>
    <x v="1"/>
    <s v="plays"/>
    <x v="2842"/>
    <d v="2014-06-21T11:00:00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s v="theater/plays"/>
    <n v="0"/>
    <n v="0"/>
    <x v="1"/>
    <s v="plays"/>
    <x v="2843"/>
    <d v="2016-06-13T04:00:00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s v="theater/plays"/>
    <n v="5.4545454545454543E-2"/>
    <n v="30"/>
    <x v="1"/>
    <s v="plays"/>
    <x v="2844"/>
    <d v="2017-01-04T13:06:20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s v="theater/plays"/>
    <n v="0.31546666666666667"/>
    <n v="60.666666666666664"/>
    <x v="1"/>
    <s v="plays"/>
    <x v="2845"/>
    <d v="2015-06-08T00:23:53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s v="theater/plays"/>
    <n v="0"/>
    <n v="0"/>
    <x v="1"/>
    <s v="plays"/>
    <x v="2846"/>
    <d v="2015-05-29T16:36:34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s v="theater/plays"/>
    <n v="0"/>
    <n v="0"/>
    <x v="1"/>
    <s v="plays"/>
    <x v="2847"/>
    <d v="2016-05-23T19:21:05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s v="theater/plays"/>
    <n v="2E-3"/>
    <n v="23.333333333333332"/>
    <x v="1"/>
    <s v="plays"/>
    <x v="2848"/>
    <d v="2015-05-29T15:34:19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s v="theater/plays"/>
    <n v="0.01"/>
    <n v="5"/>
    <x v="1"/>
    <s v="plays"/>
    <x v="2849"/>
    <d v="2016-04-23T10:16:40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s v="theater/plays"/>
    <n v="3.8875E-2"/>
    <n v="23.923076923076923"/>
    <x v="1"/>
    <s v="plays"/>
    <x v="2850"/>
    <d v="2014-09-06T00:10:11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s v="theater/plays"/>
    <n v="0"/>
    <n v="0"/>
    <x v="1"/>
    <s v="plays"/>
    <x v="2851"/>
    <d v="2016-01-29T23:17:00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s v="theater/plays"/>
    <n v="1.9E-2"/>
    <n v="15.833333333333334"/>
    <x v="1"/>
    <s v="plays"/>
    <x v="2852"/>
    <d v="2014-06-21T01:05:03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s v="theater/plays"/>
    <n v="0"/>
    <n v="0"/>
    <x v="1"/>
    <s v="plays"/>
    <x v="2853"/>
    <d v="2014-09-14T04:34:57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s v="theater/plays"/>
    <n v="0.41699999999999998"/>
    <n v="29.785714285714285"/>
    <x v="1"/>
    <s v="plays"/>
    <x v="2854"/>
    <d v="2015-05-07T17:11:59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s v="theater/plays"/>
    <n v="0.5"/>
    <n v="60"/>
    <x v="1"/>
    <s v="plays"/>
    <x v="2855"/>
    <d v="2016-01-29T23:34:00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s v="theater/plays"/>
    <n v="4.8666666666666664E-2"/>
    <n v="24.333333333333332"/>
    <x v="1"/>
    <s v="plays"/>
    <x v="2856"/>
    <d v="2015-08-08T21:34:00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s v="theater/plays"/>
    <n v="0.19736842105263158"/>
    <n v="500"/>
    <x v="1"/>
    <s v="plays"/>
    <x v="2857"/>
    <d v="2017-02-20T18:00:00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s v="theater/plays"/>
    <n v="0"/>
    <n v="0"/>
    <x v="1"/>
    <s v="plays"/>
    <x v="2858"/>
    <d v="2014-12-05T11:28:00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s v="theater/plays"/>
    <n v="1.7500000000000002E-2"/>
    <n v="35"/>
    <x v="1"/>
    <s v="plays"/>
    <x v="2859"/>
    <d v="2015-10-16T08:41:44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s v="theater/plays"/>
    <n v="6.6500000000000004E-2"/>
    <n v="29.555555555555557"/>
    <x v="1"/>
    <s v="plays"/>
    <x v="2860"/>
    <d v="2016-06-19T19:12:56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s v="theater/plays"/>
    <n v="0.32"/>
    <n v="26.666666666666668"/>
    <x v="1"/>
    <s v="plays"/>
    <x v="2861"/>
    <d v="2015-09-24T14:10:48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s v="theater/plays"/>
    <n v="4.3307086614173228E-3"/>
    <n v="18.333333333333332"/>
    <x v="1"/>
    <s v="plays"/>
    <x v="2862"/>
    <d v="2014-06-24T18:57:09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s v="theater/plays"/>
    <n v="4.0000000000000002E-4"/>
    <n v="20"/>
    <x v="1"/>
    <s v="plays"/>
    <x v="2863"/>
    <d v="2014-09-09T16:12:03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s v="theater/plays"/>
    <n v="1.6E-2"/>
    <n v="13.333333333333334"/>
    <x v="1"/>
    <s v="plays"/>
    <x v="2864"/>
    <d v="2015-07-17T13:18:00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s v="theater/plays"/>
    <n v="0"/>
    <n v="0"/>
    <x v="1"/>
    <s v="plays"/>
    <x v="2865"/>
    <d v="2015-01-06T02:44:19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s v="theater/plays"/>
    <n v="8.9999999999999993E-3"/>
    <n v="22.5"/>
    <x v="1"/>
    <s v="plays"/>
    <x v="2866"/>
    <d v="2016-10-14T22:00:00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s v="theater/plays"/>
    <n v="0.2016"/>
    <n v="50.4"/>
    <x v="1"/>
    <s v="plays"/>
    <x v="2867"/>
    <d v="2016-07-04T04:00:00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s v="theater/plays"/>
    <n v="0.42011733333333334"/>
    <n v="105.02933333333334"/>
    <x v="1"/>
    <s v="plays"/>
    <x v="2868"/>
    <d v="2016-10-05T19:50:54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s v="theater/plays"/>
    <n v="8.8500000000000002E-3"/>
    <n v="35.4"/>
    <x v="1"/>
    <s v="plays"/>
    <x v="2869"/>
    <d v="2016-07-19T14:14:41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s v="theater/plays"/>
    <n v="0.15"/>
    <n v="83.333333333333329"/>
    <x v="1"/>
    <s v="plays"/>
    <x v="2870"/>
    <d v="2014-05-17T04:32:45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s v="theater/plays"/>
    <n v="4.6699999999999998E-2"/>
    <n v="35.92307692307692"/>
    <x v="1"/>
    <s v="plays"/>
    <x v="2871"/>
    <d v="2014-12-21T17:43:33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s v="theater/plays"/>
    <n v="0"/>
    <n v="0"/>
    <x v="1"/>
    <s v="plays"/>
    <x v="2872"/>
    <d v="2015-06-20T02:47:18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s v="theater/plays"/>
    <n v="0.38119999999999998"/>
    <n v="119.125"/>
    <x v="1"/>
    <s v="plays"/>
    <x v="2873"/>
    <d v="2015-01-28T19:37:11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s v="theater/plays"/>
    <n v="5.4199999999999998E-2"/>
    <n v="90.333333333333329"/>
    <x v="1"/>
    <s v="plays"/>
    <x v="2874"/>
    <d v="2017-01-17T20:16:26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s v="theater/plays"/>
    <n v="3.5E-4"/>
    <n v="2.3333333333333335"/>
    <x v="1"/>
    <s v="plays"/>
    <x v="2875"/>
    <d v="2016-05-05T03:04:53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s v="theater/plays"/>
    <n v="0"/>
    <n v="0"/>
    <x v="1"/>
    <s v="plays"/>
    <x v="2876"/>
    <d v="2015-07-16T17:51:19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s v="theater/plays"/>
    <n v="0.10833333333333334"/>
    <n v="108.33333333333333"/>
    <x v="1"/>
    <s v="plays"/>
    <x v="2877"/>
    <d v="2016-11-30T17:00:00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s v="theater/plays"/>
    <n v="2.1000000000000001E-2"/>
    <n v="15.75"/>
    <x v="1"/>
    <s v="plays"/>
    <x v="2878"/>
    <d v="2015-07-03T14:46:35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s v="theater/plays"/>
    <n v="2.5892857142857141E-3"/>
    <n v="29"/>
    <x v="1"/>
    <s v="plays"/>
    <x v="2879"/>
    <d v="2016-01-20T17:24:21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s v="theater/plays"/>
    <n v="0.23333333333333334"/>
    <n v="96.551724137931032"/>
    <x v="1"/>
    <s v="plays"/>
    <x v="2880"/>
    <d v="2015-08-20T17:05:0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s v="theater/plays"/>
    <n v="0"/>
    <n v="0"/>
    <x v="1"/>
    <s v="plays"/>
    <x v="2881"/>
    <d v="2014-12-03T15:20:36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s v="theater/plays"/>
    <n v="0.33600000000000002"/>
    <n v="63"/>
    <x v="1"/>
    <s v="plays"/>
    <x v="2882"/>
    <d v="2016-05-01T14:18:38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s v="theater/plays"/>
    <n v="0.1908"/>
    <n v="381.6"/>
    <x v="1"/>
    <s v="plays"/>
    <x v="2883"/>
    <d v="2016-02-06T04:59:00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s v="theater/plays"/>
    <n v="4.1111111111111114E-3"/>
    <n v="46.25"/>
    <x v="1"/>
    <s v="plays"/>
    <x v="2884"/>
    <d v="2014-12-05T17:27:15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s v="theater/plays"/>
    <n v="0.32500000000000001"/>
    <n v="26"/>
    <x v="1"/>
    <s v="plays"/>
    <x v="2885"/>
    <d v="2015-03-14T00:50:01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s v="theater/plays"/>
    <n v="0.05"/>
    <n v="10"/>
    <x v="1"/>
    <s v="plays"/>
    <x v="2886"/>
    <d v="2015-09-19T03:59:0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s v="theater/plays"/>
    <n v="1.6666666666666668E-3"/>
    <n v="5"/>
    <x v="1"/>
    <s v="plays"/>
    <x v="2887"/>
    <d v="2015-01-11T10:15:24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s v="theater/plays"/>
    <n v="0"/>
    <n v="0"/>
    <x v="1"/>
    <s v="plays"/>
    <x v="2888"/>
    <d v="2014-10-18T04:59:00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s v="theater/plays"/>
    <n v="0.38066666666666665"/>
    <n v="81.571428571428569"/>
    <x v="1"/>
    <s v="plays"/>
    <x v="2889"/>
    <d v="2014-08-29T20:43:05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s v="theater/plays"/>
    <n v="1.0500000000000001E-2"/>
    <n v="7"/>
    <x v="1"/>
    <s v="plays"/>
    <x v="2890"/>
    <d v="2014-08-09T03:00:00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s v="theater/plays"/>
    <n v="2.7300000000000001E-2"/>
    <n v="27.3"/>
    <x v="1"/>
    <s v="plays"/>
    <x v="2891"/>
    <d v="2016-04-15T20:12:08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s v="theater/plays"/>
    <n v="9.0909090909090912E-2"/>
    <n v="29.411764705882351"/>
    <x v="1"/>
    <s v="plays"/>
    <x v="2892"/>
    <d v="2014-08-25T21:00:00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s v="theater/plays"/>
    <n v="5.0000000000000001E-3"/>
    <n v="12.5"/>
    <x v="1"/>
    <s v="plays"/>
    <x v="2893"/>
    <d v="2015-01-09T02:00:00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s v="theater/plays"/>
    <n v="0"/>
    <n v="0"/>
    <x v="1"/>
    <s v="plays"/>
    <x v="2894"/>
    <d v="2015-04-03T22:40:15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s v="theater/plays"/>
    <n v="4.5999999999999999E-2"/>
    <n v="5.75"/>
    <x v="1"/>
    <s v="plays"/>
    <x v="2895"/>
    <d v="2014-06-22T21:00:00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s v="theater/plays"/>
    <n v="0.20833333333333334"/>
    <n v="52.083333333333336"/>
    <x v="1"/>
    <s v="plays"/>
    <x v="2896"/>
    <d v="2016-12-12T06:00:00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s v="theater/plays"/>
    <n v="4.583333333333333E-2"/>
    <n v="183.33333333333334"/>
    <x v="1"/>
    <s v="plays"/>
    <x v="2897"/>
    <d v="2015-10-11T15:29:05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s v="theater/plays"/>
    <n v="4.2133333333333335E-2"/>
    <n v="26.333333333333332"/>
    <x v="1"/>
    <s v="plays"/>
    <x v="2898"/>
    <d v="2015-10-31T15:57:33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s v="theater/plays"/>
    <n v="0"/>
    <n v="0"/>
    <x v="1"/>
    <s v="plays"/>
    <x v="2899"/>
    <d v="2016-07-24T01:52:38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s v="theater/plays"/>
    <n v="0.61909090909090914"/>
    <n v="486.42857142857144"/>
    <x v="1"/>
    <s v="plays"/>
    <x v="2900"/>
    <d v="2014-08-09T05:37:12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s v="theater/plays"/>
    <n v="8.0000000000000002E-3"/>
    <n v="3"/>
    <x v="1"/>
    <s v="plays"/>
    <x v="2901"/>
    <d v="2015-02-07T21:42:19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s v="theater/plays"/>
    <n v="1.6666666666666666E-4"/>
    <n v="25"/>
    <x v="1"/>
    <s v="plays"/>
    <x v="2902"/>
    <d v="2015-08-24T10:33:16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s v="theater/plays"/>
    <n v="7.7999999999999996E-3"/>
    <n v="9.75"/>
    <x v="1"/>
    <s v="plays"/>
    <x v="2903"/>
    <d v="2015-09-09T04:00:18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s v="theater/plays"/>
    <n v="0.05"/>
    <n v="18.75"/>
    <x v="1"/>
    <s v="plays"/>
    <x v="2904"/>
    <d v="2014-11-09T12:00:00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s v="theater/plays"/>
    <n v="0.17771428571428571"/>
    <n v="36.588235294117645"/>
    <x v="1"/>
    <s v="plays"/>
    <x v="2905"/>
    <d v="2016-09-07T01:21:53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s v="theater/plays"/>
    <n v="9.4166666666666662E-2"/>
    <n v="80.714285714285708"/>
    <x v="1"/>
    <s v="plays"/>
    <x v="2906"/>
    <d v="2015-08-01T01:00:00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s v="theater/plays"/>
    <n v="8.0000000000000004E-4"/>
    <n v="1"/>
    <x v="1"/>
    <s v="plays"/>
    <x v="2907"/>
    <d v="2016-05-14T21:03:57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s v="theater/plays"/>
    <n v="2.75E-2"/>
    <n v="52.8"/>
    <x v="1"/>
    <s v="plays"/>
    <x v="2908"/>
    <d v="2016-06-08T17:33:39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s v="theater/plays"/>
    <n v="1.1111111111111112E-4"/>
    <n v="20"/>
    <x v="1"/>
    <s v="plays"/>
    <x v="2909"/>
    <d v="2014-11-25T19:46:00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s v="theater/plays"/>
    <n v="3.3333333333333335E-5"/>
    <n v="1"/>
    <x v="1"/>
    <s v="plays"/>
    <x v="2910"/>
    <d v="2015-06-12T20:11:27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s v="theater/plays"/>
    <n v="0.36499999999999999"/>
    <n v="46.928571428571431"/>
    <x v="1"/>
    <s v="plays"/>
    <x v="2911"/>
    <d v="2015-06-27T18:27:06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s v="theater/plays"/>
    <n v="0.14058171745152354"/>
    <n v="78.07692307692308"/>
    <x v="1"/>
    <s v="plays"/>
    <x v="2912"/>
    <d v="2016-01-15T03:09:34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s v="theater/plays"/>
    <n v="2.0000000000000001E-4"/>
    <n v="1"/>
    <x v="1"/>
    <s v="plays"/>
    <x v="2913"/>
    <d v="2014-09-06T22:08:59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s v="theater/plays"/>
    <n v="4.0000000000000003E-5"/>
    <n v="1"/>
    <x v="1"/>
    <s v="plays"/>
    <x v="2914"/>
    <d v="2015-03-14T20:46:34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s v="theater/plays"/>
    <n v="0.61099999999999999"/>
    <n v="203.66666666666666"/>
    <x v="1"/>
    <s v="plays"/>
    <x v="2915"/>
    <d v="2016-03-16T08:33:10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s v="theater/plays"/>
    <n v="7.8378378378378383E-2"/>
    <n v="20.714285714285715"/>
    <x v="1"/>
    <s v="plays"/>
    <x v="2916"/>
    <d v="2014-05-19T11:26:29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s v="theater/plays"/>
    <n v="0.2185"/>
    <n v="48.555555555555557"/>
    <x v="1"/>
    <s v="plays"/>
    <x v="2917"/>
    <d v="2015-09-16T05:37:27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s v="theater/plays"/>
    <n v="0.27239999999999998"/>
    <n v="68.099999999999994"/>
    <x v="1"/>
    <s v="plays"/>
    <x v="2918"/>
    <d v="2015-10-29T15:06:47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s v="theater/plays"/>
    <n v="8.5000000000000006E-2"/>
    <n v="8.5"/>
    <x v="1"/>
    <s v="plays"/>
    <x v="2919"/>
    <d v="2014-08-05T14:52:09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s v="theater/plays"/>
    <n v="0.26840000000000003"/>
    <n v="51.615384615384613"/>
    <x v="1"/>
    <s v="plays"/>
    <x v="2920"/>
    <d v="2015-03-25T18:01:10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s v="theater/musical"/>
    <n v="1.29"/>
    <n v="43"/>
    <x v="1"/>
    <s v="musical"/>
    <x v="2921"/>
    <d v="2014-09-25T21:16:44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s v="theater/musical"/>
    <n v="1"/>
    <n v="83.333333333333329"/>
    <x v="1"/>
    <s v="musical"/>
    <x v="2922"/>
    <d v="2015-05-18T20:58:47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s v="theater/musical"/>
    <n v="1"/>
    <n v="30"/>
    <x v="1"/>
    <s v="musical"/>
    <x v="2923"/>
    <d v="2015-01-24T03:00:00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s v="theater/musical"/>
    <n v="1.032"/>
    <n v="175.51020408163265"/>
    <x v="1"/>
    <s v="musical"/>
    <x v="2924"/>
    <d v="2015-05-09T03:59:0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s v="theater/musical"/>
    <n v="1.0244597777777777"/>
    <n v="231.66175879396985"/>
    <x v="1"/>
    <s v="musical"/>
    <x v="2925"/>
    <d v="2014-09-11T14:01:08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s v="theater/musical"/>
    <n v="1.25"/>
    <n v="75"/>
    <x v="1"/>
    <s v="musical"/>
    <x v="2926"/>
    <d v="2015-02-23T18:22:59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s v="theater/musical"/>
    <n v="1.3083333333333333"/>
    <n v="112.14285714285714"/>
    <x v="1"/>
    <s v="musical"/>
    <x v="2927"/>
    <d v="2014-07-15T05:00:00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s v="theater/musical"/>
    <n v="1"/>
    <n v="41.666666666666664"/>
    <x v="1"/>
    <s v="musical"/>
    <x v="2928"/>
    <d v="2016-03-04T23:57:26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s v="theater/musical"/>
    <n v="1.02069375"/>
    <n v="255.17343750000001"/>
    <x v="1"/>
    <s v="musical"/>
    <x v="2929"/>
    <d v="2014-05-25T13:32:38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s v="theater/musical"/>
    <n v="1.0092000000000001"/>
    <n v="162.7741935483871"/>
    <x v="1"/>
    <s v="musical"/>
    <x v="2930"/>
    <d v="2015-05-07T14:01:04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s v="theater/musical"/>
    <n v="1.06"/>
    <n v="88.333333333333329"/>
    <x v="1"/>
    <s v="musical"/>
    <x v="2931"/>
    <d v="2014-09-15T06:08:0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s v="theater/musical"/>
    <n v="1.0509677419354839"/>
    <n v="85.736842105263165"/>
    <x v="1"/>
    <s v="musical"/>
    <x v="2932"/>
    <d v="2015-02-21T11:00:0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s v="theater/musical"/>
    <n v="1.0276000000000001"/>
    <n v="47.574074074074076"/>
    <x v="1"/>
    <s v="musical"/>
    <x v="2933"/>
    <d v="2016-06-04T22:57:33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s v="theater/musical"/>
    <n v="1.08"/>
    <n v="72.972972972972968"/>
    <x v="1"/>
    <s v="musical"/>
    <x v="2934"/>
    <d v="2014-06-15T15:16:04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s v="theater/musical"/>
    <n v="1.0088571428571429"/>
    <n v="90.538461538461533"/>
    <x v="1"/>
    <s v="musical"/>
    <x v="2935"/>
    <d v="2016-08-29T17:00:00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s v="theater/musical"/>
    <n v="1.28"/>
    <n v="37.647058823529413"/>
    <x v="1"/>
    <s v="musical"/>
    <x v="2936"/>
    <d v="2014-10-13T04:59:00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s v="theater/musical"/>
    <n v="1.3333333333333333"/>
    <n v="36.363636363636367"/>
    <x v="1"/>
    <s v="musical"/>
    <x v="2937"/>
    <d v="2014-07-13T10:58:33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s v="theater/musical"/>
    <n v="1.0137499999999999"/>
    <n v="126.71875"/>
    <x v="1"/>
    <s v="musical"/>
    <x v="2938"/>
    <d v="2015-01-30T16:53:34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s v="theater/musical"/>
    <n v="1.0287500000000001"/>
    <n v="329.2"/>
    <x v="1"/>
    <s v="musical"/>
    <x v="2939"/>
    <d v="2014-08-28T01:00:0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s v="theater/musical"/>
    <n v="1.0724"/>
    <n v="81.242424242424249"/>
    <x v="1"/>
    <s v="musical"/>
    <x v="2940"/>
    <d v="2015-01-18T18:33:38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s v="theater/spaces"/>
    <n v="4.0000000000000003E-5"/>
    <n v="1"/>
    <x v="1"/>
    <s v="spaces"/>
    <x v="2941"/>
    <d v="2015-03-01T23:02:35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s v="theater/spaces"/>
    <n v="0.20424999999999999"/>
    <n v="202.22772277227722"/>
    <x v="1"/>
    <s v="spaces"/>
    <x v="2942"/>
    <d v="2015-12-16T20:18:00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s v="theater/spaces"/>
    <n v="0"/>
    <n v="0"/>
    <x v="1"/>
    <s v="spaces"/>
    <x v="2943"/>
    <d v="2015-04-13T03:06:20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s v="theater/spaces"/>
    <n v="0.01"/>
    <n v="100"/>
    <x v="1"/>
    <s v="spaces"/>
    <x v="2944"/>
    <d v="2015-06-07T21:56:38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s v="theater/spaces"/>
    <n v="0"/>
    <n v="0"/>
    <x v="1"/>
    <s v="spaces"/>
    <x v="2945"/>
    <d v="2015-05-24T03:21:00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s v="theater/spaces"/>
    <n v="1E-3"/>
    <n v="1"/>
    <x v="1"/>
    <s v="spaces"/>
    <x v="2946"/>
    <d v="2016-08-15T12:44:52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s v="theater/spaces"/>
    <n v="4.2880000000000001E-2"/>
    <n v="82.461538461538467"/>
    <x v="1"/>
    <s v="spaces"/>
    <x v="2947"/>
    <d v="2016-11-24T17:11:00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s v="theater/spaces"/>
    <n v="4.8000000000000001E-5"/>
    <n v="2.6666666666666665"/>
    <x v="1"/>
    <s v="spaces"/>
    <x v="2948"/>
    <d v="2015-06-02T15:34:53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s v="theater/spaces"/>
    <n v="2.5000000000000001E-2"/>
    <n v="12.5"/>
    <x v="1"/>
    <s v="spaces"/>
    <x v="2949"/>
    <d v="2015-11-19T20:45:17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s v="theater/spaces"/>
    <n v="0"/>
    <n v="0"/>
    <x v="1"/>
    <s v="spaces"/>
    <x v="2950"/>
    <d v="2016-01-23T08:45:52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s v="theater/spaces"/>
    <n v="2.1919999999999999E-2"/>
    <n v="18.896551724137932"/>
    <x v="1"/>
    <s v="spaces"/>
    <x v="2951"/>
    <d v="2014-10-05T19:16:13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s v="theater/spaces"/>
    <n v="8.0250000000000002E-2"/>
    <n v="200.625"/>
    <x v="1"/>
    <s v="spaces"/>
    <x v="2952"/>
    <d v="2016-10-17T04:00:00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s v="theater/spaces"/>
    <n v="1.5125E-3"/>
    <n v="201.66666666666666"/>
    <x v="1"/>
    <s v="spaces"/>
    <x v="2953"/>
    <d v="2015-10-08T19:00:21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s v="theater/spaces"/>
    <n v="0"/>
    <n v="0"/>
    <x v="1"/>
    <s v="spaces"/>
    <x v="2954"/>
    <d v="2017-03-16T13:00:03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s v="theater/spaces"/>
    <n v="0.59583333333333333"/>
    <n v="65"/>
    <x v="1"/>
    <s v="spaces"/>
    <x v="2955"/>
    <d v="2015-06-16T17:47:29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s v="theater/spaces"/>
    <n v="0.16734177215189874"/>
    <n v="66.099999999999994"/>
    <x v="1"/>
    <s v="spaces"/>
    <x v="2956"/>
    <d v="2016-05-04T23:00:50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s v="theater/spaces"/>
    <n v="1.8666666666666668E-2"/>
    <n v="93.333333333333329"/>
    <x v="1"/>
    <s v="spaces"/>
    <x v="2957"/>
    <d v="2015-03-27T23:16:12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s v="theater/spaces"/>
    <n v="0"/>
    <n v="0"/>
    <x v="1"/>
    <s v="spaces"/>
    <x v="2958"/>
    <d v="2016-05-08T17:41:57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s v="theater/spaces"/>
    <n v="0"/>
    <n v="0"/>
    <x v="1"/>
    <s v="spaces"/>
    <x v="2959"/>
    <d v="2016-06-07T00:12:05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s v="theater/spaces"/>
    <n v="0"/>
    <n v="0"/>
    <x v="1"/>
    <s v="spaces"/>
    <x v="2960"/>
    <d v="2014-09-11T18:10:23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s v="theater/plays"/>
    <n v="1.0962000000000001"/>
    <n v="50.75"/>
    <x v="1"/>
    <s v="plays"/>
    <x v="2961"/>
    <d v="2015-03-26T04:00:00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s v="theater/plays"/>
    <n v="1.218"/>
    <n v="60.9"/>
    <x v="1"/>
    <s v="plays"/>
    <x v="2962"/>
    <d v="2015-03-01T06:59:00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s v="theater/plays"/>
    <n v="1.0685"/>
    <n v="109.03061224489795"/>
    <x v="1"/>
    <s v="plays"/>
    <x v="2963"/>
    <d v="2015-07-02T11:17:04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s v="theater/plays"/>
    <n v="1.0071379999999999"/>
    <n v="25.692295918367346"/>
    <x v="1"/>
    <s v="plays"/>
    <x v="2964"/>
    <d v="2014-08-06T21:32:00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s v="theater/plays"/>
    <n v="1.0900000000000001"/>
    <n v="41.92307692307692"/>
    <x v="1"/>
    <s v="plays"/>
    <x v="2965"/>
    <d v="2015-07-07T17:30:33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s v="theater/plays"/>
    <n v="1.1363000000000001"/>
    <n v="88.7734375"/>
    <x v="1"/>
    <s v="plays"/>
    <x v="2966"/>
    <d v="2015-09-16T17:43:32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s v="theater/plays"/>
    <n v="1.1392"/>
    <n v="80.225352112676063"/>
    <x v="1"/>
    <s v="plays"/>
    <x v="2967"/>
    <d v="2015-03-09T03:44:52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s v="theater/plays"/>
    <n v="1.06"/>
    <n v="78.936170212765958"/>
    <x v="1"/>
    <s v="plays"/>
    <x v="2968"/>
    <d v="2016-08-17T03:59:00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s v="theater/plays"/>
    <n v="1.625"/>
    <n v="95.588235294117652"/>
    <x v="1"/>
    <s v="plays"/>
    <x v="2969"/>
    <d v="2015-05-03T22:51:0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s v="theater/plays"/>
    <n v="1.06"/>
    <n v="69.890109890109883"/>
    <x v="1"/>
    <s v="plays"/>
    <x v="2970"/>
    <d v="2014-07-18T16:04:11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s v="theater/plays"/>
    <n v="1.0015624999999999"/>
    <n v="74.534883720930239"/>
    <x v="1"/>
    <s v="plays"/>
    <x v="2971"/>
    <d v="2014-08-31T15:47:58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s v="theater/plays"/>
    <n v="1.0535000000000001"/>
    <n v="123.94117647058823"/>
    <x v="1"/>
    <s v="plays"/>
    <x v="2972"/>
    <d v="2016-12-05T01:00:00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s v="theater/plays"/>
    <n v="1.748"/>
    <n v="264.84848484848487"/>
    <x v="1"/>
    <s v="plays"/>
    <x v="2973"/>
    <d v="2016-01-01T04:00:00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s v="theater/plays"/>
    <n v="1.02"/>
    <n v="58.620689655172413"/>
    <x v="1"/>
    <s v="plays"/>
    <x v="2974"/>
    <d v="2014-09-26T01:35:00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s v="theater/plays"/>
    <n v="1.00125"/>
    <n v="70.884955752212392"/>
    <x v="1"/>
    <s v="plays"/>
    <x v="2975"/>
    <d v="2014-11-27T03:00:00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s v="theater/plays"/>
    <n v="1.7142857142857142"/>
    <n v="8.5714285714285712"/>
    <x v="1"/>
    <s v="plays"/>
    <x v="2976"/>
    <d v="2016-03-13T12:00:00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s v="theater/plays"/>
    <n v="1.1356666666666666"/>
    <n v="113.56666666666666"/>
    <x v="1"/>
    <s v="plays"/>
    <x v="2977"/>
    <d v="2015-03-23T02:14:0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s v="theater/plays"/>
    <n v="1.2946666666666666"/>
    <n v="60.6875"/>
    <x v="1"/>
    <s v="plays"/>
    <x v="2978"/>
    <d v="2014-10-20T05:59:00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s v="theater/plays"/>
    <n v="1.014"/>
    <n v="110.21739130434783"/>
    <x v="1"/>
    <s v="plays"/>
    <x v="2979"/>
    <d v="2015-01-06T06:00:00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s v="theater/plays"/>
    <n v="1.0916666666666666"/>
    <n v="136.45833333333334"/>
    <x v="1"/>
    <s v="plays"/>
    <x v="2980"/>
    <d v="2015-08-24T02:00:0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s v="theater/spaces"/>
    <n v="1.28925"/>
    <n v="53.164948453608247"/>
    <x v="1"/>
    <s v="spaces"/>
    <x v="2981"/>
    <d v="2015-09-23T13:25:56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s v="theater/spaces"/>
    <n v="1.0206"/>
    <n v="86.491525423728817"/>
    <x v="1"/>
    <s v="spaces"/>
    <x v="2982"/>
    <d v="2016-02-11T16:29:03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s v="theater/spaces"/>
    <n v="1.465395775862069"/>
    <n v="155.23827397260274"/>
    <x v="1"/>
    <s v="spaces"/>
    <x v="2983"/>
    <d v="2014-11-11T16:10:36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s v="theater/spaces"/>
    <n v="1.00352"/>
    <n v="115.08256880733946"/>
    <x v="1"/>
    <s v="spaces"/>
    <x v="2984"/>
    <d v="2016-08-24T06:41:21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s v="theater/spaces"/>
    <n v="1.2164999999999999"/>
    <n v="109.5945945945946"/>
    <x v="1"/>
    <s v="spaces"/>
    <x v="2985"/>
    <d v="2016-10-31T04:00:00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s v="theater/spaces"/>
    <n v="1.0549999999999999"/>
    <n v="45.214285714285715"/>
    <x v="1"/>
    <s v="spaces"/>
    <x v="2986"/>
    <d v="2016-05-01T11:00:06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s v="theater/spaces"/>
    <n v="1.1040080000000001"/>
    <n v="104.15169811320754"/>
    <x v="1"/>
    <s v="spaces"/>
    <x v="2987"/>
    <d v="2016-10-13T00:00:00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s v="theater/spaces"/>
    <n v="1"/>
    <n v="35.714285714285715"/>
    <x v="1"/>
    <s v="spaces"/>
    <x v="2988"/>
    <d v="2016-06-20T08:41:21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s v="theater/spaces"/>
    <n v="1.76535"/>
    <n v="96.997252747252745"/>
    <x v="1"/>
    <s v="spaces"/>
    <x v="2989"/>
    <d v="2015-12-21T04:59:00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s v="theater/spaces"/>
    <n v="1"/>
    <n v="370.37037037037038"/>
    <x v="1"/>
    <s v="spaces"/>
    <x v="2990"/>
    <d v="2016-01-07T13:47:0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s v="theater/spaces"/>
    <n v="1.0329411764705883"/>
    <n v="94.408602150537632"/>
    <x v="1"/>
    <s v="spaces"/>
    <x v="2991"/>
    <d v="2017-01-27T20:05:30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s v="theater/spaces"/>
    <n v="1.0449999999999999"/>
    <n v="48.984375"/>
    <x v="1"/>
    <s v="spaces"/>
    <x v="2992"/>
    <d v="2016-10-09T18:25:10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s v="theater/spaces"/>
    <n v="1.0029999999999999"/>
    <n v="45.590909090909093"/>
    <x v="1"/>
    <s v="spaces"/>
    <x v="2993"/>
    <d v="2016-02-20T20:07:47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s v="theater/spaces"/>
    <n v="4.577466666666667"/>
    <n v="23.275254237288134"/>
    <x v="1"/>
    <s v="spaces"/>
    <x v="2994"/>
    <d v="2014-10-03T11:29:32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s v="theater/spaces"/>
    <n v="1.0496000000000001"/>
    <n v="63.2289156626506"/>
    <x v="1"/>
    <s v="spaces"/>
    <x v="2995"/>
    <d v="2017-01-19T15:57:51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s v="theater/spaces"/>
    <n v="1.7194285714285715"/>
    <n v="153.5204081632653"/>
    <x v="1"/>
    <s v="spaces"/>
    <x v="2996"/>
    <d v="2015-05-26T21:54:00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s v="theater/spaces"/>
    <n v="1.0373000000000001"/>
    <n v="90.2"/>
    <x v="1"/>
    <s v="spaces"/>
    <x v="2997"/>
    <d v="2017-02-27T04:59:00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s v="theater/spaces"/>
    <n v="1.0302899999999999"/>
    <n v="118.97113163972287"/>
    <x v="1"/>
    <s v="spaces"/>
    <x v="2998"/>
    <d v="2014-06-16T04:25:00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s v="theater/spaces"/>
    <n v="1.1888888888888889"/>
    <n v="80.25"/>
    <x v="1"/>
    <s v="spaces"/>
    <x v="2999"/>
    <d v="2017-03-01T02:00:00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s v="theater/spaces"/>
    <n v="1"/>
    <n v="62.5"/>
    <x v="1"/>
    <s v="spaces"/>
    <x v="3000"/>
    <d v="2017-01-31T18:00:00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s v="theater/spaces"/>
    <n v="3.1869988910451896"/>
    <n v="131.37719999999999"/>
    <x v="1"/>
    <s v="spaces"/>
    <x v="3001"/>
    <d v="2016-07-13T21:29:42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s v="theater/spaces"/>
    <n v="1.0850614285714286"/>
    <n v="73.032980769230775"/>
    <x v="1"/>
    <s v="spaces"/>
    <x v="3002"/>
    <d v="2012-12-26T20:04:12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s v="theater/spaces"/>
    <n v="1.0116666666666667"/>
    <n v="178.52941176470588"/>
    <x v="1"/>
    <s v="spaces"/>
    <x v="3003"/>
    <d v="2016-03-01T05:59:00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s v="theater/spaces"/>
    <n v="1.12815"/>
    <n v="162.90974729241879"/>
    <x v="1"/>
    <s v="spaces"/>
    <x v="3004"/>
    <d v="2014-11-15T22:08:44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s v="theater/spaces"/>
    <n v="1.2049622641509434"/>
    <n v="108.24237288135593"/>
    <x v="1"/>
    <s v="spaces"/>
    <x v="3005"/>
    <d v="2014-10-06T16:11:45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s v="theater/spaces"/>
    <n v="1.0774999999999999"/>
    <n v="88.865979381443296"/>
    <x v="1"/>
    <s v="spaces"/>
    <x v="3006"/>
    <d v="2014-12-14T18:09:51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s v="theater/spaces"/>
    <n v="1.8"/>
    <n v="54"/>
    <x v="1"/>
    <s v="spaces"/>
    <x v="3007"/>
    <d v="2015-04-25T05:11:23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s v="theater/spaces"/>
    <n v="1.0116666666666667"/>
    <n v="116.73076923076923"/>
    <x v="1"/>
    <s v="spaces"/>
    <x v="3008"/>
    <d v="2016-01-21T05:05:19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s v="theater/spaces"/>
    <n v="1.19756"/>
    <n v="233.8984375"/>
    <x v="1"/>
    <s v="spaces"/>
    <x v="3009"/>
    <d v="2014-11-26T14:40:40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s v="theater/spaces"/>
    <n v="1.58"/>
    <n v="158"/>
    <x v="1"/>
    <s v="spaces"/>
    <x v="3010"/>
    <d v="2015-02-21T19:58:39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s v="theater/spaces"/>
    <n v="1.2366666666666666"/>
    <n v="14.84"/>
    <x v="1"/>
    <s v="spaces"/>
    <x v="3011"/>
    <d v="2015-12-23T22:59:00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s v="theater/spaces"/>
    <n v="1.1712499999999999"/>
    <n v="85.181818181818187"/>
    <x v="1"/>
    <s v="spaces"/>
    <x v="3012"/>
    <d v="2015-02-10T16:52:1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s v="theater/spaces"/>
    <n v="1.5696000000000001"/>
    <n v="146.69158878504672"/>
    <x v="1"/>
    <s v="spaces"/>
    <x v="3013"/>
    <d v="2015-06-21T20:04:09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s v="theater/spaces"/>
    <n v="1.13104"/>
    <n v="50.764811490125673"/>
    <x v="1"/>
    <s v="spaces"/>
    <x v="3014"/>
    <d v="2014-11-05T05:00:00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s v="theater/spaces"/>
    <n v="1.0317647058823529"/>
    <n v="87.7"/>
    <x v="1"/>
    <s v="spaces"/>
    <x v="3015"/>
    <d v="2014-06-11T04:00:00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s v="theater/spaces"/>
    <n v="1.0261176470588236"/>
    <n v="242.27777777777777"/>
    <x v="1"/>
    <s v="spaces"/>
    <x v="3016"/>
    <d v="2014-07-18T13:09:12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s v="theater/spaces"/>
    <n v="1.0584090909090909"/>
    <n v="146.44654088050314"/>
    <x v="1"/>
    <s v="spaces"/>
    <x v="3017"/>
    <d v="2014-08-20T20:24:03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s v="theater/spaces"/>
    <n v="1.0071428571428571"/>
    <n v="103.17073170731707"/>
    <x v="1"/>
    <s v="spaces"/>
    <x v="3018"/>
    <d v="2015-07-20T22:00:0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s v="theater/spaces"/>
    <n v="1.2123333333333333"/>
    <n v="80.464601769911511"/>
    <x v="1"/>
    <s v="spaces"/>
    <x v="3019"/>
    <d v="2014-05-27T03:00:00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s v="theater/spaces"/>
    <n v="1.0057142857142858"/>
    <n v="234.66666666666666"/>
    <x v="1"/>
    <s v="spaces"/>
    <x v="3020"/>
    <d v="2015-08-14T20:18:53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s v="theater/spaces"/>
    <n v="1.1602222222222223"/>
    <n v="50.689320388349515"/>
    <x v="1"/>
    <s v="spaces"/>
    <x v="3021"/>
    <d v="2016-11-22T05:59:00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s v="theater/spaces"/>
    <n v="1.0087999999999999"/>
    <n v="162.70967741935485"/>
    <x v="1"/>
    <s v="spaces"/>
    <x v="3022"/>
    <d v="2016-08-27T22:53:29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s v="theater/spaces"/>
    <n v="1.03"/>
    <n v="120.16666666666667"/>
    <x v="1"/>
    <s v="spaces"/>
    <x v="3023"/>
    <d v="2015-06-11T16:13:06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s v="theater/spaces"/>
    <n v="2.4641999999999999"/>
    <n v="67.697802197802204"/>
    <x v="1"/>
    <s v="spaces"/>
    <x v="3024"/>
    <d v="2012-10-06T23:51:15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s v="theater/spaces"/>
    <n v="3.0219999999999998"/>
    <n v="52.103448275862071"/>
    <x v="1"/>
    <s v="spaces"/>
    <x v="3025"/>
    <d v="2014-05-30T16:00:00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s v="theater/spaces"/>
    <n v="1.4333333333333333"/>
    <n v="51.6"/>
    <x v="1"/>
    <s v="spaces"/>
    <x v="3026"/>
    <d v="2017-03-03T11:01:32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s v="theater/spaces"/>
    <n v="1.3144"/>
    <n v="164.3"/>
    <x v="1"/>
    <s v="spaces"/>
    <x v="3027"/>
    <d v="2015-03-20T15:54:11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s v="theater/spaces"/>
    <n v="1.6801999999999999"/>
    <n v="84.858585858585855"/>
    <x v="1"/>
    <s v="spaces"/>
    <x v="3028"/>
    <d v="2016-08-15T06:20:25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s v="theater/spaces"/>
    <n v="1.0967666666666667"/>
    <n v="94.548850574712645"/>
    <x v="1"/>
    <s v="spaces"/>
    <x v="3029"/>
    <d v="2014-11-18T04:35:00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s v="theater/spaces"/>
    <n v="1.0668571428571429"/>
    <n v="45.536585365853661"/>
    <x v="1"/>
    <s v="spaces"/>
    <x v="3030"/>
    <d v="2015-09-16T17:56:11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s v="theater/spaces"/>
    <n v="1"/>
    <n v="51.724137931034484"/>
    <x v="1"/>
    <s v="spaces"/>
    <x v="3031"/>
    <d v="2016-10-14T21:10:47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s v="theater/spaces"/>
    <n v="1.272"/>
    <n v="50.88"/>
    <x v="1"/>
    <s v="spaces"/>
    <x v="3032"/>
    <d v="2015-09-11T01:04:19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s v="theater/spaces"/>
    <n v="1.4653333333333334"/>
    <n v="191.13043478260869"/>
    <x v="1"/>
    <s v="spaces"/>
    <x v="3033"/>
    <d v="2016-08-18T02:38:45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s v="theater/spaces"/>
    <n v="1.1253599999999999"/>
    <n v="89.314285714285717"/>
    <x v="1"/>
    <s v="spaces"/>
    <x v="3034"/>
    <d v="2016-11-01T03:59:00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s v="theater/spaces"/>
    <n v="1.0878684000000001"/>
    <n v="88.588631921824103"/>
    <x v="1"/>
    <s v="spaces"/>
    <x v="3035"/>
    <d v="2013-05-04T13:26:49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s v="theater/spaces"/>
    <n v="1.26732"/>
    <n v="96.300911854103347"/>
    <x v="1"/>
    <s v="spaces"/>
    <x v="3036"/>
    <d v="2013-08-16T11:59:00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s v="theater/spaces"/>
    <n v="2.1320000000000001"/>
    <n v="33.3125"/>
    <x v="1"/>
    <s v="spaces"/>
    <x v="3037"/>
    <d v="2010-10-02T04:59:00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s v="theater/spaces"/>
    <n v="1.0049999999999999"/>
    <n v="37.222222222222221"/>
    <x v="1"/>
    <s v="spaces"/>
    <x v="3038"/>
    <d v="2016-03-04T06:03:17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s v="theater/spaces"/>
    <n v="1.0871389999999999"/>
    <n v="92.130423728813554"/>
    <x v="1"/>
    <s v="spaces"/>
    <x v="3039"/>
    <d v="2013-12-29T07:59:00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s v="theater/spaces"/>
    <n v="1.075"/>
    <n v="76.785714285714292"/>
    <x v="1"/>
    <s v="spaces"/>
    <x v="3040"/>
    <d v="2015-06-26T23:00:00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s v="theater/spaces"/>
    <n v="1.1048192771084338"/>
    <n v="96.526315789473685"/>
    <x v="1"/>
    <s v="spaces"/>
    <x v="3041"/>
    <d v="2016-01-20T20:50:48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s v="theater/spaces"/>
    <n v="1.28"/>
    <n v="51.891891891891895"/>
    <x v="1"/>
    <s v="spaces"/>
    <x v="3042"/>
    <d v="2015-10-06T16:30:47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s v="theater/spaces"/>
    <n v="1.1000666666666667"/>
    <n v="128.9140625"/>
    <x v="1"/>
    <s v="spaces"/>
    <x v="3043"/>
    <d v="2015-04-16T02:50:0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s v="theater/spaces"/>
    <n v="1.0934166666666667"/>
    <n v="84.108974358974365"/>
    <x v="1"/>
    <s v="spaces"/>
    <x v="3044"/>
    <d v="2016-02-02T17:26:38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s v="theater/spaces"/>
    <n v="1.3270650000000002"/>
    <n v="82.941562500000003"/>
    <x v="1"/>
    <s v="spaces"/>
    <x v="3045"/>
    <d v="2014-08-22T03:44:15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s v="theater/spaces"/>
    <n v="1.9084810126582279"/>
    <n v="259.94827586206895"/>
    <x v="1"/>
    <s v="spaces"/>
    <x v="3046"/>
    <d v="2014-09-10T04:52:00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s v="theater/spaces"/>
    <n v="1.49"/>
    <n v="37.25"/>
    <x v="1"/>
    <s v="spaces"/>
    <x v="3047"/>
    <d v="2016-04-27T13:16:00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s v="theater/spaces"/>
    <n v="1.6639999999999999"/>
    <n v="177.02127659574469"/>
    <x v="1"/>
    <s v="spaces"/>
    <x v="3048"/>
    <d v="2014-12-31T21:22:00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s v="theater/spaces"/>
    <n v="1.0666666666666667"/>
    <n v="74.074074074074076"/>
    <x v="1"/>
    <s v="spaces"/>
    <x v="3049"/>
    <d v="2015-06-14T00:20:55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s v="theater/spaces"/>
    <n v="1.06"/>
    <n v="70.666666666666671"/>
    <x v="1"/>
    <s v="spaces"/>
    <x v="3050"/>
    <d v="2016-05-05T04:02:40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s v="theater/spaces"/>
    <n v="0.23628571428571429"/>
    <n v="23.62857142857143"/>
    <x v="1"/>
    <s v="spaces"/>
    <x v="3051"/>
    <d v="2017-02-08T09:59:05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s v="theater/spaces"/>
    <n v="1.5E-3"/>
    <n v="37.5"/>
    <x v="1"/>
    <s v="spaces"/>
    <x v="3052"/>
    <d v="2015-05-28T15:59:00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s v="theater/spaces"/>
    <n v="4.0000000000000001E-3"/>
    <n v="13.333333333333334"/>
    <x v="1"/>
    <s v="spaces"/>
    <x v="3053"/>
    <d v="2014-10-02T03:59:00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s v="theater/spaces"/>
    <n v="0"/>
    <n v="0"/>
    <x v="1"/>
    <s v="spaces"/>
    <x v="3054"/>
    <d v="2015-03-02T01:04:00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s v="theater/spaces"/>
    <n v="5.0000000000000002E-5"/>
    <n v="1"/>
    <x v="1"/>
    <s v="spaces"/>
    <x v="3055"/>
    <d v="2015-01-09T22:59:50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s v="theater/spaces"/>
    <n v="0"/>
    <n v="0"/>
    <x v="1"/>
    <s v="spaces"/>
    <x v="3056"/>
    <d v="2014-09-29T15:16:24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s v="theater/spaces"/>
    <n v="0"/>
    <n v="0"/>
    <x v="1"/>
    <s v="spaces"/>
    <x v="3057"/>
    <d v="2016-04-03T14:36:51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s v="theater/spaces"/>
    <n v="1.6666666666666666E-4"/>
    <n v="1"/>
    <x v="1"/>
    <s v="spaces"/>
    <x v="3058"/>
    <d v="2016-05-20T08:59:00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s v="theater/spaces"/>
    <n v="3.0066666666666665E-2"/>
    <n v="41"/>
    <x v="1"/>
    <s v="spaces"/>
    <x v="3059"/>
    <d v="2014-08-08T22:27:26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s v="theater/spaces"/>
    <n v="1.5227272727272728E-3"/>
    <n v="55.833333333333336"/>
    <x v="1"/>
    <s v="spaces"/>
    <x v="3060"/>
    <d v="2015-09-28T06:35:34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s v="theater/spaces"/>
    <n v="0"/>
    <n v="0"/>
    <x v="1"/>
    <s v="spaces"/>
    <x v="3061"/>
    <d v="2014-08-13T18:49:08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s v="theater/spaces"/>
    <n v="0.66839999999999999"/>
    <n v="99.761194029850742"/>
    <x v="1"/>
    <s v="spaces"/>
    <x v="3062"/>
    <d v="2015-09-30T18:00:00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s v="theater/spaces"/>
    <n v="0.19566666666666666"/>
    <n v="25.521739130434781"/>
    <x v="1"/>
    <s v="spaces"/>
    <x v="3063"/>
    <d v="2016-10-22T22:08:58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s v="theater/spaces"/>
    <n v="0.11294666666666667"/>
    <n v="117.65277777777777"/>
    <x v="1"/>
    <s v="spaces"/>
    <x v="3064"/>
    <d v="2015-11-22T06:59:00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s v="theater/spaces"/>
    <n v="4.0000000000000002E-4"/>
    <n v="5"/>
    <x v="1"/>
    <s v="spaces"/>
    <x v="3065"/>
    <d v="2014-07-30T01:19:32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s v="theater/spaces"/>
    <n v="0.11985714285714286"/>
    <n v="2796.6666666666665"/>
    <x v="1"/>
    <s v="spaces"/>
    <x v="3066"/>
    <d v="2016-07-10T05:28:57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s v="theater/spaces"/>
    <n v="2.5000000000000001E-2"/>
    <n v="200"/>
    <x v="1"/>
    <s v="spaces"/>
    <x v="3067"/>
    <d v="2015-09-09T22:31:19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s v="theater/spaces"/>
    <n v="6.9999999999999999E-4"/>
    <n v="87.5"/>
    <x v="1"/>
    <s v="spaces"/>
    <x v="3068"/>
    <d v="2015-10-16T16:35:52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s v="theater/spaces"/>
    <n v="0.14099999999999999"/>
    <n v="20.142857142857142"/>
    <x v="1"/>
    <s v="spaces"/>
    <x v="3069"/>
    <d v="2014-12-14T20:00:34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s v="theater/spaces"/>
    <n v="3.3399999999999999E-2"/>
    <n v="20.875"/>
    <x v="1"/>
    <s v="spaces"/>
    <x v="3070"/>
    <d v="2016-12-07T17:36:09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s v="theater/spaces"/>
    <n v="0.59775"/>
    <n v="61.307692307692307"/>
    <x v="1"/>
    <s v="spaces"/>
    <x v="3071"/>
    <d v="2015-04-21T05:59:00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s v="theater/spaces"/>
    <n v="1.6666666666666666E-4"/>
    <n v="1"/>
    <x v="1"/>
    <s v="spaces"/>
    <x v="3072"/>
    <d v="2016-10-30T01:46:00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s v="theater/spaces"/>
    <n v="2.3035714285714285E-4"/>
    <n v="92.142857142857139"/>
    <x v="1"/>
    <s v="spaces"/>
    <x v="3073"/>
    <d v="2015-06-14T19:19:0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s v="theater/spaces"/>
    <n v="8.8000000000000003E-4"/>
    <n v="7.333333333333333"/>
    <x v="1"/>
    <s v="spaces"/>
    <x v="3074"/>
    <d v="2016-03-10T13:42:39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s v="theater/spaces"/>
    <n v="8.6400000000000005E-2"/>
    <n v="64.8"/>
    <x v="1"/>
    <s v="spaces"/>
    <x v="3075"/>
    <d v="2016-08-19T02:27:20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s v="theater/spaces"/>
    <n v="0.15060000000000001"/>
    <n v="30.12"/>
    <x v="1"/>
    <s v="spaces"/>
    <x v="3076"/>
    <d v="2015-10-09T15:38:43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s v="theater/spaces"/>
    <n v="4.7727272727272731E-3"/>
    <n v="52.5"/>
    <x v="1"/>
    <s v="spaces"/>
    <x v="3077"/>
    <d v="2017-03-02T22:57:58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s v="theater/spaces"/>
    <n v="1.1833333333333333E-3"/>
    <n v="23.666666666666668"/>
    <x v="1"/>
    <s v="spaces"/>
    <x v="3078"/>
    <d v="2015-02-26T03:19:55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s v="theater/spaces"/>
    <n v="8.4173998587352451E-3"/>
    <n v="415.77777777777777"/>
    <x v="1"/>
    <s v="spaces"/>
    <x v="3079"/>
    <d v="2015-03-22T16:07:15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s v="theater/spaces"/>
    <n v="1.8799999999999999E-4"/>
    <n v="53.714285714285715"/>
    <x v="1"/>
    <s v="spaces"/>
    <x v="3080"/>
    <d v="2014-12-27T01:40:44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s v="theater/spaces"/>
    <n v="2.1029999999999998E-3"/>
    <n v="420.6"/>
    <x v="1"/>
    <s v="spaces"/>
    <x v="3081"/>
    <d v="2015-09-20T04:21:31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s v="theater/spaces"/>
    <n v="0"/>
    <n v="0"/>
    <x v="1"/>
    <s v="spaces"/>
    <x v="3082"/>
    <d v="2015-11-15T23:09:06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s v="theater/spaces"/>
    <n v="2.8E-3"/>
    <n v="18.666666666666668"/>
    <x v="1"/>
    <s v="spaces"/>
    <x v="3083"/>
    <d v="2014-09-01T05:00:00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s v="theater/spaces"/>
    <n v="0.11579206701157921"/>
    <n v="78.333333333333329"/>
    <x v="1"/>
    <s v="spaces"/>
    <x v="3084"/>
    <d v="2015-05-05T18:48:0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s v="theater/spaces"/>
    <n v="2.4400000000000002E-2"/>
    <n v="67.777777777777771"/>
    <x v="1"/>
    <s v="spaces"/>
    <x v="3085"/>
    <d v="2015-09-29T21:12:39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s v="theater/spaces"/>
    <n v="2.5000000000000001E-3"/>
    <n v="16.666666666666668"/>
    <x v="1"/>
    <s v="spaces"/>
    <x v="3086"/>
    <d v="2015-08-17T16:05:59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s v="theater/spaces"/>
    <n v="6.2500000000000003E-3"/>
    <n v="62.5"/>
    <x v="1"/>
    <s v="spaces"/>
    <x v="3087"/>
    <d v="2016-12-21T04:36:30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s v="theater/spaces"/>
    <n v="1.9384615384615384E-3"/>
    <n v="42"/>
    <x v="1"/>
    <s v="spaces"/>
    <x v="3088"/>
    <d v="2015-01-08T13:41:00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s v="theater/spaces"/>
    <n v="0.23416000000000001"/>
    <n v="130.0888888888889"/>
    <x v="1"/>
    <s v="spaces"/>
    <x v="3089"/>
    <d v="2016-07-09T01:59:00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s v="theater/spaces"/>
    <n v="5.080888888888889E-2"/>
    <n v="1270.2222222222222"/>
    <x v="1"/>
    <s v="spaces"/>
    <x v="3090"/>
    <d v="2015-05-01T18:39:05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s v="theater/spaces"/>
    <n v="0.15920000000000001"/>
    <n v="88.444444444444443"/>
    <x v="1"/>
    <s v="spaces"/>
    <x v="3091"/>
    <d v="2016-08-14T22:45:43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s v="theater/spaces"/>
    <n v="1.1831900000000001E-2"/>
    <n v="56.342380952380957"/>
    <x v="1"/>
    <s v="spaces"/>
    <x v="3092"/>
    <d v="2015-10-15T22:00:0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s v="theater/spaces"/>
    <n v="0.22750000000000001"/>
    <n v="53.529411764705884"/>
    <x v="1"/>
    <s v="spaces"/>
    <x v="3093"/>
    <d v="2014-06-01T03:59:00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s v="theater/spaces"/>
    <n v="2.5000000000000001E-4"/>
    <n v="25"/>
    <x v="1"/>
    <s v="spaces"/>
    <x v="3094"/>
    <d v="2015-09-20T19:05:56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s v="theater/spaces"/>
    <n v="3.351206434316354E-3"/>
    <n v="50"/>
    <x v="1"/>
    <s v="spaces"/>
    <x v="3095"/>
    <d v="2016-08-01T00:36:20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s v="theater/spaces"/>
    <n v="3.9750000000000001E-2"/>
    <n v="56.785714285714285"/>
    <x v="1"/>
    <s v="spaces"/>
    <x v="3096"/>
    <d v="2015-05-20T19:48:46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s v="theater/spaces"/>
    <n v="0.17150000000000001"/>
    <n v="40.833333333333336"/>
    <x v="1"/>
    <s v="spaces"/>
    <x v="3097"/>
    <d v="2016-10-07T14:00:00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s v="theater/spaces"/>
    <n v="3.608004104669061E-2"/>
    <n v="65.111111111111114"/>
    <x v="1"/>
    <s v="spaces"/>
    <x v="3098"/>
    <d v="2016-02-08T00:17:00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s v="theater/spaces"/>
    <n v="0.13900000000000001"/>
    <n v="55.6"/>
    <x v="1"/>
    <s v="spaces"/>
    <x v="3099"/>
    <d v="2016-02-12T04:33:11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s v="theater/spaces"/>
    <n v="0.15225"/>
    <n v="140.53846153846155"/>
    <x v="1"/>
    <s v="spaces"/>
    <x v="3100"/>
    <d v="2014-10-20T14:56:15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s v="theater/spaces"/>
    <n v="0.12"/>
    <n v="25"/>
    <x v="1"/>
    <s v="spaces"/>
    <x v="3101"/>
    <d v="2015-07-16T07:56:00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s v="theater/spaces"/>
    <n v="0.391125"/>
    <n v="69.533333333333331"/>
    <x v="1"/>
    <s v="spaces"/>
    <x v="3102"/>
    <d v="2016-08-23T08:10:18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s v="theater/spaces"/>
    <n v="2.6829268292682929E-3"/>
    <n v="5.5"/>
    <x v="1"/>
    <s v="spaces"/>
    <x v="3103"/>
    <d v="2015-06-12T03:45:06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s v="theater/spaces"/>
    <n v="0.29625000000000001"/>
    <n v="237"/>
    <x v="1"/>
    <s v="spaces"/>
    <x v="3104"/>
    <d v="2015-02-03T02:00:00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s v="theater/spaces"/>
    <n v="0.4236099230111206"/>
    <n v="79.870967741935488"/>
    <x v="1"/>
    <s v="spaces"/>
    <x v="3105"/>
    <d v="2014-10-19T05:00:00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s v="theater/spaces"/>
    <n v="4.1000000000000002E-2"/>
    <n v="10.25"/>
    <x v="1"/>
    <s v="spaces"/>
    <x v="3106"/>
    <d v="2015-09-16T22:00:00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s v="theater/spaces"/>
    <n v="0.197625"/>
    <n v="272.58620689655174"/>
    <x v="1"/>
    <s v="spaces"/>
    <x v="3107"/>
    <d v="2015-05-11T19:32:31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s v="theater/spaces"/>
    <n v="5.1999999999999995E-4"/>
    <n v="13"/>
    <x v="1"/>
    <s v="spaces"/>
    <x v="3108"/>
    <d v="2015-04-28T15:19:54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s v="theater/spaces"/>
    <n v="0.25030188679245285"/>
    <n v="58.184210526315788"/>
    <x v="1"/>
    <s v="spaces"/>
    <x v="3109"/>
    <d v="2014-08-28T03:00:10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s v="theater/spaces"/>
    <n v="4.0000000000000002E-4"/>
    <n v="10"/>
    <x v="1"/>
    <s v="spaces"/>
    <x v="3110"/>
    <d v="2017-02-19T00:45:19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s v="theater/spaces"/>
    <n v="0.26640000000000003"/>
    <n v="70.10526315789474"/>
    <x v="1"/>
    <s v="spaces"/>
    <x v="3111"/>
    <d v="2014-10-04T14:17:00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s v="theater/spaces"/>
    <n v="4.7363636363636365E-2"/>
    <n v="57.888888888888886"/>
    <x v="1"/>
    <s v="spaces"/>
    <x v="3112"/>
    <d v="2016-11-01T02:55:34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s v="theater/spaces"/>
    <n v="4.2435339894712751E-2"/>
    <n v="125.27027027027027"/>
    <x v="1"/>
    <s v="spaces"/>
    <x v="3113"/>
    <d v="2015-04-17T17:33:02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s v="theater/spaces"/>
    <n v="0"/>
    <n v="0"/>
    <x v="1"/>
    <s v="spaces"/>
    <x v="3114"/>
    <d v="2014-09-21T15:10:50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s v="theater/spaces"/>
    <n v="0.03"/>
    <n v="300"/>
    <x v="1"/>
    <s v="spaces"/>
    <x v="3115"/>
    <d v="2016-06-05T10:43:47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s v="theater/spaces"/>
    <n v="0.57333333333333336"/>
    <n v="43"/>
    <x v="1"/>
    <s v="spaces"/>
    <x v="3116"/>
    <d v="2015-04-01T12:22:05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s v="theater/spaces"/>
    <n v="1E-3"/>
    <n v="1"/>
    <x v="1"/>
    <s v="spaces"/>
    <x v="3117"/>
    <d v="2016-05-27T13:12:00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s v="theater/spaces"/>
    <n v="3.0999999999999999E-3"/>
    <n v="775"/>
    <x v="1"/>
    <s v="spaces"/>
    <x v="3118"/>
    <d v="2016-07-02T15:35:23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s v="theater/spaces"/>
    <n v="5.0000000000000001E-4"/>
    <n v="5"/>
    <x v="1"/>
    <s v="spaces"/>
    <x v="3119"/>
    <d v="2015-03-27T00:05:32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s v="theater/spaces"/>
    <n v="9.8461538461538464E-5"/>
    <n v="12.8"/>
    <x v="1"/>
    <s v="spaces"/>
    <x v="3120"/>
    <d v="2016-05-05T21:36:36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s v="theater/spaces"/>
    <n v="6.6666666666666671E-3"/>
    <n v="10"/>
    <x v="1"/>
    <s v="spaces"/>
    <x v="3121"/>
    <d v="2014-09-26T16:18:55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s v="theater/spaces"/>
    <n v="0.58291457286432158"/>
    <n v="58"/>
    <x v="1"/>
    <s v="spaces"/>
    <x v="3122"/>
    <d v="2016-11-09T23:22:12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s v="theater/spaces"/>
    <n v="0.68153600000000003"/>
    <n v="244.80459770114942"/>
    <x v="1"/>
    <s v="spaces"/>
    <x v="3123"/>
    <d v="2016-07-09T23:49:58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s v="theater/spaces"/>
    <n v="3.2499999999999997E-5"/>
    <n v="6.5"/>
    <x v="1"/>
    <s v="spaces"/>
    <x v="3124"/>
    <d v="2015-02-02T18:43:21"/>
  </r>
  <r>
    <n v="3125"/>
    <s v="N/A (Canceled)"/>
    <s v="N/A"/>
    <n v="1500000"/>
    <n v="0"/>
    <x v="1"/>
    <s v="US"/>
    <s v="USD"/>
    <n v="1452142672"/>
    <n v="1449550672"/>
    <b v="0"/>
    <n v="0"/>
    <b v="0"/>
    <s v="theater/spaces"/>
    <n v="0"/>
    <n v="0"/>
    <x v="1"/>
    <s v="spaces"/>
    <x v="3125"/>
    <d v="2016-01-07T04:57:52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s v="theater/spaces"/>
    <n v="4.1599999999999998E-2"/>
    <n v="61.176470588235297"/>
    <x v="1"/>
    <s v="spaces"/>
    <x v="3126"/>
    <d v="2016-03-27T23:26:0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s v="theater/spaces"/>
    <n v="0"/>
    <n v="0"/>
    <x v="1"/>
    <s v="spaces"/>
    <x v="3127"/>
    <d v="2015-03-01T20:33:49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s v="theater/plays"/>
    <n v="1.0860666666666667"/>
    <n v="139.23931623931625"/>
    <x v="1"/>
    <s v="plays"/>
    <x v="3128"/>
    <d v="2017-03-16T18:49:01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s v="theater/plays"/>
    <n v="8.0000000000000002E-3"/>
    <n v="10"/>
    <x v="1"/>
    <s v="plays"/>
    <x v="3129"/>
    <d v="2017-04-18T19:13:39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s v="theater/plays"/>
    <n v="3.7499999999999999E-2"/>
    <n v="93.75"/>
    <x v="1"/>
    <s v="plays"/>
    <x v="3130"/>
    <d v="2017-04-14T04:59:00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s v="theater/plays"/>
    <n v="0.15731707317073171"/>
    <n v="53.75"/>
    <x v="1"/>
    <s v="plays"/>
    <x v="3131"/>
    <d v="2017-04-08T12:54:05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s v="theater/plays"/>
    <n v="3.3333333333333332E-4"/>
    <n v="10"/>
    <x v="1"/>
    <s v="plays"/>
    <x v="3132"/>
    <d v="2017-04-21T07:24:20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s v="theater/plays"/>
    <n v="1.08"/>
    <n v="33.75"/>
    <x v="1"/>
    <s v="plays"/>
    <x v="3133"/>
    <d v="2017-03-24T12:33:54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s v="theater/plays"/>
    <n v="0.22500000000000001"/>
    <n v="18.75"/>
    <x v="1"/>
    <s v="plays"/>
    <x v="3134"/>
    <d v="2017-03-27T16:16:59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s v="theater/plays"/>
    <n v="0.20849420849420849"/>
    <n v="23.142857142857142"/>
    <x v="1"/>
    <s v="plays"/>
    <x v="3135"/>
    <d v="2017-04-04T03:38:41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s v="theater/plays"/>
    <n v="1.278"/>
    <n v="29.045454545454547"/>
    <x v="1"/>
    <s v="plays"/>
    <x v="3136"/>
    <d v="2017-03-31T22:59:00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s v="theater/plays"/>
    <n v="3.3333333333333333E-2"/>
    <n v="50"/>
    <x v="1"/>
    <s v="plays"/>
    <x v="3137"/>
    <d v="2017-05-03T19:12:00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s v="theater/plays"/>
    <n v="0"/>
    <n v="0"/>
    <x v="1"/>
    <s v="plays"/>
    <x v="3138"/>
    <d v="2017-04-03T15:30:07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s v="theater/plays"/>
    <n v="5.3999999999999999E-2"/>
    <n v="450"/>
    <x v="1"/>
    <s v="plays"/>
    <x v="3139"/>
    <d v="2017-03-25T04:33:00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s v="theater/plays"/>
    <n v="9.5999999999999992E-3"/>
    <n v="24"/>
    <x v="1"/>
    <s v="plays"/>
    <x v="3140"/>
    <d v="2017-04-07T16:15:03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s v="theater/plays"/>
    <n v="0.51600000000000001"/>
    <n v="32.25"/>
    <x v="1"/>
    <s v="plays"/>
    <x v="3141"/>
    <d v="2017-04-16T20:00:00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s v="theater/plays"/>
    <n v="1.6363636363636365E-2"/>
    <n v="15"/>
    <x v="1"/>
    <s v="plays"/>
    <x v="3142"/>
    <d v="2017-03-19T11:18:59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s v="theater/plays"/>
    <n v="0"/>
    <n v="0"/>
    <x v="1"/>
    <s v="plays"/>
    <x v="3143"/>
    <d v="2017-04-09T08:35:56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s v="theater/plays"/>
    <n v="0.754"/>
    <n v="251.33333333333334"/>
    <x v="1"/>
    <s v="plays"/>
    <x v="3144"/>
    <d v="2017-03-19T06:00:00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s v="theater/plays"/>
    <n v="0"/>
    <n v="0"/>
    <x v="1"/>
    <s v="plays"/>
    <x v="3145"/>
    <d v="2017-03-27T23:58:54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s v="theater/plays"/>
    <n v="0.105"/>
    <n v="437.5"/>
    <x v="1"/>
    <s v="plays"/>
    <x v="3146"/>
    <d v="2017-04-16T15:22:4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s v="theater/plays"/>
    <n v="1.1752499999999999"/>
    <n v="110.35211267605634"/>
    <x v="1"/>
    <s v="plays"/>
    <x v="3147"/>
    <d v="2014-11-07T00:15:55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s v="theater/plays"/>
    <n v="1.3116666666666668"/>
    <n v="41.421052631578945"/>
    <x v="1"/>
    <s v="plays"/>
    <x v="3148"/>
    <d v="2014-10-01T04:00:00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s v="theater/plays"/>
    <n v="1.04"/>
    <n v="52"/>
    <x v="1"/>
    <s v="plays"/>
    <x v="3149"/>
    <d v="2012-12-07T02:00:00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s v="theater/plays"/>
    <n v="1.01"/>
    <n v="33.990384615384613"/>
    <x v="1"/>
    <s v="plays"/>
    <x v="3150"/>
    <d v="2011-01-25T04:00:00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s v="theater/plays"/>
    <n v="1.004"/>
    <n v="103.35294117647059"/>
    <x v="1"/>
    <s v="plays"/>
    <x v="3151"/>
    <d v="2014-09-10T20:09:34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s v="theater/plays"/>
    <n v="1.0595454545454546"/>
    <n v="34.791044776119406"/>
    <x v="1"/>
    <s v="plays"/>
    <x v="3152"/>
    <d v="2013-11-02T20:49:27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s v="theater/plays"/>
    <n v="3.3558333333333334"/>
    <n v="41.773858921161825"/>
    <x v="1"/>
    <s v="plays"/>
    <x v="3153"/>
    <d v="2011-05-01T04:59:00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s v="theater/plays"/>
    <n v="1.1292857142857142"/>
    <n v="64.268292682926827"/>
    <x v="1"/>
    <s v="plays"/>
    <x v="3154"/>
    <d v="2012-04-01T20:00:58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s v="theater/plays"/>
    <n v="1.885046"/>
    <n v="31.209370860927152"/>
    <x v="1"/>
    <s v="plays"/>
    <x v="3155"/>
    <d v="2012-12-20T11:58:4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s v="theater/plays"/>
    <n v="1.0181818181818181"/>
    <n v="62.921348314606739"/>
    <x v="1"/>
    <s v="plays"/>
    <x v="3156"/>
    <d v="2012-06-01T22:52:24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s v="theater/plays"/>
    <n v="1.01"/>
    <n v="98.536585365853654"/>
    <x v="1"/>
    <s v="plays"/>
    <x v="3157"/>
    <d v="2014-07-19T05:00:00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s v="theater/plays"/>
    <n v="1.1399999999999999"/>
    <n v="82.608695652173907"/>
    <x v="1"/>
    <s v="plays"/>
    <x v="3158"/>
    <d v="2013-07-22T20:09:12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s v="theater/plays"/>
    <n v="1.3348133333333334"/>
    <n v="38.504230769230773"/>
    <x v="1"/>
    <s v="plays"/>
    <x v="3159"/>
    <d v="2012-01-18T23:00:00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s v="theater/plays"/>
    <n v="1.0153333333333334"/>
    <n v="80.15789473684211"/>
    <x v="1"/>
    <s v="plays"/>
    <x v="3160"/>
    <d v="2014-08-13T04:59:00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s v="theater/plays"/>
    <n v="1.0509999999999999"/>
    <n v="28.405405405405407"/>
    <x v="1"/>
    <s v="plays"/>
    <x v="3161"/>
    <d v="2014-10-15T12:52:02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s v="theater/plays"/>
    <n v="1.2715000000000001"/>
    <n v="80.730158730158735"/>
    <x v="1"/>
    <s v="plays"/>
    <x v="3162"/>
    <d v="2014-07-07T02:00:00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s v="theater/plays"/>
    <n v="1.1115384615384616"/>
    <n v="200.69444444444446"/>
    <x v="1"/>
    <s v="plays"/>
    <x v="3163"/>
    <d v="2014-06-15T18:05:25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s v="theater/plays"/>
    <n v="1.0676000000000001"/>
    <n v="37.591549295774648"/>
    <x v="1"/>
    <s v="plays"/>
    <x v="3164"/>
    <d v="2014-06-09T19:20:15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s v="theater/plays"/>
    <n v="1.6266666666666667"/>
    <n v="58.095238095238095"/>
    <x v="1"/>
    <s v="plays"/>
    <x v="3165"/>
    <d v="2011-05-03T03:59:00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s v="theater/plays"/>
    <n v="1.6022808571428573"/>
    <n v="60.300892473118282"/>
    <x v="1"/>
    <s v="plays"/>
    <x v="3166"/>
    <d v="2014-11-26T07:59:00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s v="theater/plays"/>
    <n v="1.1616666666666666"/>
    <n v="63.363636363636367"/>
    <x v="1"/>
    <s v="plays"/>
    <x v="3167"/>
    <d v="2014-08-02T04:13:01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s v="theater/plays"/>
    <n v="1.242"/>
    <n v="50.901639344262293"/>
    <x v="1"/>
    <s v="plays"/>
    <x v="3168"/>
    <d v="2014-06-13T22:00:00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s v="theater/plays"/>
    <n v="1.030125"/>
    <n v="100.5"/>
    <x v="1"/>
    <s v="plays"/>
    <x v="3169"/>
    <d v="2013-12-13T04:59:00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s v="theater/plays"/>
    <n v="1.1225000000000001"/>
    <n v="31.619718309859156"/>
    <x v="1"/>
    <s v="plays"/>
    <x v="3170"/>
    <d v="2014-07-02T04:00:00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s v="theater/plays"/>
    <n v="1.0881428571428571"/>
    <n v="65.102564102564102"/>
    <x v="1"/>
    <s v="plays"/>
    <x v="3171"/>
    <d v="2016-05-06T14:35:58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s v="theater/plays"/>
    <n v="1.1499999999999999"/>
    <n v="79.310344827586206"/>
    <x v="1"/>
    <s v="plays"/>
    <x v="3172"/>
    <d v="2012-02-14T17:31:08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s v="theater/plays"/>
    <n v="1.03"/>
    <n v="139.18918918918919"/>
    <x v="1"/>
    <s v="plays"/>
    <x v="3173"/>
    <d v="2014-09-26T21:04:52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s v="theater/plays"/>
    <n v="1.0113333333333334"/>
    <n v="131.91304347826087"/>
    <x v="1"/>
    <s v="plays"/>
    <x v="3174"/>
    <d v="2014-08-25T20:45:08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s v="theater/plays"/>
    <n v="1.0955999999999999"/>
    <n v="91.3"/>
    <x v="1"/>
    <s v="plays"/>
    <x v="3175"/>
    <d v="2011-02-17T21:17:07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s v="theater/plays"/>
    <n v="1.148421052631579"/>
    <n v="39.672727272727272"/>
    <x v="1"/>
    <s v="plays"/>
    <x v="3176"/>
    <d v="2013-08-18T15:00:00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s v="theater/plays"/>
    <n v="1.1739999999999999"/>
    <n v="57.549019607843135"/>
    <x v="1"/>
    <s v="plays"/>
    <x v="3177"/>
    <d v="2014-06-21T16:00:09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s v="theater/plays"/>
    <n v="1.7173333333333334"/>
    <n v="33.025641025641029"/>
    <x v="1"/>
    <s v="plays"/>
    <x v="3178"/>
    <d v="2014-07-16T14:31:15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s v="theater/plays"/>
    <n v="1.1416238095238094"/>
    <n v="77.335806451612896"/>
    <x v="1"/>
    <s v="plays"/>
    <x v="3179"/>
    <d v="2013-05-06T16:51:11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s v="theater/plays"/>
    <n v="1.1975"/>
    <n v="31.933333333333334"/>
    <x v="1"/>
    <s v="plays"/>
    <x v="3180"/>
    <d v="2014-06-20T09:54:09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s v="theater/plays"/>
    <n v="1.0900000000000001"/>
    <n v="36.333333333333336"/>
    <x v="1"/>
    <s v="plays"/>
    <x v="3181"/>
    <d v="2014-06-15T16:00:00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s v="theater/plays"/>
    <n v="1.0088571428571429"/>
    <n v="46.768211920529801"/>
    <x v="1"/>
    <s v="plays"/>
    <x v="3182"/>
    <d v="2012-01-31T17:00:00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s v="theater/plays"/>
    <n v="1.0900000000000001"/>
    <n v="40.073529411764703"/>
    <x v="1"/>
    <s v="plays"/>
    <x v="3183"/>
    <d v="2013-08-23T19:04:29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s v="theater/plays"/>
    <n v="1.0720930232558139"/>
    <n v="100.21739130434783"/>
    <x v="1"/>
    <s v="plays"/>
    <x v="3184"/>
    <d v="2014-07-01T23:50:31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s v="theater/plays"/>
    <n v="1"/>
    <n v="41.666666666666664"/>
    <x v="1"/>
    <s v="plays"/>
    <x v="3185"/>
    <d v="2014-07-16T23:27:21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s v="theater/plays"/>
    <n v="1.0218750000000001"/>
    <n v="46.714285714285715"/>
    <x v="1"/>
    <s v="plays"/>
    <x v="3186"/>
    <d v="2014-09-16T21:00:00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s v="theater/plays"/>
    <n v="1.1629333333333334"/>
    <n v="71.491803278688522"/>
    <x v="1"/>
    <s v="plays"/>
    <x v="3187"/>
    <d v="2014-08-04T15:59:33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s v="theater/musical"/>
    <n v="0.65"/>
    <n v="14.444444444444445"/>
    <x v="1"/>
    <s v="musical"/>
    <x v="3188"/>
    <d v="2015-06-10T09:58:22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s v="theater/musical"/>
    <n v="0.12327272727272727"/>
    <n v="356.84210526315792"/>
    <x v="1"/>
    <s v="musical"/>
    <x v="3189"/>
    <d v="2015-05-24T08:18:52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s v="theater/musical"/>
    <n v="0"/>
    <n v="0"/>
    <x v="1"/>
    <s v="musical"/>
    <x v="3190"/>
    <d v="2016-12-09T04:37:55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s v="theater/musical"/>
    <n v="4.0266666666666666E-2"/>
    <n v="37.75"/>
    <x v="1"/>
    <s v="musical"/>
    <x v="3191"/>
    <d v="2016-08-16T18:07:49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s v="theater/musical"/>
    <n v="1.0200000000000001E-2"/>
    <n v="12.75"/>
    <x v="1"/>
    <s v="musical"/>
    <x v="3192"/>
    <d v="2015-02-28T22:00:0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s v="theater/musical"/>
    <n v="0.1174"/>
    <n v="24.458333333333332"/>
    <x v="1"/>
    <s v="musical"/>
    <x v="3193"/>
    <d v="2015-02-20T23:14:16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s v="theater/musical"/>
    <n v="0"/>
    <n v="0"/>
    <x v="1"/>
    <s v="musical"/>
    <x v="3194"/>
    <d v="2015-07-27T01:29:58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s v="theater/musical"/>
    <n v="0.59142857142857141"/>
    <n v="53.07692307692308"/>
    <x v="1"/>
    <s v="musical"/>
    <x v="3195"/>
    <d v="2015-02-12T14:15:42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s v="theater/musical"/>
    <n v="5.9999999999999995E-4"/>
    <n v="300"/>
    <x v="1"/>
    <s v="musical"/>
    <x v="3196"/>
    <d v="2015-08-01T14:00:00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s v="theater/musical"/>
    <n v="0.1145"/>
    <n v="286.25"/>
    <x v="1"/>
    <s v="musical"/>
    <x v="3197"/>
    <d v="2015-02-04T11:50:18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s v="theater/musical"/>
    <n v="3.6666666666666666E-3"/>
    <n v="36.666666666666664"/>
    <x v="1"/>
    <s v="musical"/>
    <x v="3198"/>
    <d v="2015-02-16T10:11:17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s v="theater/musical"/>
    <n v="0.52159999999999995"/>
    <n v="49.20754716981132"/>
    <x v="1"/>
    <s v="musical"/>
    <x v="3199"/>
    <d v="2014-09-06T21:00:00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s v="theater/musical"/>
    <n v="2.0000000000000002E-5"/>
    <n v="1"/>
    <x v="1"/>
    <s v="musical"/>
    <x v="3200"/>
    <d v="2016-04-30T05:34:00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s v="theater/musical"/>
    <n v="1.2500000000000001E-2"/>
    <n v="12.5"/>
    <x v="1"/>
    <s v="musical"/>
    <x v="3201"/>
    <d v="2014-08-31T18:24:37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s v="theater/musical"/>
    <n v="0.54520000000000002"/>
    <n v="109.04"/>
    <x v="1"/>
    <s v="musical"/>
    <x v="3202"/>
    <d v="2015-12-14T05:59:0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s v="theater/musical"/>
    <n v="0.25"/>
    <n v="41.666666666666664"/>
    <x v="1"/>
    <s v="musical"/>
    <x v="3203"/>
    <d v="2015-09-25T23:43:42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s v="theater/musical"/>
    <n v="0"/>
    <n v="0"/>
    <x v="1"/>
    <s v="musical"/>
    <x v="3204"/>
    <d v="2015-07-17T16:14:0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s v="theater/musical"/>
    <n v="3.4125000000000003E-2"/>
    <n v="22.75"/>
    <x v="1"/>
    <s v="musical"/>
    <x v="3205"/>
    <d v="2015-05-01T08:59:32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s v="theater/musical"/>
    <n v="0"/>
    <n v="0"/>
    <x v="1"/>
    <s v="musical"/>
    <x v="3206"/>
    <d v="2015-09-19T06:37:31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s v="theater/musical"/>
    <n v="0.46363636363636362"/>
    <n v="70.833333333333329"/>
    <x v="1"/>
    <s v="musical"/>
    <x v="3207"/>
    <d v="2015-04-23T05:40:07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s v="theater/plays"/>
    <n v="1.0349999999999999"/>
    <n v="63.109756097560975"/>
    <x v="1"/>
    <s v="plays"/>
    <x v="3208"/>
    <d v="2014-07-28T14:31:17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s v="theater/plays"/>
    <n v="1.1932315789473684"/>
    <n v="50.157964601769912"/>
    <x v="1"/>
    <s v="plays"/>
    <x v="3209"/>
    <d v="2014-06-20T23:00:00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s v="theater/plays"/>
    <n v="1.2576666666666667"/>
    <n v="62.883333333333333"/>
    <x v="1"/>
    <s v="plays"/>
    <x v="3210"/>
    <d v="2012-06-01T03:59:00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s v="theater/plays"/>
    <n v="1.1974347826086957"/>
    <n v="85.531055900621112"/>
    <x v="1"/>
    <s v="plays"/>
    <x v="3211"/>
    <d v="2014-08-15T02:00:00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s v="theater/plays"/>
    <n v="1.2625"/>
    <n v="53.723404255319146"/>
    <x v="1"/>
    <s v="plays"/>
    <x v="3212"/>
    <d v="2014-08-08T19:05:51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s v="theater/plays"/>
    <n v="1.0011666666666668"/>
    <n v="127.80851063829788"/>
    <x v="1"/>
    <s v="plays"/>
    <x v="3213"/>
    <d v="2015-07-26T18:19:19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s v="theater/plays"/>
    <n v="1.0213333333333334"/>
    <n v="106.57391304347826"/>
    <x v="1"/>
    <s v="plays"/>
    <x v="3214"/>
    <d v="2016-01-05T23:55:00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s v="theater/plays"/>
    <n v="1.0035142857142858"/>
    <n v="262.11194029850748"/>
    <x v="1"/>
    <s v="plays"/>
    <x v="3215"/>
    <d v="2015-09-10T03:59:00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s v="theater/plays"/>
    <n v="1.0004999999999999"/>
    <n v="57.171428571428571"/>
    <x v="1"/>
    <s v="plays"/>
    <x v="3216"/>
    <d v="2015-07-11T14:30:00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s v="theater/plays"/>
    <n v="1.1602222222222223"/>
    <n v="50.20192307692308"/>
    <x v="1"/>
    <s v="plays"/>
    <x v="3217"/>
    <d v="2016-11-04T13:06:24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s v="theater/plays"/>
    <n v="1.0209999999999999"/>
    <n v="66.586956521739125"/>
    <x v="1"/>
    <s v="plays"/>
    <x v="3218"/>
    <d v="2014-12-31T00:00:00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s v="theater/plays"/>
    <n v="1.0011000000000001"/>
    <n v="168.25210084033614"/>
    <x v="1"/>
    <s v="plays"/>
    <x v="3219"/>
    <d v="2015-03-22T22:35:47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s v="theater/plays"/>
    <n v="1.0084"/>
    <n v="256.37288135593218"/>
    <x v="1"/>
    <s v="plays"/>
    <x v="3220"/>
    <d v="2017-03-12T21:00:00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s v="theater/plays"/>
    <n v="1.0342499999999999"/>
    <n v="36.610619469026545"/>
    <x v="1"/>
    <s v="plays"/>
    <x v="3221"/>
    <d v="2015-07-05T16:43:23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s v="theater/plays"/>
    <n v="1.248"/>
    <n v="37.142857142857146"/>
    <x v="1"/>
    <s v="plays"/>
    <x v="3222"/>
    <d v="2015-10-24T21:29:00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s v="theater/plays"/>
    <n v="1.0951612903225807"/>
    <n v="45.878378378378379"/>
    <x v="1"/>
    <s v="plays"/>
    <x v="3223"/>
    <d v="2015-08-20T20:02:56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s v="theater/plays"/>
    <n v="1.0203333333333333"/>
    <n v="141.71296296296296"/>
    <x v="1"/>
    <s v="plays"/>
    <x v="3224"/>
    <d v="2017-01-10T05:00:00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s v="theater/plays"/>
    <n v="1.0235000000000001"/>
    <n v="52.487179487179489"/>
    <x v="1"/>
    <s v="plays"/>
    <x v="3225"/>
    <d v="2016-06-03T21:00:00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s v="theater/plays"/>
    <n v="1.0416666666666667"/>
    <n v="59.523809523809526"/>
    <x v="1"/>
    <s v="plays"/>
    <x v="3226"/>
    <d v="2015-10-30T14:00:12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s v="theater/plays"/>
    <n v="1.25"/>
    <n v="50"/>
    <x v="1"/>
    <s v="plays"/>
    <x v="3227"/>
    <d v="2017-01-17T21:10:36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s v="theater/plays"/>
    <n v="1.0234285714285714"/>
    <n v="193.62162162162161"/>
    <x v="1"/>
    <s v="plays"/>
    <x v="3228"/>
    <d v="2015-12-17T04:59:00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s v="theater/plays"/>
    <n v="1.0786500000000001"/>
    <n v="106.79702970297029"/>
    <x v="1"/>
    <s v="plays"/>
    <x v="3229"/>
    <d v="2014-11-20T07:59:58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s v="theater/plays"/>
    <n v="1.0988461538461538"/>
    <n v="77.21621621621621"/>
    <x v="1"/>
    <s v="plays"/>
    <x v="3230"/>
    <d v="2014-10-01T03:59:00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s v="theater/plays"/>
    <n v="1.61"/>
    <n v="57.5"/>
    <x v="1"/>
    <s v="plays"/>
    <x v="3231"/>
    <d v="2016-04-16T22:39:07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s v="theater/plays"/>
    <n v="1.3120000000000001"/>
    <n v="50.46153846153846"/>
    <x v="1"/>
    <s v="plays"/>
    <x v="3232"/>
    <d v="2016-05-04T03:59:00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s v="theater/plays"/>
    <n v="1.1879999999999999"/>
    <n v="97.377049180327873"/>
    <x v="1"/>
    <s v="plays"/>
    <x v="3233"/>
    <d v="2017-03-02T19:19:15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s v="theater/plays"/>
    <n v="1.0039275000000001"/>
    <n v="34.91921739130435"/>
    <x v="1"/>
    <s v="plays"/>
    <x v="3234"/>
    <d v="2017-02-01T23:31:00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s v="theater/plays"/>
    <n v="1.0320666666666667"/>
    <n v="85.530386740331494"/>
    <x v="1"/>
    <s v="plays"/>
    <x v="3235"/>
    <d v="2016-07-01T08:20:51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s v="theater/plays"/>
    <n v="1.006"/>
    <n v="182.90909090909091"/>
    <x v="1"/>
    <s v="plays"/>
    <x v="3236"/>
    <d v="2016-12-28T22:00:33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s v="theater/plays"/>
    <n v="1.0078754285714286"/>
    <n v="131.13620817843866"/>
    <x v="1"/>
    <s v="plays"/>
    <x v="3237"/>
    <d v="2015-09-29T03:59:0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s v="theater/plays"/>
    <n v="1.1232142857142857"/>
    <n v="39.810126582278478"/>
    <x v="1"/>
    <s v="plays"/>
    <x v="3238"/>
    <d v="2015-07-01T12:14:58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s v="theater/plays"/>
    <n v="1.0591914022517912"/>
    <n v="59.701730769230764"/>
    <x v="1"/>
    <s v="plays"/>
    <x v="3239"/>
    <d v="2015-10-25T23:59:0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s v="theater/plays"/>
    <n v="1.0056666666666667"/>
    <n v="88.735294117647058"/>
    <x v="1"/>
    <s v="plays"/>
    <x v="3240"/>
    <d v="2017-02-16T23:00:00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s v="theater/plays"/>
    <n v="1.1530588235294117"/>
    <n v="58.688622754491021"/>
    <x v="1"/>
    <s v="plays"/>
    <x v="3241"/>
    <d v="2014-10-14T06:59:00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s v="theater/plays"/>
    <n v="1.273042"/>
    <n v="69.56513661202186"/>
    <x v="1"/>
    <s v="plays"/>
    <x v="3242"/>
    <d v="2014-09-19T18:08:12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s v="theater/plays"/>
    <n v="1.028375"/>
    <n v="115.87323943661971"/>
    <x v="1"/>
    <s v="plays"/>
    <x v="3243"/>
    <d v="2015-10-09T00:00:00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s v="theater/plays"/>
    <n v="1.0293749999999999"/>
    <n v="23.869565217391305"/>
    <x v="1"/>
    <s v="plays"/>
    <x v="3244"/>
    <d v="2016-12-01T17:39:42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s v="theater/plays"/>
    <n v="1.043047619047619"/>
    <n v="81.125925925925927"/>
    <x v="1"/>
    <s v="plays"/>
    <x v="3245"/>
    <d v="2015-06-12T02:00:00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s v="theater/plays"/>
    <n v="1.1122000000000001"/>
    <n v="57.626943005181346"/>
    <x v="1"/>
    <s v="plays"/>
    <x v="3246"/>
    <d v="2015-09-12T03:59:0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s v="theater/plays"/>
    <n v="1.0586"/>
    <n v="46.429824561403507"/>
    <x v="1"/>
    <s v="plays"/>
    <x v="3247"/>
    <d v="2015-07-12T10:25:12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s v="theater/plays"/>
    <n v="1.0079166666666666"/>
    <n v="60.475000000000001"/>
    <x v="1"/>
    <s v="plays"/>
    <x v="3248"/>
    <d v="2015-04-04T20:19:17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s v="theater/plays"/>
    <n v="1.0492727272727274"/>
    <n v="65.579545454545453"/>
    <x v="1"/>
    <s v="plays"/>
    <x v="3249"/>
    <d v="2015-06-20T17:55:14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s v="theater/plays"/>
    <n v="1.01552"/>
    <n v="119.1924882629108"/>
    <x v="1"/>
    <s v="plays"/>
    <x v="3250"/>
    <d v="2014-11-05T18:48:44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s v="theater/plays"/>
    <n v="1.1073333333333333"/>
    <n v="83.05"/>
    <x v="1"/>
    <s v="plays"/>
    <x v="3251"/>
    <d v="2015-06-21T17:32:46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s v="theater/plays"/>
    <n v="1.2782222222222221"/>
    <n v="57.52"/>
    <x v="1"/>
    <s v="plays"/>
    <x v="3252"/>
    <d v="2016-09-07T11:20:40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s v="theater/plays"/>
    <n v="1.0182500000000001"/>
    <n v="177.08695652173913"/>
    <x v="1"/>
    <s v="plays"/>
    <x v="3253"/>
    <d v="2016-09-08T03:45:00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s v="theater/plays"/>
    <n v="1.012576923076923"/>
    <n v="70.771505376344081"/>
    <x v="1"/>
    <s v="plays"/>
    <x v="3254"/>
    <d v="2015-03-26T01:03:29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s v="theater/plays"/>
    <n v="1.75"/>
    <n v="29.166666666666668"/>
    <x v="1"/>
    <s v="plays"/>
    <x v="3255"/>
    <d v="2014-10-07T18:26:15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s v="theater/plays"/>
    <n v="1.2806"/>
    <n v="72.76136363636364"/>
    <x v="1"/>
    <s v="plays"/>
    <x v="3256"/>
    <d v="2015-06-11T03:59:0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s v="theater/plays"/>
    <n v="1.0629949999999999"/>
    <n v="51.853414634146333"/>
    <x v="1"/>
    <s v="plays"/>
    <x v="3257"/>
    <d v="2017-02-22T13:25:52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s v="theater/plays"/>
    <n v="1.052142857142857"/>
    <n v="98.2"/>
    <x v="1"/>
    <s v="plays"/>
    <x v="3258"/>
    <d v="2015-01-08T21:17:41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s v="theater/plays"/>
    <n v="1.0616782608695652"/>
    <n v="251.7381443298969"/>
    <x v="1"/>
    <s v="plays"/>
    <x v="3259"/>
    <d v="2016-10-01T03:59:00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s v="theater/plays"/>
    <n v="1.0924"/>
    <n v="74.821917808219183"/>
    <x v="1"/>
    <s v="plays"/>
    <x v="3260"/>
    <d v="2015-11-30T17:08:38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s v="theater/plays"/>
    <n v="1.0045454545454546"/>
    <n v="67.65306122448979"/>
    <x v="1"/>
    <s v="plays"/>
    <x v="3261"/>
    <d v="2015-07-16T17:24:36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s v="theater/plays"/>
    <n v="1.0304098360655738"/>
    <n v="93.81343283582089"/>
    <x v="1"/>
    <s v="plays"/>
    <x v="3262"/>
    <d v="2014-12-22T04:00:00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s v="theater/plays"/>
    <n v="1.121664"/>
    <n v="41.237647058823526"/>
    <x v="1"/>
    <s v="plays"/>
    <x v="3263"/>
    <d v="2015-10-30T21:00:00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s v="theater/plays"/>
    <n v="1.03"/>
    <n v="52.551020408163268"/>
    <x v="1"/>
    <s v="plays"/>
    <x v="3264"/>
    <d v="2015-01-28T22:00:00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s v="theater/plays"/>
    <n v="1.64"/>
    <n v="70.285714285714292"/>
    <x v="1"/>
    <s v="plays"/>
    <x v="3265"/>
    <d v="2015-12-03T17:00:00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s v="theater/plays"/>
    <n v="1.3128333333333333"/>
    <n v="48.325153374233132"/>
    <x v="1"/>
    <s v="plays"/>
    <x v="3266"/>
    <d v="2015-06-12T21:00:0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s v="theater/plays"/>
    <n v="1.0209999999999999"/>
    <n v="53.177083333333336"/>
    <x v="1"/>
    <s v="plays"/>
    <x v="3267"/>
    <d v="2015-07-17T18:11:0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s v="theater/plays"/>
    <n v="1.28"/>
    <n v="60.952380952380949"/>
    <x v="1"/>
    <s v="plays"/>
    <x v="3268"/>
    <d v="2016-08-24T21:42:08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s v="theater/plays"/>
    <n v="1.0149999999999999"/>
    <n v="116"/>
    <x v="1"/>
    <s v="plays"/>
    <x v="3269"/>
    <d v="2015-06-16T11:00:0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s v="theater/plays"/>
    <n v="1.0166666666666666"/>
    <n v="61"/>
    <x v="1"/>
    <s v="plays"/>
    <x v="3270"/>
    <d v="2015-07-12T12:47:45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s v="theater/plays"/>
    <n v="1.3"/>
    <n v="38.235294117647058"/>
    <x v="1"/>
    <s v="plays"/>
    <x v="3271"/>
    <d v="2014-11-02T11:29:35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s v="theater/plays"/>
    <n v="1.5443"/>
    <n v="106.50344827586207"/>
    <x v="1"/>
    <s v="plays"/>
    <x v="3272"/>
    <d v="2015-11-06T13:00:09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s v="theater/plays"/>
    <n v="1.0740000000000001"/>
    <n v="204.57142857142858"/>
    <x v="1"/>
    <s v="plays"/>
    <x v="3273"/>
    <d v="2016-09-14T19:00:00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s v="theater/plays"/>
    <n v="1.0132258064516129"/>
    <n v="54.912587412587413"/>
    <x v="1"/>
    <s v="plays"/>
    <x v="3274"/>
    <d v="2016-03-15T21:00:00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s v="theater/plays"/>
    <n v="1.0027777777777778"/>
    <n v="150.41666666666666"/>
    <x v="1"/>
    <s v="plays"/>
    <x v="3275"/>
    <d v="2015-02-09T04:30:00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s v="theater/plays"/>
    <n v="1.1684444444444444"/>
    <n v="52.58"/>
    <x v="1"/>
    <s v="plays"/>
    <x v="3276"/>
    <d v="2016-04-01T03:59:00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s v="theater/plays"/>
    <n v="1.0860000000000001"/>
    <n v="54.3"/>
    <x v="1"/>
    <s v="plays"/>
    <x v="3277"/>
    <d v="2014-11-18T17:23:26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s v="theater/plays"/>
    <n v="1.034"/>
    <n v="76.029411764705884"/>
    <x v="1"/>
    <s v="plays"/>
    <x v="3278"/>
    <d v="2015-05-30T20:21:43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s v="theater/plays"/>
    <n v="1.1427586206896552"/>
    <n v="105.2063492063492"/>
    <x v="1"/>
    <s v="plays"/>
    <x v="3279"/>
    <d v="2016-04-01T01:27:39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s v="theater/plays"/>
    <n v="1.03"/>
    <n v="68.666666666666671"/>
    <x v="1"/>
    <s v="plays"/>
    <x v="3280"/>
    <d v="2015-06-01T05:00:0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s v="theater/plays"/>
    <n v="1.216"/>
    <n v="129.36170212765958"/>
    <x v="1"/>
    <s v="plays"/>
    <x v="3281"/>
    <d v="2015-09-02T00:28:25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s v="theater/plays"/>
    <n v="1.026467741935484"/>
    <n v="134.26371308016877"/>
    <x v="1"/>
    <s v="plays"/>
    <x v="3282"/>
    <d v="2016-04-29T04:39:48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s v="theater/plays"/>
    <n v="1.0475000000000001"/>
    <n v="17.829787234042552"/>
    <x v="1"/>
    <s v="plays"/>
    <x v="3283"/>
    <d v="2016-02-10T21:00:00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s v="theater/plays"/>
    <n v="1.016"/>
    <n v="203.2"/>
    <x v="1"/>
    <s v="plays"/>
    <x v="3284"/>
    <d v="2016-01-29T05:59:00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s v="theater/plays"/>
    <n v="1.1210242048409682"/>
    <n v="69.18518518518519"/>
    <x v="1"/>
    <s v="plays"/>
    <x v="3285"/>
    <d v="2017-02-28T05:00:00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s v="theater/plays"/>
    <n v="1.0176666666666667"/>
    <n v="125.12295081967213"/>
    <x v="1"/>
    <s v="plays"/>
    <x v="3286"/>
    <d v="2016-08-15T20:09:42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s v="theater/plays"/>
    <n v="1"/>
    <n v="73.529411764705884"/>
    <x v="1"/>
    <s v="plays"/>
    <x v="3287"/>
    <d v="2015-11-28T18:00:28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s v="theater/plays"/>
    <n v="1.0026489999999999"/>
    <n v="48.437149758454105"/>
    <x v="1"/>
    <s v="plays"/>
    <x v="3288"/>
    <d v="2016-06-20T23:00:00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s v="theater/plays"/>
    <n v="1.3304200000000002"/>
    <n v="26.608400000000003"/>
    <x v="1"/>
    <s v="plays"/>
    <x v="3289"/>
    <d v="2017-02-20T08:50:02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s v="theater/plays"/>
    <n v="1.212"/>
    <n v="33.666666666666664"/>
    <x v="1"/>
    <s v="plays"/>
    <x v="3290"/>
    <d v="2017-03-11T12:21:31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s v="theater/plays"/>
    <n v="1.1399999999999999"/>
    <n v="40.714285714285715"/>
    <x v="1"/>
    <s v="plays"/>
    <x v="3291"/>
    <d v="2015-09-17T03:59:00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s v="theater/plays"/>
    <n v="2.8613861386138613"/>
    <n v="19.266666666666666"/>
    <x v="1"/>
    <s v="plays"/>
    <x v="3292"/>
    <d v="2015-12-04T19:29:08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s v="theater/plays"/>
    <n v="1.7044444444444444"/>
    <n v="84.285714285714292"/>
    <x v="1"/>
    <s v="plays"/>
    <x v="3293"/>
    <d v="2017-03-04T10:12:32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s v="theater/plays"/>
    <n v="1.1833333333333333"/>
    <n v="29.583333333333332"/>
    <x v="1"/>
    <s v="plays"/>
    <x v="3294"/>
    <d v="2015-06-16T12:59:14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s v="theater/plays"/>
    <n v="1.0285857142857142"/>
    <n v="26.667037037037037"/>
    <x v="1"/>
    <s v="plays"/>
    <x v="3295"/>
    <d v="2016-09-26T10:37:09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s v="theater/plays"/>
    <n v="1.4406666666666668"/>
    <n v="45.978723404255319"/>
    <x v="1"/>
    <s v="plays"/>
    <x v="3296"/>
    <d v="2015-11-22T22:00:00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s v="theater/plays"/>
    <n v="1.0007272727272727"/>
    <n v="125.09090909090909"/>
    <x v="1"/>
    <s v="plays"/>
    <x v="3297"/>
    <d v="2015-07-27T22:59:0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s v="theater/plays"/>
    <n v="1.0173000000000001"/>
    <n v="141.29166666666666"/>
    <x v="1"/>
    <s v="plays"/>
    <x v="3298"/>
    <d v="2015-09-13T00:00:0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s v="theater/plays"/>
    <n v="1.1619999999999999"/>
    <n v="55.333333333333336"/>
    <x v="1"/>
    <s v="plays"/>
    <x v="3299"/>
    <d v="2015-10-14T22:01:03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s v="theater/plays"/>
    <n v="1.3616666666666666"/>
    <n v="46.420454545454547"/>
    <x v="1"/>
    <s v="plays"/>
    <x v="3300"/>
    <d v="2015-04-29T17:51:02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s v="theater/plays"/>
    <n v="1.3346666666666667"/>
    <n v="57.2"/>
    <x v="1"/>
    <s v="plays"/>
    <x v="3301"/>
    <d v="2016-08-01T06:59:00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s v="theater/plays"/>
    <n v="1.0339285714285715"/>
    <n v="173.7"/>
    <x v="1"/>
    <s v="plays"/>
    <x v="3302"/>
    <d v="2016-12-07T08:26:16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s v="theater/plays"/>
    <n v="1.1588888888888889"/>
    <n v="59.6"/>
    <x v="1"/>
    <s v="plays"/>
    <x v="3303"/>
    <d v="2015-03-28T14:38:04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s v="theater/plays"/>
    <n v="1.0451666666666666"/>
    <n v="89.585714285714289"/>
    <x v="1"/>
    <s v="plays"/>
    <x v="3304"/>
    <d v="2016-12-22T14:59:12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s v="theater/plays"/>
    <n v="1.0202500000000001"/>
    <n v="204.05"/>
    <x v="1"/>
    <s v="plays"/>
    <x v="3305"/>
    <d v="2015-07-31T20:32:28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s v="theater/plays"/>
    <n v="1.7533333333333334"/>
    <n v="48.703703703703702"/>
    <x v="1"/>
    <s v="plays"/>
    <x v="3306"/>
    <d v="2016-06-10T03:00:00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s v="theater/plays"/>
    <n v="1.0668"/>
    <n v="53.339999999999996"/>
    <x v="1"/>
    <s v="plays"/>
    <x v="3307"/>
    <d v="2016-05-15T01:22:19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s v="theater/plays"/>
    <n v="1.2228571428571429"/>
    <n v="75.087719298245617"/>
    <x v="1"/>
    <s v="plays"/>
    <x v="3308"/>
    <d v="2016-04-13T21:02:45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s v="theater/plays"/>
    <n v="1.5942857142857143"/>
    <n v="18"/>
    <x v="1"/>
    <s v="plays"/>
    <x v="3309"/>
    <d v="2016-10-16T15:36:18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s v="theater/plays"/>
    <n v="1.0007692307692309"/>
    <n v="209.83870967741936"/>
    <x v="1"/>
    <s v="plays"/>
    <x v="3310"/>
    <d v="2015-10-06T22:17:05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s v="theater/plays"/>
    <n v="1.0984"/>
    <n v="61.022222222222226"/>
    <x v="1"/>
    <s v="plays"/>
    <x v="3311"/>
    <d v="2015-10-17T07:00:10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s v="theater/plays"/>
    <n v="1.0004"/>
    <n v="61"/>
    <x v="1"/>
    <s v="plays"/>
    <x v="3312"/>
    <d v="2016-11-11T22:00:00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s v="theater/plays"/>
    <n v="1.1605000000000001"/>
    <n v="80.034482758620683"/>
    <x v="1"/>
    <s v="plays"/>
    <x v="3313"/>
    <d v="2016-01-27T01:00:00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s v="theater/plays"/>
    <n v="2.1074999999999999"/>
    <n v="29.068965517241381"/>
    <x v="1"/>
    <s v="plays"/>
    <x v="3314"/>
    <d v="2015-05-08T20:05:0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s v="theater/plays"/>
    <n v="1.1000000000000001"/>
    <n v="49.438202247191015"/>
    <x v="1"/>
    <s v="plays"/>
    <x v="3315"/>
    <d v="2016-05-06T07:17:21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s v="theater/plays"/>
    <n v="1.0008673425918038"/>
    <n v="93.977440000000001"/>
    <x v="1"/>
    <s v="plays"/>
    <x v="3316"/>
    <d v="2014-08-08T13:54:00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s v="theater/plays"/>
    <n v="1.0619047619047619"/>
    <n v="61.944444444444443"/>
    <x v="1"/>
    <s v="plays"/>
    <x v="3317"/>
    <d v="2016-06-08T00:57:04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s v="theater/plays"/>
    <n v="1.256"/>
    <n v="78.5"/>
    <x v="1"/>
    <s v="plays"/>
    <x v="3318"/>
    <d v="2016-04-11T02:30:00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s v="theater/plays"/>
    <n v="1.08"/>
    <n v="33.75"/>
    <x v="1"/>
    <s v="plays"/>
    <x v="3319"/>
    <d v="2015-01-31T14:03:06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s v="theater/plays"/>
    <n v="1.01"/>
    <n v="66.44736842105263"/>
    <x v="1"/>
    <s v="plays"/>
    <x v="3320"/>
    <d v="2016-06-22T01:05:57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s v="theater/plays"/>
    <n v="1.0740000000000001"/>
    <n v="35.799999999999997"/>
    <x v="1"/>
    <s v="plays"/>
    <x v="3321"/>
    <d v="2014-10-16T03:59:00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s v="theater/plays"/>
    <n v="1.0151515151515151"/>
    <n v="145.65217391304347"/>
    <x v="1"/>
    <s v="plays"/>
    <x v="3322"/>
    <d v="2016-06-22T03:55:00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s v="theater/plays"/>
    <n v="1.2589999999999999"/>
    <n v="25.693877551020407"/>
    <x v="1"/>
    <s v="plays"/>
    <x v="3323"/>
    <d v="2016-09-25T08:46:48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s v="theater/plays"/>
    <n v="1.0166666666666666"/>
    <n v="152.5"/>
    <x v="1"/>
    <s v="plays"/>
    <x v="3324"/>
    <d v="2016-06-05T13:59:50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s v="theater/plays"/>
    <n v="1.125"/>
    <n v="30"/>
    <x v="1"/>
    <s v="plays"/>
    <x v="3325"/>
    <d v="2015-04-05T17:51:17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s v="theater/plays"/>
    <n v="1.0137499999999999"/>
    <n v="142.28070175438597"/>
    <x v="1"/>
    <s v="plays"/>
    <x v="3326"/>
    <d v="2015-03-08T16:08:25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s v="theater/plays"/>
    <n v="1.0125"/>
    <n v="24.545454545454547"/>
    <x v="1"/>
    <s v="plays"/>
    <x v="3327"/>
    <d v="2016-05-08T08:59:26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s v="theater/plays"/>
    <n v="1.4638888888888888"/>
    <n v="292.77777777777777"/>
    <x v="1"/>
    <s v="plays"/>
    <x v="3328"/>
    <d v="2014-07-05T01:00:00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s v="theater/plays"/>
    <n v="1.1679999999999999"/>
    <n v="44.92307692307692"/>
    <x v="1"/>
    <s v="plays"/>
    <x v="3329"/>
    <d v="2014-07-27T23:00:00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s v="theater/plays"/>
    <n v="1.0626666666666666"/>
    <n v="23.10144927536232"/>
    <x v="1"/>
    <s v="plays"/>
    <x v="3330"/>
    <d v="2015-04-01T20:17:48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s v="theater/plays"/>
    <n v="1.0451999999999999"/>
    <n v="80.400000000000006"/>
    <x v="1"/>
    <s v="plays"/>
    <x v="3331"/>
    <d v="2015-10-06T16:44:46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s v="theater/plays"/>
    <n v="1"/>
    <n v="72.289156626506028"/>
    <x v="1"/>
    <s v="plays"/>
    <x v="3332"/>
    <d v="2014-07-19T20:38:50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s v="theater/plays"/>
    <n v="1.0457142857142858"/>
    <n v="32.972972972972975"/>
    <x v="1"/>
    <s v="plays"/>
    <x v="3333"/>
    <d v="2015-06-15T16:14:40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s v="theater/plays"/>
    <n v="1.3862051149573753"/>
    <n v="116.65217391304348"/>
    <x v="1"/>
    <s v="plays"/>
    <x v="3334"/>
    <d v="2015-07-30T12:30:22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s v="theater/plays"/>
    <n v="1.0032000000000001"/>
    <n v="79.61904761904762"/>
    <x v="1"/>
    <s v="plays"/>
    <x v="3335"/>
    <d v="2014-08-03T23:00:00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s v="theater/plays"/>
    <n v="1"/>
    <n v="27.777777777777779"/>
    <x v="1"/>
    <s v="plays"/>
    <x v="3336"/>
    <d v="2016-04-05T08:34:06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s v="theater/plays"/>
    <n v="1.1020000000000001"/>
    <n v="81.029411764705884"/>
    <x v="1"/>
    <s v="plays"/>
    <x v="3337"/>
    <d v="2014-10-10T21:00:00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s v="theater/plays"/>
    <n v="1.0218"/>
    <n v="136.84821428571428"/>
    <x v="1"/>
    <s v="plays"/>
    <x v="3338"/>
    <d v="2017-02-24T13:48:00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s v="theater/plays"/>
    <n v="1.0435000000000001"/>
    <n v="177.61702127659575"/>
    <x v="1"/>
    <s v="plays"/>
    <x v="3339"/>
    <d v="2016-07-28T15:58:38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s v="theater/plays"/>
    <n v="1.3816666666666666"/>
    <n v="109.07894736842105"/>
    <x v="1"/>
    <s v="plays"/>
    <x v="3340"/>
    <d v="2016-12-06T23:22:34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s v="theater/plays"/>
    <n v="1"/>
    <n v="119.64285714285714"/>
    <x v="1"/>
    <s v="plays"/>
    <x v="3341"/>
    <d v="2016-06-12T17:00:00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s v="theater/plays"/>
    <n v="1.0166666666666666"/>
    <n v="78.205128205128204"/>
    <x v="1"/>
    <s v="plays"/>
    <x v="3342"/>
    <d v="2015-04-01T04:59:00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s v="theater/plays"/>
    <n v="1.7142857142857142"/>
    <n v="52.173913043478258"/>
    <x v="1"/>
    <s v="plays"/>
    <x v="3343"/>
    <d v="2016-04-13T13:18:00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s v="theater/plays"/>
    <n v="1.0144444444444445"/>
    <n v="114.125"/>
    <x v="1"/>
    <s v="plays"/>
    <x v="3344"/>
    <d v="2014-08-30T04:48:13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s v="theater/plays"/>
    <n v="1.3"/>
    <n v="50"/>
    <x v="1"/>
    <s v="plays"/>
    <x v="3345"/>
    <d v="2015-04-18T00:37:0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s v="theater/plays"/>
    <n v="1.1000000000000001"/>
    <n v="91.666666666666671"/>
    <x v="1"/>
    <s v="plays"/>
    <x v="3346"/>
    <d v="2015-02-26T00:35:1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s v="theater/plays"/>
    <n v="1.1944999999999999"/>
    <n v="108.59090909090909"/>
    <x v="1"/>
    <s v="plays"/>
    <x v="3347"/>
    <d v="2016-05-08T21:00:00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s v="theater/plays"/>
    <n v="1.002909090909091"/>
    <n v="69.822784810126578"/>
    <x v="1"/>
    <s v="plays"/>
    <x v="3348"/>
    <d v="2016-04-30T03:59:00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s v="theater/plays"/>
    <n v="1.534"/>
    <n v="109.57142857142857"/>
    <x v="1"/>
    <s v="plays"/>
    <x v="3349"/>
    <d v="2016-06-13T17:00:00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s v="theater/plays"/>
    <n v="1.0442857142857143"/>
    <n v="71.666666666666671"/>
    <x v="1"/>
    <s v="plays"/>
    <x v="3350"/>
    <d v="2015-11-29T23:00:00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s v="theater/plays"/>
    <n v="1.0109999999999999"/>
    <n v="93.611111111111114"/>
    <x v="1"/>
    <s v="plays"/>
    <x v="3351"/>
    <d v="2014-07-23T11:00:00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s v="theater/plays"/>
    <n v="1.0751999999999999"/>
    <n v="76.8"/>
    <x v="1"/>
    <s v="plays"/>
    <x v="3352"/>
    <d v="2016-07-01T23:00:00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s v="theater/plays"/>
    <n v="3.15"/>
    <n v="35.795454545454547"/>
    <x v="1"/>
    <s v="plays"/>
    <x v="3353"/>
    <d v="2016-05-02T23:00:00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s v="theater/plays"/>
    <n v="1.0193333333333334"/>
    <n v="55.6"/>
    <x v="1"/>
    <s v="plays"/>
    <x v="3354"/>
    <d v="2015-10-29T04:01:00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s v="theater/plays"/>
    <n v="1.2628571428571429"/>
    <n v="147.33333333333334"/>
    <x v="1"/>
    <s v="plays"/>
    <x v="3355"/>
    <d v="2016-05-10T11:17:00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s v="theater/plays"/>
    <n v="1.014"/>
    <n v="56.333333333333336"/>
    <x v="1"/>
    <s v="plays"/>
    <x v="3356"/>
    <d v="2016-07-15T19:34:32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s v="theater/plays"/>
    <n v="1.01"/>
    <n v="96.19047619047619"/>
    <x v="1"/>
    <s v="plays"/>
    <x v="3357"/>
    <d v="2014-08-01T10:01:50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s v="theater/plays"/>
    <n v="1.0299"/>
    <n v="63.574074074074076"/>
    <x v="1"/>
    <s v="plays"/>
    <x v="3358"/>
    <d v="2014-11-19T08:27:59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s v="theater/plays"/>
    <n v="1.0625"/>
    <n v="184.78260869565219"/>
    <x v="1"/>
    <s v="plays"/>
    <x v="3359"/>
    <d v="2017-02-25T01:22:14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s v="theater/plays"/>
    <n v="1.0137777777777779"/>
    <n v="126.72222222222223"/>
    <x v="1"/>
    <s v="plays"/>
    <x v="3360"/>
    <d v="2016-12-14T15:59:00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s v="theater/plays"/>
    <n v="1.1346000000000001"/>
    <n v="83.42647058823529"/>
    <x v="1"/>
    <s v="plays"/>
    <x v="3361"/>
    <d v="2014-09-01T15:59:00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s v="theater/plays"/>
    <n v="2.1800000000000002"/>
    <n v="54.5"/>
    <x v="1"/>
    <s v="plays"/>
    <x v="3362"/>
    <d v="2015-03-07T04:55:0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s v="theater/plays"/>
    <n v="1.0141935483870967"/>
    <n v="302.30769230769232"/>
    <x v="1"/>
    <s v="plays"/>
    <x v="3363"/>
    <d v="2014-08-19T16:00:00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s v="theater/plays"/>
    <n v="1.0593333333333332"/>
    <n v="44.138888888888886"/>
    <x v="1"/>
    <s v="plays"/>
    <x v="3364"/>
    <d v="2016-03-15T21:00:00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s v="theater/plays"/>
    <n v="1.04"/>
    <n v="866.66666666666663"/>
    <x v="1"/>
    <s v="plays"/>
    <x v="3365"/>
    <d v="2015-12-13T02:26:32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s v="theater/plays"/>
    <n v="2.21"/>
    <n v="61.388888888888886"/>
    <x v="1"/>
    <s v="plays"/>
    <x v="3366"/>
    <d v="2015-05-13T01:37:17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s v="theater/plays"/>
    <n v="1.1866666666666668"/>
    <n v="29.666666666666668"/>
    <x v="1"/>
    <s v="plays"/>
    <x v="3367"/>
    <d v="2015-08-01T22:24:54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s v="theater/plays"/>
    <n v="1.046"/>
    <n v="45.478260869565219"/>
    <x v="1"/>
    <s v="plays"/>
    <x v="3368"/>
    <d v="2015-01-01T05:00:00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s v="theater/plays"/>
    <n v="1.0389999999999999"/>
    <n v="96.203703703703709"/>
    <x v="1"/>
    <s v="plays"/>
    <x v="3369"/>
    <d v="2017-01-15T00:59:40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s v="theater/plays"/>
    <n v="1.1773333333333333"/>
    <n v="67.92307692307692"/>
    <x v="1"/>
    <s v="plays"/>
    <x v="3370"/>
    <d v="2016-12-17T08:00:00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s v="theater/plays"/>
    <n v="1.385"/>
    <n v="30.777777777777779"/>
    <x v="1"/>
    <s v="plays"/>
    <x v="3371"/>
    <d v="2015-12-02T20:59:25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s v="theater/plays"/>
    <n v="1.0349999999999999"/>
    <n v="38.333333333333336"/>
    <x v="1"/>
    <s v="plays"/>
    <x v="3372"/>
    <d v="2014-08-25T04:59:00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s v="theater/plays"/>
    <n v="1.0024999999999999"/>
    <n v="66.833333333333329"/>
    <x v="1"/>
    <s v="plays"/>
    <x v="3373"/>
    <d v="2015-07-18T16:00:00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s v="theater/plays"/>
    <n v="1.0657142857142856"/>
    <n v="71.730769230769226"/>
    <x v="1"/>
    <s v="plays"/>
    <x v="3374"/>
    <d v="2015-10-28T17:33:36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s v="theater/plays"/>
    <n v="1"/>
    <n v="176.47058823529412"/>
    <x v="1"/>
    <s v="plays"/>
    <x v="3375"/>
    <d v="2014-05-18T14:39:33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s v="theater/plays"/>
    <n v="1.0001249999999999"/>
    <n v="421.10526315789474"/>
    <x v="1"/>
    <s v="plays"/>
    <x v="3376"/>
    <d v="2015-04-25T15:49:54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s v="theater/plays"/>
    <n v="1.0105"/>
    <n v="104.98701298701299"/>
    <x v="1"/>
    <s v="plays"/>
    <x v="3377"/>
    <d v="2015-03-20T16:56:00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s v="theater/plays"/>
    <n v="1.0763636363636364"/>
    <n v="28.19047619047619"/>
    <x v="1"/>
    <s v="plays"/>
    <x v="3378"/>
    <d v="2014-08-31T13:08:00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s v="theater/plays"/>
    <n v="1.0365"/>
    <n v="54.55263157894737"/>
    <x v="1"/>
    <s v="plays"/>
    <x v="3379"/>
    <d v="2015-08-26T23:00:0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s v="theater/plays"/>
    <n v="1.0443333333333333"/>
    <n v="111.89285714285714"/>
    <x v="1"/>
    <s v="plays"/>
    <x v="3380"/>
    <d v="2014-11-29T23:52:58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s v="theater/plays"/>
    <n v="1.0225"/>
    <n v="85.208333333333329"/>
    <x v="1"/>
    <s v="plays"/>
    <x v="3381"/>
    <d v="2015-03-11T03:26:23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s v="theater/plays"/>
    <n v="1.0074285714285713"/>
    <n v="76.652173913043484"/>
    <x v="1"/>
    <s v="plays"/>
    <x v="3382"/>
    <d v="2016-08-01T22:59:00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s v="theater/plays"/>
    <n v="1.1171428571428572"/>
    <n v="65.166666666666671"/>
    <x v="1"/>
    <s v="plays"/>
    <x v="3383"/>
    <d v="2016-06-23T18:47:00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s v="theater/plays"/>
    <n v="1.0001100000000001"/>
    <n v="93.760312499999998"/>
    <x v="1"/>
    <s v="plays"/>
    <x v="3384"/>
    <d v="2015-11-21T03:00:00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s v="theater/plays"/>
    <n v="1"/>
    <n v="133.33333333333334"/>
    <x v="1"/>
    <s v="plays"/>
    <x v="3385"/>
    <d v="2014-12-10T20:49:12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s v="theater/plays"/>
    <n v="1.05"/>
    <n v="51.219512195121951"/>
    <x v="1"/>
    <s v="plays"/>
    <x v="3386"/>
    <d v="2014-12-03T15:28:2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s v="theater/plays"/>
    <n v="1.1686666666666667"/>
    <n v="100.17142857142858"/>
    <x v="1"/>
    <s v="plays"/>
    <x v="3387"/>
    <d v="2014-12-14T18:18:08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s v="theater/plays"/>
    <n v="1.038"/>
    <n v="34.6"/>
    <x v="1"/>
    <s v="plays"/>
    <x v="3388"/>
    <d v="2015-06-18T11:04:01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s v="theater/plays"/>
    <n v="1.145"/>
    <n v="184.67741935483872"/>
    <x v="1"/>
    <s v="plays"/>
    <x v="3389"/>
    <d v="2016-06-03T13:31:22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s v="theater/plays"/>
    <n v="1.024"/>
    <n v="69.818181818181813"/>
    <x v="1"/>
    <s v="plays"/>
    <x v="3390"/>
    <d v="2014-07-10T18:35:45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s v="theater/plays"/>
    <n v="2.23"/>
    <n v="61.944444444444443"/>
    <x v="1"/>
    <s v="plays"/>
    <x v="3391"/>
    <d v="2014-08-08T22:28:00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s v="theater/plays"/>
    <n v="1"/>
    <n v="41.666666666666664"/>
    <x v="1"/>
    <s v="plays"/>
    <x v="3392"/>
    <d v="2016-05-06T20:17:35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s v="theater/plays"/>
    <n v="1.0580000000000001"/>
    <n v="36.06818181818182"/>
    <x v="1"/>
    <s v="plays"/>
    <x v="3393"/>
    <d v="2014-11-06T00:46:00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s v="theater/plays"/>
    <n v="1.4236363636363636"/>
    <n v="29"/>
    <x v="1"/>
    <s v="plays"/>
    <x v="3394"/>
    <d v="2014-07-27T14:17:25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s v="theater/plays"/>
    <n v="1.84"/>
    <n v="24.210526315789473"/>
    <x v="1"/>
    <s v="plays"/>
    <x v="3395"/>
    <d v="2015-05-30T18:10:00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s v="theater/plays"/>
    <n v="1.0433333333333332"/>
    <n v="55.892857142857146"/>
    <x v="1"/>
    <s v="plays"/>
    <x v="3396"/>
    <d v="2014-06-01T03:59:00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s v="theater/plays"/>
    <n v="1.1200000000000001"/>
    <n v="11.666666666666666"/>
    <x v="1"/>
    <s v="plays"/>
    <x v="3397"/>
    <d v="2016-02-18T22:00:00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s v="theater/plays"/>
    <n v="1.1107499999999999"/>
    <n v="68.353846153846149"/>
    <x v="1"/>
    <s v="plays"/>
    <x v="3398"/>
    <d v="2014-11-21T17:00:00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s v="theater/plays"/>
    <n v="1.0375000000000001"/>
    <n v="27.065217391304348"/>
    <x v="1"/>
    <s v="plays"/>
    <x v="3399"/>
    <d v="2015-02-21T22:05:25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s v="theater/plays"/>
    <n v="1.0041"/>
    <n v="118.12941176470588"/>
    <x v="1"/>
    <s v="plays"/>
    <x v="3400"/>
    <d v="2014-08-28T22:53:34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s v="theater/plays"/>
    <n v="1.0186206896551724"/>
    <n v="44.757575757575758"/>
    <x v="1"/>
    <s v="plays"/>
    <x v="3401"/>
    <d v="2015-08-07T17:22:26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s v="theater/plays"/>
    <n v="1.0976666666666666"/>
    <n v="99.787878787878782"/>
    <x v="1"/>
    <s v="plays"/>
    <x v="3402"/>
    <d v="2015-11-12T02:31:00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s v="theater/plays"/>
    <n v="1"/>
    <n v="117.64705882352941"/>
    <x v="1"/>
    <s v="plays"/>
    <x v="3403"/>
    <d v="2015-06-25T11:05:24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s v="theater/plays"/>
    <n v="1.22"/>
    <n v="203.33333333333334"/>
    <x v="1"/>
    <s v="plays"/>
    <x v="3404"/>
    <d v="2015-06-17T12:05:02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s v="theater/plays"/>
    <n v="1.3757142857142857"/>
    <n v="28.323529411764707"/>
    <x v="1"/>
    <s v="plays"/>
    <x v="3405"/>
    <d v="2016-03-01T23:59:00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s v="theater/plays"/>
    <n v="1.0031000000000001"/>
    <n v="110.23076923076923"/>
    <x v="1"/>
    <s v="plays"/>
    <x v="3406"/>
    <d v="2014-07-16T11:49:36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s v="theater/plays"/>
    <n v="1.071"/>
    <n v="31.970149253731343"/>
    <x v="1"/>
    <s v="plays"/>
    <x v="3407"/>
    <d v="2014-07-06T10:08:09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s v="theater/plays"/>
    <n v="2.11"/>
    <n v="58.611111111111114"/>
    <x v="1"/>
    <s v="plays"/>
    <x v="3408"/>
    <d v="2014-07-18T23:48:24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s v="theater/plays"/>
    <n v="1.236"/>
    <n v="29.428571428571427"/>
    <x v="1"/>
    <s v="plays"/>
    <x v="3409"/>
    <d v="2016-07-31T20:58:00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s v="theater/plays"/>
    <n v="1.085"/>
    <n v="81.375"/>
    <x v="1"/>
    <s v="plays"/>
    <x v="3410"/>
    <d v="2016-06-06T07:00:00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s v="theater/plays"/>
    <n v="1.0356666666666667"/>
    <n v="199.16666666666666"/>
    <x v="1"/>
    <s v="plays"/>
    <x v="3411"/>
    <d v="2015-10-08T00:32:52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s v="theater/plays"/>
    <n v="1"/>
    <n v="115.38461538461539"/>
    <x v="1"/>
    <s v="plays"/>
    <x v="3412"/>
    <d v="2014-09-27T23:01:02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s v="theater/plays"/>
    <n v="1.3"/>
    <n v="46.428571428571431"/>
    <x v="1"/>
    <s v="plays"/>
    <x v="3413"/>
    <d v="2015-02-28T04:59:00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s v="theater/plays"/>
    <n v="1.0349999999999999"/>
    <n v="70.568181818181813"/>
    <x v="1"/>
    <s v="plays"/>
    <x v="3414"/>
    <d v="2016-12-01T07:59:00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s v="theater/plays"/>
    <n v="1"/>
    <n v="22.222222222222221"/>
    <x v="1"/>
    <s v="plays"/>
    <x v="3415"/>
    <d v="2016-04-17T23:30:00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s v="theater/plays"/>
    <n v="1.196"/>
    <n v="159.46666666666667"/>
    <x v="1"/>
    <s v="plays"/>
    <x v="3416"/>
    <d v="2015-04-23T18:30:00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s v="theater/plays"/>
    <n v="1.0000058823529412"/>
    <n v="37.777999999999999"/>
    <x v="1"/>
    <s v="plays"/>
    <x v="3417"/>
    <d v="2014-10-26T00:43:00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s v="theater/plays"/>
    <n v="1.00875"/>
    <n v="72.053571428571431"/>
    <x v="1"/>
    <s v="plays"/>
    <x v="3418"/>
    <d v="2014-05-23T20:01:47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s v="theater/plays"/>
    <n v="1.0654545454545454"/>
    <n v="63.695652173913047"/>
    <x v="1"/>
    <s v="plays"/>
    <x v="3419"/>
    <d v="2016-04-06T21:30:00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s v="theater/plays"/>
    <n v="1.38"/>
    <n v="28.411764705882351"/>
    <x v="1"/>
    <s v="plays"/>
    <x v="3420"/>
    <d v="2016-02-14T00:00:00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s v="theater/plays"/>
    <n v="1.0115000000000001"/>
    <n v="103.21428571428571"/>
    <x v="1"/>
    <s v="plays"/>
    <x v="3421"/>
    <d v="2015-03-04T18:59:23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s v="theater/plays"/>
    <n v="1.091"/>
    <n v="71.152173913043484"/>
    <x v="1"/>
    <s v="plays"/>
    <x v="3422"/>
    <d v="2015-12-14T00:00:00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s v="theater/plays"/>
    <n v="1.4"/>
    <n v="35"/>
    <x v="1"/>
    <s v="plays"/>
    <x v="3423"/>
    <d v="2015-04-24T21:52:21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s v="theater/plays"/>
    <n v="1.0358333333333334"/>
    <n v="81.776315789473685"/>
    <x v="1"/>
    <s v="plays"/>
    <x v="3424"/>
    <d v="2015-02-05T06:59:00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s v="theater/plays"/>
    <n v="1.0297033333333332"/>
    <n v="297.02980769230766"/>
    <x v="1"/>
    <s v="plays"/>
    <x v="3425"/>
    <d v="2014-10-04T14:48:56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s v="theater/plays"/>
    <n v="1.0813333333333333"/>
    <n v="46.609195402298852"/>
    <x v="1"/>
    <s v="plays"/>
    <x v="3426"/>
    <d v="2014-09-21T02:00:00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s v="theater/plays"/>
    <n v="1"/>
    <n v="51.724137931034484"/>
    <x v="1"/>
    <s v="plays"/>
    <x v="3427"/>
    <d v="2014-07-02T15:29:12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s v="theater/plays"/>
    <n v="1.0275000000000001"/>
    <n v="40.294117647058826"/>
    <x v="1"/>
    <s v="plays"/>
    <x v="3428"/>
    <d v="2015-02-28T17:00:0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s v="theater/plays"/>
    <n v="1.3"/>
    <n v="16.25"/>
    <x v="1"/>
    <s v="plays"/>
    <x v="3429"/>
    <d v="2016-11-02T00:31:01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s v="theater/plays"/>
    <n v="1.0854949999999999"/>
    <n v="30.152638888888887"/>
    <x v="1"/>
    <s v="plays"/>
    <x v="3430"/>
    <d v="2014-07-30T22:41:41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s v="theater/plays"/>
    <n v="1"/>
    <n v="95.238095238095241"/>
    <x v="1"/>
    <s v="plays"/>
    <x v="3431"/>
    <d v="2014-08-18T17:32:33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s v="theater/plays"/>
    <n v="1.0965"/>
    <n v="52.214285714285715"/>
    <x v="1"/>
    <s v="plays"/>
    <x v="3432"/>
    <d v="2016-02-05T22:00:00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s v="theater/plays"/>
    <n v="1.0026315789473683"/>
    <n v="134.1549295774648"/>
    <x v="1"/>
    <s v="plays"/>
    <x v="3433"/>
    <d v="2014-06-17T03:00:00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s v="theater/plays"/>
    <n v="1.0555000000000001"/>
    <n v="62.827380952380949"/>
    <x v="1"/>
    <s v="plays"/>
    <x v="3434"/>
    <d v="2014-07-10T09:07:49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s v="theater/plays"/>
    <n v="1.1200000000000001"/>
    <n v="58.94736842105263"/>
    <x v="1"/>
    <s v="plays"/>
    <x v="3435"/>
    <d v="2016-08-07T03:00:00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s v="theater/plays"/>
    <n v="1.0589999999999999"/>
    <n v="143.1081081081081"/>
    <x v="1"/>
    <s v="plays"/>
    <x v="3436"/>
    <d v="2014-08-21T16:28:00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s v="theater/plays"/>
    <n v="1.01"/>
    <n v="84.166666666666671"/>
    <x v="1"/>
    <s v="plays"/>
    <x v="3437"/>
    <d v="2015-08-19T17:03:40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s v="theater/plays"/>
    <n v="1.042"/>
    <n v="186.07142857142858"/>
    <x v="1"/>
    <s v="plays"/>
    <x v="3438"/>
    <d v="2015-05-02T21:00:00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s v="theater/plays"/>
    <n v="1.3467833333333334"/>
    <n v="89.785555555555561"/>
    <x v="1"/>
    <s v="plays"/>
    <x v="3439"/>
    <d v="2016-01-19T04:59:00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s v="theater/plays"/>
    <n v="1.052184"/>
    <n v="64.157560975609755"/>
    <x v="1"/>
    <s v="plays"/>
    <x v="3440"/>
    <d v="2014-07-11T16:15:00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s v="theater/plays"/>
    <n v="1.026"/>
    <n v="59.651162790697676"/>
    <x v="1"/>
    <s v="plays"/>
    <x v="3441"/>
    <d v="2015-11-13T20:17:00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s v="theater/plays"/>
    <n v="1"/>
    <n v="31.25"/>
    <x v="1"/>
    <s v="plays"/>
    <x v="3442"/>
    <d v="2015-05-30T20:11:12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s v="theater/plays"/>
    <n v="1.855"/>
    <n v="41.222222222222221"/>
    <x v="1"/>
    <s v="plays"/>
    <x v="3443"/>
    <d v="2014-09-09T12:35:46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s v="theater/plays"/>
    <n v="2.89"/>
    <n v="43.35"/>
    <x v="1"/>
    <s v="plays"/>
    <x v="3444"/>
    <d v="2016-06-08T13:59:00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s v="theater/plays"/>
    <n v="1"/>
    <n v="64.516129032258064"/>
    <x v="1"/>
    <s v="plays"/>
    <x v="3445"/>
    <d v="2015-10-23T12:43:56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s v="theater/plays"/>
    <n v="1.0820000000000001"/>
    <n v="43.28"/>
    <x v="1"/>
    <s v="plays"/>
    <x v="3446"/>
    <d v="2015-02-05T12:20:00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s v="theater/plays"/>
    <n v="1.0780000000000001"/>
    <n v="77"/>
    <x v="1"/>
    <s v="plays"/>
    <x v="3447"/>
    <d v="2016-03-18T20:20:12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s v="theater/plays"/>
    <n v="1.0976190476190477"/>
    <n v="51.222222222222221"/>
    <x v="1"/>
    <s v="plays"/>
    <x v="3448"/>
    <d v="2014-12-17T02:51:29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s v="theater/plays"/>
    <n v="1.70625"/>
    <n v="68.25"/>
    <x v="1"/>
    <s v="plays"/>
    <x v="3449"/>
    <d v="2016-07-09T04:00:00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s v="theater/plays"/>
    <n v="1.52"/>
    <n v="19.487179487179485"/>
    <x v="1"/>
    <s v="plays"/>
    <x v="3450"/>
    <d v="2015-04-02T15:54:31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s v="theater/plays"/>
    <n v="1.0123076923076924"/>
    <n v="41.125"/>
    <x v="1"/>
    <s v="plays"/>
    <x v="3451"/>
    <d v="2015-04-21T17:22:07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s v="theater/plays"/>
    <n v="1.532"/>
    <n v="41.405405405405403"/>
    <x v="1"/>
    <s v="plays"/>
    <x v="3452"/>
    <d v="2014-07-23T03:59:00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s v="theater/plays"/>
    <n v="1.2833333333333334"/>
    <n v="27.5"/>
    <x v="1"/>
    <s v="plays"/>
    <x v="3453"/>
    <d v="2016-08-13T23:29:16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s v="theater/plays"/>
    <n v="1.0071428571428571"/>
    <n v="33.571428571428569"/>
    <x v="1"/>
    <s v="plays"/>
    <x v="3454"/>
    <d v="2014-07-31T16:45:59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s v="theater/plays"/>
    <n v="1.0065"/>
    <n v="145.86956521739131"/>
    <x v="1"/>
    <s v="plays"/>
    <x v="3455"/>
    <d v="2016-10-13T18:00:27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s v="theater/plays"/>
    <n v="1.913"/>
    <n v="358.6875"/>
    <x v="1"/>
    <s v="plays"/>
    <x v="3456"/>
    <d v="2014-08-01T06:59:00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s v="theater/plays"/>
    <n v="1.4019999999999999"/>
    <n v="50.981818181818184"/>
    <x v="1"/>
    <s v="plays"/>
    <x v="3457"/>
    <d v="2015-02-12T05:59:00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s v="theater/plays"/>
    <n v="1.2433537832310839"/>
    <n v="45.037037037037038"/>
    <x v="1"/>
    <s v="plays"/>
    <x v="3458"/>
    <d v="2015-02-03T04:27:0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s v="theater/plays"/>
    <n v="1.262"/>
    <n v="17.527777777777779"/>
    <x v="1"/>
    <s v="plays"/>
    <x v="3459"/>
    <d v="2016-05-20T11:31:00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s v="theater/plays"/>
    <n v="1.9"/>
    <n v="50"/>
    <x v="1"/>
    <s v="plays"/>
    <x v="3460"/>
    <d v="2014-08-15T12:39:12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s v="theater/plays"/>
    <n v="1.39"/>
    <n v="57.916666666666664"/>
    <x v="1"/>
    <s v="plays"/>
    <x v="3461"/>
    <d v="2016-10-29T03:00:00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s v="theater/plays"/>
    <n v="2.02"/>
    <n v="29.705882352941178"/>
    <x v="1"/>
    <s v="plays"/>
    <x v="3462"/>
    <d v="2015-07-10T18:00:0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s v="theater/plays"/>
    <n v="1.0338000000000001"/>
    <n v="90.684210526315795"/>
    <x v="1"/>
    <s v="plays"/>
    <x v="3463"/>
    <d v="2016-10-11T03:59:00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s v="theater/plays"/>
    <n v="1.023236"/>
    <n v="55.012688172043013"/>
    <x v="1"/>
    <s v="plays"/>
    <x v="3464"/>
    <d v="2016-08-23T03:07:17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s v="theater/plays"/>
    <n v="1.03"/>
    <n v="57.222222222222221"/>
    <x v="1"/>
    <s v="plays"/>
    <x v="3465"/>
    <d v="2015-08-09T16:00:00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s v="theater/plays"/>
    <n v="1.2714285714285714"/>
    <n v="72.950819672131146"/>
    <x v="1"/>
    <s v="plays"/>
    <x v="3466"/>
    <d v="2016-04-19T23:27:30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s v="theater/plays"/>
    <n v="1.01"/>
    <n v="64.468085106382972"/>
    <x v="1"/>
    <s v="plays"/>
    <x v="3467"/>
    <d v="2015-03-20T15:07:12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s v="theater/plays"/>
    <n v="1.2178"/>
    <n v="716.35294117647061"/>
    <x v="1"/>
    <s v="plays"/>
    <x v="3468"/>
    <d v="2016-09-21T03:00:00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s v="theater/plays"/>
    <n v="1.1339285714285714"/>
    <n v="50.396825396825399"/>
    <x v="1"/>
    <s v="plays"/>
    <x v="3469"/>
    <d v="2016-04-28T15:24:05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s v="theater/plays"/>
    <n v="1.5"/>
    <n v="41.666666666666664"/>
    <x v="1"/>
    <s v="plays"/>
    <x v="3470"/>
    <d v="2016-07-15T21:38:00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s v="theater/plays"/>
    <n v="2.1459999999999999"/>
    <n v="35.766666666666666"/>
    <x v="1"/>
    <s v="plays"/>
    <x v="3471"/>
    <d v="2014-08-31T20:00:00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s v="theater/plays"/>
    <n v="1.0205"/>
    <n v="88.739130434782609"/>
    <x v="1"/>
    <s v="plays"/>
    <x v="3472"/>
    <d v="2014-11-06T05:59:00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s v="theater/plays"/>
    <n v="1"/>
    <n v="148.4848484848485"/>
    <x v="1"/>
    <s v="plays"/>
    <x v="3473"/>
    <d v="2015-03-20T20:27:00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s v="theater/plays"/>
    <n v="1.01"/>
    <n v="51.794871794871796"/>
    <x v="1"/>
    <s v="plays"/>
    <x v="3474"/>
    <d v="2016-07-20T12:02:11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s v="theater/plays"/>
    <n v="1.1333333333333333"/>
    <n v="20"/>
    <x v="1"/>
    <s v="plays"/>
    <x v="3475"/>
    <d v="2014-11-03T00:00:00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s v="theater/plays"/>
    <n v="1.04"/>
    <n v="52"/>
    <x v="1"/>
    <s v="plays"/>
    <x v="3476"/>
    <d v="2014-10-27T03:00:00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s v="theater/plays"/>
    <n v="1.1533333333333333"/>
    <n v="53.230769230769234"/>
    <x v="1"/>
    <s v="plays"/>
    <x v="3477"/>
    <d v="2015-05-17T03:00:00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s v="theater/plays"/>
    <n v="1.1285000000000001"/>
    <n v="39.596491228070178"/>
    <x v="1"/>
    <s v="plays"/>
    <x v="3478"/>
    <d v="2015-03-16T21:00:00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s v="theater/plays"/>
    <n v="1.2786666666666666"/>
    <n v="34.25"/>
    <x v="1"/>
    <s v="plays"/>
    <x v="3479"/>
    <d v="2014-06-21T20:31:20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s v="theater/plays"/>
    <n v="1.4266666666666667"/>
    <n v="164.61538461538461"/>
    <x v="1"/>
    <s v="plays"/>
    <x v="3480"/>
    <d v="2015-07-10T21:00:00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s v="theater/plays"/>
    <n v="1.1879999999999999"/>
    <n v="125.05263157894737"/>
    <x v="1"/>
    <s v="plays"/>
    <x v="3481"/>
    <d v="2015-01-02T05:56:28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s v="theater/plays"/>
    <n v="1.3833333333333333"/>
    <n v="51.875"/>
    <x v="1"/>
    <s v="plays"/>
    <x v="3482"/>
    <d v="2014-07-06T18:31:06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s v="theater/plays"/>
    <n v="1.599402985074627"/>
    <n v="40.285714285714285"/>
    <x v="1"/>
    <s v="plays"/>
    <x v="3483"/>
    <d v="2014-07-03T16:03:01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s v="theater/plays"/>
    <n v="1.1424000000000001"/>
    <n v="64.909090909090907"/>
    <x v="1"/>
    <s v="plays"/>
    <x v="3484"/>
    <d v="2016-06-15T18:14:59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s v="theater/plays"/>
    <n v="1.0060606060606061"/>
    <n v="55.333333333333336"/>
    <x v="1"/>
    <s v="plays"/>
    <x v="3485"/>
    <d v="2016-02-02T16:38:00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s v="theater/plays"/>
    <n v="1.552"/>
    <n v="83.142857142857139"/>
    <x v="1"/>
    <s v="plays"/>
    <x v="3486"/>
    <d v="2015-06-03T06:59:00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s v="theater/plays"/>
    <n v="1.2775000000000001"/>
    <n v="38.712121212121211"/>
    <x v="1"/>
    <s v="plays"/>
    <x v="3487"/>
    <d v="2015-06-24T22:34:12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s v="theater/plays"/>
    <n v="1.212"/>
    <n v="125.37931034482759"/>
    <x v="1"/>
    <s v="plays"/>
    <x v="3488"/>
    <d v="2015-04-17T16:00:0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s v="theater/plays"/>
    <n v="1.127"/>
    <n v="78.263888888888886"/>
    <x v="1"/>
    <s v="plays"/>
    <x v="3489"/>
    <d v="2014-05-24T21:00:00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s v="theater/plays"/>
    <n v="1.2749999999999999"/>
    <n v="47.222222222222221"/>
    <x v="1"/>
    <s v="plays"/>
    <x v="3490"/>
    <d v="2016-04-13T19:15:24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s v="theater/plays"/>
    <n v="1.5820000000000001"/>
    <n v="79.099999999999994"/>
    <x v="1"/>
    <s v="plays"/>
    <x v="3491"/>
    <d v="2015-05-18T05:59:44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s v="theater/plays"/>
    <n v="1.0526894736842105"/>
    <n v="114.29199999999999"/>
    <x v="1"/>
    <s v="plays"/>
    <x v="3492"/>
    <d v="2015-10-26T00:13:17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s v="theater/plays"/>
    <n v="1"/>
    <n v="51.724137931034484"/>
    <x v="1"/>
    <s v="plays"/>
    <x v="3493"/>
    <d v="2014-08-17T05:11:00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s v="theater/plays"/>
    <n v="1"/>
    <n v="30.76923076923077"/>
    <x v="1"/>
    <s v="plays"/>
    <x v="3494"/>
    <d v="2016-11-26T06:00:00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s v="theater/plays"/>
    <n v="1.0686"/>
    <n v="74.208333333333329"/>
    <x v="1"/>
    <s v="plays"/>
    <x v="3495"/>
    <d v="2014-11-01T17:18:00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s v="theater/plays"/>
    <n v="1.244"/>
    <n v="47.846153846153847"/>
    <x v="1"/>
    <s v="plays"/>
    <x v="3496"/>
    <d v="2016-09-11T20:19:26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s v="theater/plays"/>
    <n v="1.0870406189555126"/>
    <n v="34.408163265306122"/>
    <x v="1"/>
    <s v="plays"/>
    <x v="3497"/>
    <d v="2016-06-02T22:00:00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s v="theater/plays"/>
    <n v="1.0242424242424242"/>
    <n v="40.238095238095241"/>
    <x v="1"/>
    <s v="plays"/>
    <x v="3498"/>
    <d v="2016-05-28T21:44:00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s v="theater/plays"/>
    <n v="1.0549999999999999"/>
    <n v="60.285714285714285"/>
    <x v="1"/>
    <s v="plays"/>
    <x v="3499"/>
    <d v="2015-07-01T06:59:0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s v="theater/plays"/>
    <n v="1.0629999999999999"/>
    <n v="25.30952380952381"/>
    <x v="1"/>
    <s v="plays"/>
    <x v="3500"/>
    <d v="2016-03-07T04:59:00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s v="theater/plays"/>
    <n v="1.0066666666666666"/>
    <n v="35.952380952380949"/>
    <x v="1"/>
    <s v="plays"/>
    <x v="3501"/>
    <d v="2015-09-11T18:19:55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s v="theater/plays"/>
    <n v="1.054"/>
    <n v="136"/>
    <x v="1"/>
    <s v="plays"/>
    <x v="3502"/>
    <d v="2016-03-16T03:59:00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s v="theater/plays"/>
    <n v="1.0755999999999999"/>
    <n v="70.763157894736835"/>
    <x v="1"/>
    <s v="plays"/>
    <x v="3503"/>
    <d v="2016-07-24T11:28:48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s v="theater/plays"/>
    <n v="1"/>
    <n v="125"/>
    <x v="1"/>
    <s v="plays"/>
    <x v="3504"/>
    <d v="2015-11-19T18:58:11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s v="theater/plays"/>
    <n v="1.0376000000000001"/>
    <n v="66.512820512820511"/>
    <x v="1"/>
    <s v="plays"/>
    <x v="3505"/>
    <d v="2014-05-13T04:00:00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s v="theater/plays"/>
    <n v="1.0149999999999999"/>
    <n v="105"/>
    <x v="1"/>
    <s v="plays"/>
    <x v="3506"/>
    <d v="2014-08-23T17:37:20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s v="theater/plays"/>
    <n v="1.044"/>
    <n v="145"/>
    <x v="1"/>
    <s v="plays"/>
    <x v="3507"/>
    <d v="2016-05-31T22:08:57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s v="theater/plays"/>
    <n v="1.8"/>
    <n v="12"/>
    <x v="1"/>
    <s v="plays"/>
    <x v="3508"/>
    <d v="2016-05-10T21:00:00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s v="theater/plays"/>
    <n v="1.0633333333333332"/>
    <n v="96.666666666666671"/>
    <x v="1"/>
    <s v="plays"/>
    <x v="3509"/>
    <d v="2014-11-21T04:55:00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s v="theater/plays"/>
    <n v="1.0055555555555555"/>
    <n v="60.333333333333336"/>
    <x v="1"/>
    <s v="plays"/>
    <x v="3510"/>
    <d v="2014-07-02T14:54:06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s v="theater/plays"/>
    <n v="1.012"/>
    <n v="79.89473684210526"/>
    <x v="1"/>
    <s v="plays"/>
    <x v="3511"/>
    <d v="2014-11-07T18:30:00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s v="theater/plays"/>
    <n v="1"/>
    <n v="58.823529411764703"/>
    <x v="1"/>
    <s v="plays"/>
    <x v="3512"/>
    <d v="2015-04-23T11:53:12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s v="theater/plays"/>
    <n v="1.1839285714285714"/>
    <n v="75.340909090909093"/>
    <x v="1"/>
    <s v="plays"/>
    <x v="3513"/>
    <d v="2014-06-04T04:59:00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s v="theater/plays"/>
    <n v="1.1000000000000001"/>
    <n v="55"/>
    <x v="1"/>
    <s v="plays"/>
    <x v="3514"/>
    <d v="2015-02-02T04:59:00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s v="theater/plays"/>
    <n v="1.0266666666666666"/>
    <n v="66.956521739130437"/>
    <x v="1"/>
    <s v="plays"/>
    <x v="3515"/>
    <d v="2015-05-31T18:32:51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s v="theater/plays"/>
    <n v="1"/>
    <n v="227.27272727272728"/>
    <x v="1"/>
    <s v="plays"/>
    <x v="3516"/>
    <d v="2014-09-08T03:00:00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s v="theater/plays"/>
    <n v="1"/>
    <n v="307.69230769230768"/>
    <x v="1"/>
    <s v="plays"/>
    <x v="3517"/>
    <d v="2014-07-04T11:00:00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s v="theater/plays"/>
    <n v="1.10046"/>
    <n v="50.020909090909093"/>
    <x v="1"/>
    <s v="plays"/>
    <x v="3518"/>
    <d v="2014-10-02T14:21:00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s v="theater/plays"/>
    <n v="1.0135000000000001"/>
    <n v="72.392857142857139"/>
    <x v="1"/>
    <s v="plays"/>
    <x v="3519"/>
    <d v="2015-03-04T14:22:30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s v="theater/plays"/>
    <n v="1.0075000000000001"/>
    <n v="95.952380952380949"/>
    <x v="1"/>
    <s v="plays"/>
    <x v="3520"/>
    <d v="2015-09-06T13:47:0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s v="theater/plays"/>
    <n v="1.6942857142857144"/>
    <n v="45.615384615384613"/>
    <x v="1"/>
    <s v="plays"/>
    <x v="3521"/>
    <d v="2014-09-29T08:40:20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s v="theater/plays"/>
    <n v="1"/>
    <n v="41.029411764705884"/>
    <x v="1"/>
    <s v="plays"/>
    <x v="3522"/>
    <d v="2015-09-15T10:06:00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s v="theater/plays"/>
    <n v="1.1365000000000001"/>
    <n v="56.825000000000003"/>
    <x v="1"/>
    <s v="plays"/>
    <x v="3523"/>
    <d v="2016-09-25T23:00:00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s v="theater/plays"/>
    <n v="1.0156000000000001"/>
    <n v="137.24324324324326"/>
    <x v="1"/>
    <s v="plays"/>
    <x v="3524"/>
    <d v="2014-09-13T04:00:00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s v="theater/plays"/>
    <n v="1.06"/>
    <n v="75.714285714285708"/>
    <x v="1"/>
    <s v="plays"/>
    <x v="3525"/>
    <d v="2015-08-09T16:00:00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s v="theater/plays"/>
    <n v="1.02"/>
    <n v="99"/>
    <x v="1"/>
    <s v="plays"/>
    <x v="3526"/>
    <d v="2016-04-28T05:59:00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s v="theater/plays"/>
    <n v="1.1691666666666667"/>
    <n v="81.569767441860463"/>
    <x v="1"/>
    <s v="plays"/>
    <x v="3527"/>
    <d v="2015-07-11T03:59:0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s v="theater/plays"/>
    <n v="1.0115151515151515"/>
    <n v="45.108108108108105"/>
    <x v="1"/>
    <s v="plays"/>
    <x v="3528"/>
    <d v="2017-01-18T12:01:58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s v="theater/plays"/>
    <n v="1.32"/>
    <n v="36.666666666666664"/>
    <x v="1"/>
    <s v="plays"/>
    <x v="3529"/>
    <d v="2015-07-13T01:00:00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s v="theater/plays"/>
    <n v="1"/>
    <n v="125"/>
    <x v="1"/>
    <s v="plays"/>
    <x v="3530"/>
    <d v="2016-04-10T20:00:00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s v="theater/plays"/>
    <n v="1.28"/>
    <n v="49.230769230769234"/>
    <x v="1"/>
    <s v="plays"/>
    <x v="3531"/>
    <d v="2016-06-30T15:42:14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s v="theater/plays"/>
    <n v="1.1895833333333334"/>
    <n v="42.296296296296298"/>
    <x v="1"/>
    <s v="plays"/>
    <x v="3532"/>
    <d v="2014-09-18T03:59:00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s v="theater/plays"/>
    <n v="1.262"/>
    <n v="78.875"/>
    <x v="1"/>
    <s v="plays"/>
    <x v="3533"/>
    <d v="2015-11-11T19:16:07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s v="theater/plays"/>
    <n v="1.5620000000000001"/>
    <n v="38.284313725490193"/>
    <x v="1"/>
    <s v="plays"/>
    <x v="3534"/>
    <d v="2015-10-01T15:00:23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s v="theater/plays"/>
    <n v="1.0315000000000001"/>
    <n v="44.847826086956523"/>
    <x v="1"/>
    <s v="plays"/>
    <x v="3535"/>
    <d v="2015-10-02T18:00:0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s v="theater/plays"/>
    <n v="1.5333333333333334"/>
    <n v="13.529411764705882"/>
    <x v="1"/>
    <s v="plays"/>
    <x v="3536"/>
    <d v="2015-12-20T11:59:0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s v="theater/plays"/>
    <n v="1.8044444444444445"/>
    <n v="43.5"/>
    <x v="1"/>
    <s v="plays"/>
    <x v="3537"/>
    <d v="2014-11-17T07:59:00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s v="theater/plays"/>
    <n v="1.2845"/>
    <n v="30.951807228915662"/>
    <x v="1"/>
    <s v="plays"/>
    <x v="3538"/>
    <d v="2016-08-17T10:05:40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s v="theater/plays"/>
    <n v="1.1966666666666668"/>
    <n v="55.230769230769234"/>
    <x v="1"/>
    <s v="plays"/>
    <x v="3539"/>
    <d v="2016-09-08T18:08:42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s v="theater/plays"/>
    <n v="1.23"/>
    <n v="46.125"/>
    <x v="1"/>
    <s v="plays"/>
    <x v="3540"/>
    <d v="2016-06-26T00:04:51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s v="theater/plays"/>
    <n v="1.05"/>
    <n v="39.375"/>
    <x v="1"/>
    <s v="plays"/>
    <x v="3541"/>
    <d v="2015-08-31T17:31:15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s v="theater/plays"/>
    <n v="1.0223636363636364"/>
    <n v="66.152941176470591"/>
    <x v="1"/>
    <s v="plays"/>
    <x v="3542"/>
    <d v="2014-09-07T14:23:42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s v="theater/plays"/>
    <n v="1.0466666666666666"/>
    <n v="54.137931034482762"/>
    <x v="1"/>
    <s v="plays"/>
    <x v="3543"/>
    <d v="2015-06-25T18:07:39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s v="theater/plays"/>
    <n v="1"/>
    <n v="104.16666666666667"/>
    <x v="1"/>
    <s v="plays"/>
    <x v="3544"/>
    <d v="2015-03-07T19:57:37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s v="theater/plays"/>
    <n v="1.004"/>
    <n v="31.375"/>
    <x v="1"/>
    <s v="plays"/>
    <x v="3545"/>
    <d v="2015-04-11T19:22:39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s v="theater/plays"/>
    <n v="1.0227272727272727"/>
    <n v="59.210526315789473"/>
    <x v="1"/>
    <s v="plays"/>
    <x v="3546"/>
    <d v="2015-04-01T03:59:00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s v="theater/plays"/>
    <n v="1.1440928571428572"/>
    <n v="119.17633928571429"/>
    <x v="1"/>
    <s v="plays"/>
    <x v="3547"/>
    <d v="2016-05-14T03:59:00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s v="theater/plays"/>
    <n v="1.019047619047619"/>
    <n v="164.61538461538461"/>
    <x v="1"/>
    <s v="plays"/>
    <x v="3548"/>
    <d v="2016-03-05T01:00:00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s v="theater/plays"/>
    <n v="1.02"/>
    <n v="24.285714285714285"/>
    <x v="1"/>
    <s v="plays"/>
    <x v="3549"/>
    <d v="2015-09-04T09:27:53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s v="theater/plays"/>
    <n v="1.048"/>
    <n v="40.9375"/>
    <x v="1"/>
    <s v="plays"/>
    <x v="3550"/>
    <d v="2016-05-02T21:26:38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s v="theater/plays"/>
    <n v="1.0183333333333333"/>
    <n v="61.1"/>
    <x v="1"/>
    <s v="plays"/>
    <x v="3551"/>
    <d v="2014-05-22T22:07:00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s v="theater/plays"/>
    <n v="1"/>
    <n v="38.65"/>
    <x v="1"/>
    <s v="plays"/>
    <x v="3552"/>
    <d v="2014-06-28T14:05:24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s v="theater/plays"/>
    <n v="1.0627272727272727"/>
    <n v="56.20192307692308"/>
    <x v="1"/>
    <s v="plays"/>
    <x v="3553"/>
    <d v="2015-08-12T00:00:00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s v="theater/plays"/>
    <n v="1.1342219999999998"/>
    <n v="107.00207547169811"/>
    <x v="1"/>
    <s v="plays"/>
    <x v="3554"/>
    <d v="2015-02-11T17:00:0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s v="theater/plays"/>
    <n v="1"/>
    <n v="171.42857142857142"/>
    <x v="1"/>
    <s v="plays"/>
    <x v="3555"/>
    <d v="2016-11-17T11:36:34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s v="theater/plays"/>
    <n v="1.0045454545454546"/>
    <n v="110.5"/>
    <x v="1"/>
    <s v="plays"/>
    <x v="3556"/>
    <d v="2014-08-17T15:35:24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s v="theater/plays"/>
    <n v="1.0003599999999999"/>
    <n v="179.27598566308242"/>
    <x v="1"/>
    <s v="plays"/>
    <x v="3557"/>
    <d v="2014-05-05T06:38:31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s v="theater/plays"/>
    <n v="1.44"/>
    <n v="22.90909090909091"/>
    <x v="1"/>
    <s v="plays"/>
    <x v="3558"/>
    <d v="2015-06-26T21:00:0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s v="theater/plays"/>
    <n v="1.0349999999999999"/>
    <n v="43.125"/>
    <x v="1"/>
    <s v="plays"/>
    <x v="3559"/>
    <d v="2015-07-31T08:58:00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s v="theater/plays"/>
    <n v="1.0843750000000001"/>
    <n v="46.891891891891895"/>
    <x v="1"/>
    <s v="plays"/>
    <x v="3560"/>
    <d v="2015-05-27T02:45:0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s v="theater/plays"/>
    <n v="1.024"/>
    <n v="47.407407407407405"/>
    <x v="1"/>
    <s v="plays"/>
    <x v="3561"/>
    <d v="2015-08-05T18:36:0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s v="theater/plays"/>
    <n v="1.4888888888888889"/>
    <n v="15.129032258064516"/>
    <x v="1"/>
    <s v="plays"/>
    <x v="3562"/>
    <d v="2016-03-13T22:00:00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s v="theater/plays"/>
    <n v="1.0549000000000002"/>
    <n v="21.098000000000003"/>
    <x v="1"/>
    <s v="plays"/>
    <x v="3563"/>
    <d v="2016-08-01T19:00:00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s v="theater/plays"/>
    <n v="1.0049999999999999"/>
    <n v="59.117647058823529"/>
    <x v="1"/>
    <s v="plays"/>
    <x v="3564"/>
    <d v="2015-10-05T16:00:0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s v="theater/plays"/>
    <n v="1.3055555555555556"/>
    <n v="97.916666666666671"/>
    <x v="1"/>
    <s v="plays"/>
    <x v="3565"/>
    <d v="2014-12-31T17:50:08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s v="theater/plays"/>
    <n v="1.0475000000000001"/>
    <n v="55.131578947368418"/>
    <x v="1"/>
    <s v="plays"/>
    <x v="3566"/>
    <d v="2015-01-23T12:11:23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s v="theater/plays"/>
    <n v="1.0880000000000001"/>
    <n v="26.536585365853657"/>
    <x v="1"/>
    <s v="plays"/>
    <x v="3567"/>
    <d v="2015-06-10T19:27:24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s v="theater/plays"/>
    <n v="1.1100000000000001"/>
    <n v="58.421052631578945"/>
    <x v="1"/>
    <s v="plays"/>
    <x v="3568"/>
    <d v="2014-09-17T17:46:34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s v="theater/plays"/>
    <n v="1.0047999999999999"/>
    <n v="122.53658536585365"/>
    <x v="1"/>
    <s v="plays"/>
    <x v="3569"/>
    <d v="2015-01-08T16:31:36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s v="theater/plays"/>
    <n v="1.1435"/>
    <n v="87.961538461538467"/>
    <x v="1"/>
    <s v="plays"/>
    <x v="3570"/>
    <d v="2014-12-31T07:00:00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s v="theater/plays"/>
    <n v="1.2206666666666666"/>
    <n v="73.239999999999995"/>
    <x v="1"/>
    <s v="plays"/>
    <x v="3571"/>
    <d v="2014-10-30T20:36:53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s v="theater/plays"/>
    <n v="1"/>
    <n v="55.555555555555557"/>
    <x v="1"/>
    <s v="plays"/>
    <x v="3572"/>
    <d v="2015-06-21T13:41:22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s v="theater/plays"/>
    <n v="1.028"/>
    <n v="39.53846153846154"/>
    <x v="1"/>
    <s v="plays"/>
    <x v="3573"/>
    <d v="2014-11-08T10:00:46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s v="theater/plays"/>
    <n v="1.0612068965517241"/>
    <n v="136.77777777777777"/>
    <x v="1"/>
    <s v="plays"/>
    <x v="3574"/>
    <d v="2014-11-13T23:37:28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s v="theater/plays"/>
    <n v="1.0133000000000001"/>
    <n v="99.343137254901961"/>
    <x v="1"/>
    <s v="plays"/>
    <x v="3575"/>
    <d v="2016-08-11T03:59:00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s v="theater/plays"/>
    <n v="1"/>
    <n v="20"/>
    <x v="1"/>
    <s v="plays"/>
    <x v="3576"/>
    <d v="2016-12-05T14:10:54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s v="theater/plays"/>
    <n v="1.3"/>
    <n v="28.888888888888889"/>
    <x v="1"/>
    <s v="plays"/>
    <x v="3577"/>
    <d v="2015-04-26T06:28:00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s v="theater/plays"/>
    <n v="1.0001333333333333"/>
    <n v="40.545945945945945"/>
    <x v="1"/>
    <s v="plays"/>
    <x v="3578"/>
    <d v="2016-04-30T17:36:17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s v="theater/plays"/>
    <n v="1"/>
    <n v="35.714285714285715"/>
    <x v="1"/>
    <s v="plays"/>
    <x v="3579"/>
    <d v="2016-03-31T17:17:36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s v="theater/plays"/>
    <n v="1.1388888888888888"/>
    <n v="37.962962962962962"/>
    <x v="1"/>
    <s v="plays"/>
    <x v="3580"/>
    <d v="2015-03-01T04:59:0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s v="theater/plays"/>
    <n v="1"/>
    <n v="33.333333333333336"/>
    <x v="1"/>
    <s v="plays"/>
    <x v="3581"/>
    <d v="2014-07-30T11:18:30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s v="theater/plays"/>
    <n v="2.87"/>
    <n v="58.571428571428569"/>
    <x v="1"/>
    <s v="plays"/>
    <x v="3582"/>
    <d v="2016-04-05T02:18:02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s v="theater/plays"/>
    <n v="1.085"/>
    <n v="135.625"/>
    <x v="1"/>
    <s v="plays"/>
    <x v="3583"/>
    <d v="2016-04-18T09:13:25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s v="theater/plays"/>
    <n v="1.155"/>
    <n v="30.9375"/>
    <x v="1"/>
    <s v="plays"/>
    <x v="3584"/>
    <d v="2015-07-13T07:35:44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s v="theater/plays"/>
    <n v="1.1911764705882353"/>
    <n v="176.08695652173913"/>
    <x v="1"/>
    <s v="plays"/>
    <x v="3585"/>
    <d v="2014-12-21T17:11:30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s v="theater/plays"/>
    <n v="1.0942666666666667"/>
    <n v="151.9814814814815"/>
    <x v="1"/>
    <s v="plays"/>
    <x v="3586"/>
    <d v="2016-09-23T16:44:30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s v="theater/plays"/>
    <n v="1.266"/>
    <n v="22.607142857142858"/>
    <x v="1"/>
    <s v="plays"/>
    <x v="3587"/>
    <d v="2016-06-27T19:00:00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s v="theater/plays"/>
    <n v="1.0049999999999999"/>
    <n v="18.272727272727273"/>
    <x v="1"/>
    <s v="plays"/>
    <x v="3588"/>
    <d v="2015-04-29T23:00:0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s v="theater/plays"/>
    <n v="1.2749999999999999"/>
    <n v="82.258064516129039"/>
    <x v="1"/>
    <s v="plays"/>
    <x v="3589"/>
    <d v="2015-05-26T15:32:27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s v="theater/plays"/>
    <n v="1.0005999999999999"/>
    <n v="68.534246575342465"/>
    <x v="1"/>
    <s v="plays"/>
    <x v="3590"/>
    <d v="2014-10-20T08:00:34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s v="theater/plays"/>
    <n v="1.75"/>
    <n v="68.055555555555557"/>
    <x v="1"/>
    <s v="plays"/>
    <x v="3591"/>
    <d v="2015-01-24T04:59:00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s v="theater/plays"/>
    <n v="1.2725"/>
    <n v="72.714285714285708"/>
    <x v="1"/>
    <s v="plays"/>
    <x v="3592"/>
    <d v="2015-02-11T04:59:00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s v="theater/plays"/>
    <n v="1.1063333333333334"/>
    <n v="77.186046511627907"/>
    <x v="1"/>
    <s v="plays"/>
    <x v="3593"/>
    <d v="2015-01-05T20:26:00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s v="theater/plays"/>
    <n v="1.2593749999999999"/>
    <n v="55.972222222222221"/>
    <x v="1"/>
    <s v="plays"/>
    <x v="3594"/>
    <d v="2016-09-04T01:36:22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s v="theater/plays"/>
    <n v="1.1850000000000001"/>
    <n v="49.693548387096776"/>
    <x v="1"/>
    <s v="plays"/>
    <x v="3595"/>
    <d v="2015-03-13T06:59:00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s v="theater/plays"/>
    <n v="1.0772727272727274"/>
    <n v="79"/>
    <x v="1"/>
    <s v="plays"/>
    <x v="3596"/>
    <d v="2014-08-26T17:09:42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s v="theater/plays"/>
    <n v="1.026"/>
    <n v="77.727272727272734"/>
    <x v="1"/>
    <s v="plays"/>
    <x v="3597"/>
    <d v="2016-03-03T05:59:00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s v="theater/plays"/>
    <n v="1.101"/>
    <n v="40.777777777777779"/>
    <x v="1"/>
    <s v="plays"/>
    <x v="3598"/>
    <d v="2014-09-03T04:59:00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s v="theater/plays"/>
    <n v="2.02"/>
    <n v="59.411764705882355"/>
    <x v="1"/>
    <s v="plays"/>
    <x v="3599"/>
    <d v="2015-08-30T00:00:00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s v="theater/plays"/>
    <n v="1.3"/>
    <n v="3.25"/>
    <x v="1"/>
    <s v="plays"/>
    <x v="3600"/>
    <d v="2016-10-13T20:22:44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s v="theater/plays"/>
    <n v="1.0435000000000001"/>
    <n v="39.377358490566039"/>
    <x v="1"/>
    <s v="plays"/>
    <x v="3601"/>
    <d v="2015-01-16T23:58:02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s v="theater/plays"/>
    <n v="1.0004999999999999"/>
    <n v="81.673469387755105"/>
    <x v="1"/>
    <s v="plays"/>
    <x v="3602"/>
    <d v="2016-05-17T21:27:59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s v="theater/plays"/>
    <n v="1.7066666666666668"/>
    <n v="44.912280701754383"/>
    <x v="1"/>
    <s v="plays"/>
    <x v="3603"/>
    <d v="2015-11-05T21:44:4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s v="theater/plays"/>
    <n v="1.1283333333333334"/>
    <n v="49.05797101449275"/>
    <x v="1"/>
    <s v="plays"/>
    <x v="3604"/>
    <d v="2016-04-29T06:59:00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s v="theater/plays"/>
    <n v="1.84"/>
    <n v="30.666666666666668"/>
    <x v="1"/>
    <s v="plays"/>
    <x v="3605"/>
    <d v="2016-02-13T19:02:06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s v="theater/plays"/>
    <n v="1.3026666666666666"/>
    <n v="61.0625"/>
    <x v="1"/>
    <s v="plays"/>
    <x v="3606"/>
    <d v="2016-08-14T14:30:57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s v="theater/plays"/>
    <n v="1.0545454545454545"/>
    <n v="29"/>
    <x v="1"/>
    <s v="plays"/>
    <x v="3607"/>
    <d v="2015-12-15T00:00:00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s v="theater/plays"/>
    <n v="1"/>
    <n v="29.62962962962963"/>
    <x v="1"/>
    <s v="plays"/>
    <x v="3608"/>
    <d v="2016-06-17T14:00:00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s v="theater/plays"/>
    <n v="1.5331632653061225"/>
    <n v="143.0952380952381"/>
    <x v="1"/>
    <s v="plays"/>
    <x v="3609"/>
    <d v="2016-03-30T22:48:05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s v="theater/plays"/>
    <n v="1.623"/>
    <n v="52.354838709677416"/>
    <x v="1"/>
    <s v="plays"/>
    <x v="3610"/>
    <d v="2015-08-17T10:22:16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s v="theater/plays"/>
    <n v="1.36"/>
    <n v="66.666666666666671"/>
    <x v="1"/>
    <s v="plays"/>
    <x v="3611"/>
    <d v="2015-04-08T08:53:21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s v="theater/plays"/>
    <n v="1.444"/>
    <n v="126.66666666666667"/>
    <x v="1"/>
    <s v="plays"/>
    <x v="3612"/>
    <d v="2014-06-09T17:26:51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s v="theater/plays"/>
    <n v="1"/>
    <n v="62.5"/>
    <x v="1"/>
    <s v="plays"/>
    <x v="3613"/>
    <d v="2014-06-28T14:09:34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s v="theater/plays"/>
    <n v="1.008"/>
    <n v="35.492957746478872"/>
    <x v="1"/>
    <s v="plays"/>
    <x v="3614"/>
    <d v="2015-06-19T01:00:16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s v="theater/plays"/>
    <n v="1.0680000000000001"/>
    <n v="37.083333333333336"/>
    <x v="1"/>
    <s v="plays"/>
    <x v="3615"/>
    <d v="2015-12-10T14:14:56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s v="theater/plays"/>
    <n v="1.248"/>
    <n v="69.333333333333329"/>
    <x v="1"/>
    <s v="plays"/>
    <x v="3616"/>
    <d v="2015-03-19T21:47:44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s v="theater/plays"/>
    <n v="1.1891891891891893"/>
    <n v="17.254901960784313"/>
    <x v="1"/>
    <s v="plays"/>
    <x v="3617"/>
    <d v="2017-02-28T00:00:00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s v="theater/plays"/>
    <n v="1.01"/>
    <n v="36.071428571428569"/>
    <x v="1"/>
    <s v="plays"/>
    <x v="3618"/>
    <d v="2015-06-03T15:04:10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s v="theater/plays"/>
    <n v="1.1299999999999999"/>
    <n v="66.470588235294116"/>
    <x v="1"/>
    <s v="plays"/>
    <x v="3619"/>
    <d v="2016-11-19T22:00:00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s v="theater/plays"/>
    <n v="1.0519047619047619"/>
    <n v="56.065989847715734"/>
    <x v="1"/>
    <s v="plays"/>
    <x v="3620"/>
    <d v="2015-03-05T04:00:00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s v="theater/plays"/>
    <n v="1.0973333333333333"/>
    <n v="47.028571428571432"/>
    <x v="1"/>
    <s v="plays"/>
    <x v="3621"/>
    <d v="2016-09-30T21:00:00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s v="theater/plays"/>
    <n v="1.00099"/>
    <n v="47.666190476190479"/>
    <x v="1"/>
    <s v="plays"/>
    <x v="3622"/>
    <d v="2014-09-28T03:23:00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s v="theater/plays"/>
    <n v="1.2"/>
    <n v="88.235294117647058"/>
    <x v="1"/>
    <s v="plays"/>
    <x v="3623"/>
    <d v="2014-07-26T07:00:00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s v="theater/plays"/>
    <n v="1.0493333333333332"/>
    <n v="80.717948717948715"/>
    <x v="1"/>
    <s v="plays"/>
    <x v="3624"/>
    <d v="2016-08-23T18:34:50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s v="theater/plays"/>
    <n v="1.0266666666666666"/>
    <n v="39.487179487179489"/>
    <x v="1"/>
    <s v="plays"/>
    <x v="3625"/>
    <d v="2015-07-02T15:39:37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s v="theater/plays"/>
    <n v="1.0182500000000001"/>
    <n v="84.854166666666671"/>
    <x v="1"/>
    <s v="plays"/>
    <x v="3626"/>
    <d v="2014-08-16T16:00:57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s v="theater/plays"/>
    <n v="1"/>
    <n v="68.965517241379317"/>
    <x v="1"/>
    <s v="plays"/>
    <x v="3627"/>
    <d v="2016-05-21T03:59:00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s v="theater/musical"/>
    <n v="0"/>
    <n v="0"/>
    <x v="1"/>
    <s v="musical"/>
    <x v="3628"/>
    <d v="2015-12-13T20:59:56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s v="theater/musical"/>
    <n v="1.9999999999999999E-6"/>
    <n v="1"/>
    <x v="1"/>
    <s v="musical"/>
    <x v="3629"/>
    <d v="2016-05-05T17:00:00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s v="theater/musical"/>
    <n v="3.3333333333333332E-4"/>
    <n v="1"/>
    <x v="1"/>
    <s v="musical"/>
    <x v="3630"/>
    <d v="2014-11-29T21:19:5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s v="theater/musical"/>
    <n v="0.51023391812865493"/>
    <n v="147.88135593220338"/>
    <x v="1"/>
    <s v="musical"/>
    <x v="3631"/>
    <d v="2014-09-23T03:59:00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s v="theater/musical"/>
    <n v="0.2"/>
    <n v="100"/>
    <x v="1"/>
    <s v="musical"/>
    <x v="3632"/>
    <d v="2014-11-23T22:29:09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s v="theater/musical"/>
    <n v="0.35239999999999999"/>
    <n v="56.838709677419352"/>
    <x v="1"/>
    <s v="musical"/>
    <x v="3633"/>
    <d v="2016-11-19T01:00:00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s v="theater/musical"/>
    <n v="4.2466666666666666E-2"/>
    <n v="176.94444444444446"/>
    <x v="1"/>
    <s v="musical"/>
    <x v="3634"/>
    <d v="2017-01-14T03:59:00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s v="theater/musical"/>
    <n v="0.36457142857142855"/>
    <n v="127.6"/>
    <x v="1"/>
    <s v="musical"/>
    <x v="3635"/>
    <d v="2016-04-20T21:11:16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s v="theater/musical"/>
    <n v="0"/>
    <n v="0"/>
    <x v="1"/>
    <s v="musical"/>
    <x v="3636"/>
    <d v="2015-09-14T16:40:29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s v="theater/musical"/>
    <n v="0.30866666666666664"/>
    <n v="66.142857142857139"/>
    <x v="1"/>
    <s v="musical"/>
    <x v="3637"/>
    <d v="2015-01-01T16:48:55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s v="theater/musical"/>
    <n v="6.545454545454546E-2"/>
    <n v="108"/>
    <x v="1"/>
    <s v="musical"/>
    <x v="3638"/>
    <d v="2015-04-19T15:08:52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s v="theater/musical"/>
    <n v="4.0000000000000003E-5"/>
    <n v="1"/>
    <x v="1"/>
    <s v="musical"/>
    <x v="3639"/>
    <d v="2016-10-07T15:11:0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s v="theater/musical"/>
    <n v="5.5E-2"/>
    <n v="18.333333333333332"/>
    <x v="1"/>
    <s v="musical"/>
    <x v="3640"/>
    <d v="2015-05-10T18:45:3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s v="theater/musical"/>
    <n v="0"/>
    <n v="0"/>
    <x v="1"/>
    <s v="musical"/>
    <x v="3641"/>
    <d v="2014-10-05T05:00:00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s v="theater/musical"/>
    <n v="2.1428571428571429E-2"/>
    <n v="7.5"/>
    <x v="1"/>
    <s v="musical"/>
    <x v="3642"/>
    <d v="2015-11-30T17:00:00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s v="theater/musical"/>
    <n v="0"/>
    <n v="0"/>
    <x v="1"/>
    <s v="musical"/>
    <x v="3643"/>
    <d v="2015-11-17T04:27:19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s v="theater/musical"/>
    <n v="0.16420000000000001"/>
    <n v="68.416666666666671"/>
    <x v="1"/>
    <s v="musical"/>
    <x v="3644"/>
    <d v="2016-03-08T04:59:00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s v="theater/musical"/>
    <n v="1E-3"/>
    <n v="1"/>
    <x v="1"/>
    <s v="musical"/>
    <x v="3645"/>
    <d v="2016-11-22T00:17:18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s v="theater/musical"/>
    <n v="4.8099999999999997E-2"/>
    <n v="60.125"/>
    <x v="1"/>
    <s v="musical"/>
    <x v="3646"/>
    <d v="2015-06-16T23:30:0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s v="theater/musical"/>
    <n v="0.06"/>
    <n v="15"/>
    <x v="1"/>
    <s v="musical"/>
    <x v="3647"/>
    <d v="2016-09-30T17:58:47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s v="theater/plays"/>
    <n v="1.003825"/>
    <n v="550.04109589041093"/>
    <x v="1"/>
    <s v="plays"/>
    <x v="3648"/>
    <d v="2014-10-05T07:00:45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s v="theater/plays"/>
    <n v="1.04"/>
    <n v="97.5"/>
    <x v="1"/>
    <s v="plays"/>
    <x v="3649"/>
    <d v="2014-06-16T17:06:34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s v="theater/plays"/>
    <n v="1"/>
    <n v="29.411764705882351"/>
    <x v="1"/>
    <s v="plays"/>
    <x v="3650"/>
    <d v="2016-02-02T11:29:44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s v="theater/plays"/>
    <n v="1.04"/>
    <n v="57.777777777777779"/>
    <x v="1"/>
    <s v="plays"/>
    <x v="3651"/>
    <d v="2014-08-10T15:59:00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s v="theater/plays"/>
    <n v="2.5066666666666668"/>
    <n v="44.235294117647058"/>
    <x v="1"/>
    <s v="plays"/>
    <x v="3652"/>
    <d v="2016-08-25T03:59:00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s v="theater/plays"/>
    <n v="1.0049999999999999"/>
    <n v="60.909090909090907"/>
    <x v="1"/>
    <s v="plays"/>
    <x v="3653"/>
    <d v="2015-08-05T08:43:27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s v="theater/plays"/>
    <n v="1.744"/>
    <n v="68.84210526315789"/>
    <x v="1"/>
    <s v="plays"/>
    <x v="3654"/>
    <d v="2016-04-03T17:00:00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s v="theater/plays"/>
    <n v="1.1626000000000001"/>
    <n v="73.582278481012665"/>
    <x v="1"/>
    <s v="plays"/>
    <x v="3655"/>
    <d v="2015-07-18T06:59:0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s v="theater/plays"/>
    <n v="1.0582"/>
    <n v="115.02173913043478"/>
    <x v="1"/>
    <s v="plays"/>
    <x v="3656"/>
    <d v="2017-02-01T22:59:00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s v="theater/plays"/>
    <n v="1.1074999999999999"/>
    <n v="110.75"/>
    <x v="1"/>
    <s v="plays"/>
    <x v="3657"/>
    <d v="2016-06-01T21:42:00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s v="theater/plays"/>
    <n v="1.0066666666666666"/>
    <n v="75.5"/>
    <x v="1"/>
    <s v="plays"/>
    <x v="3658"/>
    <d v="2014-07-02T03:59:00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s v="theater/plays"/>
    <n v="1.0203333333333333"/>
    <n v="235.46153846153845"/>
    <x v="1"/>
    <s v="plays"/>
    <x v="3659"/>
    <d v="2015-03-19T14:39:0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s v="theater/plays"/>
    <n v="1"/>
    <n v="11.363636363636363"/>
    <x v="1"/>
    <s v="plays"/>
    <x v="3660"/>
    <d v="2014-12-23T21:08:45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s v="theater/plays"/>
    <n v="1.1100000000000001"/>
    <n v="92.5"/>
    <x v="1"/>
    <s v="plays"/>
    <x v="3661"/>
    <d v="2016-04-10T04:00:00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s v="theater/plays"/>
    <n v="1.0142500000000001"/>
    <n v="202.85"/>
    <x v="1"/>
    <s v="plays"/>
    <x v="3662"/>
    <d v="2015-03-31T04:16:54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s v="theater/plays"/>
    <n v="1.04"/>
    <n v="26"/>
    <x v="1"/>
    <s v="plays"/>
    <x v="3663"/>
    <d v="2016-12-21T11:50:30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s v="theater/plays"/>
    <n v="1.09375"/>
    <n v="46.05263157894737"/>
    <x v="1"/>
    <s v="plays"/>
    <x v="3664"/>
    <d v="2016-06-16T05:58:09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s v="theater/plays"/>
    <n v="1.1516129032258065"/>
    <n v="51"/>
    <x v="1"/>
    <s v="plays"/>
    <x v="3665"/>
    <d v="2015-10-28T19:54:00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s v="theater/plays"/>
    <n v="1"/>
    <n v="31.578947368421051"/>
    <x v="1"/>
    <s v="plays"/>
    <x v="3666"/>
    <d v="2014-07-24T07:00:00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s v="theater/plays"/>
    <n v="1.0317033333333334"/>
    <n v="53.363965517241382"/>
    <x v="1"/>
    <s v="plays"/>
    <x v="3667"/>
    <d v="2015-07-18T23:16:59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s v="theater/plays"/>
    <n v="1.0349999999999999"/>
    <n v="36.964285714285715"/>
    <x v="1"/>
    <s v="plays"/>
    <x v="3668"/>
    <d v="2015-07-23T18:33:00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s v="theater/plays"/>
    <n v="1.3819999999999999"/>
    <n v="81.294117647058826"/>
    <x v="1"/>
    <s v="plays"/>
    <x v="3669"/>
    <d v="2015-06-11T16:12:17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s v="theater/plays"/>
    <n v="1.0954545454545455"/>
    <n v="20.083333333333332"/>
    <x v="1"/>
    <s v="plays"/>
    <x v="3670"/>
    <d v="2015-05-31T23:00:00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s v="theater/plays"/>
    <n v="1.0085714285714287"/>
    <n v="88.25"/>
    <x v="1"/>
    <s v="plays"/>
    <x v="3671"/>
    <d v="2014-07-21T03:59:00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s v="theater/plays"/>
    <n v="1.0153333333333334"/>
    <n v="53.438596491228068"/>
    <x v="1"/>
    <s v="plays"/>
    <x v="3672"/>
    <d v="2014-09-26T22:43:04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s v="theater/plays"/>
    <n v="1.13625"/>
    <n v="39.868421052631582"/>
    <x v="1"/>
    <s v="plays"/>
    <x v="3673"/>
    <d v="2014-11-05T12:52:00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s v="theater/plays"/>
    <n v="1"/>
    <n v="145.16129032258064"/>
    <x v="1"/>
    <s v="plays"/>
    <x v="3674"/>
    <d v="2016-09-03T20:57:09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s v="theater/plays"/>
    <n v="1.4"/>
    <n v="23.333333333333332"/>
    <x v="1"/>
    <s v="plays"/>
    <x v="3675"/>
    <d v="2016-05-15T23:00:00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s v="theater/plays"/>
    <n v="1.2875000000000001"/>
    <n v="64.375"/>
    <x v="1"/>
    <s v="plays"/>
    <x v="3676"/>
    <d v="2014-09-12T19:34:44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s v="theater/plays"/>
    <n v="1.0290416666666666"/>
    <n v="62.052763819095475"/>
    <x v="1"/>
    <s v="plays"/>
    <x v="3677"/>
    <d v="2014-07-03T03:59:00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s v="theater/plays"/>
    <n v="1.0249999999999999"/>
    <n v="66.129032258064512"/>
    <x v="1"/>
    <s v="plays"/>
    <x v="3678"/>
    <d v="2015-05-31T12:44:58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s v="theater/plays"/>
    <n v="1.101"/>
    <n v="73.400000000000006"/>
    <x v="1"/>
    <s v="plays"/>
    <x v="3679"/>
    <d v="2014-07-01T04:59:00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s v="theater/plays"/>
    <n v="1.1276666666666666"/>
    <n v="99.5"/>
    <x v="1"/>
    <s v="plays"/>
    <x v="3680"/>
    <d v="2016-10-05T10:53:54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s v="theater/plays"/>
    <n v="1.119"/>
    <n v="62.166666666666664"/>
    <x v="1"/>
    <s v="plays"/>
    <x v="3681"/>
    <d v="2016-01-15T15:38:10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s v="theater/plays"/>
    <n v="1.3919999999999999"/>
    <n v="62.328358208955223"/>
    <x v="1"/>
    <s v="plays"/>
    <x v="3682"/>
    <d v="2014-06-16T06:59:00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s v="theater/plays"/>
    <n v="1.1085714285714285"/>
    <n v="58.787878787878789"/>
    <x v="1"/>
    <s v="plays"/>
    <x v="3683"/>
    <d v="2016-10-20T02:48:16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s v="theater/plays"/>
    <n v="1.3906666666666667"/>
    <n v="45.347826086956523"/>
    <x v="1"/>
    <s v="plays"/>
    <x v="3684"/>
    <d v="2015-09-02T04:19:46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s v="theater/plays"/>
    <n v="1.0569999999999999"/>
    <n v="41.944444444444443"/>
    <x v="1"/>
    <s v="plays"/>
    <x v="3685"/>
    <d v="2014-05-19T21:00:00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s v="theater/plays"/>
    <n v="1.0142857142857142"/>
    <n v="59.166666666666664"/>
    <x v="1"/>
    <s v="plays"/>
    <x v="3686"/>
    <d v="2015-08-29T03:59:0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s v="theater/plays"/>
    <n v="1.0024500000000001"/>
    <n v="200.49"/>
    <x v="1"/>
    <s v="plays"/>
    <x v="3687"/>
    <d v="2014-06-27T05:14:15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s v="theater/plays"/>
    <n v="1.0916666666666666"/>
    <n v="83.974358974358978"/>
    <x v="1"/>
    <s v="plays"/>
    <x v="3688"/>
    <d v="2014-08-08T18:53:24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s v="theater/plays"/>
    <n v="1.1833333333333333"/>
    <n v="57.258064516129032"/>
    <x v="1"/>
    <s v="plays"/>
    <x v="3689"/>
    <d v="2015-06-21T22:25:00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s v="theater/plays"/>
    <n v="1.2"/>
    <n v="58.064516129032256"/>
    <x v="1"/>
    <s v="plays"/>
    <x v="3690"/>
    <d v="2014-11-27T15:21:23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s v="theater/plays"/>
    <n v="1.2796000000000001"/>
    <n v="186.80291970802921"/>
    <x v="1"/>
    <s v="plays"/>
    <x v="3691"/>
    <d v="2015-03-02T04:59:00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s v="theater/plays"/>
    <n v="1.26"/>
    <n v="74.117647058823536"/>
    <x v="1"/>
    <s v="plays"/>
    <x v="3692"/>
    <d v="2014-09-19T00:00:00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s v="theater/plays"/>
    <n v="1.2912912912912913"/>
    <n v="30.714285714285715"/>
    <x v="1"/>
    <s v="plays"/>
    <x v="3693"/>
    <d v="2015-11-30T22:30:00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s v="theater/plays"/>
    <n v="1.0742857142857143"/>
    <n v="62.666666666666664"/>
    <x v="1"/>
    <s v="plays"/>
    <x v="3694"/>
    <d v="2016-06-06T02:00:00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s v="theater/plays"/>
    <n v="1.00125"/>
    <n v="121.36363636363636"/>
    <x v="1"/>
    <s v="plays"/>
    <x v="3695"/>
    <d v="2015-01-11T20:53:30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s v="theater/plays"/>
    <n v="1.55"/>
    <n v="39.743589743589745"/>
    <x v="1"/>
    <s v="plays"/>
    <x v="3696"/>
    <d v="2015-02-13T14:48:36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s v="theater/plays"/>
    <n v="1.08"/>
    <n v="72"/>
    <x v="1"/>
    <s v="plays"/>
    <x v="3697"/>
    <d v="2016-05-10T11:10:48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s v="theater/plays"/>
    <n v="1.1052"/>
    <n v="40.632352941176471"/>
    <x v="1"/>
    <s v="plays"/>
    <x v="3698"/>
    <d v="2016-03-02T19:21:27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s v="theater/plays"/>
    <n v="1.008"/>
    <n v="63"/>
    <x v="1"/>
    <s v="plays"/>
    <x v="3699"/>
    <d v="2014-10-15T14:26:56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s v="theater/plays"/>
    <n v="1.212"/>
    <n v="33.666666666666664"/>
    <x v="1"/>
    <s v="plays"/>
    <x v="3700"/>
    <d v="2014-09-30T16:00:00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s v="theater/plays"/>
    <n v="1.0033333333333334"/>
    <n v="38.589743589743591"/>
    <x v="1"/>
    <s v="plays"/>
    <x v="3701"/>
    <d v="2015-06-04T12:59:53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s v="theater/plays"/>
    <n v="1.0916666666666666"/>
    <n v="155.95238095238096"/>
    <x v="1"/>
    <s v="plays"/>
    <x v="3702"/>
    <d v="2016-07-10T22:59:00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s v="theater/plays"/>
    <n v="1.2342857142857142"/>
    <n v="43.2"/>
    <x v="1"/>
    <s v="plays"/>
    <x v="3703"/>
    <d v="2016-08-13T06:59:00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s v="theater/plays"/>
    <n v="1.3633666666666666"/>
    <n v="15.148518518518518"/>
    <x v="1"/>
    <s v="plays"/>
    <x v="3704"/>
    <d v="2016-05-31T16:33:14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s v="theater/plays"/>
    <n v="1.0346657233816767"/>
    <n v="83.571428571428569"/>
    <x v="1"/>
    <s v="plays"/>
    <x v="3705"/>
    <d v="2014-06-23T18:00:00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s v="theater/plays"/>
    <n v="1.2133333333333334"/>
    <n v="140"/>
    <x v="1"/>
    <s v="plays"/>
    <x v="3706"/>
    <d v="2014-09-12T21:55:49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s v="theater/plays"/>
    <n v="1.86"/>
    <n v="80.869565217391298"/>
    <x v="1"/>
    <s v="plays"/>
    <x v="3707"/>
    <d v="2016-07-22T05:26:00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s v="theater/plays"/>
    <n v="3"/>
    <n v="53.846153846153847"/>
    <x v="1"/>
    <s v="plays"/>
    <x v="3708"/>
    <d v="2014-07-04T03:24:46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s v="theater/plays"/>
    <n v="1.0825"/>
    <n v="30.928571428571427"/>
    <x v="1"/>
    <s v="plays"/>
    <x v="3709"/>
    <d v="2014-06-25T16:59:06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s v="theater/plays"/>
    <n v="1.4115384615384616"/>
    <n v="67.962962962962962"/>
    <x v="1"/>
    <s v="plays"/>
    <x v="3710"/>
    <d v="2015-04-03T13:49:48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s v="theater/plays"/>
    <n v="1.1399999999999999"/>
    <n v="27.142857142857142"/>
    <x v="1"/>
    <s v="plays"/>
    <x v="3711"/>
    <d v="2014-06-15T16:00:00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s v="theater/plays"/>
    <n v="1.5373333333333334"/>
    <n v="110.86538461538461"/>
    <x v="1"/>
    <s v="plays"/>
    <x v="3712"/>
    <d v="2015-05-31T06:59:00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s v="theater/plays"/>
    <n v="1.0149999999999999"/>
    <n v="106.84210526315789"/>
    <x v="1"/>
    <s v="plays"/>
    <x v="3713"/>
    <d v="2016-06-04T17:42:46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s v="theater/plays"/>
    <n v="1.0235000000000001"/>
    <n v="105.51546391752578"/>
    <x v="1"/>
    <s v="plays"/>
    <x v="3714"/>
    <d v="2015-05-26T03:59:00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s v="theater/plays"/>
    <n v="1.0257142857142858"/>
    <n v="132.96296296296296"/>
    <x v="1"/>
    <s v="plays"/>
    <x v="3715"/>
    <d v="2015-03-31T12:52:00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s v="theater/plays"/>
    <n v="1.5575000000000001"/>
    <n v="51.916666666666664"/>
    <x v="1"/>
    <s v="plays"/>
    <x v="3716"/>
    <d v="2016-01-21T21:18:29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s v="theater/plays"/>
    <n v="1.0075000000000001"/>
    <n v="310"/>
    <x v="1"/>
    <s v="plays"/>
    <x v="3717"/>
    <d v="2015-05-09T20:47:29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s v="theater/plays"/>
    <n v="2.3940000000000001"/>
    <n v="26.021739130434781"/>
    <x v="1"/>
    <s v="plays"/>
    <x v="3718"/>
    <d v="2015-02-27T17:11:15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s v="theater/plays"/>
    <n v="2.1"/>
    <n v="105"/>
    <x v="1"/>
    <s v="plays"/>
    <x v="3719"/>
    <d v="2015-06-22T17:31:06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s v="theater/plays"/>
    <n v="1.0451515151515152"/>
    <n v="86.224999999999994"/>
    <x v="1"/>
    <s v="plays"/>
    <x v="3720"/>
    <d v="2015-07-02T23:50:06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s v="theater/plays"/>
    <n v="1.008"/>
    <n v="114.54545454545455"/>
    <x v="1"/>
    <s v="plays"/>
    <x v="3721"/>
    <d v="2014-11-05T23:28:04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s v="theater/plays"/>
    <n v="1.1120000000000001"/>
    <n v="47.657142857142858"/>
    <x v="1"/>
    <s v="plays"/>
    <x v="3722"/>
    <d v="2016-02-11T22:59:00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s v="theater/plays"/>
    <n v="1.0204444444444445"/>
    <n v="72.888888888888886"/>
    <x v="1"/>
    <s v="plays"/>
    <x v="3723"/>
    <d v="2014-11-30T19:04:22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s v="theater/plays"/>
    <n v="1.0254767441860466"/>
    <n v="49.545505617977533"/>
    <x v="1"/>
    <s v="plays"/>
    <x v="3724"/>
    <d v="2016-05-04T23:00:00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s v="theater/plays"/>
    <n v="1.27"/>
    <n v="25.4"/>
    <x v="1"/>
    <s v="plays"/>
    <x v="3725"/>
    <d v="2016-02-18T21:30:00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s v="theater/plays"/>
    <n v="3.3870588235294119"/>
    <n v="62.586956521739133"/>
    <x v="1"/>
    <s v="plays"/>
    <x v="3726"/>
    <d v="2016-04-29T21:00:00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s v="theater/plays"/>
    <n v="1.0075000000000001"/>
    <n v="61.060606060606062"/>
    <x v="1"/>
    <s v="plays"/>
    <x v="3727"/>
    <d v="2016-10-20T04:55:00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s v="theater/plays"/>
    <n v="9.3100000000000002E-2"/>
    <n v="60.064516129032256"/>
    <x v="1"/>
    <s v="plays"/>
    <x v="3728"/>
    <d v="2015-08-19T04:06:16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s v="theater/plays"/>
    <n v="7.2400000000000006E-2"/>
    <n v="72.400000000000006"/>
    <x v="1"/>
    <s v="plays"/>
    <x v="3729"/>
    <d v="2015-03-23T03:55:12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s v="theater/plays"/>
    <n v="0.1"/>
    <n v="100"/>
    <x v="1"/>
    <s v="plays"/>
    <x v="3730"/>
    <d v="2015-08-17T16:15:59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s v="theater/plays"/>
    <n v="0.11272727272727273"/>
    <n v="51.666666666666664"/>
    <x v="1"/>
    <s v="plays"/>
    <x v="3731"/>
    <d v="2015-01-10T03:23:00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s v="theater/plays"/>
    <n v="0.15411764705882353"/>
    <n v="32.75"/>
    <x v="1"/>
    <s v="plays"/>
    <x v="3732"/>
    <d v="2015-01-24T12:00:00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s v="theater/plays"/>
    <n v="0"/>
    <n v="0"/>
    <x v="1"/>
    <s v="plays"/>
    <x v="3733"/>
    <d v="2015-04-18T22:30:00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s v="theater/plays"/>
    <n v="0.28466666666666668"/>
    <n v="61"/>
    <x v="1"/>
    <s v="plays"/>
    <x v="3734"/>
    <d v="2015-05-25T21:38:16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s v="theater/plays"/>
    <n v="0.13333333333333333"/>
    <n v="10"/>
    <x v="1"/>
    <s v="plays"/>
    <x v="3735"/>
    <d v="2015-05-28T16:38:09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s v="theater/plays"/>
    <n v="6.6666666666666671E-3"/>
    <n v="10"/>
    <x v="1"/>
    <s v="plays"/>
    <x v="3736"/>
    <d v="2015-03-23T18:00:00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s v="theater/plays"/>
    <n v="0.21428571428571427"/>
    <n v="37.5"/>
    <x v="1"/>
    <s v="plays"/>
    <x v="3737"/>
    <d v="2015-11-12T06:59:00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s v="theater/plays"/>
    <n v="0.18"/>
    <n v="45"/>
    <x v="1"/>
    <s v="plays"/>
    <x v="3738"/>
    <d v="2014-07-15T22:00:00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s v="theater/plays"/>
    <n v="0.20125000000000001"/>
    <n v="100.625"/>
    <x v="1"/>
    <s v="plays"/>
    <x v="3739"/>
    <d v="2016-07-17T10:47:48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s v="theater/plays"/>
    <n v="0.17899999999999999"/>
    <n v="25.571428571428573"/>
    <x v="1"/>
    <s v="plays"/>
    <x v="3740"/>
    <d v="2014-08-12T01:53:58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s v="theater/plays"/>
    <n v="0"/>
    <n v="0"/>
    <x v="1"/>
    <s v="plays"/>
    <x v="3741"/>
    <d v="2015-12-17T22:05:50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s v="theater/plays"/>
    <n v="0.02"/>
    <n v="25"/>
    <x v="1"/>
    <s v="plays"/>
    <x v="3742"/>
    <d v="2014-09-06T05:09:04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s v="theater/plays"/>
    <n v="0"/>
    <n v="0"/>
    <x v="1"/>
    <s v="plays"/>
    <x v="3743"/>
    <d v="2014-07-03T17:02:44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s v="theater/plays"/>
    <n v="0"/>
    <n v="0"/>
    <x v="1"/>
    <s v="plays"/>
    <x v="3744"/>
    <d v="2014-07-05T03:59:00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s v="theater/plays"/>
    <n v="0.1"/>
    <n v="10"/>
    <x v="1"/>
    <s v="plays"/>
    <x v="3745"/>
    <d v="2014-08-10T16:45:02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s v="theater/plays"/>
    <n v="2.3764705882352941E-2"/>
    <n v="202"/>
    <x v="1"/>
    <s v="plays"/>
    <x v="3746"/>
    <d v="2016-10-08T09:20:39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s v="theater/plays"/>
    <n v="0.01"/>
    <n v="25"/>
    <x v="1"/>
    <s v="plays"/>
    <x v="3747"/>
    <d v="2015-07-05T22:59:00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s v="theater/musical"/>
    <n v="1.0351999999999999"/>
    <n v="99.538461538461533"/>
    <x v="1"/>
    <s v="musical"/>
    <x v="3748"/>
    <d v="2016-02-16T05:59:00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s v="theater/musical"/>
    <n v="1.05"/>
    <n v="75"/>
    <x v="1"/>
    <s v="musical"/>
    <x v="3749"/>
    <d v="2016-04-29T03:59:0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s v="theater/musical"/>
    <n v="1.0044999999999999"/>
    <n v="215.25"/>
    <x v="1"/>
    <s v="musical"/>
    <x v="3750"/>
    <d v="2015-02-10T07:59:00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s v="theater/musical"/>
    <n v="1.3260000000000001"/>
    <n v="120.54545454545455"/>
    <x v="1"/>
    <s v="musical"/>
    <x v="3751"/>
    <d v="2016-04-02T23:51:13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s v="theater/musical"/>
    <n v="1.1299999999999999"/>
    <n v="37.666666666666664"/>
    <x v="1"/>
    <s v="musical"/>
    <x v="3752"/>
    <d v="2016-10-16T21:00:00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s v="theater/musical"/>
    <n v="1.0334000000000001"/>
    <n v="172.23333333333332"/>
    <x v="1"/>
    <s v="musical"/>
    <x v="3753"/>
    <d v="2015-06-03T00:00:00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s v="theater/musical"/>
    <n v="1.2"/>
    <n v="111.11111111111111"/>
    <x v="1"/>
    <s v="musical"/>
    <x v="3754"/>
    <d v="2014-07-26T04:59:00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s v="theater/musical"/>
    <n v="1.2963636363636364"/>
    <n v="25.464285714285715"/>
    <x v="1"/>
    <s v="musical"/>
    <x v="3755"/>
    <d v="2016-04-15T20:48:27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s v="theater/musical"/>
    <n v="1.0111111111111111"/>
    <n v="267.64705882352939"/>
    <x v="1"/>
    <s v="musical"/>
    <x v="3756"/>
    <d v="2014-06-11T19:33:18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s v="theater/musical"/>
    <n v="1.0851428571428572"/>
    <n v="75.959999999999994"/>
    <x v="1"/>
    <s v="musical"/>
    <x v="3757"/>
    <d v="2014-12-01T20:25:15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s v="theater/musical"/>
    <n v="1.0233333333333334"/>
    <n v="59.03846153846154"/>
    <x v="1"/>
    <s v="musical"/>
    <x v="3758"/>
    <d v="2014-05-19T05:00:00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s v="theater/musical"/>
    <n v="1.1024425000000002"/>
    <n v="50.111022727272733"/>
    <x v="1"/>
    <s v="musical"/>
    <x v="3759"/>
    <d v="2015-08-26T02:35:53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s v="theater/musical"/>
    <n v="1.010154"/>
    <n v="55.502967032967035"/>
    <x v="1"/>
    <s v="musical"/>
    <x v="3760"/>
    <d v="2014-05-05T12:36:26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s v="theater/musical"/>
    <n v="1"/>
    <n v="166.66666666666666"/>
    <x v="1"/>
    <s v="musical"/>
    <x v="3761"/>
    <d v="2015-08-10T23:00:00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s v="theater/musical"/>
    <n v="1.0624"/>
    <n v="47.428571428571431"/>
    <x v="1"/>
    <s v="musical"/>
    <x v="3762"/>
    <d v="2015-08-02T19:31:29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s v="theater/musical"/>
    <n v="1"/>
    <n v="64.935064935064929"/>
    <x v="1"/>
    <s v="musical"/>
    <x v="3763"/>
    <d v="2015-04-01T17:00:26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s v="theater/musical"/>
    <n v="1"/>
    <n v="55.555555555555557"/>
    <x v="1"/>
    <s v="musical"/>
    <x v="3764"/>
    <d v="2016-05-29T00:36:00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s v="theater/musical"/>
    <n v="1.1345714285714286"/>
    <n v="74.224299065420567"/>
    <x v="1"/>
    <s v="musical"/>
    <x v="3765"/>
    <d v="2014-07-30T18:38:02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s v="theater/musical"/>
    <n v="1.0265010000000001"/>
    <n v="106.9271875"/>
    <x v="1"/>
    <s v="musical"/>
    <x v="3766"/>
    <d v="2014-07-03T04:00:45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s v="theater/musical"/>
    <n v="1.1675"/>
    <n v="41.696428571428569"/>
    <x v="1"/>
    <s v="musical"/>
    <x v="3767"/>
    <d v="2015-03-01T04:59:0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s v="theater/musical"/>
    <n v="1.0765274999999999"/>
    <n v="74.243275862068955"/>
    <x v="1"/>
    <s v="musical"/>
    <x v="3768"/>
    <d v="2014-06-12T17:28:1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s v="theater/musical"/>
    <n v="1"/>
    <n v="73.333333333333329"/>
    <x v="1"/>
    <s v="musical"/>
    <x v="3769"/>
    <d v="2016-04-15T14:21:19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s v="theater/musical"/>
    <n v="1"/>
    <n v="100"/>
    <x v="1"/>
    <s v="musical"/>
    <x v="3770"/>
    <d v="2015-06-13T22:20:10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s v="theater/musical"/>
    <n v="1.46"/>
    <n v="38.421052631578945"/>
    <x v="1"/>
    <s v="musical"/>
    <x v="3771"/>
    <d v="2016-05-18T00:00:0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s v="theater/musical"/>
    <n v="1.1020000000000001"/>
    <n v="166.96969696969697"/>
    <x v="1"/>
    <s v="musical"/>
    <x v="3772"/>
    <d v="2016-11-29T06:00:00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s v="theater/musical"/>
    <n v="1.0820000000000001"/>
    <n v="94.912280701754383"/>
    <x v="1"/>
    <s v="musical"/>
    <x v="3773"/>
    <d v="2016-11-15T02:08:00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s v="theater/musical"/>
    <n v="1"/>
    <n v="100"/>
    <x v="1"/>
    <s v="musical"/>
    <x v="3774"/>
    <d v="2015-04-09T19:00:55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s v="theater/musical"/>
    <n v="1.0024999999999999"/>
    <n v="143.21428571428572"/>
    <x v="1"/>
    <s v="musical"/>
    <x v="3775"/>
    <d v="2015-04-09T04:00:0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s v="theater/musical"/>
    <n v="1.0671250000000001"/>
    <n v="90.819148936170208"/>
    <x v="1"/>
    <s v="musical"/>
    <x v="3776"/>
    <d v="2014-08-01T01:00:0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s v="theater/musical"/>
    <n v="1.4319999999999999"/>
    <n v="48.542372881355931"/>
    <x v="1"/>
    <s v="musical"/>
    <x v="3777"/>
    <d v="2014-09-27T04:00:00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s v="theater/musical"/>
    <n v="1.0504166666666668"/>
    <n v="70.027777777777771"/>
    <x v="1"/>
    <s v="musical"/>
    <x v="3778"/>
    <d v="2015-02-14T19:39:40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s v="theater/musical"/>
    <n v="1.0398000000000001"/>
    <n v="135.62608695652173"/>
    <x v="1"/>
    <s v="musical"/>
    <x v="3779"/>
    <d v="2016-03-26T16:39:0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s v="theater/musical"/>
    <n v="1.2"/>
    <n v="100"/>
    <x v="1"/>
    <s v="musical"/>
    <x v="3780"/>
    <d v="2015-07-13T20:06:0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s v="theater/musical"/>
    <n v="1.0966666666666667"/>
    <n v="94.90384615384616"/>
    <x v="1"/>
    <s v="musical"/>
    <x v="3781"/>
    <d v="2014-09-08T21:11:25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s v="theater/musical"/>
    <n v="1.0175000000000001"/>
    <n v="75.370370370370367"/>
    <x v="1"/>
    <s v="musical"/>
    <x v="3782"/>
    <d v="2016-07-24T23:00:0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s v="theater/musical"/>
    <n v="1.2891666666666666"/>
    <n v="64.458333333333329"/>
    <x v="1"/>
    <s v="musical"/>
    <x v="3783"/>
    <d v="2016-03-15T16:00:0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s v="theater/musical"/>
    <n v="1.1499999999999999"/>
    <n v="115"/>
    <x v="1"/>
    <s v="musical"/>
    <x v="3784"/>
    <d v="2016-07-10T23:32:12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s v="theater/musical"/>
    <n v="1.5075000000000001"/>
    <n v="100.5"/>
    <x v="1"/>
    <s v="musical"/>
    <x v="3785"/>
    <d v="2016-08-02T10:03:0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s v="theater/musical"/>
    <n v="1.1096666666666666"/>
    <n v="93.774647887323937"/>
    <x v="1"/>
    <s v="musical"/>
    <x v="3786"/>
    <d v="2016-05-27T00:54:35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s v="theater/musical"/>
    <n v="1.0028571428571429"/>
    <n v="35.1"/>
    <x v="1"/>
    <s v="musical"/>
    <x v="3787"/>
    <d v="2015-07-11T03:59:0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s v="theater/musical"/>
    <n v="6.6666666666666671E-3"/>
    <n v="500"/>
    <x v="1"/>
    <s v="musical"/>
    <x v="3788"/>
    <d v="2015-12-23T16:18:00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s v="theater/musical"/>
    <n v="3.267605633802817E-2"/>
    <n v="29"/>
    <x v="1"/>
    <s v="musical"/>
    <x v="3789"/>
    <d v="2015-06-15T19:10:18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s v="theater/musical"/>
    <n v="0"/>
    <n v="0"/>
    <x v="1"/>
    <s v="musical"/>
    <x v="3790"/>
    <d v="2016-11-22T17:00:23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s v="theater/musical"/>
    <n v="0"/>
    <n v="0"/>
    <x v="1"/>
    <s v="musical"/>
    <x v="3791"/>
    <d v="2014-07-06T16:36:32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s v="theater/musical"/>
    <n v="2.8E-3"/>
    <n v="17.5"/>
    <x v="1"/>
    <s v="musical"/>
    <x v="3792"/>
    <d v="2015-07-15T10:43:42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s v="theater/musical"/>
    <n v="0.59657142857142853"/>
    <n v="174"/>
    <x v="1"/>
    <s v="musical"/>
    <x v="3793"/>
    <d v="2014-12-16T22:32:09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s v="theater/musical"/>
    <n v="0.01"/>
    <n v="50"/>
    <x v="1"/>
    <s v="musical"/>
    <x v="3794"/>
    <d v="2015-06-07T13:55:54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s v="theater/musical"/>
    <n v="1.6666666666666666E-2"/>
    <n v="5"/>
    <x v="1"/>
    <s v="musical"/>
    <x v="3795"/>
    <d v="2015-08-28T22:30:00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s v="theater/musical"/>
    <n v="4.4444444444444447E-5"/>
    <n v="1"/>
    <x v="1"/>
    <s v="musical"/>
    <x v="3796"/>
    <d v="2017-01-14T00:42:36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s v="theater/musical"/>
    <n v="0.89666666666666661"/>
    <n v="145.40540540540542"/>
    <x v="1"/>
    <s v="musical"/>
    <x v="3797"/>
    <d v="2015-04-20T21:09:25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s v="theater/musical"/>
    <n v="1.4642857142857143E-2"/>
    <n v="205"/>
    <x v="1"/>
    <s v="musical"/>
    <x v="3798"/>
    <d v="2014-08-10T17:20:48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s v="theater/musical"/>
    <n v="4.02E-2"/>
    <n v="100.5"/>
    <x v="1"/>
    <s v="musical"/>
    <x v="3799"/>
    <d v="2016-03-11T22:20:43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s v="theater/musical"/>
    <n v="4.0045454545454544E-2"/>
    <n v="55.0625"/>
    <x v="1"/>
    <s v="musical"/>
    <x v="3800"/>
    <d v="2015-01-11T04:59:00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s v="theater/musical"/>
    <n v="8.5199999999999998E-2"/>
    <n v="47.333333333333336"/>
    <x v="1"/>
    <s v="musical"/>
    <x v="3801"/>
    <d v="2015-01-02T16:13:36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s v="theater/musical"/>
    <n v="0"/>
    <n v="0"/>
    <x v="1"/>
    <s v="musical"/>
    <x v="3802"/>
    <d v="2015-10-22T03:01:46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s v="theater/musical"/>
    <n v="0.19650000000000001"/>
    <n v="58.95"/>
    <x v="1"/>
    <s v="musical"/>
    <x v="3803"/>
    <d v="2016-03-04T23:19:28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s v="theater/musical"/>
    <n v="0"/>
    <n v="0"/>
    <x v="1"/>
    <s v="musical"/>
    <x v="3804"/>
    <d v="2016-07-31T07:00:0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s v="theater/musical"/>
    <n v="2.0000000000000002E-5"/>
    <n v="1.5"/>
    <x v="1"/>
    <s v="musical"/>
    <x v="3805"/>
    <d v="2014-09-27T21:17:2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s v="theater/musical"/>
    <n v="6.6666666666666664E-4"/>
    <n v="5"/>
    <x v="1"/>
    <s v="musical"/>
    <x v="3806"/>
    <d v="2014-06-29T06:13:01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s v="theater/musical"/>
    <n v="0.30333333333333334"/>
    <n v="50.555555555555557"/>
    <x v="1"/>
    <s v="musical"/>
    <x v="3807"/>
    <d v="2015-04-03T21:48:59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s v="theater/plays"/>
    <n v="1"/>
    <n v="41.666666666666664"/>
    <x v="1"/>
    <s v="plays"/>
    <x v="3808"/>
    <d v="2015-04-25T09:53:39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s v="theater/plays"/>
    <n v="1.0125"/>
    <n v="53.289473684210527"/>
    <x v="1"/>
    <s v="plays"/>
    <x v="3809"/>
    <d v="2014-07-30T23:00:00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s v="theater/plays"/>
    <n v="1.2173333333333334"/>
    <n v="70.230769230769226"/>
    <x v="1"/>
    <s v="plays"/>
    <x v="3810"/>
    <d v="2015-03-21T19:22:38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s v="theater/plays"/>
    <n v="3.3"/>
    <n v="43.421052631578945"/>
    <x v="1"/>
    <s v="plays"/>
    <x v="3811"/>
    <d v="2016-05-31T11:00:00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s v="theater/plays"/>
    <n v="1.0954999999999999"/>
    <n v="199.18181818181819"/>
    <x v="1"/>
    <s v="plays"/>
    <x v="3812"/>
    <d v="2015-06-01T03:59:00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s v="theater/plays"/>
    <n v="1.0095190476190474"/>
    <n v="78.518148148148143"/>
    <x v="1"/>
    <s v="plays"/>
    <x v="3813"/>
    <d v="2016-06-14T21:43:00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s v="theater/plays"/>
    <n v="1.4013333333333333"/>
    <n v="61.823529411764703"/>
    <x v="1"/>
    <s v="plays"/>
    <x v="3814"/>
    <d v="2015-04-01T03:59:00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s v="theater/plays"/>
    <n v="1.0000100000000001"/>
    <n v="50.000500000000002"/>
    <x v="1"/>
    <s v="plays"/>
    <x v="3815"/>
    <d v="2015-08-20T23:00:00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s v="theater/plays"/>
    <n v="1.19238"/>
    <n v="48.339729729729726"/>
    <x v="1"/>
    <s v="plays"/>
    <x v="3816"/>
    <d v="2014-07-17T16:33:43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s v="theater/plays"/>
    <n v="1.0725"/>
    <n v="107.25"/>
    <x v="1"/>
    <s v="plays"/>
    <x v="3817"/>
    <d v="2015-10-24T03:59:00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s v="theater/plays"/>
    <n v="2.2799999999999998"/>
    <n v="57"/>
    <x v="1"/>
    <s v="plays"/>
    <x v="3818"/>
    <d v="2015-03-12T19:13:02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s v="theater/plays"/>
    <n v="1.0640000000000001"/>
    <n v="40.92307692307692"/>
    <x v="1"/>
    <s v="plays"/>
    <x v="3819"/>
    <d v="2015-07-17T21:02:00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s v="theater/plays"/>
    <n v="1.4333333333333333"/>
    <n v="21.5"/>
    <x v="1"/>
    <s v="plays"/>
    <x v="3820"/>
    <d v="2015-07-05T15:38:37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s v="theater/plays"/>
    <n v="1.0454285714285714"/>
    <n v="79.543478260869563"/>
    <x v="1"/>
    <s v="plays"/>
    <x v="3821"/>
    <d v="2016-01-04T04:20:07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s v="theater/plays"/>
    <n v="1.1002000000000001"/>
    <n v="72.381578947368425"/>
    <x v="1"/>
    <s v="plays"/>
    <x v="3822"/>
    <d v="2016-01-19T22:59:00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s v="theater/plays"/>
    <n v="1.06"/>
    <n v="64.634146341463421"/>
    <x v="1"/>
    <s v="plays"/>
    <x v="3823"/>
    <d v="2015-07-20T03:59:0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s v="theater/plays"/>
    <n v="1.08"/>
    <n v="38.571428571428569"/>
    <x v="1"/>
    <s v="plays"/>
    <x v="3824"/>
    <d v="2016-08-01T13:41:00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s v="theater/plays"/>
    <n v="1.0542"/>
    <n v="107.57142857142857"/>
    <x v="1"/>
    <s v="plays"/>
    <x v="3825"/>
    <d v="2015-06-17T01:40:14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s v="theater/plays"/>
    <n v="1.1916666666666667"/>
    <n v="27.5"/>
    <x v="1"/>
    <s v="plays"/>
    <x v="3826"/>
    <d v="2015-05-07T10:09:54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s v="theater/plays"/>
    <n v="1.5266666666666666"/>
    <n v="70.461538461538467"/>
    <x v="1"/>
    <s v="plays"/>
    <x v="3827"/>
    <d v="2015-03-27T00:00:00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s v="theater/plays"/>
    <n v="1"/>
    <n v="178.57142857142858"/>
    <x v="1"/>
    <s v="plays"/>
    <x v="3828"/>
    <d v="2014-12-31T13:39:47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s v="theater/plays"/>
    <n v="1.002"/>
    <n v="62.625"/>
    <x v="1"/>
    <s v="plays"/>
    <x v="3829"/>
    <d v="2016-08-31T20:46:11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s v="theater/plays"/>
    <n v="2.25"/>
    <n v="75"/>
    <x v="1"/>
    <s v="plays"/>
    <x v="3830"/>
    <d v="2016-05-27T17:46:51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s v="theater/plays"/>
    <n v="1.0602199999999999"/>
    <n v="58.901111111111113"/>
    <x v="1"/>
    <s v="plays"/>
    <x v="3831"/>
    <d v="2014-11-05T21:22:25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s v="theater/plays"/>
    <n v="1.0466666666666666"/>
    <n v="139.55555555555554"/>
    <x v="1"/>
    <s v="plays"/>
    <x v="3832"/>
    <d v="2016-02-20T02:45:35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s v="theater/plays"/>
    <n v="1.1666666666666667"/>
    <n v="70"/>
    <x v="1"/>
    <s v="plays"/>
    <x v="3833"/>
    <d v="2014-12-01T19:09:00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s v="theater/plays"/>
    <n v="1.0903333333333334"/>
    <n v="57.385964912280699"/>
    <x v="1"/>
    <s v="plays"/>
    <x v="3834"/>
    <d v="2015-06-18T10:41:07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s v="theater/plays"/>
    <n v="1.6"/>
    <n v="40"/>
    <x v="1"/>
    <s v="plays"/>
    <x v="3835"/>
    <d v="2016-04-21T22:36:48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s v="theater/plays"/>
    <n v="1.125"/>
    <n v="64.285714285714292"/>
    <x v="1"/>
    <s v="plays"/>
    <x v="3836"/>
    <d v="2016-08-03T04:09:00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s v="theater/plays"/>
    <n v="1.0209999999999999"/>
    <n v="120.11764705882354"/>
    <x v="1"/>
    <s v="plays"/>
    <x v="3837"/>
    <d v="2015-07-03T18:22:38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s v="theater/plays"/>
    <n v="1.00824"/>
    <n v="1008.24"/>
    <x v="1"/>
    <s v="plays"/>
    <x v="3838"/>
    <d v="2015-05-22T17:03:29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s v="theater/plays"/>
    <n v="1.0125"/>
    <n v="63.28125"/>
    <x v="1"/>
    <s v="plays"/>
    <x v="3839"/>
    <d v="2015-07-30T03:25:24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s v="theater/plays"/>
    <n v="65"/>
    <n v="21.666666666666668"/>
    <x v="1"/>
    <s v="plays"/>
    <x v="3840"/>
    <d v="2016-03-28T15:50:29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s v="theater/plays"/>
    <n v="8.72E-2"/>
    <n v="25.647058823529413"/>
    <x v="1"/>
    <s v="plays"/>
    <x v="3841"/>
    <d v="2014-07-20T18:51:27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s v="theater/plays"/>
    <n v="0.21940000000000001"/>
    <n v="47.695652173913047"/>
    <x v="1"/>
    <s v="plays"/>
    <x v="3842"/>
    <d v="2014-05-11T11:50:52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s v="theater/plays"/>
    <n v="0.21299999999999999"/>
    <n v="56.05263157894737"/>
    <x v="1"/>
    <s v="plays"/>
    <x v="3843"/>
    <d v="2014-06-01T01:44:24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s v="theater/plays"/>
    <n v="0.41489795918367345"/>
    <n v="81.319999999999993"/>
    <x v="1"/>
    <s v="plays"/>
    <x v="3844"/>
    <d v="2014-06-03T06:59:00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s v="theater/plays"/>
    <n v="2.1049999999999999E-2"/>
    <n v="70.166666666666671"/>
    <x v="1"/>
    <s v="plays"/>
    <x v="3845"/>
    <d v="2015-10-01T15:02:54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s v="theater/plays"/>
    <n v="2.7E-2"/>
    <n v="23.625"/>
    <x v="1"/>
    <s v="plays"/>
    <x v="3846"/>
    <d v="2014-10-04T06:59:00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s v="theater/plays"/>
    <n v="0.16161904761904761"/>
    <n v="188.55555555555554"/>
    <x v="1"/>
    <s v="plays"/>
    <x v="3847"/>
    <d v="2015-07-19T05:23:11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s v="theater/plays"/>
    <n v="0.16376923076923078"/>
    <n v="49.511627906976742"/>
    <x v="1"/>
    <s v="plays"/>
    <x v="3848"/>
    <d v="2015-10-18T19:36:29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s v="theater/plays"/>
    <n v="7.0433333333333334E-2"/>
    <n v="75.464285714285708"/>
    <x v="1"/>
    <s v="plays"/>
    <x v="3849"/>
    <d v="2015-06-11T18:24:44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s v="theater/plays"/>
    <n v="3.7999999999999999E-2"/>
    <n v="9.5"/>
    <x v="1"/>
    <s v="plays"/>
    <x v="3850"/>
    <d v="2015-01-01T02:59:03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s v="theater/plays"/>
    <n v="0.34079999999999999"/>
    <n v="35.5"/>
    <x v="1"/>
    <s v="plays"/>
    <x v="3851"/>
    <d v="2015-07-17T10:32:59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s v="theater/plays"/>
    <n v="2E-3"/>
    <n v="10"/>
    <x v="1"/>
    <s v="plays"/>
    <x v="3852"/>
    <d v="2015-03-27T03:34:36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s v="theater/plays"/>
    <n v="2.5999999999999998E-4"/>
    <n v="13"/>
    <x v="1"/>
    <s v="plays"/>
    <x v="3853"/>
    <d v="2014-09-01T20:09:38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s v="theater/plays"/>
    <n v="0.16254545454545455"/>
    <n v="89.4"/>
    <x v="1"/>
    <s v="plays"/>
    <x v="3854"/>
    <d v="2015-05-09T21:14:18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s v="theater/plays"/>
    <n v="2.5000000000000001E-2"/>
    <n v="25"/>
    <x v="1"/>
    <s v="plays"/>
    <x v="3855"/>
    <d v="2015-03-26T22:17:51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s v="theater/plays"/>
    <n v="2.0000000000000001E-4"/>
    <n v="1"/>
    <x v="1"/>
    <s v="plays"/>
    <x v="3856"/>
    <d v="2015-03-08T16:50:03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s v="theater/plays"/>
    <n v="5.1999999999999998E-2"/>
    <n v="65"/>
    <x v="1"/>
    <s v="plays"/>
    <x v="3857"/>
    <d v="2014-08-01T17:12:00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s v="theater/plays"/>
    <n v="0.02"/>
    <n v="10"/>
    <x v="1"/>
    <s v="plays"/>
    <x v="3858"/>
    <d v="2015-05-22T21:00:00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s v="theater/plays"/>
    <n v="4.0000000000000002E-4"/>
    <n v="1"/>
    <x v="1"/>
    <s v="plays"/>
    <x v="3859"/>
    <d v="2014-06-25T21:00:00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s v="theater/plays"/>
    <n v="0.17666666666666667"/>
    <n v="81.538461538461533"/>
    <x v="1"/>
    <s v="plays"/>
    <x v="3860"/>
    <d v="2014-08-12T15:51:50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s v="theater/plays"/>
    <n v="0.05"/>
    <n v="100"/>
    <x v="1"/>
    <s v="plays"/>
    <x v="3861"/>
    <d v="2014-11-12T21:47:00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s v="theater/plays"/>
    <n v="1.3333333333333334E-4"/>
    <n v="1"/>
    <x v="1"/>
    <s v="plays"/>
    <x v="3862"/>
    <d v="2016-09-12T16:59:00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s v="theater/plays"/>
    <n v="0"/>
    <n v="0"/>
    <x v="1"/>
    <s v="plays"/>
    <x v="3863"/>
    <d v="2015-11-05T16:11:45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s v="theater/plays"/>
    <n v="1.2E-2"/>
    <n v="20"/>
    <x v="1"/>
    <s v="plays"/>
    <x v="3864"/>
    <d v="2015-11-17T22:24:14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s v="theater/plays"/>
    <n v="0.26937422295897223"/>
    <n v="46.428571428571431"/>
    <x v="1"/>
    <s v="plays"/>
    <x v="3865"/>
    <d v="2014-08-30T05:30:00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s v="theater/plays"/>
    <n v="5.4999999999999997E-3"/>
    <n v="5.5"/>
    <x v="1"/>
    <s v="plays"/>
    <x v="3866"/>
    <d v="2016-03-23T03:29:00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s v="theater/plays"/>
    <n v="0.1255"/>
    <n v="50.2"/>
    <x v="1"/>
    <s v="plays"/>
    <x v="3867"/>
    <d v="2016-06-18T19:32:19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s v="theater/musical"/>
    <n v="2E-3"/>
    <n v="10"/>
    <x v="1"/>
    <s v="musical"/>
    <x v="3868"/>
    <d v="2014-09-08T15:50:05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s v="theater/musical"/>
    <n v="3.44748684310884E-2"/>
    <n v="30.133333333333333"/>
    <x v="1"/>
    <s v="musical"/>
    <x v="3869"/>
    <d v="2015-03-14T03:11:0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s v="theater/musical"/>
    <n v="0.15"/>
    <n v="150"/>
    <x v="1"/>
    <s v="musical"/>
    <x v="3870"/>
    <d v="2014-07-03T04:07:58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s v="theater/musical"/>
    <n v="2.6666666666666668E-2"/>
    <n v="13.333333333333334"/>
    <x v="1"/>
    <s v="musical"/>
    <x v="3871"/>
    <d v="2017-03-29T17:44:10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s v="theater/musical"/>
    <n v="0"/>
    <n v="0"/>
    <x v="1"/>
    <s v="musical"/>
    <x v="3872"/>
    <d v="2015-08-14T03:29:56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s v="theater/musical"/>
    <n v="0"/>
    <n v="0"/>
    <x v="1"/>
    <s v="musical"/>
    <x v="3873"/>
    <d v="2015-10-08T16:42:15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s v="theater/musical"/>
    <n v="0"/>
    <n v="0"/>
    <x v="1"/>
    <s v="musical"/>
    <x v="3874"/>
    <d v="2015-01-24T01:00:0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s v="theater/musical"/>
    <n v="0"/>
    <n v="0"/>
    <x v="1"/>
    <s v="musical"/>
    <x v="3875"/>
    <d v="2016-09-03T10:00:0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s v="theater/musical"/>
    <n v="0.52794871794871789"/>
    <n v="44.760869565217391"/>
    <x v="1"/>
    <s v="musical"/>
    <x v="3876"/>
    <d v="2016-02-02T14:58:48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s v="theater/musical"/>
    <n v="4.9639999999999997E-2"/>
    <n v="88.642857142857139"/>
    <x v="1"/>
    <s v="musical"/>
    <x v="3877"/>
    <d v="2016-12-08T16:15:52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s v="theater/musical"/>
    <n v="5.5555555555555556E-4"/>
    <n v="10"/>
    <x v="1"/>
    <s v="musical"/>
    <x v="3878"/>
    <d v="2015-06-30T03:59:00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s v="theater/musical"/>
    <n v="0"/>
    <n v="0"/>
    <x v="1"/>
    <s v="musical"/>
    <x v="3879"/>
    <d v="2015-01-25T20:39:56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s v="theater/musical"/>
    <n v="0.13066666666666665"/>
    <n v="57.647058823529413"/>
    <x v="1"/>
    <s v="musical"/>
    <x v="3880"/>
    <d v="2014-07-30T23:00:00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s v="theater/musical"/>
    <n v="0.05"/>
    <n v="25"/>
    <x v="1"/>
    <s v="musical"/>
    <x v="3881"/>
    <d v="2017-02-20T00:26:39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s v="theater/musical"/>
    <n v="0"/>
    <n v="0"/>
    <x v="1"/>
    <s v="musical"/>
    <x v="3882"/>
    <d v="2016-01-31T23:03:0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s v="theater/musical"/>
    <n v="0"/>
    <n v="0"/>
    <x v="1"/>
    <s v="musical"/>
    <x v="3883"/>
    <d v="2014-09-02T14:27:49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s v="theater/musical"/>
    <n v="0"/>
    <n v="0"/>
    <x v="1"/>
    <s v="musical"/>
    <x v="3884"/>
    <d v="2015-03-27T17:59:52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s v="theater/musical"/>
    <n v="0"/>
    <n v="0"/>
    <x v="1"/>
    <s v="musical"/>
    <x v="3885"/>
    <d v="2016-05-09T22:49:51"/>
  </r>
  <r>
    <n v="3886"/>
    <s v="a (Canceled)"/>
    <n v="1"/>
    <n v="10000"/>
    <n v="0"/>
    <x v="1"/>
    <s v="AU"/>
    <s v="AUD"/>
    <n v="1418275702"/>
    <n v="1415683702"/>
    <b v="0"/>
    <n v="0"/>
    <b v="0"/>
    <s v="theater/musical"/>
    <n v="0"/>
    <n v="0"/>
    <x v="1"/>
    <s v="musical"/>
    <x v="3886"/>
    <d v="2014-12-11T05:28:22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s v="theater/musical"/>
    <n v="1.7500000000000002E-2"/>
    <n v="17.5"/>
    <x v="1"/>
    <s v="musical"/>
    <x v="3887"/>
    <d v="2015-05-01T22:00:0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s v="theater/plays"/>
    <n v="0.27100000000000002"/>
    <n v="38.714285714285715"/>
    <x v="1"/>
    <s v="plays"/>
    <x v="3888"/>
    <d v="2017-02-26T13:05:58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s v="theater/plays"/>
    <n v="1.4749999999999999E-2"/>
    <n v="13.111111111111111"/>
    <x v="1"/>
    <s v="plays"/>
    <x v="3889"/>
    <d v="2015-01-04T23:26:00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s v="theater/plays"/>
    <n v="0.16826666666666668"/>
    <n v="315.5"/>
    <x v="1"/>
    <s v="plays"/>
    <x v="3890"/>
    <d v="2015-08-15T18:12:24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s v="theater/plays"/>
    <n v="0.32500000000000001"/>
    <n v="37.142857142857146"/>
    <x v="1"/>
    <s v="plays"/>
    <x v="3891"/>
    <d v="2015-03-23T04:59:0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s v="theater/plays"/>
    <n v="0"/>
    <n v="0"/>
    <x v="1"/>
    <s v="plays"/>
    <x v="3892"/>
    <d v="2014-08-24T07:00:00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s v="theater/plays"/>
    <n v="0.2155"/>
    <n v="128.27380952380952"/>
    <x v="1"/>
    <s v="plays"/>
    <x v="3893"/>
    <d v="2014-07-01T06:00:00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s v="theater/plays"/>
    <n v="3.4666666666666665E-2"/>
    <n v="47.272727272727273"/>
    <x v="1"/>
    <s v="plays"/>
    <x v="3894"/>
    <d v="2016-12-06T04:59:00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s v="theater/plays"/>
    <n v="0.05"/>
    <n v="50"/>
    <x v="1"/>
    <s v="plays"/>
    <x v="3895"/>
    <d v="2015-02-28T06:00:18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s v="theater/plays"/>
    <n v="0.10625"/>
    <n v="42.5"/>
    <x v="1"/>
    <s v="plays"/>
    <x v="3896"/>
    <d v="2014-06-17T04:36:18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s v="theater/plays"/>
    <n v="0.17599999999999999"/>
    <n v="44"/>
    <x v="1"/>
    <s v="plays"/>
    <x v="3897"/>
    <d v="2015-01-08T20:58:03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s v="theater/plays"/>
    <n v="0.3256"/>
    <n v="50.875"/>
    <x v="1"/>
    <s v="plays"/>
    <x v="3898"/>
    <d v="2015-08-17T16:00:00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s v="theater/plays"/>
    <n v="1.2500000000000001E-2"/>
    <n v="62.5"/>
    <x v="1"/>
    <s v="plays"/>
    <x v="3899"/>
    <d v="2014-08-12T18:36:01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s v="theater/plays"/>
    <n v="5.3999999999999999E-2"/>
    <n v="27"/>
    <x v="1"/>
    <s v="plays"/>
    <x v="3900"/>
    <d v="2015-06-11T02:13:11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s v="theater/plays"/>
    <n v="8.3333333333333332E-3"/>
    <n v="25"/>
    <x v="1"/>
    <s v="plays"/>
    <x v="3901"/>
    <d v="2015-12-19T19:49:59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s v="theater/plays"/>
    <n v="0.48833333333333334"/>
    <n v="47.258064516129032"/>
    <x v="1"/>
    <s v="plays"/>
    <x v="3902"/>
    <d v="2016-11-14T12:14:02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s v="theater/plays"/>
    <n v="0"/>
    <n v="0"/>
    <x v="1"/>
    <s v="plays"/>
    <x v="3903"/>
    <d v="2015-08-14T19:38:00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s v="theater/plays"/>
    <n v="2.9999999999999997E-4"/>
    <n v="1.5"/>
    <x v="1"/>
    <s v="plays"/>
    <x v="3904"/>
    <d v="2015-04-15T05:04:0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s v="theater/plays"/>
    <n v="0.11533333333333333"/>
    <n v="24.714285714285715"/>
    <x v="1"/>
    <s v="plays"/>
    <x v="3905"/>
    <d v="2015-06-11T23:00:00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s v="theater/plays"/>
    <n v="0.67333333333333334"/>
    <n v="63.125"/>
    <x v="1"/>
    <s v="plays"/>
    <x v="3906"/>
    <d v="2015-06-26T13:25:00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s v="theater/plays"/>
    <n v="0.153"/>
    <n v="38.25"/>
    <x v="1"/>
    <s v="plays"/>
    <x v="3907"/>
    <d v="2014-10-26T20:08:00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s v="theater/plays"/>
    <n v="8.666666666666667E-2"/>
    <n v="16.25"/>
    <x v="1"/>
    <s v="plays"/>
    <x v="3908"/>
    <d v="2014-07-29T03:14:56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s v="theater/plays"/>
    <n v="2.2499999999999998E-3"/>
    <n v="33.75"/>
    <x v="1"/>
    <s v="plays"/>
    <x v="3909"/>
    <d v="2014-09-11T08:37:22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s v="theater/plays"/>
    <n v="3.0833333333333334E-2"/>
    <n v="61.666666666666664"/>
    <x v="1"/>
    <s v="plays"/>
    <x v="3910"/>
    <d v="2015-09-07T18:09:57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s v="theater/plays"/>
    <n v="0.37412499999999999"/>
    <n v="83.138888888888886"/>
    <x v="1"/>
    <s v="plays"/>
    <x v="3911"/>
    <d v="2014-11-26T20:29:37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s v="theater/plays"/>
    <n v="6.666666666666667E-5"/>
    <n v="1"/>
    <x v="1"/>
    <s v="plays"/>
    <x v="3912"/>
    <d v="2015-04-25T04:35:0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s v="theater/plays"/>
    <n v="0.1"/>
    <n v="142.85714285714286"/>
    <x v="1"/>
    <s v="plays"/>
    <x v="3913"/>
    <d v="2015-11-30T06:04:09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s v="theater/plays"/>
    <n v="0.36359999999999998"/>
    <n v="33.666666666666664"/>
    <x v="1"/>
    <s v="plays"/>
    <x v="3914"/>
    <d v="2015-05-10T22:59:00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s v="theater/plays"/>
    <n v="3.3333333333333335E-3"/>
    <n v="5"/>
    <x v="1"/>
    <s v="plays"/>
    <x v="3915"/>
    <d v="2016-06-01T23:38:29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s v="theater/plays"/>
    <n v="0"/>
    <n v="0"/>
    <x v="1"/>
    <s v="plays"/>
    <x v="3916"/>
    <d v="2016-06-03T11:19:12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s v="theater/plays"/>
    <n v="2.8571428571428571E-3"/>
    <n v="10"/>
    <x v="1"/>
    <s v="plays"/>
    <x v="3917"/>
    <d v="2014-09-11T12:39:21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s v="theater/plays"/>
    <n v="2E-3"/>
    <n v="40"/>
    <x v="1"/>
    <s v="plays"/>
    <x v="3918"/>
    <d v="2014-08-04T16:00:00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s v="theater/plays"/>
    <n v="1.7999999999999999E-2"/>
    <n v="30"/>
    <x v="1"/>
    <s v="plays"/>
    <x v="3919"/>
    <d v="2016-01-18T00:00:00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s v="theater/plays"/>
    <n v="5.3999999999999999E-2"/>
    <n v="45"/>
    <x v="1"/>
    <s v="plays"/>
    <x v="3920"/>
    <d v="2016-11-13T10:17:40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s v="theater/plays"/>
    <n v="0"/>
    <n v="0"/>
    <x v="1"/>
    <s v="plays"/>
    <x v="3921"/>
    <d v="2014-10-26T18:00:00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s v="theater/plays"/>
    <n v="8.1333333333333327E-2"/>
    <n v="10.166666666666666"/>
    <x v="1"/>
    <s v="plays"/>
    <x v="3922"/>
    <d v="2015-03-02T23:00:00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s v="theater/plays"/>
    <n v="0.12034782608695652"/>
    <n v="81.411764705882348"/>
    <x v="1"/>
    <s v="plays"/>
    <x v="3923"/>
    <d v="2015-04-09T23:31:11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s v="theater/plays"/>
    <n v="0.15266666666666667"/>
    <n v="57.25"/>
    <x v="1"/>
    <s v="plays"/>
    <x v="3924"/>
    <d v="2014-06-26T23:02:02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s v="theater/plays"/>
    <n v="0.1"/>
    <n v="5"/>
    <x v="1"/>
    <s v="plays"/>
    <x v="3925"/>
    <d v="2014-07-30T20:53:59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s v="theater/plays"/>
    <n v="3.0000000000000001E-3"/>
    <n v="15"/>
    <x v="1"/>
    <s v="plays"/>
    <x v="3926"/>
    <d v="2014-12-27T02:02:28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s v="theater/plays"/>
    <n v="0.01"/>
    <n v="12.5"/>
    <x v="1"/>
    <s v="plays"/>
    <x v="3927"/>
    <d v="2014-08-09T06:25:04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s v="theater/plays"/>
    <n v="0.13020000000000001"/>
    <n v="93"/>
    <x v="1"/>
    <s v="plays"/>
    <x v="3928"/>
    <d v="2015-10-16T04:59:00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s v="theater/plays"/>
    <n v="2.265E-2"/>
    <n v="32.357142857142854"/>
    <x v="1"/>
    <s v="plays"/>
    <x v="3929"/>
    <d v="2016-09-18T19:51:05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s v="theater/plays"/>
    <n v="0"/>
    <n v="0"/>
    <x v="1"/>
    <s v="plays"/>
    <x v="3930"/>
    <d v="2016-04-01T06:00:00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s v="theater/plays"/>
    <n v="0"/>
    <n v="0"/>
    <x v="1"/>
    <s v="plays"/>
    <x v="3931"/>
    <d v="2015-09-06T03:38:27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s v="theater/plays"/>
    <n v="8.3333333333333331E-5"/>
    <n v="1"/>
    <x v="1"/>
    <s v="plays"/>
    <x v="3932"/>
    <d v="2016-03-16T03:02:44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s v="theater/plays"/>
    <n v="0.15742857142857142"/>
    <n v="91.833333333333329"/>
    <x v="1"/>
    <s v="plays"/>
    <x v="3933"/>
    <d v="2016-07-17T00:43:00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s v="theater/plays"/>
    <n v="0.11"/>
    <n v="45.833333333333336"/>
    <x v="1"/>
    <s v="plays"/>
    <x v="3934"/>
    <d v="2015-10-01T13:00:0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s v="theater/plays"/>
    <n v="0.43833333333333335"/>
    <n v="57.173913043478258"/>
    <x v="1"/>
    <s v="plays"/>
    <x v="3935"/>
    <d v="2015-10-04T15:45:46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s v="theater/plays"/>
    <n v="0"/>
    <n v="0"/>
    <x v="1"/>
    <s v="plays"/>
    <x v="3936"/>
    <d v="2016-12-01T07:18:40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s v="theater/plays"/>
    <n v="0.86135181975736563"/>
    <n v="248.5"/>
    <x v="1"/>
    <s v="plays"/>
    <x v="3937"/>
    <d v="2016-07-11T15:09:20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s v="theater/plays"/>
    <n v="0.12196620583717357"/>
    <n v="79.400000000000006"/>
    <x v="1"/>
    <s v="plays"/>
    <x v="3938"/>
    <d v="2015-06-27T21:44:14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s v="theater/plays"/>
    <n v="1E-3"/>
    <n v="5"/>
    <x v="1"/>
    <s v="plays"/>
    <x v="3939"/>
    <d v="2014-10-07T04:30:00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s v="theater/plays"/>
    <n v="2.2000000000000001E-3"/>
    <n v="5.5"/>
    <x v="1"/>
    <s v="plays"/>
    <x v="3940"/>
    <d v="2015-01-02T11:49:11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s v="theater/plays"/>
    <n v="9.0909090909090905E-3"/>
    <n v="25"/>
    <x v="1"/>
    <s v="plays"/>
    <x v="3941"/>
    <d v="2014-11-25T01:00:00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s v="theater/plays"/>
    <n v="0"/>
    <n v="0"/>
    <x v="1"/>
    <s v="plays"/>
    <x v="3942"/>
    <d v="2015-06-16T21:41:54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s v="theater/plays"/>
    <n v="0.35639999999999999"/>
    <n v="137.07692307692307"/>
    <x v="1"/>
    <s v="plays"/>
    <x v="3943"/>
    <d v="2015-11-02T16:50:00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s v="theater/plays"/>
    <n v="0"/>
    <n v="0"/>
    <x v="1"/>
    <s v="plays"/>
    <x v="3944"/>
    <d v="2015-08-27T15:54:35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s v="theater/plays"/>
    <n v="2.5000000000000001E-3"/>
    <n v="5"/>
    <x v="1"/>
    <s v="plays"/>
    <x v="3945"/>
    <d v="2015-05-15T19:14:28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s v="theater/plays"/>
    <n v="3.2500000000000001E-2"/>
    <n v="39"/>
    <x v="1"/>
    <s v="plays"/>
    <x v="3946"/>
    <d v="2015-02-28T08:00:00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s v="theater/plays"/>
    <n v="3.3666666666666664E-2"/>
    <n v="50.5"/>
    <x v="1"/>
    <s v="plays"/>
    <x v="3947"/>
    <d v="2016-10-02T03:25:44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s v="theater/plays"/>
    <n v="0"/>
    <n v="0"/>
    <x v="1"/>
    <s v="plays"/>
    <x v="3948"/>
    <d v="2014-09-07T07:48:4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s v="theater/plays"/>
    <n v="0.15770000000000001"/>
    <n v="49.28125"/>
    <x v="1"/>
    <s v="plays"/>
    <x v="3949"/>
    <d v="2015-02-11T02:53:41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s v="theater/plays"/>
    <n v="6.2500000000000003E-3"/>
    <n v="25"/>
    <x v="1"/>
    <s v="plays"/>
    <x v="3950"/>
    <d v="2016-04-08T18:35:00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s v="theater/plays"/>
    <n v="5.0000000000000004E-6"/>
    <n v="1"/>
    <x v="1"/>
    <s v="plays"/>
    <x v="3951"/>
    <d v="2016-05-03T18:49:02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s v="theater/plays"/>
    <n v="9.6153846153846159E-4"/>
    <n v="25"/>
    <x v="1"/>
    <s v="plays"/>
    <x v="3952"/>
    <d v="2015-10-26T18:58:10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s v="theater/plays"/>
    <n v="0"/>
    <n v="0"/>
    <x v="1"/>
    <s v="plays"/>
    <x v="3953"/>
    <d v="2016-07-29T23:29:00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s v="theater/plays"/>
    <n v="0"/>
    <n v="0"/>
    <x v="1"/>
    <s v="plays"/>
    <x v="3954"/>
    <d v="2014-07-14T15:37:44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s v="theater/plays"/>
    <n v="0.24285714285714285"/>
    <n v="53.125"/>
    <x v="1"/>
    <s v="plays"/>
    <x v="3955"/>
    <d v="2015-11-28T21:22:21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s v="theater/plays"/>
    <n v="0"/>
    <n v="0"/>
    <x v="1"/>
    <s v="plays"/>
    <x v="3956"/>
    <d v="2016-04-25T00:20:00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s v="theater/plays"/>
    <n v="2.5000000000000001E-4"/>
    <n v="7"/>
    <x v="1"/>
    <s v="plays"/>
    <x v="3957"/>
    <d v="2016-07-08T23:25:54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s v="theater/plays"/>
    <n v="0.32050000000000001"/>
    <n v="40.0625"/>
    <x v="1"/>
    <s v="plays"/>
    <x v="3958"/>
    <d v="2014-08-02T14:00:00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s v="theater/plays"/>
    <n v="0.24333333333333335"/>
    <n v="24.333333333333332"/>
    <x v="1"/>
    <s v="plays"/>
    <x v="3959"/>
    <d v="2014-09-28T18:55:56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s v="theater/plays"/>
    <n v="1.4999999999999999E-2"/>
    <n v="11.25"/>
    <x v="1"/>
    <s v="plays"/>
    <x v="3960"/>
    <d v="2016-01-03T20:17:36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s v="theater/plays"/>
    <n v="4.1999999999999997E-3"/>
    <n v="10.5"/>
    <x v="1"/>
    <s v="plays"/>
    <x v="3961"/>
    <d v="2014-05-08T21:23:30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s v="theater/plays"/>
    <n v="3.214285714285714E-2"/>
    <n v="15"/>
    <x v="1"/>
    <s v="plays"/>
    <x v="3962"/>
    <d v="2015-11-28T14:54:54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s v="theater/plays"/>
    <n v="0"/>
    <n v="0"/>
    <x v="1"/>
    <s v="plays"/>
    <x v="3963"/>
    <d v="2015-11-18T04:41:57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s v="theater/plays"/>
    <n v="6.3E-2"/>
    <n v="42"/>
    <x v="1"/>
    <s v="plays"/>
    <x v="3964"/>
    <d v="2015-04-19T16:19:46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s v="theater/plays"/>
    <n v="0.14249999999999999"/>
    <n v="71.25"/>
    <x v="1"/>
    <s v="plays"/>
    <x v="3965"/>
    <d v="2016-04-14T04:39:40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s v="theater/plays"/>
    <n v="6.0000000000000001E-3"/>
    <n v="22.5"/>
    <x v="1"/>
    <s v="plays"/>
    <x v="3966"/>
    <d v="2014-07-24T02:59:00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s v="theater/plays"/>
    <n v="0.2411764705882353"/>
    <n v="41"/>
    <x v="1"/>
    <s v="plays"/>
    <x v="3967"/>
    <d v="2017-03-06T06:58:27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s v="theater/plays"/>
    <n v="0.10539999999999999"/>
    <n v="47.909090909090907"/>
    <x v="1"/>
    <s v="plays"/>
    <x v="3968"/>
    <d v="2016-05-22T19:34:33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s v="theater/plays"/>
    <n v="7.4690265486725665E-2"/>
    <n v="35.166666666666664"/>
    <x v="1"/>
    <s v="plays"/>
    <x v="3969"/>
    <d v="2016-08-29T03:55:00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s v="theater/plays"/>
    <n v="7.3333333333333334E-4"/>
    <n v="5.5"/>
    <x v="1"/>
    <s v="plays"/>
    <x v="3970"/>
    <d v="2016-04-17T20:43:31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s v="theater/plays"/>
    <n v="9.7142857142857135E-3"/>
    <n v="22.666666666666668"/>
    <x v="1"/>
    <s v="plays"/>
    <x v="3971"/>
    <d v="2014-07-21T12:52:06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s v="theater/plays"/>
    <n v="0.21099999999999999"/>
    <n v="26.375"/>
    <x v="1"/>
    <s v="plays"/>
    <x v="3972"/>
    <d v="2015-02-06T01:37:14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s v="theater/plays"/>
    <n v="0.78100000000000003"/>
    <n v="105.54054054054055"/>
    <x v="1"/>
    <s v="plays"/>
    <x v="3973"/>
    <d v="2016-05-09T04:00:00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s v="theater/plays"/>
    <n v="0.32"/>
    <n v="29.09090909090909"/>
    <x v="1"/>
    <s v="plays"/>
    <x v="3974"/>
    <d v="2016-06-02T13:07:28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s v="theater/plays"/>
    <n v="0"/>
    <n v="0"/>
    <x v="1"/>
    <s v="plays"/>
    <x v="3975"/>
    <d v="2016-07-13T20:48:18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s v="theater/plays"/>
    <n v="0.47692307692307695"/>
    <n v="62"/>
    <x v="1"/>
    <s v="plays"/>
    <x v="3976"/>
    <d v="2014-08-01T07:00:00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s v="theater/plays"/>
    <n v="1.4500000000000001E-2"/>
    <n v="217.5"/>
    <x v="1"/>
    <s v="plays"/>
    <x v="3977"/>
    <d v="2016-07-22T18:55:32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s v="theater/plays"/>
    <n v="0.107"/>
    <n v="26.75"/>
    <x v="1"/>
    <s v="plays"/>
    <x v="3978"/>
    <d v="2015-01-31T15:25:53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s v="theater/plays"/>
    <n v="1.8333333333333333E-2"/>
    <n v="18.333333333333332"/>
    <x v="1"/>
    <s v="plays"/>
    <x v="3979"/>
    <d v="2015-03-29T20:00:00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s v="theater/plays"/>
    <n v="0.18"/>
    <n v="64.285714285714292"/>
    <x v="1"/>
    <s v="plays"/>
    <x v="3980"/>
    <d v="2014-07-05T14:22:27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s v="theater/plays"/>
    <n v="4.0833333333333333E-2"/>
    <n v="175"/>
    <x v="1"/>
    <s v="plays"/>
    <x v="3981"/>
    <d v="2016-07-17T04:19:09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s v="theater/plays"/>
    <n v="0.2"/>
    <n v="34"/>
    <x v="1"/>
    <s v="plays"/>
    <x v="3982"/>
    <d v="2015-07-07T19:26:2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s v="theater/plays"/>
    <n v="0.34802513464991025"/>
    <n v="84.282608695652172"/>
    <x v="1"/>
    <s v="plays"/>
    <x v="3983"/>
    <d v="2014-05-20T06:59:00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s v="theater/plays"/>
    <n v="6.3333333333333339E-2"/>
    <n v="9.5"/>
    <x v="1"/>
    <s v="plays"/>
    <x v="3984"/>
    <d v="2014-11-08T00:00:00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s v="theater/plays"/>
    <n v="0.32050000000000001"/>
    <n v="33.736842105263158"/>
    <x v="1"/>
    <s v="plays"/>
    <x v="3985"/>
    <d v="2016-02-20T21:05:00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s v="theater/plays"/>
    <n v="9.7600000000000006E-2"/>
    <n v="37.53846153846154"/>
    <x v="1"/>
    <s v="plays"/>
    <x v="3986"/>
    <d v="2016-05-06T13:04:00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s v="theater/plays"/>
    <n v="0.3775"/>
    <n v="11.615384615384615"/>
    <x v="1"/>
    <s v="plays"/>
    <x v="3987"/>
    <d v="2014-05-16T22:11:30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s v="theater/plays"/>
    <n v="2.1333333333333333E-2"/>
    <n v="8"/>
    <x v="1"/>
    <s v="plays"/>
    <x v="3988"/>
    <d v="2015-08-29T01:56:53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s v="theater/plays"/>
    <n v="0"/>
    <n v="0"/>
    <x v="1"/>
    <s v="plays"/>
    <x v="3989"/>
    <d v="2015-11-08T18:59:41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s v="theater/plays"/>
    <n v="4.1818181818181817E-2"/>
    <n v="23"/>
    <x v="1"/>
    <s v="plays"/>
    <x v="3990"/>
    <d v="2016-03-02T16:08:13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s v="theater/plays"/>
    <n v="0.2"/>
    <n v="100"/>
    <x v="1"/>
    <s v="plays"/>
    <x v="3991"/>
    <d v="2015-05-31T15:28:02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s v="theater/plays"/>
    <n v="5.4100000000000002E-2"/>
    <n v="60.111111111111114"/>
    <x v="1"/>
    <s v="plays"/>
    <x v="3992"/>
    <d v="2015-12-11T23:34:19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s v="theater/plays"/>
    <n v="6.0000000000000002E-5"/>
    <n v="3"/>
    <x v="1"/>
    <s v="plays"/>
    <x v="3993"/>
    <d v="2015-05-13T20:45:12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s v="theater/plays"/>
    <n v="2.5000000000000001E-3"/>
    <n v="5"/>
    <x v="1"/>
    <s v="plays"/>
    <x v="3994"/>
    <d v="2014-07-19T09:21:30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s v="theater/plays"/>
    <n v="0.35"/>
    <n v="17.5"/>
    <x v="1"/>
    <s v="plays"/>
    <x v="3995"/>
    <d v="2015-02-14T11:27:00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s v="theater/plays"/>
    <n v="0.16566666666666666"/>
    <n v="29.235294117647058"/>
    <x v="1"/>
    <s v="plays"/>
    <x v="3996"/>
    <d v="2014-11-20T16:04:00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s v="theater/plays"/>
    <n v="0"/>
    <n v="0"/>
    <x v="1"/>
    <s v="plays"/>
    <x v="3997"/>
    <d v="2015-04-05T08:23:41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s v="theater/plays"/>
    <n v="0.57199999999999995"/>
    <n v="59.583333333333336"/>
    <x v="1"/>
    <s v="plays"/>
    <x v="3998"/>
    <d v="2015-03-28T22:07:06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s v="theater/plays"/>
    <n v="0.16514285714285715"/>
    <n v="82.571428571428569"/>
    <x v="1"/>
    <s v="plays"/>
    <x v="3999"/>
    <d v="2014-08-31T19:51:49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s v="theater/plays"/>
    <n v="1.25E-3"/>
    <n v="10"/>
    <x v="1"/>
    <s v="plays"/>
    <x v="4000"/>
    <d v="2016-05-07T14:29:18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s v="theater/plays"/>
    <n v="0.3775"/>
    <n v="32.357142857142854"/>
    <x v="1"/>
    <s v="plays"/>
    <x v="4001"/>
    <d v="2017-03-01T19:00:00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s v="theater/plays"/>
    <n v="1.84E-2"/>
    <n v="5.75"/>
    <x v="1"/>
    <s v="plays"/>
    <x v="4002"/>
    <d v="2014-09-27T01:02:41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s v="theater/plays"/>
    <n v="0.10050000000000001"/>
    <n v="100.5"/>
    <x v="1"/>
    <s v="plays"/>
    <x v="4003"/>
    <d v="2015-02-15T14:05:47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s v="theater/plays"/>
    <n v="2E-3"/>
    <n v="1"/>
    <x v="1"/>
    <s v="plays"/>
    <x v="4004"/>
    <d v="2014-10-08T03:54:17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s v="theater/plays"/>
    <n v="1.3333333333333334E-2"/>
    <n v="20"/>
    <x v="1"/>
    <s v="plays"/>
    <x v="4005"/>
    <d v="2014-10-20T19:23:05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s v="theater/plays"/>
    <n v="6.666666666666667E-5"/>
    <n v="2"/>
    <x v="1"/>
    <s v="plays"/>
    <x v="4006"/>
    <d v="2016-02-16T18:33:07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s v="theater/plays"/>
    <n v="2.5000000000000001E-3"/>
    <n v="5"/>
    <x v="1"/>
    <s v="plays"/>
    <x v="4007"/>
    <d v="2014-08-26T16:28:00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s v="theater/plays"/>
    <n v="0.06"/>
    <n v="15"/>
    <x v="1"/>
    <s v="plays"/>
    <x v="4008"/>
    <d v="2015-07-22T23:08:27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s v="theater/plays"/>
    <n v="3.8860103626943004E-2"/>
    <n v="25"/>
    <x v="1"/>
    <s v="plays"/>
    <x v="4009"/>
    <d v="2014-09-09T16:49:20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s v="theater/plays"/>
    <n v="0.24194444444444443"/>
    <n v="45.842105263157897"/>
    <x v="1"/>
    <s v="plays"/>
    <x v="4010"/>
    <d v="2014-10-26T18:29:26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s v="theater/plays"/>
    <n v="7.5999999999999998E-2"/>
    <n v="4.75"/>
    <x v="1"/>
    <s v="plays"/>
    <x v="4011"/>
    <d v="2015-01-28T13:04:38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s v="theater/plays"/>
    <n v="0"/>
    <n v="0"/>
    <x v="1"/>
    <s v="plays"/>
    <x v="4012"/>
    <d v="2015-05-02T13:04:09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s v="theater/plays"/>
    <n v="1.2999999999999999E-2"/>
    <n v="13"/>
    <x v="1"/>
    <s v="plays"/>
    <x v="4013"/>
    <d v="2015-02-16T07:13:43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s v="theater/plays"/>
    <n v="0"/>
    <n v="0"/>
    <x v="1"/>
    <s v="plays"/>
    <x v="4014"/>
    <d v="2016-03-05T05:54:29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s v="theater/plays"/>
    <n v="1.4285714285714287E-4"/>
    <n v="1"/>
    <x v="1"/>
    <s v="plays"/>
    <x v="4015"/>
    <d v="2015-07-19T18:44:23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s v="theater/plays"/>
    <n v="0.14000000000000001"/>
    <n v="10"/>
    <x v="1"/>
    <s v="plays"/>
    <x v="4016"/>
    <d v="2014-09-17T20:56:40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s v="theater/plays"/>
    <n v="1.0500000000000001E-2"/>
    <n v="52.5"/>
    <x v="1"/>
    <s v="plays"/>
    <x v="4017"/>
    <d v="2014-09-04T16:07:54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s v="theater/plays"/>
    <n v="8.666666666666667E-2"/>
    <n v="32.5"/>
    <x v="1"/>
    <s v="plays"/>
    <x v="4018"/>
    <d v="2016-10-07T21:51:48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s v="theater/plays"/>
    <n v="8.2857142857142851E-3"/>
    <n v="7.25"/>
    <x v="1"/>
    <s v="plays"/>
    <x v="4019"/>
    <d v="2016-04-15T16:28:00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s v="theater/plays"/>
    <n v="0.16666666666666666"/>
    <n v="33.333333333333336"/>
    <x v="1"/>
    <s v="plays"/>
    <x v="4020"/>
    <d v="2015-03-24T03:34:59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s v="theater/plays"/>
    <n v="8.3333333333333332E-3"/>
    <n v="62.5"/>
    <x v="1"/>
    <s v="plays"/>
    <x v="4021"/>
    <d v="2014-10-26T21:52:38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s v="theater/plays"/>
    <n v="0.69561111111111107"/>
    <n v="63.558375634517766"/>
    <x v="1"/>
    <s v="plays"/>
    <x v="4022"/>
    <d v="2015-02-01T02:54:00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s v="theater/plays"/>
    <n v="0"/>
    <n v="0"/>
    <x v="1"/>
    <s v="plays"/>
    <x v="4023"/>
    <d v="2016-03-24T22:59:23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s v="theater/plays"/>
    <n v="1.2500000000000001E-2"/>
    <n v="10"/>
    <x v="1"/>
    <s v="plays"/>
    <x v="4024"/>
    <d v="2015-08-31T16:04:57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s v="theater/plays"/>
    <n v="0.05"/>
    <n v="62.5"/>
    <x v="1"/>
    <s v="plays"/>
    <x v="4025"/>
    <d v="2015-07-26T05:42:16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s v="theater/plays"/>
    <n v="0"/>
    <n v="0"/>
    <x v="1"/>
    <s v="plays"/>
    <x v="4026"/>
    <d v="2015-12-04T16:43:59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s v="theater/plays"/>
    <n v="7.166666666666667E-2"/>
    <n v="30.714285714285715"/>
    <x v="1"/>
    <s v="plays"/>
    <x v="4027"/>
    <d v="2017-02-23T01:00:00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s v="theater/plays"/>
    <n v="0.28050000000000003"/>
    <n v="51"/>
    <x v="1"/>
    <s v="plays"/>
    <x v="4028"/>
    <d v="2014-06-05T22:31:40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s v="theater/plays"/>
    <n v="0"/>
    <n v="0"/>
    <x v="1"/>
    <s v="plays"/>
    <x v="4029"/>
    <d v="2015-12-14T00:36:10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s v="theater/plays"/>
    <n v="0.16"/>
    <n v="66.666666666666671"/>
    <x v="1"/>
    <s v="plays"/>
    <x v="4030"/>
    <d v="2016-02-03T18:49:00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s v="theater/plays"/>
    <n v="0"/>
    <n v="0"/>
    <x v="1"/>
    <s v="plays"/>
    <x v="4031"/>
    <d v="2014-12-18T15:02:44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s v="theater/plays"/>
    <n v="6.8287037037037035E-2"/>
    <n v="59"/>
    <x v="1"/>
    <s v="plays"/>
    <x v="4032"/>
    <d v="2015-12-15T20:25:16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s v="theater/plays"/>
    <n v="0.25698702928870293"/>
    <n v="65.340319148936175"/>
    <x v="1"/>
    <s v="plays"/>
    <x v="4033"/>
    <d v="2016-10-02T09:00:00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s v="theater/plays"/>
    <n v="1.4814814814814815E-2"/>
    <n v="100"/>
    <x v="1"/>
    <s v="plays"/>
    <x v="4034"/>
    <d v="2015-04-03T21:44:10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s v="theater/plays"/>
    <n v="0.36849999999999999"/>
    <n v="147.4"/>
    <x v="1"/>
    <s v="plays"/>
    <x v="4035"/>
    <d v="2014-10-21T21:11:27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s v="theater/plays"/>
    <n v="0.47049999999999997"/>
    <n v="166.05882352941177"/>
    <x v="1"/>
    <s v="plays"/>
    <x v="4036"/>
    <d v="2014-07-01T22:30:00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s v="theater/plays"/>
    <n v="0.11428571428571428"/>
    <n v="40"/>
    <x v="1"/>
    <s v="plays"/>
    <x v="4037"/>
    <d v="2016-05-24T14:25:00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s v="theater/plays"/>
    <n v="0.12039999999999999"/>
    <n v="75.25"/>
    <x v="1"/>
    <s v="plays"/>
    <x v="4038"/>
    <d v="2014-10-17T19:10:10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s v="theater/plays"/>
    <n v="0.6"/>
    <n v="60"/>
    <x v="1"/>
    <s v="plays"/>
    <x v="4039"/>
    <d v="2015-12-01T05:59:00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s v="theater/plays"/>
    <n v="0.3125"/>
    <n v="1250"/>
    <x v="1"/>
    <s v="plays"/>
    <x v="4040"/>
    <d v="2015-07-18T03:00:00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s v="theater/plays"/>
    <n v="4.1999999999999997E-3"/>
    <n v="10.5"/>
    <x v="1"/>
    <s v="plays"/>
    <x v="4041"/>
    <d v="2016-09-06T11:22:34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s v="theater/plays"/>
    <n v="2.0999999999999999E-3"/>
    <n v="7"/>
    <x v="1"/>
    <s v="plays"/>
    <x v="4042"/>
    <d v="2015-01-20T19:16:00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s v="theater/plays"/>
    <n v="0"/>
    <n v="0"/>
    <x v="1"/>
    <s v="plays"/>
    <x v="4043"/>
    <d v="2014-11-20T22:58:45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s v="theater/plays"/>
    <n v="0.375"/>
    <n v="56.25"/>
    <x v="1"/>
    <s v="plays"/>
    <x v="4044"/>
    <d v="2015-04-10T05:00:00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s v="theater/plays"/>
    <n v="2.0000000000000001E-4"/>
    <n v="1"/>
    <x v="1"/>
    <s v="plays"/>
    <x v="4045"/>
    <d v="2014-08-21T04:49:49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s v="theater/plays"/>
    <n v="8.2142857142857142E-2"/>
    <n v="38.333333333333336"/>
    <x v="1"/>
    <s v="plays"/>
    <x v="4046"/>
    <d v="2014-10-22T15:36:50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s v="theater/plays"/>
    <n v="2.1999999999999999E-2"/>
    <n v="27.5"/>
    <x v="1"/>
    <s v="plays"/>
    <x v="4047"/>
    <d v="2015-01-11T01:00:00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s v="theater/plays"/>
    <n v="0.17652941176470588"/>
    <n v="32.978021978021978"/>
    <x v="1"/>
    <s v="plays"/>
    <x v="4048"/>
    <d v="2016-04-11T11:13:07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s v="theater/plays"/>
    <n v="8.0000000000000004E-4"/>
    <n v="16"/>
    <x v="1"/>
    <s v="plays"/>
    <x v="4049"/>
    <d v="2015-07-14T23:00:15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s v="theater/plays"/>
    <n v="6.6666666666666664E-4"/>
    <n v="1"/>
    <x v="1"/>
    <s v="plays"/>
    <x v="4050"/>
    <d v="2014-10-23T15:16:31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s v="theater/plays"/>
    <n v="0"/>
    <n v="0"/>
    <x v="1"/>
    <s v="plays"/>
    <x v="4051"/>
    <d v="2014-05-09T06:53:00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s v="theater/plays"/>
    <n v="0.37533333333333335"/>
    <n v="86.615384615384613"/>
    <x v="1"/>
    <s v="plays"/>
    <x v="4052"/>
    <d v="2014-10-13T21:05:16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s v="theater/plays"/>
    <n v="0.22"/>
    <n v="55"/>
    <x v="1"/>
    <s v="plays"/>
    <x v="4053"/>
    <d v="2014-11-15T20:00:00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s v="theater/plays"/>
    <n v="0"/>
    <n v="0"/>
    <x v="1"/>
    <s v="plays"/>
    <x v="4054"/>
    <d v="2016-10-01T04:00:00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s v="theater/plays"/>
    <n v="0.1762"/>
    <n v="41.952380952380949"/>
    <x v="1"/>
    <s v="plays"/>
    <x v="4055"/>
    <d v="2014-06-19T15:33:51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s v="theater/plays"/>
    <n v="0.53"/>
    <n v="88.333333333333329"/>
    <x v="1"/>
    <s v="plays"/>
    <x v="4056"/>
    <d v="2016-07-03T19:59:00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s v="theater/plays"/>
    <n v="0.22142857142857142"/>
    <n v="129.16666666666666"/>
    <x v="1"/>
    <s v="plays"/>
    <x v="4057"/>
    <d v="2015-11-25T23:00:00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s v="theater/plays"/>
    <n v="2.5333333333333333E-2"/>
    <n v="23.75"/>
    <x v="1"/>
    <s v="plays"/>
    <x v="4058"/>
    <d v="2016-04-01T03:59:00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s v="theater/plays"/>
    <n v="2.5000000000000001E-2"/>
    <n v="35.714285714285715"/>
    <x v="1"/>
    <s v="plays"/>
    <x v="4059"/>
    <d v="2014-09-16T03:00:00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s v="theater/plays"/>
    <n v="2.8500000000000001E-2"/>
    <n v="57"/>
    <x v="1"/>
    <s v="plays"/>
    <x v="4060"/>
    <d v="2014-06-23T16:00:00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s v="theater/plays"/>
    <n v="0"/>
    <n v="0"/>
    <x v="1"/>
    <s v="plays"/>
    <x v="4061"/>
    <d v="2016-04-21T02:23:43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s v="theater/plays"/>
    <n v="2.4500000000000001E-2"/>
    <n v="163.33333333333334"/>
    <x v="1"/>
    <s v="plays"/>
    <x v="4062"/>
    <d v="2016-07-02T17:44:28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s v="theater/plays"/>
    <n v="1.4210526315789474E-2"/>
    <n v="15"/>
    <x v="1"/>
    <s v="plays"/>
    <x v="4063"/>
    <d v="2014-06-27T16:21:24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s v="theater/plays"/>
    <n v="0.1925"/>
    <n v="64.166666666666671"/>
    <x v="1"/>
    <s v="plays"/>
    <x v="4064"/>
    <d v="2015-04-29T14:07:06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s v="theater/plays"/>
    <n v="6.7499999999999999E-3"/>
    <n v="6.75"/>
    <x v="1"/>
    <s v="plays"/>
    <x v="4065"/>
    <d v="2014-08-12T22:50:11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s v="theater/plays"/>
    <n v="1.6666666666666668E-3"/>
    <n v="25"/>
    <x v="1"/>
    <s v="plays"/>
    <x v="4066"/>
    <d v="2016-05-19T00:56:28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s v="theater/plays"/>
    <n v="0.60899999999999999"/>
    <n v="179.11764705882354"/>
    <x v="1"/>
    <s v="plays"/>
    <x v="4067"/>
    <d v="2015-09-28T02:49:10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s v="theater/plays"/>
    <n v="0.01"/>
    <n v="34.950000000000003"/>
    <x v="1"/>
    <s v="plays"/>
    <x v="4068"/>
    <d v="2017-01-13T23:05:00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s v="theater/plays"/>
    <n v="0.34399999999999997"/>
    <n v="33.07692307692308"/>
    <x v="1"/>
    <s v="plays"/>
    <x v="4069"/>
    <d v="2015-02-28T12:00:00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s v="theater/plays"/>
    <n v="0.16500000000000001"/>
    <n v="27.5"/>
    <x v="1"/>
    <s v="plays"/>
    <x v="4070"/>
    <d v="2015-03-01T03:00:00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s v="theater/plays"/>
    <n v="0"/>
    <n v="0"/>
    <x v="1"/>
    <s v="plays"/>
    <x v="4071"/>
    <d v="2016-12-26T19:18:51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s v="theater/plays"/>
    <n v="4.0000000000000001E-3"/>
    <n v="2"/>
    <x v="1"/>
    <s v="plays"/>
    <x v="4072"/>
    <d v="2014-08-21T18:35:11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s v="theater/plays"/>
    <n v="1.0571428571428572E-2"/>
    <n v="18.5"/>
    <x v="1"/>
    <s v="plays"/>
    <x v="4073"/>
    <d v="2015-05-09T04:00:00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s v="theater/plays"/>
    <n v="0.26727272727272727"/>
    <n v="35"/>
    <x v="1"/>
    <s v="plays"/>
    <x v="4074"/>
    <d v="2015-11-05T14:16:15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s v="theater/plays"/>
    <n v="0.28799999999999998"/>
    <n v="44.307692307692307"/>
    <x v="1"/>
    <s v="plays"/>
    <x v="4075"/>
    <d v="2014-06-30T17:28:00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s v="theater/plays"/>
    <n v="0"/>
    <n v="0"/>
    <x v="1"/>
    <s v="plays"/>
    <x v="4076"/>
    <d v="2014-10-21T19:51:00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s v="theater/plays"/>
    <n v="8.8999999999999996E-2"/>
    <n v="222.5"/>
    <x v="1"/>
    <s v="plays"/>
    <x v="4077"/>
    <d v="2016-12-21T17:03:14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s v="theater/plays"/>
    <n v="0"/>
    <n v="0"/>
    <x v="1"/>
    <s v="plays"/>
    <x v="4078"/>
    <d v="2017-01-27T18:54:02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s v="theater/plays"/>
    <n v="1.6666666666666668E-3"/>
    <n v="5"/>
    <x v="1"/>
    <s v="plays"/>
    <x v="4079"/>
    <d v="2016-06-19T22:32:01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s v="theater/plays"/>
    <n v="0"/>
    <n v="0"/>
    <x v="1"/>
    <s v="plays"/>
    <x v="4080"/>
    <d v="2016-06-14T18:54:00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s v="theater/plays"/>
    <n v="0.15737410071942445"/>
    <n v="29.166666666666668"/>
    <x v="1"/>
    <s v="plays"/>
    <x v="4081"/>
    <d v="2015-03-08T12:57:05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s v="theater/plays"/>
    <n v="0.02"/>
    <n v="1.5"/>
    <x v="1"/>
    <s v="plays"/>
    <x v="4082"/>
    <d v="2015-11-14T23:00:00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s v="theater/plays"/>
    <n v="0.21685714285714286"/>
    <n v="126.5"/>
    <x v="1"/>
    <s v="plays"/>
    <x v="4083"/>
    <d v="2016-01-14T18:16:56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s v="theater/plays"/>
    <n v="3.3333333333333335E-3"/>
    <n v="10"/>
    <x v="1"/>
    <s v="plays"/>
    <x v="4084"/>
    <d v="2016-10-09T10:28:26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s v="theater/plays"/>
    <n v="2.8571428571428571E-3"/>
    <n v="10"/>
    <x v="1"/>
    <s v="plays"/>
    <x v="4085"/>
    <d v="2015-03-24T03:59:00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s v="theater/plays"/>
    <n v="4.7E-2"/>
    <n v="9.4"/>
    <x v="1"/>
    <s v="plays"/>
    <x v="4086"/>
    <d v="2015-11-21T04:00:00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s v="theater/plays"/>
    <n v="0"/>
    <n v="0"/>
    <x v="1"/>
    <s v="plays"/>
    <x v="4087"/>
    <d v="2016-07-17T17:49:46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s v="theater/plays"/>
    <n v="0.108"/>
    <n v="72"/>
    <x v="1"/>
    <s v="plays"/>
    <x v="4088"/>
    <d v="2015-01-16T10:26:00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s v="theater/plays"/>
    <n v="4.8000000000000001E-2"/>
    <n v="30"/>
    <x v="1"/>
    <s v="plays"/>
    <x v="4089"/>
    <d v="2015-05-31T17:35:00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s v="theater/plays"/>
    <n v="3.2000000000000001E-2"/>
    <n v="10.666666666666666"/>
    <x v="1"/>
    <s v="plays"/>
    <x v="4090"/>
    <d v="2015-08-07T15:00:0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s v="theater/plays"/>
    <n v="0.1275"/>
    <n v="25.5"/>
    <x v="1"/>
    <s v="plays"/>
    <x v="4091"/>
    <d v="2015-01-16T12:09:11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s v="theater/plays"/>
    <n v="1.8181818181818181E-4"/>
    <n v="20"/>
    <x v="1"/>
    <s v="plays"/>
    <x v="4092"/>
    <d v="2015-04-05T03:40:47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s v="theater/plays"/>
    <n v="2.4E-2"/>
    <n v="15"/>
    <x v="1"/>
    <s v="plays"/>
    <x v="4093"/>
    <d v="2015-08-22T19:34:53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s v="theater/plays"/>
    <n v="0.36499999999999999"/>
    <n v="91.25"/>
    <x v="1"/>
    <s v="plays"/>
    <x v="4094"/>
    <d v="2014-10-22T04:59:00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s v="theater/plays"/>
    <n v="2.6666666666666668E-2"/>
    <n v="800"/>
    <x v="1"/>
    <s v="plays"/>
    <x v="4095"/>
    <d v="2016-12-19T00:45:50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s v="theater/plays"/>
    <n v="0.11428571428571428"/>
    <n v="80"/>
    <x v="1"/>
    <s v="plays"/>
    <x v="4096"/>
    <d v="2017-02-28T08:51:00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s v="theater/plays"/>
    <n v="0"/>
    <n v="0"/>
    <x v="1"/>
    <s v="plays"/>
    <x v="4097"/>
    <d v="2016-01-31T23:55:00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s v="theater/plays"/>
    <n v="0"/>
    <n v="0"/>
    <x v="1"/>
    <s v="plays"/>
    <x v="4098"/>
    <d v="2016-06-04T17:19:57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s v="theater/plays"/>
    <n v="1.1111111111111112E-2"/>
    <n v="50"/>
    <x v="1"/>
    <s v="plays"/>
    <x v="4099"/>
    <d v="2016-09-02T20:24:33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s v="theater/plays"/>
    <n v="0"/>
    <n v="0"/>
    <x v="1"/>
    <s v="plays"/>
    <x v="4100"/>
    <d v="2014-10-25T02:59:50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s v="theater/plays"/>
    <n v="0"/>
    <n v="0"/>
    <x v="1"/>
    <s v="plays"/>
    <x v="4101"/>
    <d v="2017-01-25T21:41:22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s v="theater/plays"/>
    <n v="0.27400000000000002"/>
    <n v="22.833333333333332"/>
    <x v="1"/>
    <s v="plays"/>
    <x v="4102"/>
    <d v="2016-05-15T20:21:13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s v="theater/plays"/>
    <n v="0.1"/>
    <n v="16.666666666666668"/>
    <x v="1"/>
    <s v="plays"/>
    <x v="4103"/>
    <d v="2015-08-26T18:32:00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s v="theater/plays"/>
    <n v="0.21366666666666667"/>
    <n v="45.785714285714285"/>
    <x v="1"/>
    <s v="plays"/>
    <x v="4104"/>
    <d v="2016-10-27T06:40:34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s v="theater/plays"/>
    <n v="6.9696969696969702E-2"/>
    <n v="383.33333333333331"/>
    <x v="1"/>
    <s v="plays"/>
    <x v="4105"/>
    <d v="2016-12-26T00:15:09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s v="theater/plays"/>
    <n v="0.70599999999999996"/>
    <n v="106.96969696969697"/>
    <x v="1"/>
    <s v="plays"/>
    <x v="4106"/>
    <d v="2015-04-02T01:00:00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s v="theater/plays"/>
    <n v="2.0500000000000001E-2"/>
    <n v="10.25"/>
    <x v="1"/>
    <s v="plays"/>
    <x v="4107"/>
    <d v="2014-09-24T22:00:01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s v="theater/plays"/>
    <n v="1.9666666666666666E-2"/>
    <n v="59"/>
    <x v="1"/>
    <s v="plays"/>
    <x v="4108"/>
    <d v="2017-03-03T05:00:00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s v="theater/plays"/>
    <n v="0"/>
    <n v="0"/>
    <x v="1"/>
    <s v="plays"/>
    <x v="4109"/>
    <d v="2015-11-29T13:56:44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s v="theater/plays"/>
    <n v="0.28666666666666668"/>
    <n v="14.333333333333334"/>
    <x v="1"/>
    <s v="plays"/>
    <x v="4110"/>
    <d v="2016-07-21T15:02:31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s v="theater/plays"/>
    <n v="3.1333333333333331E-2"/>
    <n v="15.666666666666666"/>
    <x v="1"/>
    <s v="plays"/>
    <x v="4111"/>
    <d v="2015-02-24T03:15:4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s v="theater/plays"/>
    <n v="4.0000000000000002E-4"/>
    <n v="1"/>
    <x v="1"/>
    <s v="plays"/>
    <x v="4112"/>
    <d v="2016-02-28T00:00:00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s v="theater/plays"/>
    <n v="2E-3"/>
    <n v="1"/>
    <x v="1"/>
    <s v="plays"/>
    <x v="4113"/>
    <d v="2016-01-08T06:34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F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5">
        <item x="1"/>
        <item x="2"/>
        <item x="3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10" showAll="0"/>
    <pivotField showAll="0"/>
    <pivotField axis="axisPage" multipleItemSelectionAllowed="1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  <pivotField axis="axisRow" numFmtId="166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6" showAll="0"/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Page" showAll="0" defaultSubtotal="0">
      <items count="11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21" hier="-1"/>
    <pageField fld="16" hier="-1"/>
  </pageFields>
  <dataFields count="1">
    <dataField name="Count of state" fld="5" subtotal="count" baseField="18" baseItem="12"/>
  </dataFields>
  <chartFormats count="6">
    <chartFormat chart="0" format="0" series="1">
      <pivotArea type="data" outline="0" fieldPosition="0">
        <references count="1"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5" count="1" selected="0">
            <x v="3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tabSelected="1" workbookViewId="0">
      <selection activeCell="E11" sqref="E11"/>
    </sheetView>
  </sheetViews>
  <sheetFormatPr defaultRowHeight="14.4" x14ac:dyDescent="0.3"/>
  <cols>
    <col min="1" max="1" width="12.88671875" customWidth="1"/>
    <col min="2" max="2" width="15.5546875" customWidth="1"/>
    <col min="3" max="3" width="5.6640625" customWidth="1"/>
    <col min="4" max="4" width="3.88671875" customWidth="1"/>
    <col min="5" max="5" width="9.44140625" customWidth="1"/>
    <col min="6" max="6" width="10.77734375" customWidth="1"/>
    <col min="7" max="7" width="14" bestFit="1" customWidth="1"/>
    <col min="8" max="8" width="12.88671875" bestFit="1" customWidth="1"/>
    <col min="9" max="9" width="14" bestFit="1" customWidth="1"/>
    <col min="10" max="10" width="17.77734375" bestFit="1" customWidth="1"/>
    <col min="11" max="11" width="18.77734375" bestFit="1" customWidth="1"/>
  </cols>
  <sheetData>
    <row r="1" spans="1:6" x14ac:dyDescent="0.3">
      <c r="A1" s="10" t="s">
        <v>8329</v>
      </c>
      <c r="B1" t="s">
        <v>8328</v>
      </c>
    </row>
    <row r="2" spans="1:6" x14ac:dyDescent="0.3">
      <c r="A2" s="10" t="s">
        <v>8308</v>
      </c>
      <c r="B2" t="s">
        <v>8328</v>
      </c>
    </row>
    <row r="4" spans="1:6" x14ac:dyDescent="0.3">
      <c r="A4" s="10" t="s">
        <v>8327</v>
      </c>
      <c r="B4" s="10" t="s">
        <v>8312</v>
      </c>
    </row>
    <row r="5" spans="1:6" x14ac:dyDescent="0.3">
      <c r="A5" s="10" t="s">
        <v>8314</v>
      </c>
      <c r="B5" t="s">
        <v>8220</v>
      </c>
      <c r="C5" t="s">
        <v>8221</v>
      </c>
      <c r="D5" t="s">
        <v>8222</v>
      </c>
      <c r="E5" t="s">
        <v>8219</v>
      </c>
      <c r="F5" t="s">
        <v>8313</v>
      </c>
    </row>
    <row r="6" spans="1:6" x14ac:dyDescent="0.3">
      <c r="A6" s="11" t="s">
        <v>8321</v>
      </c>
      <c r="B6" s="12">
        <v>34</v>
      </c>
      <c r="C6" s="12">
        <v>149</v>
      </c>
      <c r="D6" s="12">
        <v>2</v>
      </c>
      <c r="E6" s="12">
        <v>182</v>
      </c>
      <c r="F6" s="12">
        <v>367</v>
      </c>
    </row>
    <row r="7" spans="1:6" x14ac:dyDescent="0.3">
      <c r="A7" s="11" t="s">
        <v>8322</v>
      </c>
      <c r="B7" s="12">
        <v>27</v>
      </c>
      <c r="C7" s="12">
        <v>106</v>
      </c>
      <c r="D7" s="12">
        <v>18</v>
      </c>
      <c r="E7" s="12">
        <v>202</v>
      </c>
      <c r="F7" s="12">
        <v>353</v>
      </c>
    </row>
    <row r="8" spans="1:6" x14ac:dyDescent="0.3">
      <c r="A8" s="11" t="s">
        <v>8323</v>
      </c>
      <c r="B8" s="12">
        <v>28</v>
      </c>
      <c r="C8" s="12">
        <v>108</v>
      </c>
      <c r="D8" s="12">
        <v>30</v>
      </c>
      <c r="E8" s="12">
        <v>180</v>
      </c>
      <c r="F8" s="12">
        <v>346</v>
      </c>
    </row>
    <row r="9" spans="1:6" x14ac:dyDescent="0.3">
      <c r="A9" s="11" t="s">
        <v>8324</v>
      </c>
      <c r="B9" s="12">
        <v>27</v>
      </c>
      <c r="C9" s="12">
        <v>102</v>
      </c>
      <c r="D9" s="12"/>
      <c r="E9" s="12">
        <v>192</v>
      </c>
      <c r="F9" s="12">
        <v>321</v>
      </c>
    </row>
    <row r="10" spans="1:6" x14ac:dyDescent="0.3">
      <c r="A10" s="11" t="s">
        <v>8315</v>
      </c>
      <c r="B10" s="12">
        <v>26</v>
      </c>
      <c r="C10" s="12">
        <v>126</v>
      </c>
      <c r="D10" s="12"/>
      <c r="E10" s="12">
        <v>234</v>
      </c>
      <c r="F10" s="12">
        <v>386</v>
      </c>
    </row>
    <row r="11" spans="1:6" x14ac:dyDescent="0.3">
      <c r="A11" s="11" t="s">
        <v>8325</v>
      </c>
      <c r="B11" s="12">
        <v>27</v>
      </c>
      <c r="C11" s="12">
        <v>147</v>
      </c>
      <c r="D11" s="12"/>
      <c r="E11" s="12">
        <v>211</v>
      </c>
      <c r="F11" s="12">
        <v>385</v>
      </c>
    </row>
    <row r="12" spans="1:6" x14ac:dyDescent="0.3">
      <c r="A12" s="11" t="s">
        <v>8316</v>
      </c>
      <c r="B12" s="12">
        <v>43</v>
      </c>
      <c r="C12" s="12">
        <v>150</v>
      </c>
      <c r="D12" s="12"/>
      <c r="E12" s="12">
        <v>194</v>
      </c>
      <c r="F12" s="12">
        <v>387</v>
      </c>
    </row>
    <row r="13" spans="1:6" x14ac:dyDescent="0.3">
      <c r="A13" s="11" t="s">
        <v>8317</v>
      </c>
      <c r="B13" s="12">
        <v>33</v>
      </c>
      <c r="C13" s="12">
        <v>134</v>
      </c>
      <c r="D13" s="12"/>
      <c r="E13" s="12">
        <v>166</v>
      </c>
      <c r="F13" s="12">
        <v>333</v>
      </c>
    </row>
    <row r="14" spans="1:6" x14ac:dyDescent="0.3">
      <c r="A14" s="11" t="s">
        <v>8318</v>
      </c>
      <c r="B14" s="12">
        <v>24</v>
      </c>
      <c r="C14" s="12">
        <v>127</v>
      </c>
      <c r="D14" s="12"/>
      <c r="E14" s="12">
        <v>147</v>
      </c>
      <c r="F14" s="12">
        <v>298</v>
      </c>
    </row>
    <row r="15" spans="1:6" x14ac:dyDescent="0.3">
      <c r="A15" s="11" t="s">
        <v>8319</v>
      </c>
      <c r="B15" s="12">
        <v>20</v>
      </c>
      <c r="C15" s="12">
        <v>149</v>
      </c>
      <c r="D15" s="12"/>
      <c r="E15" s="12">
        <v>183</v>
      </c>
      <c r="F15" s="12">
        <v>352</v>
      </c>
    </row>
    <row r="16" spans="1:6" x14ac:dyDescent="0.3">
      <c r="A16" s="11" t="s">
        <v>8320</v>
      </c>
      <c r="B16" s="12">
        <v>37</v>
      </c>
      <c r="C16" s="12">
        <v>114</v>
      </c>
      <c r="D16" s="12"/>
      <c r="E16" s="12">
        <v>183</v>
      </c>
      <c r="F16" s="12">
        <v>334</v>
      </c>
    </row>
    <row r="17" spans="1:6" x14ac:dyDescent="0.3">
      <c r="A17" s="11" t="s">
        <v>8326</v>
      </c>
      <c r="B17" s="12">
        <v>23</v>
      </c>
      <c r="C17" s="12">
        <v>118</v>
      </c>
      <c r="D17" s="12"/>
      <c r="E17" s="12">
        <v>111</v>
      </c>
      <c r="F17" s="12">
        <v>252</v>
      </c>
    </row>
    <row r="18" spans="1:6" x14ac:dyDescent="0.3">
      <c r="A18" s="11" t="s">
        <v>8313</v>
      </c>
      <c r="B18" s="12">
        <v>349</v>
      </c>
      <c r="C18" s="12">
        <v>1530</v>
      </c>
      <c r="D18" s="12">
        <v>50</v>
      </c>
      <c r="E18" s="12">
        <v>2185</v>
      </c>
      <c r="F18" s="12">
        <v>4114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115"/>
  <sheetViews>
    <sheetView zoomScale="145" zoomScaleNormal="145" workbookViewId="0">
      <selection activeCell="B2" sqref="B2"/>
    </sheetView>
  </sheetViews>
  <sheetFormatPr defaultRowHeight="14.4" x14ac:dyDescent="0.3"/>
  <cols>
    <col min="2" max="2" width="38.44140625" style="3" customWidth="1"/>
    <col min="3" max="3" width="40.33203125" style="3" customWidth="1"/>
    <col min="5" max="5" width="16.44140625" customWidth="1"/>
    <col min="6" max="6" width="21.33203125" customWidth="1"/>
    <col min="7" max="7" width="17.88671875" customWidth="1"/>
    <col min="8" max="8" width="19.88671875" customWidth="1"/>
    <col min="9" max="9" width="19.33203125" customWidth="1"/>
    <col min="10" max="10" width="17.88671875" customWidth="1"/>
    <col min="11" max="11" width="15.44140625" customWidth="1"/>
    <col min="12" max="12" width="24.5546875" customWidth="1"/>
    <col min="13" max="13" width="36.44140625" customWidth="1"/>
    <col min="14" max="14" width="41.109375" customWidth="1"/>
    <col min="15" max="15" width="14.6640625" style="7" bestFit="1" customWidth="1"/>
    <col min="16" max="16" width="16.44140625" bestFit="1" customWidth="1"/>
    <col min="17" max="17" width="10" bestFit="1" customWidth="1"/>
    <col min="18" max="18" width="15.5546875" bestFit="1" customWidth="1"/>
    <col min="19" max="20" width="20.109375" style="9" customWidth="1"/>
  </cols>
  <sheetData>
    <row r="1" spans="1:20" x14ac:dyDescent="0.3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  <c r="O1" s="6" t="s">
        <v>8306</v>
      </c>
      <c r="P1" s="5" t="s">
        <v>8307</v>
      </c>
      <c r="Q1" s="5" t="s">
        <v>8308</v>
      </c>
      <c r="R1" s="5" t="s">
        <v>8309</v>
      </c>
      <c r="S1" s="8" t="s">
        <v>8310</v>
      </c>
      <c r="T1" s="8" t="s">
        <v>8311</v>
      </c>
    </row>
    <row r="2" spans="1:20" ht="43.2" x14ac:dyDescent="0.3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8265</v>
      </c>
      <c r="O2" s="7">
        <f>E2/D2</f>
        <v>1.3685882352941177</v>
      </c>
      <c r="P2">
        <f>IF(L2&gt;0, E2/L2, 0)</f>
        <v>63.917582417582416</v>
      </c>
      <c r="Q2" t="str">
        <f>LEFT(N2,FIND("/",N2)-1)</f>
        <v>film &amp; video</v>
      </c>
      <c r="R2" t="str">
        <f>RIGHT(N2,LEN(N2)-FIND("/",N2))</f>
        <v>television</v>
      </c>
      <c r="S2" s="9">
        <f>(((J2/60)/60)/24)+DATE(1970,1,1)</f>
        <v>42177.007071759261</v>
      </c>
      <c r="T2" s="9">
        <f>(((I2/60)/60)/24)+DATE(1970,1,1)</f>
        <v>42208.125</v>
      </c>
    </row>
    <row r="3" spans="1:20" ht="28.8" x14ac:dyDescent="0.3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8265</v>
      </c>
      <c r="O3" s="7">
        <f>E3/D3</f>
        <v>1.4260827250608272</v>
      </c>
      <c r="P3">
        <f>IF(L3&gt;0, E3/L3, 0)</f>
        <v>185.48101265822785</v>
      </c>
      <c r="Q3" t="str">
        <f>LEFT(N3,FIND("/",N3)-1)</f>
        <v>film &amp; video</v>
      </c>
      <c r="R3" t="str">
        <f>RIGHT(N3,LEN(N3)-FIND("/",N3))</f>
        <v>television</v>
      </c>
      <c r="S3" s="9">
        <f t="shared" ref="S3:S66" si="0">(((J3/60)/60)/24)+DATE(1970,1,1)</f>
        <v>42766.600497685184</v>
      </c>
      <c r="T3" s="9">
        <f t="shared" ref="T3:T66" si="1">(((I3/60)/60)/24)+DATE(1970,1,1)</f>
        <v>42796.600497685184</v>
      </c>
    </row>
    <row r="4" spans="1:20" ht="43.2" x14ac:dyDescent="0.3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8265</v>
      </c>
      <c r="O4" s="7">
        <f>E4/D4</f>
        <v>1.05</v>
      </c>
      <c r="P4">
        <f>IF(L4&gt;0, E4/L4, 0)</f>
        <v>15</v>
      </c>
      <c r="Q4" t="str">
        <f>LEFT(N4,FIND("/",N4)-1)</f>
        <v>film &amp; video</v>
      </c>
      <c r="R4" t="str">
        <f>RIGHT(N4,LEN(N4)-FIND("/",N4))</f>
        <v>television</v>
      </c>
      <c r="S4" s="9">
        <f t="shared" si="0"/>
        <v>42405.702349537038</v>
      </c>
      <c r="T4" s="9">
        <f t="shared" si="1"/>
        <v>42415.702349537038</v>
      </c>
    </row>
    <row r="5" spans="1:20" ht="28.8" x14ac:dyDescent="0.3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8265</v>
      </c>
      <c r="O5" s="7">
        <f>E5/D5</f>
        <v>1.0389999999999999</v>
      </c>
      <c r="P5">
        <f>IF(L5&gt;0, E5/L5, 0)</f>
        <v>69.266666666666666</v>
      </c>
      <c r="Q5" t="str">
        <f>LEFT(N5,FIND("/",N5)-1)</f>
        <v>film &amp; video</v>
      </c>
      <c r="R5" t="str">
        <f>RIGHT(N5,LEN(N5)-FIND("/",N5))</f>
        <v>television</v>
      </c>
      <c r="S5" s="9">
        <f t="shared" si="0"/>
        <v>41828.515127314815</v>
      </c>
      <c r="T5" s="9">
        <f t="shared" si="1"/>
        <v>41858.515127314815</v>
      </c>
    </row>
    <row r="6" spans="1:20" ht="57.6" x14ac:dyDescent="0.3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8265</v>
      </c>
      <c r="O6" s="7">
        <f>E6/D6</f>
        <v>1.2299154545454545</v>
      </c>
      <c r="P6">
        <f>IF(L6&gt;0, E6/L6, 0)</f>
        <v>190.55028169014085</v>
      </c>
      <c r="Q6" t="str">
        <f>LEFT(N6,FIND("/",N6)-1)</f>
        <v>film &amp; video</v>
      </c>
      <c r="R6" t="str">
        <f>RIGHT(N6,LEN(N6)-FIND("/",N6))</f>
        <v>television</v>
      </c>
      <c r="S6" s="9">
        <f t="shared" si="0"/>
        <v>42327.834247685183</v>
      </c>
      <c r="T6" s="9">
        <f t="shared" si="1"/>
        <v>42357.834247685183</v>
      </c>
    </row>
    <row r="7" spans="1:20" ht="43.2" x14ac:dyDescent="0.3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8265</v>
      </c>
      <c r="O7" s="7">
        <f>E7/D7</f>
        <v>1.0977744436109027</v>
      </c>
      <c r="P7">
        <f>IF(L7&gt;0, E7/L7, 0)</f>
        <v>93.40425531914893</v>
      </c>
      <c r="Q7" t="str">
        <f>LEFT(N7,FIND("/",N7)-1)</f>
        <v>film &amp; video</v>
      </c>
      <c r="R7" t="str">
        <f>RIGHT(N7,LEN(N7)-FIND("/",N7))</f>
        <v>television</v>
      </c>
      <c r="S7" s="9">
        <f t="shared" si="0"/>
        <v>42563.932951388888</v>
      </c>
      <c r="T7" s="9">
        <f t="shared" si="1"/>
        <v>42580.232638888891</v>
      </c>
    </row>
    <row r="8" spans="1:20" ht="43.2" x14ac:dyDescent="0.3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8265</v>
      </c>
      <c r="O8" s="7">
        <f>E8/D8</f>
        <v>1.064875</v>
      </c>
      <c r="P8">
        <f>IF(L8&gt;0, E8/L8, 0)</f>
        <v>146.87931034482759</v>
      </c>
      <c r="Q8" t="str">
        <f>LEFT(N8,FIND("/",N8)-1)</f>
        <v>film &amp; video</v>
      </c>
      <c r="R8" t="str">
        <f>RIGHT(N8,LEN(N8)-FIND("/",N8))</f>
        <v>television</v>
      </c>
      <c r="S8" s="9">
        <f t="shared" si="0"/>
        <v>41794.072337962964</v>
      </c>
      <c r="T8" s="9">
        <f t="shared" si="1"/>
        <v>41804.072337962964</v>
      </c>
    </row>
    <row r="9" spans="1:20" ht="57.6" x14ac:dyDescent="0.3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8265</v>
      </c>
      <c r="O9" s="7">
        <f>E9/D9</f>
        <v>1.0122222222222221</v>
      </c>
      <c r="P9">
        <f>IF(L9&gt;0, E9/L9, 0)</f>
        <v>159.82456140350877</v>
      </c>
      <c r="Q9" t="str">
        <f>LEFT(N9,FIND("/",N9)-1)</f>
        <v>film &amp; video</v>
      </c>
      <c r="R9" t="str">
        <f>RIGHT(N9,LEN(N9)-FIND("/",N9))</f>
        <v>television</v>
      </c>
      <c r="S9" s="9">
        <f t="shared" si="0"/>
        <v>42516.047071759262</v>
      </c>
      <c r="T9" s="9">
        <f t="shared" si="1"/>
        <v>42556.047071759262</v>
      </c>
    </row>
    <row r="10" spans="1:20" ht="28.8" x14ac:dyDescent="0.3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8265</v>
      </c>
      <c r="O10" s="7">
        <f>E10/D10</f>
        <v>1.0004342857142856</v>
      </c>
      <c r="P10">
        <f>IF(L10&gt;0, E10/L10, 0)</f>
        <v>291.79333333333335</v>
      </c>
      <c r="Q10" t="str">
        <f>LEFT(N10,FIND("/",N10)-1)</f>
        <v>film &amp; video</v>
      </c>
      <c r="R10" t="str">
        <f>RIGHT(N10,LEN(N10)-FIND("/",N10))</f>
        <v>television</v>
      </c>
      <c r="S10" s="9">
        <f t="shared" si="0"/>
        <v>42468.94458333333</v>
      </c>
      <c r="T10" s="9">
        <f t="shared" si="1"/>
        <v>42475.875</v>
      </c>
    </row>
    <row r="11" spans="1:20" ht="43.2" x14ac:dyDescent="0.3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8265</v>
      </c>
      <c r="O11" s="7">
        <f>E11/D11</f>
        <v>1.2599800000000001</v>
      </c>
      <c r="P11">
        <f>IF(L11&gt;0, E11/L11, 0)</f>
        <v>31.499500000000001</v>
      </c>
      <c r="Q11" t="str">
        <f>LEFT(N11,FIND("/",N11)-1)</f>
        <v>film &amp; video</v>
      </c>
      <c r="R11" t="str">
        <f>RIGHT(N11,LEN(N11)-FIND("/",N11))</f>
        <v>television</v>
      </c>
      <c r="S11" s="9">
        <f t="shared" si="0"/>
        <v>42447.103518518517</v>
      </c>
      <c r="T11" s="9">
        <f t="shared" si="1"/>
        <v>42477.103518518517</v>
      </c>
    </row>
    <row r="12" spans="1:20" ht="43.2" x14ac:dyDescent="0.3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8265</v>
      </c>
      <c r="O12" s="7">
        <f>E12/D12</f>
        <v>1.0049999999999999</v>
      </c>
      <c r="P12">
        <f>IF(L12&gt;0, E12/L12, 0)</f>
        <v>158.68421052631578</v>
      </c>
      <c r="Q12" t="str">
        <f>LEFT(N12,FIND("/",N12)-1)</f>
        <v>film &amp; video</v>
      </c>
      <c r="R12" t="str">
        <f>RIGHT(N12,LEN(N12)-FIND("/",N12))</f>
        <v>television</v>
      </c>
      <c r="S12" s="9">
        <f t="shared" si="0"/>
        <v>41780.068043981482</v>
      </c>
      <c r="T12" s="9">
        <f t="shared" si="1"/>
        <v>41815.068043981482</v>
      </c>
    </row>
    <row r="13" spans="1:20" ht="57.6" x14ac:dyDescent="0.3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8265</v>
      </c>
      <c r="O13" s="7">
        <f>E13/D13</f>
        <v>1.2050000000000001</v>
      </c>
      <c r="P13">
        <f>IF(L13&gt;0, E13/L13, 0)</f>
        <v>80.333333333333329</v>
      </c>
      <c r="Q13" t="str">
        <f>LEFT(N13,FIND("/",N13)-1)</f>
        <v>film &amp; video</v>
      </c>
      <c r="R13" t="str">
        <f>RIGHT(N13,LEN(N13)-FIND("/",N13))</f>
        <v>television</v>
      </c>
      <c r="S13" s="9">
        <f t="shared" si="0"/>
        <v>42572.778495370367</v>
      </c>
      <c r="T13" s="9">
        <f t="shared" si="1"/>
        <v>42604.125</v>
      </c>
    </row>
    <row r="14" spans="1:20" ht="57.6" x14ac:dyDescent="0.3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8265</v>
      </c>
      <c r="O14" s="7">
        <f>E14/D14</f>
        <v>1.6529333333333334</v>
      </c>
      <c r="P14">
        <f>IF(L14&gt;0, E14/L14, 0)</f>
        <v>59.961305925030231</v>
      </c>
      <c r="Q14" t="str">
        <f>LEFT(N14,FIND("/",N14)-1)</f>
        <v>film &amp; video</v>
      </c>
      <c r="R14" t="str">
        <f>RIGHT(N14,LEN(N14)-FIND("/",N14))</f>
        <v>television</v>
      </c>
      <c r="S14" s="9">
        <f t="shared" si="0"/>
        <v>41791.713252314818</v>
      </c>
      <c r="T14" s="9">
        <f t="shared" si="1"/>
        <v>41836.125</v>
      </c>
    </row>
    <row r="15" spans="1:20" ht="43.2" x14ac:dyDescent="0.3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8265</v>
      </c>
      <c r="O15" s="7">
        <f>E15/D15</f>
        <v>1.5997142857142856</v>
      </c>
      <c r="P15">
        <f>IF(L15&gt;0, E15/L15, 0)</f>
        <v>109.78431372549019</v>
      </c>
      <c r="Q15" t="str">
        <f>LEFT(N15,FIND("/",N15)-1)</f>
        <v>film &amp; video</v>
      </c>
      <c r="R15" t="str">
        <f>RIGHT(N15,LEN(N15)-FIND("/",N15))</f>
        <v>television</v>
      </c>
      <c r="S15" s="9">
        <f t="shared" si="0"/>
        <v>42508.677187499998</v>
      </c>
      <c r="T15" s="9">
        <f t="shared" si="1"/>
        <v>42544.852083333331</v>
      </c>
    </row>
    <row r="16" spans="1:20" ht="28.8" x14ac:dyDescent="0.3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8265</v>
      </c>
      <c r="O16" s="7">
        <f>E16/D16</f>
        <v>1.0093333333333334</v>
      </c>
      <c r="P16">
        <f>IF(L16&gt;0, E16/L16, 0)</f>
        <v>147.70731707317074</v>
      </c>
      <c r="Q16" t="str">
        <f>LEFT(N16,FIND("/",N16)-1)</f>
        <v>film &amp; video</v>
      </c>
      <c r="R16" t="str">
        <f>RIGHT(N16,LEN(N16)-FIND("/",N16))</f>
        <v>television</v>
      </c>
      <c r="S16" s="9">
        <f t="shared" si="0"/>
        <v>41808.02648148148</v>
      </c>
      <c r="T16" s="9">
        <f t="shared" si="1"/>
        <v>41833.582638888889</v>
      </c>
    </row>
    <row r="17" spans="1:20" ht="43.2" x14ac:dyDescent="0.3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8265</v>
      </c>
      <c r="O17" s="7">
        <f>E17/D17</f>
        <v>1.0660000000000001</v>
      </c>
      <c r="P17">
        <f>IF(L17&gt;0, E17/L17, 0)</f>
        <v>21.755102040816325</v>
      </c>
      <c r="Q17" t="str">
        <f>LEFT(N17,FIND("/",N17)-1)</f>
        <v>film &amp; video</v>
      </c>
      <c r="R17" t="str">
        <f>RIGHT(N17,LEN(N17)-FIND("/",N17))</f>
        <v>television</v>
      </c>
      <c r="S17" s="9">
        <f t="shared" si="0"/>
        <v>42256.391875000001</v>
      </c>
      <c r="T17" s="9">
        <f t="shared" si="1"/>
        <v>42274.843055555553</v>
      </c>
    </row>
    <row r="18" spans="1:20" ht="43.2" x14ac:dyDescent="0.3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8265</v>
      </c>
      <c r="O18" s="7">
        <f>E18/D18</f>
        <v>1.0024166666666667</v>
      </c>
      <c r="P18">
        <f>IF(L18&gt;0, E18/L18, 0)</f>
        <v>171.84285714285716</v>
      </c>
      <c r="Q18" t="str">
        <f>LEFT(N18,FIND("/",N18)-1)</f>
        <v>film &amp; video</v>
      </c>
      <c r="R18" t="str">
        <f>RIGHT(N18,LEN(N18)-FIND("/",N18))</f>
        <v>television</v>
      </c>
      <c r="S18" s="9">
        <f t="shared" si="0"/>
        <v>41760.796423611115</v>
      </c>
      <c r="T18" s="9">
        <f t="shared" si="1"/>
        <v>41806.229166666664</v>
      </c>
    </row>
    <row r="19" spans="1:20" ht="43.2" x14ac:dyDescent="0.3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8265</v>
      </c>
      <c r="O19" s="7">
        <f>E19/D19</f>
        <v>1.0066666666666666</v>
      </c>
      <c r="P19">
        <f>IF(L19&gt;0, E19/L19, 0)</f>
        <v>41.944444444444443</v>
      </c>
      <c r="Q19" t="str">
        <f>LEFT(N19,FIND("/",N19)-1)</f>
        <v>film &amp; video</v>
      </c>
      <c r="R19" t="str">
        <f>RIGHT(N19,LEN(N19)-FIND("/",N19))</f>
        <v>television</v>
      </c>
      <c r="S19" s="9">
        <f t="shared" si="0"/>
        <v>41917.731736111113</v>
      </c>
      <c r="T19" s="9">
        <f t="shared" si="1"/>
        <v>41947.773402777777</v>
      </c>
    </row>
    <row r="20" spans="1:20" ht="43.2" x14ac:dyDescent="0.3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8265</v>
      </c>
      <c r="O20" s="7">
        <f>E20/D20</f>
        <v>1.0632110000000001</v>
      </c>
      <c r="P20">
        <f>IF(L20&gt;0, E20/L20, 0)</f>
        <v>93.264122807017543</v>
      </c>
      <c r="Q20" t="str">
        <f>LEFT(N20,FIND("/",N20)-1)</f>
        <v>film &amp; video</v>
      </c>
      <c r="R20" t="str">
        <f>RIGHT(N20,LEN(N20)-FIND("/",N20))</f>
        <v>television</v>
      </c>
      <c r="S20" s="9">
        <f t="shared" si="0"/>
        <v>41869.542314814818</v>
      </c>
      <c r="T20" s="9">
        <f t="shared" si="1"/>
        <v>41899.542314814818</v>
      </c>
    </row>
    <row r="21" spans="1:20" ht="43.2" x14ac:dyDescent="0.3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8265</v>
      </c>
      <c r="O21" s="7">
        <f>E21/D21</f>
        <v>1.4529411764705882</v>
      </c>
      <c r="P21">
        <f>IF(L21&gt;0, E21/L21, 0)</f>
        <v>56.136363636363633</v>
      </c>
      <c r="Q21" t="str">
        <f>LEFT(N21,FIND("/",N21)-1)</f>
        <v>film &amp; video</v>
      </c>
      <c r="R21" t="str">
        <f>RIGHT(N21,LEN(N21)-FIND("/",N21))</f>
        <v>television</v>
      </c>
      <c r="S21" s="9">
        <f t="shared" si="0"/>
        <v>42175.816365740742</v>
      </c>
      <c r="T21" s="9">
        <f t="shared" si="1"/>
        <v>42205.816365740742</v>
      </c>
    </row>
    <row r="22" spans="1:20" ht="43.2" x14ac:dyDescent="0.3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8265</v>
      </c>
      <c r="O22" s="7">
        <f>E22/D22</f>
        <v>1.002</v>
      </c>
      <c r="P22">
        <f>IF(L22&gt;0, E22/L22, 0)</f>
        <v>80.16</v>
      </c>
      <c r="Q22" t="str">
        <f>LEFT(N22,FIND("/",N22)-1)</f>
        <v>film &amp; video</v>
      </c>
      <c r="R22" t="str">
        <f>RIGHT(N22,LEN(N22)-FIND("/",N22))</f>
        <v>television</v>
      </c>
      <c r="S22" s="9">
        <f t="shared" si="0"/>
        <v>42200.758240740746</v>
      </c>
      <c r="T22" s="9">
        <f t="shared" si="1"/>
        <v>42260.758240740746</v>
      </c>
    </row>
    <row r="23" spans="1:20" ht="43.2" x14ac:dyDescent="0.3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8265</v>
      </c>
      <c r="O23" s="7">
        <f>E23/D23</f>
        <v>1.0913513513513513</v>
      </c>
      <c r="P23">
        <f>IF(L23&gt;0, E23/L23, 0)</f>
        <v>199.9009900990099</v>
      </c>
      <c r="Q23" t="str">
        <f>LEFT(N23,FIND("/",N23)-1)</f>
        <v>film &amp; video</v>
      </c>
      <c r="R23" t="str">
        <f>RIGHT(N23,LEN(N23)-FIND("/",N23))</f>
        <v>television</v>
      </c>
      <c r="S23" s="9">
        <f t="shared" si="0"/>
        <v>41878.627187500002</v>
      </c>
      <c r="T23" s="9">
        <f t="shared" si="1"/>
        <v>41908.627187500002</v>
      </c>
    </row>
    <row r="24" spans="1:20" ht="28.8" x14ac:dyDescent="0.3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8265</v>
      </c>
      <c r="O24" s="7">
        <f>E24/D24</f>
        <v>1.1714285714285715</v>
      </c>
      <c r="P24">
        <f>IF(L24&gt;0, E24/L24, 0)</f>
        <v>51.25</v>
      </c>
      <c r="Q24" t="str">
        <f>LEFT(N24,FIND("/",N24)-1)</f>
        <v>film &amp; video</v>
      </c>
      <c r="R24" t="str">
        <f>RIGHT(N24,LEN(N24)-FIND("/",N24))</f>
        <v>television</v>
      </c>
      <c r="S24" s="9">
        <f t="shared" si="0"/>
        <v>41989.91134259259</v>
      </c>
      <c r="T24" s="9">
        <f t="shared" si="1"/>
        <v>42005.332638888889</v>
      </c>
    </row>
    <row r="25" spans="1:20" ht="43.2" x14ac:dyDescent="0.3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8265</v>
      </c>
      <c r="O25" s="7">
        <f>E25/D25</f>
        <v>1.1850000000000001</v>
      </c>
      <c r="P25">
        <f>IF(L25&gt;0, E25/L25, 0)</f>
        <v>103.04347826086956</v>
      </c>
      <c r="Q25" t="str">
        <f>LEFT(N25,FIND("/",N25)-1)</f>
        <v>film &amp; video</v>
      </c>
      <c r="R25" t="str">
        <f>RIGHT(N25,LEN(N25)-FIND("/",N25))</f>
        <v>television</v>
      </c>
      <c r="S25" s="9">
        <f t="shared" si="0"/>
        <v>42097.778946759259</v>
      </c>
      <c r="T25" s="9">
        <f t="shared" si="1"/>
        <v>42124.638888888891</v>
      </c>
    </row>
    <row r="26" spans="1:20" ht="28.8" x14ac:dyDescent="0.3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8265</v>
      </c>
      <c r="O26" s="7">
        <f>E26/D26</f>
        <v>1.0880768571428572</v>
      </c>
      <c r="P26">
        <f>IF(L26&gt;0, E26/L26, 0)</f>
        <v>66.346149825783982</v>
      </c>
      <c r="Q26" t="str">
        <f>LEFT(N26,FIND("/",N26)-1)</f>
        <v>film &amp; video</v>
      </c>
      <c r="R26" t="str">
        <f>RIGHT(N26,LEN(N26)-FIND("/",N26))</f>
        <v>television</v>
      </c>
      <c r="S26" s="9">
        <f t="shared" si="0"/>
        <v>42229.820173611108</v>
      </c>
      <c r="T26" s="9">
        <f t="shared" si="1"/>
        <v>42262.818750000006</v>
      </c>
    </row>
    <row r="27" spans="1:20" ht="43.2" x14ac:dyDescent="0.3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8265</v>
      </c>
      <c r="O27" s="7">
        <f>E27/D27</f>
        <v>1.3333333333333333</v>
      </c>
      <c r="P27">
        <f>IF(L27&gt;0, E27/L27, 0)</f>
        <v>57.142857142857146</v>
      </c>
      <c r="Q27" t="str">
        <f>LEFT(N27,FIND("/",N27)-1)</f>
        <v>film &amp; video</v>
      </c>
      <c r="R27" t="str">
        <f>RIGHT(N27,LEN(N27)-FIND("/",N27))</f>
        <v>television</v>
      </c>
      <c r="S27" s="9">
        <f t="shared" si="0"/>
        <v>42318.025011574078</v>
      </c>
      <c r="T27" s="9">
        <f t="shared" si="1"/>
        <v>42378.025011574078</v>
      </c>
    </row>
    <row r="28" spans="1:20" ht="43.2" x14ac:dyDescent="0.3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8265</v>
      </c>
      <c r="O28" s="7">
        <f>E28/D28</f>
        <v>1.552</v>
      </c>
      <c r="P28">
        <f>IF(L28&gt;0, E28/L28, 0)</f>
        <v>102.10526315789474</v>
      </c>
      <c r="Q28" t="str">
        <f>LEFT(N28,FIND("/",N28)-1)</f>
        <v>film &amp; video</v>
      </c>
      <c r="R28" t="str">
        <f>RIGHT(N28,LEN(N28)-FIND("/",N28))</f>
        <v>television</v>
      </c>
      <c r="S28" s="9">
        <f t="shared" si="0"/>
        <v>41828.515555555554</v>
      </c>
      <c r="T28" s="9">
        <f t="shared" si="1"/>
        <v>41868.515555555554</v>
      </c>
    </row>
    <row r="29" spans="1:20" ht="43.2" x14ac:dyDescent="0.3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8265</v>
      </c>
      <c r="O29" s="7">
        <f>E29/D29</f>
        <v>1.1172500000000001</v>
      </c>
      <c r="P29">
        <f>IF(L29&gt;0, E29/L29, 0)</f>
        <v>148.96666666666667</v>
      </c>
      <c r="Q29" t="str">
        <f>LEFT(N29,FIND("/",N29)-1)</f>
        <v>film &amp; video</v>
      </c>
      <c r="R29" t="str">
        <f>RIGHT(N29,LEN(N29)-FIND("/",N29))</f>
        <v>television</v>
      </c>
      <c r="S29" s="9">
        <f t="shared" si="0"/>
        <v>41929.164733796293</v>
      </c>
      <c r="T29" s="9">
        <f t="shared" si="1"/>
        <v>41959.206400462965</v>
      </c>
    </row>
    <row r="30" spans="1:20" ht="28.8" x14ac:dyDescent="0.3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8265</v>
      </c>
      <c r="O30" s="7">
        <f>E30/D30</f>
        <v>1.0035000000000001</v>
      </c>
      <c r="P30">
        <f>IF(L30&gt;0, E30/L30, 0)</f>
        <v>169.6056338028169</v>
      </c>
      <c r="Q30" t="str">
        <f>LEFT(N30,FIND("/",N30)-1)</f>
        <v>film &amp; video</v>
      </c>
      <c r="R30" t="str">
        <f>RIGHT(N30,LEN(N30)-FIND("/",N30))</f>
        <v>television</v>
      </c>
      <c r="S30" s="9">
        <f t="shared" si="0"/>
        <v>42324.96393518518</v>
      </c>
      <c r="T30" s="9">
        <f t="shared" si="1"/>
        <v>42354.96393518518</v>
      </c>
    </row>
    <row r="31" spans="1:20" ht="43.2" x14ac:dyDescent="0.3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8265</v>
      </c>
      <c r="O31" s="7">
        <f>E31/D31</f>
        <v>1.2333333333333334</v>
      </c>
      <c r="P31">
        <f>IF(L31&gt;0, E31/L31, 0)</f>
        <v>31.623931623931625</v>
      </c>
      <c r="Q31" t="str">
        <f>LEFT(N31,FIND("/",N31)-1)</f>
        <v>film &amp; video</v>
      </c>
      <c r="R31" t="str">
        <f>RIGHT(N31,LEN(N31)-FIND("/",N31))</f>
        <v>television</v>
      </c>
      <c r="S31" s="9">
        <f t="shared" si="0"/>
        <v>41812.67324074074</v>
      </c>
      <c r="T31" s="9">
        <f t="shared" si="1"/>
        <v>41842.67324074074</v>
      </c>
    </row>
    <row r="32" spans="1:20" ht="43.2" x14ac:dyDescent="0.3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8265</v>
      </c>
      <c r="O32" s="7">
        <f>E32/D32</f>
        <v>1.0129975</v>
      </c>
      <c r="P32">
        <f>IF(L32&gt;0, E32/L32, 0)</f>
        <v>76.45264150943396</v>
      </c>
      <c r="Q32" t="str">
        <f>LEFT(N32,FIND("/",N32)-1)</f>
        <v>film &amp; video</v>
      </c>
      <c r="R32" t="str">
        <f>RIGHT(N32,LEN(N32)-FIND("/",N32))</f>
        <v>television</v>
      </c>
      <c r="S32" s="9">
        <f t="shared" si="0"/>
        <v>41842.292997685188</v>
      </c>
      <c r="T32" s="9">
        <f t="shared" si="1"/>
        <v>41872.292997685188</v>
      </c>
    </row>
    <row r="33" spans="1:20" ht="43.2" x14ac:dyDescent="0.3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8265</v>
      </c>
      <c r="O33" s="7">
        <f>E33/D33</f>
        <v>1</v>
      </c>
      <c r="P33">
        <f>IF(L33&gt;0, E33/L33, 0)</f>
        <v>13</v>
      </c>
      <c r="Q33" t="str">
        <f>LEFT(N33,FIND("/",N33)-1)</f>
        <v>film &amp; video</v>
      </c>
      <c r="R33" t="str">
        <f>RIGHT(N33,LEN(N33)-FIND("/",N33))</f>
        <v>television</v>
      </c>
      <c r="S33" s="9">
        <f t="shared" si="0"/>
        <v>42376.79206018518</v>
      </c>
      <c r="T33" s="9">
        <f t="shared" si="1"/>
        <v>42394.79206018518</v>
      </c>
    </row>
    <row r="34" spans="1:20" ht="57.6" x14ac:dyDescent="0.3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8265</v>
      </c>
      <c r="O34" s="7">
        <f>E34/D34</f>
        <v>1.0024604569420035</v>
      </c>
      <c r="P34">
        <f>IF(L34&gt;0, E34/L34, 0)</f>
        <v>320.44943820224717</v>
      </c>
      <c r="Q34" t="str">
        <f>LEFT(N34,FIND("/",N34)-1)</f>
        <v>film &amp; video</v>
      </c>
      <c r="R34" t="str">
        <f>RIGHT(N34,LEN(N34)-FIND("/",N34))</f>
        <v>television</v>
      </c>
      <c r="S34" s="9">
        <f t="shared" si="0"/>
        <v>42461.627511574072</v>
      </c>
      <c r="T34" s="9">
        <f t="shared" si="1"/>
        <v>42503.165972222225</v>
      </c>
    </row>
    <row r="35" spans="1:20" ht="43.2" x14ac:dyDescent="0.3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8265</v>
      </c>
      <c r="O35" s="7">
        <f>E35/D35</f>
        <v>1.0209523809523811</v>
      </c>
      <c r="P35">
        <f>IF(L35&gt;0, E35/L35, 0)</f>
        <v>83.75</v>
      </c>
      <c r="Q35" t="str">
        <f>LEFT(N35,FIND("/",N35)-1)</f>
        <v>film &amp; video</v>
      </c>
      <c r="R35" t="str">
        <f>RIGHT(N35,LEN(N35)-FIND("/",N35))</f>
        <v>television</v>
      </c>
      <c r="S35" s="9">
        <f t="shared" si="0"/>
        <v>42286.660891203705</v>
      </c>
      <c r="T35" s="9">
        <f t="shared" si="1"/>
        <v>42316.702557870376</v>
      </c>
    </row>
    <row r="36" spans="1:20" ht="43.2" x14ac:dyDescent="0.3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8265</v>
      </c>
      <c r="O36" s="7">
        <f>E36/D36</f>
        <v>1.3046153846153845</v>
      </c>
      <c r="P36">
        <f>IF(L36&gt;0, E36/L36, 0)</f>
        <v>49.882352941176471</v>
      </c>
      <c r="Q36" t="str">
        <f>LEFT(N36,FIND("/",N36)-1)</f>
        <v>film &amp; video</v>
      </c>
      <c r="R36" t="str">
        <f>RIGHT(N36,LEN(N36)-FIND("/",N36))</f>
        <v>television</v>
      </c>
      <c r="S36" s="9">
        <f t="shared" si="0"/>
        <v>41841.321770833332</v>
      </c>
      <c r="T36" s="9">
        <f t="shared" si="1"/>
        <v>41856.321770833332</v>
      </c>
    </row>
    <row r="37" spans="1:20" ht="43.2" x14ac:dyDescent="0.3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8265</v>
      </c>
      <c r="O37" s="7">
        <f>E37/D37</f>
        <v>1.665</v>
      </c>
      <c r="P37">
        <f>IF(L37&gt;0, E37/L37, 0)</f>
        <v>59.464285714285715</v>
      </c>
      <c r="Q37" t="str">
        <f>LEFT(N37,FIND("/",N37)-1)</f>
        <v>film &amp; video</v>
      </c>
      <c r="R37" t="str">
        <f>RIGHT(N37,LEN(N37)-FIND("/",N37))</f>
        <v>television</v>
      </c>
      <c r="S37" s="9">
        <f t="shared" si="0"/>
        <v>42098.291828703703</v>
      </c>
      <c r="T37" s="9">
        <f t="shared" si="1"/>
        <v>42122</v>
      </c>
    </row>
    <row r="38" spans="1:20" ht="28.8" x14ac:dyDescent="0.3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8265</v>
      </c>
      <c r="O38" s="7">
        <f>E38/D38</f>
        <v>1.4215</v>
      </c>
      <c r="P38">
        <f>IF(L38&gt;0, E38/L38, 0)</f>
        <v>193.84090909090909</v>
      </c>
      <c r="Q38" t="str">
        <f>LEFT(N38,FIND("/",N38)-1)</f>
        <v>film &amp; video</v>
      </c>
      <c r="R38" t="str">
        <f>RIGHT(N38,LEN(N38)-FIND("/",N38))</f>
        <v>television</v>
      </c>
      <c r="S38" s="9">
        <f t="shared" si="0"/>
        <v>42068.307002314818</v>
      </c>
      <c r="T38" s="9">
        <f t="shared" si="1"/>
        <v>42098.265335648146</v>
      </c>
    </row>
    <row r="39" spans="1:20" ht="43.2" x14ac:dyDescent="0.3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8265</v>
      </c>
      <c r="O39" s="7">
        <f>E39/D39</f>
        <v>1.8344090909090909</v>
      </c>
      <c r="P39">
        <f>IF(L39&gt;0, E39/L39, 0)</f>
        <v>159.51383399209487</v>
      </c>
      <c r="Q39" t="str">
        <f>LEFT(N39,FIND("/",N39)-1)</f>
        <v>film &amp; video</v>
      </c>
      <c r="R39" t="str">
        <f>RIGHT(N39,LEN(N39)-FIND("/",N39))</f>
        <v>television</v>
      </c>
      <c r="S39" s="9">
        <f t="shared" si="0"/>
        <v>42032.693043981482</v>
      </c>
      <c r="T39" s="9">
        <f t="shared" si="1"/>
        <v>42062.693043981482</v>
      </c>
    </row>
    <row r="40" spans="1:20" ht="43.2" x14ac:dyDescent="0.3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8265</v>
      </c>
      <c r="O40" s="7">
        <f>E40/D40</f>
        <v>1.1004</v>
      </c>
      <c r="P40">
        <f>IF(L40&gt;0, E40/L40, 0)</f>
        <v>41.68181818181818</v>
      </c>
      <c r="Q40" t="str">
        <f>LEFT(N40,FIND("/",N40)-1)</f>
        <v>film &amp; video</v>
      </c>
      <c r="R40" t="str">
        <f>RIGHT(N40,LEN(N40)-FIND("/",N40))</f>
        <v>television</v>
      </c>
      <c r="S40" s="9">
        <f t="shared" si="0"/>
        <v>41375.057222222218</v>
      </c>
      <c r="T40" s="9">
        <f t="shared" si="1"/>
        <v>41405.057222222218</v>
      </c>
    </row>
    <row r="41" spans="1:20" ht="57.6" x14ac:dyDescent="0.3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8265</v>
      </c>
      <c r="O41" s="7">
        <f>E41/D41</f>
        <v>1.3098000000000001</v>
      </c>
      <c r="P41">
        <f>IF(L41&gt;0, E41/L41, 0)</f>
        <v>150.89861751152074</v>
      </c>
      <c r="Q41" t="str">
        <f>LEFT(N41,FIND("/",N41)-1)</f>
        <v>film &amp; video</v>
      </c>
      <c r="R41" t="str">
        <f>RIGHT(N41,LEN(N41)-FIND("/",N41))</f>
        <v>television</v>
      </c>
      <c r="S41" s="9">
        <f t="shared" si="0"/>
        <v>41754.047083333331</v>
      </c>
      <c r="T41" s="9">
        <f t="shared" si="1"/>
        <v>41784.957638888889</v>
      </c>
    </row>
    <row r="42" spans="1:20" ht="43.2" x14ac:dyDescent="0.3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8265</v>
      </c>
      <c r="O42" s="7">
        <f>E42/D42</f>
        <v>1.0135000000000001</v>
      </c>
      <c r="P42">
        <f>IF(L42&gt;0, E42/L42, 0)</f>
        <v>126.6875</v>
      </c>
      <c r="Q42" t="str">
        <f>LEFT(N42,FIND("/",N42)-1)</f>
        <v>film &amp; video</v>
      </c>
      <c r="R42" t="str">
        <f>RIGHT(N42,LEN(N42)-FIND("/",N42))</f>
        <v>television</v>
      </c>
      <c r="S42" s="9">
        <f t="shared" si="0"/>
        <v>41789.21398148148</v>
      </c>
      <c r="T42" s="9">
        <f t="shared" si="1"/>
        <v>41809.166666666664</v>
      </c>
    </row>
    <row r="43" spans="1:20" ht="43.2" x14ac:dyDescent="0.3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8265</v>
      </c>
      <c r="O43" s="7">
        <f>E43/D43</f>
        <v>1</v>
      </c>
      <c r="P43">
        <f>IF(L43&gt;0, E43/L43, 0)</f>
        <v>105.26315789473684</v>
      </c>
      <c r="Q43" t="str">
        <f>LEFT(N43,FIND("/",N43)-1)</f>
        <v>film &amp; video</v>
      </c>
      <c r="R43" t="str">
        <f>RIGHT(N43,LEN(N43)-FIND("/",N43))</f>
        <v>television</v>
      </c>
      <c r="S43" s="9">
        <f t="shared" si="0"/>
        <v>41887.568912037037</v>
      </c>
      <c r="T43" s="9">
        <f t="shared" si="1"/>
        <v>41917.568912037037</v>
      </c>
    </row>
    <row r="44" spans="1:20" ht="43.2" x14ac:dyDescent="0.3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8265</v>
      </c>
      <c r="O44" s="7">
        <f>E44/D44</f>
        <v>1.4185714285714286</v>
      </c>
      <c r="P44">
        <f>IF(L44&gt;0, E44/L44, 0)</f>
        <v>117.51479289940828</v>
      </c>
      <c r="Q44" t="str">
        <f>LEFT(N44,FIND("/",N44)-1)</f>
        <v>film &amp; video</v>
      </c>
      <c r="R44" t="str">
        <f>RIGHT(N44,LEN(N44)-FIND("/",N44))</f>
        <v>television</v>
      </c>
      <c r="S44" s="9">
        <f t="shared" si="0"/>
        <v>41971.639189814814</v>
      </c>
      <c r="T44" s="9">
        <f t="shared" si="1"/>
        <v>42001.639189814814</v>
      </c>
    </row>
    <row r="45" spans="1:20" ht="43.2" x14ac:dyDescent="0.3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8265</v>
      </c>
      <c r="O45" s="7">
        <f>E45/D45</f>
        <v>3.0865999999999998</v>
      </c>
      <c r="P45">
        <f>IF(L45&gt;0, E45/L45, 0)</f>
        <v>117.36121673003802</v>
      </c>
      <c r="Q45" t="str">
        <f>LEFT(N45,FIND("/",N45)-1)</f>
        <v>film &amp; video</v>
      </c>
      <c r="R45" t="str">
        <f>RIGHT(N45,LEN(N45)-FIND("/",N45))</f>
        <v>television</v>
      </c>
      <c r="S45" s="9">
        <f t="shared" si="0"/>
        <v>41802.790347222224</v>
      </c>
      <c r="T45" s="9">
        <f t="shared" si="1"/>
        <v>41833</v>
      </c>
    </row>
    <row r="46" spans="1:20" ht="57.6" x14ac:dyDescent="0.3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8265</v>
      </c>
      <c r="O46" s="7">
        <f>E46/D46</f>
        <v>1</v>
      </c>
      <c r="P46">
        <f>IF(L46&gt;0, E46/L46, 0)</f>
        <v>133.33333333333334</v>
      </c>
      <c r="Q46" t="str">
        <f>LEFT(N46,FIND("/",N46)-1)</f>
        <v>film &amp; video</v>
      </c>
      <c r="R46" t="str">
        <f>RIGHT(N46,LEN(N46)-FIND("/",N46))</f>
        <v>television</v>
      </c>
      <c r="S46" s="9">
        <f t="shared" si="0"/>
        <v>41874.098807870374</v>
      </c>
      <c r="T46" s="9">
        <f t="shared" si="1"/>
        <v>41919.098807870374</v>
      </c>
    </row>
    <row r="47" spans="1:20" ht="43.2" x14ac:dyDescent="0.3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8265</v>
      </c>
      <c r="O47" s="7">
        <f>E47/D47</f>
        <v>1.2</v>
      </c>
      <c r="P47">
        <f>IF(L47&gt;0, E47/L47, 0)</f>
        <v>98.360655737704917</v>
      </c>
      <c r="Q47" t="str">
        <f>LEFT(N47,FIND("/",N47)-1)</f>
        <v>film &amp; video</v>
      </c>
      <c r="R47" t="str">
        <f>RIGHT(N47,LEN(N47)-FIND("/",N47))</f>
        <v>television</v>
      </c>
      <c r="S47" s="9">
        <f t="shared" si="0"/>
        <v>42457.623923611114</v>
      </c>
      <c r="T47" s="9">
        <f t="shared" si="1"/>
        <v>42487.623923611114</v>
      </c>
    </row>
    <row r="48" spans="1:20" ht="43.2" x14ac:dyDescent="0.3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8265</v>
      </c>
      <c r="O48" s="7">
        <f>E48/D48</f>
        <v>1.0416666666666667</v>
      </c>
      <c r="P48">
        <f>IF(L48&gt;0, E48/L48, 0)</f>
        <v>194.44444444444446</v>
      </c>
      <c r="Q48" t="str">
        <f>LEFT(N48,FIND("/",N48)-1)</f>
        <v>film &amp; video</v>
      </c>
      <c r="R48" t="str">
        <f>RIGHT(N48,LEN(N48)-FIND("/",N48))</f>
        <v>television</v>
      </c>
      <c r="S48" s="9">
        <f t="shared" si="0"/>
        <v>42323.964976851858</v>
      </c>
      <c r="T48" s="9">
        <f t="shared" si="1"/>
        <v>42353.964976851858</v>
      </c>
    </row>
    <row r="49" spans="1:20" ht="57.6" x14ac:dyDescent="0.3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8265</v>
      </c>
      <c r="O49" s="7">
        <f>E49/D49</f>
        <v>1.0761100000000001</v>
      </c>
      <c r="P49">
        <f>IF(L49&gt;0, E49/L49, 0)</f>
        <v>76.865000000000009</v>
      </c>
      <c r="Q49" t="str">
        <f>LEFT(N49,FIND("/",N49)-1)</f>
        <v>film &amp; video</v>
      </c>
      <c r="R49" t="str">
        <f>RIGHT(N49,LEN(N49)-FIND("/",N49))</f>
        <v>television</v>
      </c>
      <c r="S49" s="9">
        <f t="shared" si="0"/>
        <v>41932.819525462961</v>
      </c>
      <c r="T49" s="9">
        <f t="shared" si="1"/>
        <v>41992.861192129625</v>
      </c>
    </row>
    <row r="50" spans="1:20" ht="43.2" x14ac:dyDescent="0.3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8265</v>
      </c>
      <c r="O50" s="7">
        <f>E50/D50</f>
        <v>1.0794999999999999</v>
      </c>
      <c r="P50">
        <f>IF(L50&gt;0, E50/L50, 0)</f>
        <v>56.815789473684212</v>
      </c>
      <c r="Q50" t="str">
        <f>LEFT(N50,FIND("/",N50)-1)</f>
        <v>film &amp; video</v>
      </c>
      <c r="R50" t="str">
        <f>RIGHT(N50,LEN(N50)-FIND("/",N50))</f>
        <v>television</v>
      </c>
      <c r="S50" s="9">
        <f t="shared" si="0"/>
        <v>42033.516898148147</v>
      </c>
      <c r="T50" s="9">
        <f t="shared" si="1"/>
        <v>42064.5</v>
      </c>
    </row>
    <row r="51" spans="1:20" x14ac:dyDescent="0.3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8265</v>
      </c>
      <c r="O51" s="7">
        <f>E51/D51</f>
        <v>1</v>
      </c>
      <c r="P51">
        <f>IF(L51&gt;0, E51/L51, 0)</f>
        <v>137.93103448275863</v>
      </c>
      <c r="Q51" t="str">
        <f>LEFT(N51,FIND("/",N51)-1)</f>
        <v>film &amp; video</v>
      </c>
      <c r="R51" t="str">
        <f>RIGHT(N51,LEN(N51)-FIND("/",N51))</f>
        <v>television</v>
      </c>
      <c r="S51" s="9">
        <f t="shared" si="0"/>
        <v>42271.176446759258</v>
      </c>
      <c r="T51" s="9">
        <f t="shared" si="1"/>
        <v>42301.176446759258</v>
      </c>
    </row>
    <row r="52" spans="1:20" ht="43.2" x14ac:dyDescent="0.3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8265</v>
      </c>
      <c r="O52" s="7">
        <f>E52/D52</f>
        <v>1</v>
      </c>
      <c r="P52">
        <f>IF(L52&gt;0, E52/L52, 0)</f>
        <v>27.272727272727273</v>
      </c>
      <c r="Q52" t="str">
        <f>LEFT(N52,FIND("/",N52)-1)</f>
        <v>film &amp; video</v>
      </c>
      <c r="R52" t="str">
        <f>RIGHT(N52,LEN(N52)-FIND("/",N52))</f>
        <v>television</v>
      </c>
      <c r="S52" s="9">
        <f t="shared" si="0"/>
        <v>41995.752986111111</v>
      </c>
      <c r="T52" s="9">
        <f t="shared" si="1"/>
        <v>42034.708333333328</v>
      </c>
    </row>
    <row r="53" spans="1:20" ht="43.2" x14ac:dyDescent="0.3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8265</v>
      </c>
      <c r="O53" s="7">
        <f>E53/D53</f>
        <v>1.2801818181818181</v>
      </c>
      <c r="P53">
        <f>IF(L53&gt;0, E53/L53, 0)</f>
        <v>118.33613445378151</v>
      </c>
      <c r="Q53" t="str">
        <f>LEFT(N53,FIND("/",N53)-1)</f>
        <v>film &amp; video</v>
      </c>
      <c r="R53" t="str">
        <f>RIGHT(N53,LEN(N53)-FIND("/",N53))</f>
        <v>television</v>
      </c>
      <c r="S53" s="9">
        <f t="shared" si="0"/>
        <v>42196.928668981483</v>
      </c>
      <c r="T53" s="9">
        <f t="shared" si="1"/>
        <v>42226.928668981483</v>
      </c>
    </row>
    <row r="54" spans="1:20" ht="43.2" x14ac:dyDescent="0.3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8265</v>
      </c>
      <c r="O54" s="7">
        <f>E54/D54</f>
        <v>1.1620999999999999</v>
      </c>
      <c r="P54">
        <f>IF(L54&gt;0, E54/L54, 0)</f>
        <v>223.48076923076923</v>
      </c>
      <c r="Q54" t="str">
        <f>LEFT(N54,FIND("/",N54)-1)</f>
        <v>film &amp; video</v>
      </c>
      <c r="R54" t="str">
        <f>RIGHT(N54,LEN(N54)-FIND("/",N54))</f>
        <v>television</v>
      </c>
      <c r="S54" s="9">
        <f t="shared" si="0"/>
        <v>41807.701921296299</v>
      </c>
      <c r="T54" s="9">
        <f t="shared" si="1"/>
        <v>41837.701921296299</v>
      </c>
    </row>
    <row r="55" spans="1:20" ht="28.8" x14ac:dyDescent="0.3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8265</v>
      </c>
      <c r="O55" s="7">
        <f>E55/D55</f>
        <v>1.0963333333333334</v>
      </c>
      <c r="P55">
        <f>IF(L55&gt;0, E55/L55, 0)</f>
        <v>28.111111111111111</v>
      </c>
      <c r="Q55" t="str">
        <f>LEFT(N55,FIND("/",N55)-1)</f>
        <v>film &amp; video</v>
      </c>
      <c r="R55" t="str">
        <f>RIGHT(N55,LEN(N55)-FIND("/",N55))</f>
        <v>television</v>
      </c>
      <c r="S55" s="9">
        <f t="shared" si="0"/>
        <v>41719.549131944441</v>
      </c>
      <c r="T55" s="9">
        <f t="shared" si="1"/>
        <v>41733.916666666664</v>
      </c>
    </row>
    <row r="56" spans="1:20" ht="57.6" x14ac:dyDescent="0.3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8265</v>
      </c>
      <c r="O56" s="7">
        <f>E56/D56</f>
        <v>1.01</v>
      </c>
      <c r="P56">
        <f>IF(L56&gt;0, E56/L56, 0)</f>
        <v>194.23076923076923</v>
      </c>
      <c r="Q56" t="str">
        <f>LEFT(N56,FIND("/",N56)-1)</f>
        <v>film &amp; video</v>
      </c>
      <c r="R56" t="str">
        <f>RIGHT(N56,LEN(N56)-FIND("/",N56))</f>
        <v>television</v>
      </c>
      <c r="S56" s="9">
        <f t="shared" si="0"/>
        <v>42333.713206018518</v>
      </c>
      <c r="T56" s="9">
        <f t="shared" si="1"/>
        <v>42363.713206018518</v>
      </c>
    </row>
    <row r="57" spans="1:20" ht="43.2" x14ac:dyDescent="0.3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8265</v>
      </c>
      <c r="O57" s="7">
        <f>E57/D57</f>
        <v>1.2895348837209302</v>
      </c>
      <c r="P57">
        <f>IF(L57&gt;0, E57/L57, 0)</f>
        <v>128.95348837209303</v>
      </c>
      <c r="Q57" t="str">
        <f>LEFT(N57,FIND("/",N57)-1)</f>
        <v>film &amp; video</v>
      </c>
      <c r="R57" t="str">
        <f>RIGHT(N57,LEN(N57)-FIND("/",N57))</f>
        <v>television</v>
      </c>
      <c r="S57" s="9">
        <f t="shared" si="0"/>
        <v>42496.968935185185</v>
      </c>
      <c r="T57" s="9">
        <f t="shared" si="1"/>
        <v>42517.968935185185</v>
      </c>
    </row>
    <row r="58" spans="1:20" ht="28.8" x14ac:dyDescent="0.3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8265</v>
      </c>
      <c r="O58" s="7">
        <f>E58/D58</f>
        <v>1.0726249999999999</v>
      </c>
      <c r="P58">
        <f>IF(L58&gt;0, E58/L58, 0)</f>
        <v>49.316091954022987</v>
      </c>
      <c r="Q58" t="str">
        <f>LEFT(N58,FIND("/",N58)-1)</f>
        <v>film &amp; video</v>
      </c>
      <c r="R58" t="str">
        <f>RIGHT(N58,LEN(N58)-FIND("/",N58))</f>
        <v>television</v>
      </c>
      <c r="S58" s="9">
        <f t="shared" si="0"/>
        <v>42149.548888888887</v>
      </c>
      <c r="T58" s="9">
        <f t="shared" si="1"/>
        <v>42163.666666666672</v>
      </c>
    </row>
    <row r="59" spans="1:20" ht="43.2" x14ac:dyDescent="0.3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8265</v>
      </c>
      <c r="O59" s="7">
        <f>E59/D59</f>
        <v>1.0189999999999999</v>
      </c>
      <c r="P59">
        <f>IF(L59&gt;0, E59/L59, 0)</f>
        <v>221.52173913043478</v>
      </c>
      <c r="Q59" t="str">
        <f>LEFT(N59,FIND("/",N59)-1)</f>
        <v>film &amp; video</v>
      </c>
      <c r="R59" t="str">
        <f>RIGHT(N59,LEN(N59)-FIND("/",N59))</f>
        <v>television</v>
      </c>
      <c r="S59" s="9">
        <f t="shared" si="0"/>
        <v>42089.83289351852</v>
      </c>
      <c r="T59" s="9">
        <f t="shared" si="1"/>
        <v>42119.83289351852</v>
      </c>
    </row>
    <row r="60" spans="1:20" ht="43.2" x14ac:dyDescent="0.3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8265</v>
      </c>
      <c r="O60" s="7">
        <f>E60/D60</f>
        <v>1.0290999999999999</v>
      </c>
      <c r="P60">
        <f>IF(L60&gt;0, E60/L60, 0)</f>
        <v>137.21333333333334</v>
      </c>
      <c r="Q60" t="str">
        <f>LEFT(N60,FIND("/",N60)-1)</f>
        <v>film &amp; video</v>
      </c>
      <c r="R60" t="str">
        <f>RIGHT(N60,LEN(N60)-FIND("/",N60))</f>
        <v>television</v>
      </c>
      <c r="S60" s="9">
        <f t="shared" si="0"/>
        <v>41932.745046296295</v>
      </c>
      <c r="T60" s="9">
        <f t="shared" si="1"/>
        <v>41962.786712962959</v>
      </c>
    </row>
    <row r="61" spans="1:20" ht="43.2" x14ac:dyDescent="0.3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8265</v>
      </c>
      <c r="O61" s="7">
        <f>E61/D61</f>
        <v>1.0012570000000001</v>
      </c>
      <c r="P61">
        <f>IF(L61&gt;0, E61/L61, 0)</f>
        <v>606.82242424242418</v>
      </c>
      <c r="Q61" t="str">
        <f>LEFT(N61,FIND("/",N61)-1)</f>
        <v>film &amp; video</v>
      </c>
      <c r="R61" t="str">
        <f>RIGHT(N61,LEN(N61)-FIND("/",N61))</f>
        <v>television</v>
      </c>
      <c r="S61" s="9">
        <f t="shared" si="0"/>
        <v>42230.23583333334</v>
      </c>
      <c r="T61" s="9">
        <f t="shared" si="1"/>
        <v>42261.875</v>
      </c>
    </row>
    <row r="62" spans="1:20" ht="43.2" x14ac:dyDescent="0.3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8266</v>
      </c>
      <c r="O62" s="7">
        <f>E62/D62</f>
        <v>1.0329622222222221</v>
      </c>
      <c r="P62">
        <f>IF(L62&gt;0, E62/L62, 0)</f>
        <v>43.040092592592593</v>
      </c>
      <c r="Q62" t="str">
        <f>LEFT(N62,FIND("/",N62)-1)</f>
        <v>film &amp; video</v>
      </c>
      <c r="R62" t="str">
        <f>RIGHT(N62,LEN(N62)-FIND("/",N62))</f>
        <v>shorts</v>
      </c>
      <c r="S62" s="9">
        <f t="shared" si="0"/>
        <v>41701.901817129627</v>
      </c>
      <c r="T62" s="9">
        <f t="shared" si="1"/>
        <v>41721</v>
      </c>
    </row>
    <row r="63" spans="1:20" ht="43.2" x14ac:dyDescent="0.3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8266</v>
      </c>
      <c r="O63" s="7">
        <f>E63/D63</f>
        <v>1.4830000000000001</v>
      </c>
      <c r="P63">
        <f>IF(L63&gt;0, E63/L63, 0)</f>
        <v>322.39130434782606</v>
      </c>
      <c r="Q63" t="str">
        <f>LEFT(N63,FIND("/",N63)-1)</f>
        <v>film &amp; video</v>
      </c>
      <c r="R63" t="str">
        <f>RIGHT(N63,LEN(N63)-FIND("/",N63))</f>
        <v>shorts</v>
      </c>
      <c r="S63" s="9">
        <f t="shared" si="0"/>
        <v>41409.814317129632</v>
      </c>
      <c r="T63" s="9">
        <f t="shared" si="1"/>
        <v>41431.814317129632</v>
      </c>
    </row>
    <row r="64" spans="1:20" ht="43.2" x14ac:dyDescent="0.3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8266</v>
      </c>
      <c r="O64" s="7">
        <f>E64/D64</f>
        <v>1.5473333333333332</v>
      </c>
      <c r="P64">
        <f>IF(L64&gt;0, E64/L64, 0)</f>
        <v>96.708333333333329</v>
      </c>
      <c r="Q64" t="str">
        <f>LEFT(N64,FIND("/",N64)-1)</f>
        <v>film &amp; video</v>
      </c>
      <c r="R64" t="str">
        <f>RIGHT(N64,LEN(N64)-FIND("/",N64))</f>
        <v>shorts</v>
      </c>
      <c r="S64" s="9">
        <f t="shared" si="0"/>
        <v>41311.799513888887</v>
      </c>
      <c r="T64" s="9">
        <f t="shared" si="1"/>
        <v>41336.799513888887</v>
      </c>
    </row>
    <row r="65" spans="1:20" ht="43.2" x14ac:dyDescent="0.3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8266</v>
      </c>
      <c r="O65" s="7">
        <f>E65/D65</f>
        <v>1.1351849999999999</v>
      </c>
      <c r="P65">
        <f>IF(L65&gt;0, E65/L65, 0)</f>
        <v>35.474531249999998</v>
      </c>
      <c r="Q65" t="str">
        <f>LEFT(N65,FIND("/",N65)-1)</f>
        <v>film &amp; video</v>
      </c>
      <c r="R65" t="str">
        <f>RIGHT(N65,LEN(N65)-FIND("/",N65))</f>
        <v>shorts</v>
      </c>
      <c r="S65" s="9">
        <f t="shared" si="0"/>
        <v>41612.912187499998</v>
      </c>
      <c r="T65" s="9">
        <f t="shared" si="1"/>
        <v>41636.207638888889</v>
      </c>
    </row>
    <row r="66" spans="1:20" ht="43.2" x14ac:dyDescent="0.3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8266</v>
      </c>
      <c r="O66" s="7">
        <f>E66/D66</f>
        <v>1.7333333333333334</v>
      </c>
      <c r="P66">
        <f>IF(L66&gt;0, E66/L66, 0)</f>
        <v>86.666666666666671</v>
      </c>
      <c r="Q66" t="str">
        <f>LEFT(N66,FIND("/",N66)-1)</f>
        <v>film &amp; video</v>
      </c>
      <c r="R66" t="str">
        <f>RIGHT(N66,LEN(N66)-FIND("/",N66))</f>
        <v>shorts</v>
      </c>
      <c r="S66" s="9">
        <f t="shared" si="0"/>
        <v>41433.01829861111</v>
      </c>
      <c r="T66" s="9">
        <f t="shared" si="1"/>
        <v>41463.01829861111</v>
      </c>
    </row>
    <row r="67" spans="1:20" ht="43.2" x14ac:dyDescent="0.3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8266</v>
      </c>
      <c r="O67" s="7">
        <f>E67/D67</f>
        <v>1.0752857142857142</v>
      </c>
      <c r="P67">
        <f>IF(L67&gt;0, E67/L67, 0)</f>
        <v>132.05263157894737</v>
      </c>
      <c r="Q67" t="str">
        <f>LEFT(N67,FIND("/",N67)-1)</f>
        <v>film &amp; video</v>
      </c>
      <c r="R67" t="str">
        <f>RIGHT(N67,LEN(N67)-FIND("/",N67))</f>
        <v>shorts</v>
      </c>
      <c r="S67" s="9">
        <f t="shared" ref="S67:S130" si="2">(((J67/60)/60)/24)+DATE(1970,1,1)</f>
        <v>41835.821226851855</v>
      </c>
      <c r="T67" s="9">
        <f t="shared" ref="T67:T130" si="3">(((I67/60)/60)/24)+DATE(1970,1,1)</f>
        <v>41862.249305555553</v>
      </c>
    </row>
    <row r="68" spans="1:20" ht="28.8" x14ac:dyDescent="0.3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8266</v>
      </c>
      <c r="O68" s="7">
        <f>E68/D68</f>
        <v>1.1859999999999999</v>
      </c>
      <c r="P68">
        <f>IF(L68&gt;0, E68/L68, 0)</f>
        <v>91.230769230769226</v>
      </c>
      <c r="Q68" t="str">
        <f>LEFT(N68,FIND("/",N68)-1)</f>
        <v>film &amp; video</v>
      </c>
      <c r="R68" t="str">
        <f>RIGHT(N68,LEN(N68)-FIND("/",N68))</f>
        <v>shorts</v>
      </c>
      <c r="S68" s="9">
        <f t="shared" si="2"/>
        <v>42539.849768518514</v>
      </c>
      <c r="T68" s="9">
        <f t="shared" si="3"/>
        <v>42569.849768518514</v>
      </c>
    </row>
    <row r="69" spans="1:20" ht="43.2" x14ac:dyDescent="0.3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8266</v>
      </c>
      <c r="O69" s="7">
        <f>E69/D69</f>
        <v>1.1625000000000001</v>
      </c>
      <c r="P69">
        <f>IF(L69&gt;0, E69/L69, 0)</f>
        <v>116.25</v>
      </c>
      <c r="Q69" t="str">
        <f>LEFT(N69,FIND("/",N69)-1)</f>
        <v>film &amp; video</v>
      </c>
      <c r="R69" t="str">
        <f>RIGHT(N69,LEN(N69)-FIND("/",N69))</f>
        <v>shorts</v>
      </c>
      <c r="S69" s="9">
        <f t="shared" si="2"/>
        <v>41075.583379629628</v>
      </c>
      <c r="T69" s="9">
        <f t="shared" si="3"/>
        <v>41105.583379629628</v>
      </c>
    </row>
    <row r="70" spans="1:20" ht="57.6" x14ac:dyDescent="0.3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8266</v>
      </c>
      <c r="O70" s="7">
        <f>E70/D70</f>
        <v>1.2716666666666667</v>
      </c>
      <c r="P70">
        <f>IF(L70&gt;0, E70/L70, 0)</f>
        <v>21.194444444444443</v>
      </c>
      <c r="Q70" t="str">
        <f>LEFT(N70,FIND("/",N70)-1)</f>
        <v>film &amp; video</v>
      </c>
      <c r="R70" t="str">
        <f>RIGHT(N70,LEN(N70)-FIND("/",N70))</f>
        <v>shorts</v>
      </c>
      <c r="S70" s="9">
        <f t="shared" si="2"/>
        <v>41663.569340277776</v>
      </c>
      <c r="T70" s="9">
        <f t="shared" si="3"/>
        <v>41693.569340277776</v>
      </c>
    </row>
    <row r="71" spans="1:20" ht="43.2" x14ac:dyDescent="0.3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8266</v>
      </c>
      <c r="O71" s="7">
        <f>E71/D71</f>
        <v>1.109423</v>
      </c>
      <c r="P71">
        <f>IF(L71&gt;0, E71/L71, 0)</f>
        <v>62.327134831460668</v>
      </c>
      <c r="Q71" t="str">
        <f>LEFT(N71,FIND("/",N71)-1)</f>
        <v>film &amp; video</v>
      </c>
      <c r="R71" t="str">
        <f>RIGHT(N71,LEN(N71)-FIND("/",N71))</f>
        <v>shorts</v>
      </c>
      <c r="S71" s="9">
        <f t="shared" si="2"/>
        <v>40786.187789351854</v>
      </c>
      <c r="T71" s="9">
        <f t="shared" si="3"/>
        <v>40818.290972222225</v>
      </c>
    </row>
    <row r="72" spans="1:20" ht="43.2" x14ac:dyDescent="0.3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8266</v>
      </c>
      <c r="O72" s="7">
        <f>E72/D72</f>
        <v>1.272</v>
      </c>
      <c r="P72">
        <f>IF(L72&gt;0, E72/L72, 0)</f>
        <v>37.411764705882355</v>
      </c>
      <c r="Q72" t="str">
        <f>LEFT(N72,FIND("/",N72)-1)</f>
        <v>film &amp; video</v>
      </c>
      <c r="R72" t="str">
        <f>RIGHT(N72,LEN(N72)-FIND("/",N72))</f>
        <v>shorts</v>
      </c>
      <c r="S72" s="9">
        <f t="shared" si="2"/>
        <v>40730.896354166667</v>
      </c>
      <c r="T72" s="9">
        <f t="shared" si="3"/>
        <v>40790.896354166667</v>
      </c>
    </row>
    <row r="73" spans="1:20" ht="43.2" x14ac:dyDescent="0.3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8266</v>
      </c>
      <c r="O73" s="7">
        <f>E73/D73</f>
        <v>1.2394444444444443</v>
      </c>
      <c r="P73">
        <f>IF(L73&gt;0, E73/L73, 0)</f>
        <v>69.71875</v>
      </c>
      <c r="Q73" t="str">
        <f>LEFT(N73,FIND("/",N73)-1)</f>
        <v>film &amp; video</v>
      </c>
      <c r="R73" t="str">
        <f>RIGHT(N73,LEN(N73)-FIND("/",N73))</f>
        <v>shorts</v>
      </c>
      <c r="S73" s="9">
        <f t="shared" si="2"/>
        <v>40997.271493055552</v>
      </c>
      <c r="T73" s="9">
        <f t="shared" si="3"/>
        <v>41057.271493055552</v>
      </c>
    </row>
    <row r="74" spans="1:20" ht="43.2" x14ac:dyDescent="0.3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8266</v>
      </c>
      <c r="O74" s="7">
        <f>E74/D74</f>
        <v>1.084090909090909</v>
      </c>
      <c r="P74">
        <f>IF(L74&gt;0, E74/L74, 0)</f>
        <v>58.170731707317074</v>
      </c>
      <c r="Q74" t="str">
        <f>LEFT(N74,FIND("/",N74)-1)</f>
        <v>film &amp; video</v>
      </c>
      <c r="R74" t="str">
        <f>RIGHT(N74,LEN(N74)-FIND("/",N74))</f>
        <v>shorts</v>
      </c>
      <c r="S74" s="9">
        <f t="shared" si="2"/>
        <v>41208.010196759256</v>
      </c>
      <c r="T74" s="9">
        <f t="shared" si="3"/>
        <v>41228</v>
      </c>
    </row>
    <row r="75" spans="1:20" ht="43.2" x14ac:dyDescent="0.3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8266</v>
      </c>
      <c r="O75" s="7">
        <f>E75/D75</f>
        <v>1</v>
      </c>
      <c r="P75">
        <f>IF(L75&gt;0, E75/L75, 0)</f>
        <v>50</v>
      </c>
      <c r="Q75" t="str">
        <f>LEFT(N75,FIND("/",N75)-1)</f>
        <v>film &amp; video</v>
      </c>
      <c r="R75" t="str">
        <f>RIGHT(N75,LEN(N75)-FIND("/",N75))</f>
        <v>shorts</v>
      </c>
      <c r="S75" s="9">
        <f t="shared" si="2"/>
        <v>40587.75675925926</v>
      </c>
      <c r="T75" s="9">
        <f t="shared" si="3"/>
        <v>40666.165972222225</v>
      </c>
    </row>
    <row r="76" spans="1:20" ht="43.2" x14ac:dyDescent="0.3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8266</v>
      </c>
      <c r="O76" s="7">
        <f>E76/D76</f>
        <v>1.1293199999999999</v>
      </c>
      <c r="P76">
        <f>IF(L76&gt;0, E76/L76, 0)</f>
        <v>19.471034482758618</v>
      </c>
      <c r="Q76" t="str">
        <f>LEFT(N76,FIND("/",N76)-1)</f>
        <v>film &amp; video</v>
      </c>
      <c r="R76" t="str">
        <f>RIGHT(N76,LEN(N76)-FIND("/",N76))</f>
        <v>shorts</v>
      </c>
      <c r="S76" s="9">
        <f t="shared" si="2"/>
        <v>42360.487210648149</v>
      </c>
      <c r="T76" s="9">
        <f t="shared" si="3"/>
        <v>42390.487210648149</v>
      </c>
    </row>
    <row r="77" spans="1:20" ht="43.2" x14ac:dyDescent="0.3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8266</v>
      </c>
      <c r="O77" s="7">
        <f>E77/D77</f>
        <v>1.1542857142857144</v>
      </c>
      <c r="P77">
        <f>IF(L77&gt;0, E77/L77, 0)</f>
        <v>85.957446808510639</v>
      </c>
      <c r="Q77" t="str">
        <f>LEFT(N77,FIND("/",N77)-1)</f>
        <v>film &amp; video</v>
      </c>
      <c r="R77" t="str">
        <f>RIGHT(N77,LEN(N77)-FIND("/",N77))</f>
        <v>shorts</v>
      </c>
      <c r="S77" s="9">
        <f t="shared" si="2"/>
        <v>41357.209166666667</v>
      </c>
      <c r="T77" s="9">
        <f t="shared" si="3"/>
        <v>41387.209166666667</v>
      </c>
    </row>
    <row r="78" spans="1:20" ht="43.2" x14ac:dyDescent="0.3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8266</v>
      </c>
      <c r="O78" s="7">
        <f>E78/D78</f>
        <v>1.5333333333333334</v>
      </c>
      <c r="P78">
        <f>IF(L78&gt;0, E78/L78, 0)</f>
        <v>30.666666666666668</v>
      </c>
      <c r="Q78" t="str">
        <f>LEFT(N78,FIND("/",N78)-1)</f>
        <v>film &amp; video</v>
      </c>
      <c r="R78" t="str">
        <f>RIGHT(N78,LEN(N78)-FIND("/",N78))</f>
        <v>shorts</v>
      </c>
      <c r="S78" s="9">
        <f t="shared" si="2"/>
        <v>40844.691643518519</v>
      </c>
      <c r="T78" s="9">
        <f t="shared" si="3"/>
        <v>40904.733310185184</v>
      </c>
    </row>
    <row r="79" spans="1:20" ht="43.2" x14ac:dyDescent="0.3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8266</v>
      </c>
      <c r="O79" s="7">
        <f>E79/D79</f>
        <v>3.9249999999999998</v>
      </c>
      <c r="P79">
        <f>IF(L79&gt;0, E79/L79, 0)</f>
        <v>60.384615384615387</v>
      </c>
      <c r="Q79" t="str">
        <f>LEFT(N79,FIND("/",N79)-1)</f>
        <v>film &amp; video</v>
      </c>
      <c r="R79" t="str">
        <f>RIGHT(N79,LEN(N79)-FIND("/",N79))</f>
        <v>shorts</v>
      </c>
      <c r="S79" s="9">
        <f t="shared" si="2"/>
        <v>40997.144872685189</v>
      </c>
      <c r="T79" s="9">
        <f t="shared" si="3"/>
        <v>41050.124305555553</v>
      </c>
    </row>
    <row r="80" spans="1:20" ht="86.4" x14ac:dyDescent="0.3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8266</v>
      </c>
      <c r="O80" s="7">
        <f>E80/D80</f>
        <v>27.02</v>
      </c>
      <c r="P80">
        <f>IF(L80&gt;0, E80/L80, 0)</f>
        <v>38.6</v>
      </c>
      <c r="Q80" t="str">
        <f>LEFT(N80,FIND("/",N80)-1)</f>
        <v>film &amp; video</v>
      </c>
      <c r="R80" t="str">
        <f>RIGHT(N80,LEN(N80)-FIND("/",N80))</f>
        <v>shorts</v>
      </c>
      <c r="S80" s="9">
        <f t="shared" si="2"/>
        <v>42604.730567129634</v>
      </c>
      <c r="T80" s="9">
        <f t="shared" si="3"/>
        <v>42614.730567129634</v>
      </c>
    </row>
    <row r="81" spans="1:20" ht="43.2" x14ac:dyDescent="0.3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8266</v>
      </c>
      <c r="O81" s="7">
        <f>E81/D81</f>
        <v>1.27</v>
      </c>
      <c r="P81">
        <f>IF(L81&gt;0, E81/L81, 0)</f>
        <v>40.268292682926827</v>
      </c>
      <c r="Q81" t="str">
        <f>LEFT(N81,FIND("/",N81)-1)</f>
        <v>film &amp; video</v>
      </c>
      <c r="R81" t="str">
        <f>RIGHT(N81,LEN(N81)-FIND("/",N81))</f>
        <v>shorts</v>
      </c>
      <c r="S81" s="9">
        <f t="shared" si="2"/>
        <v>41724.776539351849</v>
      </c>
      <c r="T81" s="9">
        <f t="shared" si="3"/>
        <v>41754.776539351849</v>
      </c>
    </row>
    <row r="82" spans="1:20" ht="43.2" x14ac:dyDescent="0.3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8266</v>
      </c>
      <c r="O82" s="7">
        <f>E82/D82</f>
        <v>1.0725</v>
      </c>
      <c r="P82">
        <f>IF(L82&gt;0, E82/L82, 0)</f>
        <v>273.82978723404256</v>
      </c>
      <c r="Q82" t="str">
        <f>LEFT(N82,FIND("/",N82)-1)</f>
        <v>film &amp; video</v>
      </c>
      <c r="R82" t="str">
        <f>RIGHT(N82,LEN(N82)-FIND("/",N82))</f>
        <v>shorts</v>
      </c>
      <c r="S82" s="9">
        <f t="shared" si="2"/>
        <v>41583.083981481483</v>
      </c>
      <c r="T82" s="9">
        <f t="shared" si="3"/>
        <v>41618.083981481483</v>
      </c>
    </row>
    <row r="83" spans="1:20" ht="43.2" x14ac:dyDescent="0.3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8266</v>
      </c>
      <c r="O83" s="7">
        <f>E83/D83</f>
        <v>1.98</v>
      </c>
      <c r="P83">
        <f>IF(L83&gt;0, E83/L83, 0)</f>
        <v>53.035714285714285</v>
      </c>
      <c r="Q83" t="str">
        <f>LEFT(N83,FIND("/",N83)-1)</f>
        <v>film &amp; video</v>
      </c>
      <c r="R83" t="str">
        <f>RIGHT(N83,LEN(N83)-FIND("/",N83))</f>
        <v>shorts</v>
      </c>
      <c r="S83" s="9">
        <f t="shared" si="2"/>
        <v>41100.158877314818</v>
      </c>
      <c r="T83" s="9">
        <f t="shared" si="3"/>
        <v>41104.126388888886</v>
      </c>
    </row>
    <row r="84" spans="1:20" ht="43.2" x14ac:dyDescent="0.3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8266</v>
      </c>
      <c r="O84" s="7">
        <f>E84/D84</f>
        <v>1.0001249999999999</v>
      </c>
      <c r="P84">
        <f>IF(L84&gt;0, E84/L84, 0)</f>
        <v>40.005000000000003</v>
      </c>
      <c r="Q84" t="str">
        <f>LEFT(N84,FIND("/",N84)-1)</f>
        <v>film &amp; video</v>
      </c>
      <c r="R84" t="str">
        <f>RIGHT(N84,LEN(N84)-FIND("/",N84))</f>
        <v>shorts</v>
      </c>
      <c r="S84" s="9">
        <f t="shared" si="2"/>
        <v>40795.820150462961</v>
      </c>
      <c r="T84" s="9">
        <f t="shared" si="3"/>
        <v>40825.820150462961</v>
      </c>
    </row>
    <row r="85" spans="1:20" ht="43.2" x14ac:dyDescent="0.3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8266</v>
      </c>
      <c r="O85" s="7">
        <f>E85/D85</f>
        <v>1.0249999999999999</v>
      </c>
      <c r="P85">
        <f>IF(L85&gt;0, E85/L85, 0)</f>
        <v>15.76923076923077</v>
      </c>
      <c r="Q85" t="str">
        <f>LEFT(N85,FIND("/",N85)-1)</f>
        <v>film &amp; video</v>
      </c>
      <c r="R85" t="str">
        <f>RIGHT(N85,LEN(N85)-FIND("/",N85))</f>
        <v>shorts</v>
      </c>
      <c r="S85" s="9">
        <f t="shared" si="2"/>
        <v>42042.615613425922</v>
      </c>
      <c r="T85" s="9">
        <f t="shared" si="3"/>
        <v>42057.479166666672</v>
      </c>
    </row>
    <row r="86" spans="1:20" ht="43.2" x14ac:dyDescent="0.3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8266</v>
      </c>
      <c r="O86" s="7">
        <f>E86/D86</f>
        <v>1</v>
      </c>
      <c r="P86">
        <f>IF(L86&gt;0, E86/L86, 0)</f>
        <v>71.428571428571431</v>
      </c>
      <c r="Q86" t="str">
        <f>LEFT(N86,FIND("/",N86)-1)</f>
        <v>film &amp; video</v>
      </c>
      <c r="R86" t="str">
        <f>RIGHT(N86,LEN(N86)-FIND("/",N86))</f>
        <v>shorts</v>
      </c>
      <c r="S86" s="9">
        <f t="shared" si="2"/>
        <v>40648.757939814815</v>
      </c>
      <c r="T86" s="9">
        <f t="shared" si="3"/>
        <v>40678.757939814815</v>
      </c>
    </row>
    <row r="87" spans="1:20" ht="43.2" x14ac:dyDescent="0.3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8266</v>
      </c>
      <c r="O87" s="7">
        <f>E87/D87</f>
        <v>1.2549999999999999</v>
      </c>
      <c r="P87">
        <f>IF(L87&gt;0, E87/L87, 0)</f>
        <v>71.714285714285708</v>
      </c>
      <c r="Q87" t="str">
        <f>LEFT(N87,FIND("/",N87)-1)</f>
        <v>film &amp; video</v>
      </c>
      <c r="R87" t="str">
        <f>RIGHT(N87,LEN(N87)-FIND("/",N87))</f>
        <v>shorts</v>
      </c>
      <c r="S87" s="9">
        <f t="shared" si="2"/>
        <v>40779.125428240739</v>
      </c>
      <c r="T87" s="9">
        <f t="shared" si="3"/>
        <v>40809.125428240739</v>
      </c>
    </row>
    <row r="88" spans="1:20" ht="57.6" x14ac:dyDescent="0.3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8266</v>
      </c>
      <c r="O88" s="7">
        <f>E88/D88</f>
        <v>1.0646666666666667</v>
      </c>
      <c r="P88">
        <f>IF(L88&gt;0, E88/L88, 0)</f>
        <v>375.76470588235293</v>
      </c>
      <c r="Q88" t="str">
        <f>LEFT(N88,FIND("/",N88)-1)</f>
        <v>film &amp; video</v>
      </c>
      <c r="R88" t="str">
        <f>RIGHT(N88,LEN(N88)-FIND("/",N88))</f>
        <v>shorts</v>
      </c>
      <c r="S88" s="9">
        <f t="shared" si="2"/>
        <v>42291.556076388893</v>
      </c>
      <c r="T88" s="9">
        <f t="shared" si="3"/>
        <v>42365.59774305555</v>
      </c>
    </row>
    <row r="89" spans="1:20" ht="43.2" x14ac:dyDescent="0.3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8266</v>
      </c>
      <c r="O89" s="7">
        <f>E89/D89</f>
        <v>1.046</v>
      </c>
      <c r="P89">
        <f>IF(L89&gt;0, E89/L89, 0)</f>
        <v>104.6</v>
      </c>
      <c r="Q89" t="str">
        <f>LEFT(N89,FIND("/",N89)-1)</f>
        <v>film &amp; video</v>
      </c>
      <c r="R89" t="str">
        <f>RIGHT(N89,LEN(N89)-FIND("/",N89))</f>
        <v>shorts</v>
      </c>
      <c r="S89" s="9">
        <f t="shared" si="2"/>
        <v>40322.53938657407</v>
      </c>
      <c r="T89" s="9">
        <f t="shared" si="3"/>
        <v>40332.070138888892</v>
      </c>
    </row>
    <row r="90" spans="1:20" ht="43.2" x14ac:dyDescent="0.3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8266</v>
      </c>
      <c r="O90" s="7">
        <f>E90/D90</f>
        <v>1.0285714285714285</v>
      </c>
      <c r="P90">
        <f>IF(L90&gt;0, E90/L90, 0)</f>
        <v>60</v>
      </c>
      <c r="Q90" t="str">
        <f>LEFT(N90,FIND("/",N90)-1)</f>
        <v>film &amp; video</v>
      </c>
      <c r="R90" t="str">
        <f>RIGHT(N90,LEN(N90)-FIND("/",N90))</f>
        <v>shorts</v>
      </c>
      <c r="S90" s="9">
        <f t="shared" si="2"/>
        <v>41786.65892361111</v>
      </c>
      <c r="T90" s="9">
        <f t="shared" si="3"/>
        <v>41812.65892361111</v>
      </c>
    </row>
    <row r="91" spans="1:20" ht="43.2" x14ac:dyDescent="0.3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8266</v>
      </c>
      <c r="O91" s="7">
        <f>E91/D91</f>
        <v>1.1506666666666667</v>
      </c>
      <c r="P91">
        <f>IF(L91&gt;0, E91/L91, 0)</f>
        <v>123.28571428571429</v>
      </c>
      <c r="Q91" t="str">
        <f>LEFT(N91,FIND("/",N91)-1)</f>
        <v>film &amp; video</v>
      </c>
      <c r="R91" t="str">
        <f>RIGHT(N91,LEN(N91)-FIND("/",N91))</f>
        <v>shorts</v>
      </c>
      <c r="S91" s="9">
        <f t="shared" si="2"/>
        <v>41402.752222222225</v>
      </c>
      <c r="T91" s="9">
        <f t="shared" si="3"/>
        <v>41427.752222222225</v>
      </c>
    </row>
    <row r="92" spans="1:20" ht="28.8" x14ac:dyDescent="0.3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8266</v>
      </c>
      <c r="O92" s="7">
        <f>E92/D92</f>
        <v>1.004</v>
      </c>
      <c r="P92">
        <f>IF(L92&gt;0, E92/L92, 0)</f>
        <v>31.375</v>
      </c>
      <c r="Q92" t="str">
        <f>LEFT(N92,FIND("/",N92)-1)</f>
        <v>film &amp; video</v>
      </c>
      <c r="R92" t="str">
        <f>RIGHT(N92,LEN(N92)-FIND("/",N92))</f>
        <v>shorts</v>
      </c>
      <c r="S92" s="9">
        <f t="shared" si="2"/>
        <v>40706.297442129631</v>
      </c>
      <c r="T92" s="9">
        <f t="shared" si="3"/>
        <v>40736.297442129631</v>
      </c>
    </row>
    <row r="93" spans="1:20" ht="43.2" x14ac:dyDescent="0.3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8266</v>
      </c>
      <c r="O93" s="7">
        <f>E93/D93</f>
        <v>1.2</v>
      </c>
      <c r="P93">
        <f>IF(L93&gt;0, E93/L93, 0)</f>
        <v>78.260869565217391</v>
      </c>
      <c r="Q93" t="str">
        <f>LEFT(N93,FIND("/",N93)-1)</f>
        <v>film &amp; video</v>
      </c>
      <c r="R93" t="str">
        <f>RIGHT(N93,LEN(N93)-FIND("/",N93))</f>
        <v>shorts</v>
      </c>
      <c r="S93" s="9">
        <f t="shared" si="2"/>
        <v>40619.402361111112</v>
      </c>
      <c r="T93" s="9">
        <f t="shared" si="3"/>
        <v>40680.402361111112</v>
      </c>
    </row>
    <row r="94" spans="1:20" ht="43.2" x14ac:dyDescent="0.3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8266</v>
      </c>
      <c r="O94" s="7">
        <f>E94/D94</f>
        <v>1.052</v>
      </c>
      <c r="P94">
        <f>IF(L94&gt;0, E94/L94, 0)</f>
        <v>122.32558139534883</v>
      </c>
      <c r="Q94" t="str">
        <f>LEFT(N94,FIND("/",N94)-1)</f>
        <v>film &amp; video</v>
      </c>
      <c r="R94" t="str">
        <f>RIGHT(N94,LEN(N94)-FIND("/",N94))</f>
        <v>shorts</v>
      </c>
      <c r="S94" s="9">
        <f t="shared" si="2"/>
        <v>42721.198877314819</v>
      </c>
      <c r="T94" s="9">
        <f t="shared" si="3"/>
        <v>42767.333333333328</v>
      </c>
    </row>
    <row r="95" spans="1:20" ht="57.6" x14ac:dyDescent="0.3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8266</v>
      </c>
      <c r="O95" s="7">
        <f>E95/D95</f>
        <v>1.1060000000000001</v>
      </c>
      <c r="P95">
        <f>IF(L95&gt;0, E95/L95, 0)</f>
        <v>73.733333333333334</v>
      </c>
      <c r="Q95" t="str">
        <f>LEFT(N95,FIND("/",N95)-1)</f>
        <v>film &amp; video</v>
      </c>
      <c r="R95" t="str">
        <f>RIGHT(N95,LEN(N95)-FIND("/",N95))</f>
        <v>shorts</v>
      </c>
      <c r="S95" s="9">
        <f t="shared" si="2"/>
        <v>41065.858067129629</v>
      </c>
      <c r="T95" s="9">
        <f t="shared" si="3"/>
        <v>41093.875</v>
      </c>
    </row>
    <row r="96" spans="1:20" ht="43.2" x14ac:dyDescent="0.3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8266</v>
      </c>
      <c r="O96" s="7">
        <f>E96/D96</f>
        <v>1.04</v>
      </c>
      <c r="P96">
        <f>IF(L96&gt;0, E96/L96, 0)</f>
        <v>21.666666666666668</v>
      </c>
      <c r="Q96" t="str">
        <f>LEFT(N96,FIND("/",N96)-1)</f>
        <v>film &amp; video</v>
      </c>
      <c r="R96" t="str">
        <f>RIGHT(N96,LEN(N96)-FIND("/",N96))</f>
        <v>shorts</v>
      </c>
      <c r="S96" s="9">
        <f t="shared" si="2"/>
        <v>41716.717847222222</v>
      </c>
      <c r="T96" s="9">
        <f t="shared" si="3"/>
        <v>41736.717847222222</v>
      </c>
    </row>
    <row r="97" spans="1:20" ht="43.2" x14ac:dyDescent="0.3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8266</v>
      </c>
      <c r="O97" s="7">
        <f>E97/D97</f>
        <v>1.3142857142857143</v>
      </c>
      <c r="P97">
        <f>IF(L97&gt;0, E97/L97, 0)</f>
        <v>21.904761904761905</v>
      </c>
      <c r="Q97" t="str">
        <f>LEFT(N97,FIND("/",N97)-1)</f>
        <v>film &amp; video</v>
      </c>
      <c r="R97" t="str">
        <f>RIGHT(N97,LEN(N97)-FIND("/",N97))</f>
        <v>shorts</v>
      </c>
      <c r="S97" s="9">
        <f t="shared" si="2"/>
        <v>40935.005104166667</v>
      </c>
      <c r="T97" s="9">
        <f t="shared" si="3"/>
        <v>40965.005104166667</v>
      </c>
    </row>
    <row r="98" spans="1:20" ht="57.6" x14ac:dyDescent="0.3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8266</v>
      </c>
      <c r="O98" s="7">
        <f>E98/D98</f>
        <v>1.1466666666666667</v>
      </c>
      <c r="P98">
        <f>IF(L98&gt;0, E98/L98, 0)</f>
        <v>50.588235294117645</v>
      </c>
      <c r="Q98" t="str">
        <f>LEFT(N98,FIND("/",N98)-1)</f>
        <v>film &amp; video</v>
      </c>
      <c r="R98" t="str">
        <f>RIGHT(N98,LEN(N98)-FIND("/",N98))</f>
        <v>shorts</v>
      </c>
      <c r="S98" s="9">
        <f t="shared" si="2"/>
        <v>40324.662511574075</v>
      </c>
      <c r="T98" s="9">
        <f t="shared" si="3"/>
        <v>40391.125</v>
      </c>
    </row>
    <row r="99" spans="1:20" ht="43.2" x14ac:dyDescent="0.3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8266</v>
      </c>
      <c r="O99" s="7">
        <f>E99/D99</f>
        <v>1.0625</v>
      </c>
      <c r="P99">
        <f>IF(L99&gt;0, E99/L99, 0)</f>
        <v>53.125</v>
      </c>
      <c r="Q99" t="str">
        <f>LEFT(N99,FIND("/",N99)-1)</f>
        <v>film &amp; video</v>
      </c>
      <c r="R99" t="str">
        <f>RIGHT(N99,LEN(N99)-FIND("/",N99))</f>
        <v>shorts</v>
      </c>
      <c r="S99" s="9">
        <f t="shared" si="2"/>
        <v>40706.135208333333</v>
      </c>
      <c r="T99" s="9">
        <f t="shared" si="3"/>
        <v>40736.135208333333</v>
      </c>
    </row>
    <row r="100" spans="1:20" ht="43.2" x14ac:dyDescent="0.3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8266</v>
      </c>
      <c r="O100" s="7">
        <f>E100/D100</f>
        <v>1.0625</v>
      </c>
      <c r="P100">
        <f>IF(L100&gt;0, E100/L100, 0)</f>
        <v>56.666666666666664</v>
      </c>
      <c r="Q100" t="str">
        <f>LEFT(N100,FIND("/",N100)-1)</f>
        <v>film &amp; video</v>
      </c>
      <c r="R100" t="str">
        <f>RIGHT(N100,LEN(N100)-FIND("/",N100))</f>
        <v>shorts</v>
      </c>
      <c r="S100" s="9">
        <f t="shared" si="2"/>
        <v>41214.79483796296</v>
      </c>
      <c r="T100" s="9">
        <f t="shared" si="3"/>
        <v>41250.979166666664</v>
      </c>
    </row>
    <row r="101" spans="1:20" ht="28.8" x14ac:dyDescent="0.3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8266</v>
      </c>
      <c r="O101" s="7">
        <f>E101/D101</f>
        <v>1.0601933333333333</v>
      </c>
      <c r="P101">
        <f>IF(L101&gt;0, E101/L101, 0)</f>
        <v>40.776666666666664</v>
      </c>
      <c r="Q101" t="str">
        <f>LEFT(N101,FIND("/",N101)-1)</f>
        <v>film &amp; video</v>
      </c>
      <c r="R101" t="str">
        <f>RIGHT(N101,LEN(N101)-FIND("/",N101))</f>
        <v>shorts</v>
      </c>
      <c r="S101" s="9">
        <f t="shared" si="2"/>
        <v>41631.902766203704</v>
      </c>
      <c r="T101" s="9">
        <f t="shared" si="3"/>
        <v>41661.902766203704</v>
      </c>
    </row>
    <row r="102" spans="1:20" ht="43.2" x14ac:dyDescent="0.3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8266</v>
      </c>
      <c r="O102" s="7">
        <f>E102/D102</f>
        <v>1</v>
      </c>
      <c r="P102">
        <f>IF(L102&gt;0, E102/L102, 0)</f>
        <v>192.30769230769232</v>
      </c>
      <c r="Q102" t="str">
        <f>LEFT(N102,FIND("/",N102)-1)</f>
        <v>film &amp; video</v>
      </c>
      <c r="R102" t="str">
        <f>RIGHT(N102,LEN(N102)-FIND("/",N102))</f>
        <v>shorts</v>
      </c>
      <c r="S102" s="9">
        <f t="shared" si="2"/>
        <v>41197.753310185188</v>
      </c>
      <c r="T102" s="9">
        <f t="shared" si="3"/>
        <v>41217.794976851852</v>
      </c>
    </row>
    <row r="103" spans="1:20" ht="43.2" x14ac:dyDescent="0.3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8266</v>
      </c>
      <c r="O103" s="7">
        <f>E103/D103</f>
        <v>1</v>
      </c>
      <c r="P103">
        <f>IF(L103&gt;0, E103/L103, 0)</f>
        <v>100</v>
      </c>
      <c r="Q103" t="str">
        <f>LEFT(N103,FIND("/",N103)-1)</f>
        <v>film &amp; video</v>
      </c>
      <c r="R103" t="str">
        <f>RIGHT(N103,LEN(N103)-FIND("/",N103))</f>
        <v>shorts</v>
      </c>
      <c r="S103" s="9">
        <f t="shared" si="2"/>
        <v>41274.776736111111</v>
      </c>
      <c r="T103" s="9">
        <f t="shared" si="3"/>
        <v>41298.776736111111</v>
      </c>
    </row>
    <row r="104" spans="1:20" ht="43.2" x14ac:dyDescent="0.3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8266</v>
      </c>
      <c r="O104" s="7">
        <f>E104/D104</f>
        <v>1.2775000000000001</v>
      </c>
      <c r="P104">
        <f>IF(L104&gt;0, E104/L104, 0)</f>
        <v>117.92307692307692</v>
      </c>
      <c r="Q104" t="str">
        <f>LEFT(N104,FIND("/",N104)-1)</f>
        <v>film &amp; video</v>
      </c>
      <c r="R104" t="str">
        <f>RIGHT(N104,LEN(N104)-FIND("/",N104))</f>
        <v>shorts</v>
      </c>
      <c r="S104" s="9">
        <f t="shared" si="2"/>
        <v>40505.131168981483</v>
      </c>
      <c r="T104" s="9">
        <f t="shared" si="3"/>
        <v>40535.131168981483</v>
      </c>
    </row>
    <row r="105" spans="1:20" ht="43.2" x14ac:dyDescent="0.3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8266</v>
      </c>
      <c r="O105" s="7">
        <f>E105/D105</f>
        <v>1.0515384615384615</v>
      </c>
      <c r="P105">
        <f>IF(L105&gt;0, E105/L105, 0)</f>
        <v>27.897959183673468</v>
      </c>
      <c r="Q105" t="str">
        <f>LEFT(N105,FIND("/",N105)-1)</f>
        <v>film &amp; video</v>
      </c>
      <c r="R105" t="str">
        <f>RIGHT(N105,LEN(N105)-FIND("/",N105))</f>
        <v>shorts</v>
      </c>
      <c r="S105" s="9">
        <f t="shared" si="2"/>
        <v>41682.805902777778</v>
      </c>
      <c r="T105" s="9">
        <f t="shared" si="3"/>
        <v>41705.805902777778</v>
      </c>
    </row>
    <row r="106" spans="1:20" ht="28.8" x14ac:dyDescent="0.3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8266</v>
      </c>
      <c r="O106" s="7">
        <f>E106/D106</f>
        <v>1.2</v>
      </c>
      <c r="P106">
        <f>IF(L106&gt;0, E106/L106, 0)</f>
        <v>60</v>
      </c>
      <c r="Q106" t="str">
        <f>LEFT(N106,FIND("/",N106)-1)</f>
        <v>film &amp; video</v>
      </c>
      <c r="R106" t="str">
        <f>RIGHT(N106,LEN(N106)-FIND("/",N106))</f>
        <v>shorts</v>
      </c>
      <c r="S106" s="9">
        <f t="shared" si="2"/>
        <v>40612.695208333331</v>
      </c>
      <c r="T106" s="9">
        <f t="shared" si="3"/>
        <v>40636.041666666664</v>
      </c>
    </row>
    <row r="107" spans="1:20" ht="43.2" x14ac:dyDescent="0.3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8266</v>
      </c>
      <c r="O107" s="7">
        <f>E107/D107</f>
        <v>1.074090909090909</v>
      </c>
      <c r="P107">
        <f>IF(L107&gt;0, E107/L107, 0)</f>
        <v>39.383333333333333</v>
      </c>
      <c r="Q107" t="str">
        <f>LEFT(N107,FIND("/",N107)-1)</f>
        <v>film &amp; video</v>
      </c>
      <c r="R107" t="str">
        <f>RIGHT(N107,LEN(N107)-FIND("/",N107))</f>
        <v>shorts</v>
      </c>
      <c r="S107" s="9">
        <f t="shared" si="2"/>
        <v>42485.724768518514</v>
      </c>
      <c r="T107" s="9">
        <f t="shared" si="3"/>
        <v>42504</v>
      </c>
    </row>
    <row r="108" spans="1:20" x14ac:dyDescent="0.3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8266</v>
      </c>
      <c r="O108" s="7">
        <f>E108/D108</f>
        <v>1.0049999999999999</v>
      </c>
      <c r="P108">
        <f>IF(L108&gt;0, E108/L108, 0)</f>
        <v>186.11111111111111</v>
      </c>
      <c r="Q108" t="str">
        <f>LEFT(N108,FIND("/",N108)-1)</f>
        <v>film &amp; video</v>
      </c>
      <c r="R108" t="str">
        <f>RIGHT(N108,LEN(N108)-FIND("/",N108))</f>
        <v>shorts</v>
      </c>
      <c r="S108" s="9">
        <f t="shared" si="2"/>
        <v>40987.776631944449</v>
      </c>
      <c r="T108" s="9">
        <f t="shared" si="3"/>
        <v>41001.776631944449</v>
      </c>
    </row>
    <row r="109" spans="1:20" ht="43.2" x14ac:dyDescent="0.3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8266</v>
      </c>
      <c r="O109" s="7">
        <f>E109/D109</f>
        <v>1.0246666666666666</v>
      </c>
      <c r="P109">
        <f>IF(L109&gt;0, E109/L109, 0)</f>
        <v>111.37681159420291</v>
      </c>
      <c r="Q109" t="str">
        <f>LEFT(N109,FIND("/",N109)-1)</f>
        <v>film &amp; video</v>
      </c>
      <c r="R109" t="str">
        <f>RIGHT(N109,LEN(N109)-FIND("/",N109))</f>
        <v>shorts</v>
      </c>
      <c r="S109" s="9">
        <f t="shared" si="2"/>
        <v>40635.982488425929</v>
      </c>
      <c r="T109" s="9">
        <f t="shared" si="3"/>
        <v>40657.982488425929</v>
      </c>
    </row>
    <row r="110" spans="1:20" ht="43.2" x14ac:dyDescent="0.3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8266</v>
      </c>
      <c r="O110" s="7">
        <f>E110/D110</f>
        <v>2.4666666666666668</v>
      </c>
      <c r="P110">
        <f>IF(L110&gt;0, E110/L110, 0)</f>
        <v>78.723404255319153</v>
      </c>
      <c r="Q110" t="str">
        <f>LEFT(N110,FIND("/",N110)-1)</f>
        <v>film &amp; video</v>
      </c>
      <c r="R110" t="str">
        <f>RIGHT(N110,LEN(N110)-FIND("/",N110))</f>
        <v>shorts</v>
      </c>
      <c r="S110" s="9">
        <f t="shared" si="2"/>
        <v>41365.613078703704</v>
      </c>
      <c r="T110" s="9">
        <f t="shared" si="3"/>
        <v>41425.613078703704</v>
      </c>
    </row>
    <row r="111" spans="1:20" ht="43.2" x14ac:dyDescent="0.3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8266</v>
      </c>
      <c r="O111" s="7">
        <f>E111/D111</f>
        <v>2.1949999999999998</v>
      </c>
      <c r="P111">
        <f>IF(L111&gt;0, E111/L111, 0)</f>
        <v>46.702127659574465</v>
      </c>
      <c r="Q111" t="str">
        <f>LEFT(N111,FIND("/",N111)-1)</f>
        <v>film &amp; video</v>
      </c>
      <c r="R111" t="str">
        <f>RIGHT(N111,LEN(N111)-FIND("/",N111))</f>
        <v>shorts</v>
      </c>
      <c r="S111" s="9">
        <f t="shared" si="2"/>
        <v>40570.025810185187</v>
      </c>
      <c r="T111" s="9">
        <f t="shared" si="3"/>
        <v>40600.025810185187</v>
      </c>
    </row>
    <row r="112" spans="1:20" ht="43.2" x14ac:dyDescent="0.3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8266</v>
      </c>
      <c r="O112" s="7">
        <f>E112/D112</f>
        <v>1.3076923076923077</v>
      </c>
      <c r="P112">
        <f>IF(L112&gt;0, E112/L112, 0)</f>
        <v>65.384615384615387</v>
      </c>
      <c r="Q112" t="str">
        <f>LEFT(N112,FIND("/",N112)-1)</f>
        <v>film &amp; video</v>
      </c>
      <c r="R112" t="str">
        <f>RIGHT(N112,LEN(N112)-FIND("/",N112))</f>
        <v>shorts</v>
      </c>
      <c r="S112" s="9">
        <f t="shared" si="2"/>
        <v>41557.949687500004</v>
      </c>
      <c r="T112" s="9">
        <f t="shared" si="3"/>
        <v>41592.249305555553</v>
      </c>
    </row>
    <row r="113" spans="1:20" ht="43.2" x14ac:dyDescent="0.3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8266</v>
      </c>
      <c r="O113" s="7">
        <f>E113/D113</f>
        <v>1.5457142857142858</v>
      </c>
      <c r="P113">
        <f>IF(L113&gt;0, E113/L113, 0)</f>
        <v>102.0754716981132</v>
      </c>
      <c r="Q113" t="str">
        <f>LEFT(N113,FIND("/",N113)-1)</f>
        <v>film &amp; video</v>
      </c>
      <c r="R113" t="str">
        <f>RIGHT(N113,LEN(N113)-FIND("/",N113))</f>
        <v>shorts</v>
      </c>
      <c r="S113" s="9">
        <f t="shared" si="2"/>
        <v>42125.333182870367</v>
      </c>
      <c r="T113" s="9">
        <f t="shared" si="3"/>
        <v>42155.333182870367</v>
      </c>
    </row>
    <row r="114" spans="1:20" ht="43.2" x14ac:dyDescent="0.3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8266</v>
      </c>
      <c r="O114" s="7">
        <f>E114/D114</f>
        <v>1.04</v>
      </c>
      <c r="P114">
        <f>IF(L114&gt;0, E114/L114, 0)</f>
        <v>64.197530864197532</v>
      </c>
      <c r="Q114" t="str">
        <f>LEFT(N114,FIND("/",N114)-1)</f>
        <v>film &amp; video</v>
      </c>
      <c r="R114" t="str">
        <f>RIGHT(N114,LEN(N114)-FIND("/",N114))</f>
        <v>shorts</v>
      </c>
      <c r="S114" s="9">
        <f t="shared" si="2"/>
        <v>41718.043032407404</v>
      </c>
      <c r="T114" s="9">
        <f t="shared" si="3"/>
        <v>41742.083333333336</v>
      </c>
    </row>
    <row r="115" spans="1:20" ht="28.8" x14ac:dyDescent="0.3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8266</v>
      </c>
      <c r="O115" s="7">
        <f>E115/D115</f>
        <v>1.41</v>
      </c>
      <c r="P115">
        <f>IF(L115&gt;0, E115/L115, 0)</f>
        <v>90.384615384615387</v>
      </c>
      <c r="Q115" t="str">
        <f>LEFT(N115,FIND("/",N115)-1)</f>
        <v>film &amp; video</v>
      </c>
      <c r="R115" t="str">
        <f>RIGHT(N115,LEN(N115)-FIND("/",N115))</f>
        <v>shorts</v>
      </c>
      <c r="S115" s="9">
        <f t="shared" si="2"/>
        <v>40753.758425925924</v>
      </c>
      <c r="T115" s="9">
        <f t="shared" si="3"/>
        <v>40761.625</v>
      </c>
    </row>
    <row r="116" spans="1:20" ht="43.2" x14ac:dyDescent="0.3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8266</v>
      </c>
      <c r="O116" s="7">
        <f>E116/D116</f>
        <v>1.0333333333333334</v>
      </c>
      <c r="P116">
        <f>IF(L116&gt;0, E116/L116, 0)</f>
        <v>88.571428571428569</v>
      </c>
      <c r="Q116" t="str">
        <f>LEFT(N116,FIND("/",N116)-1)</f>
        <v>film &amp; video</v>
      </c>
      <c r="R116" t="str">
        <f>RIGHT(N116,LEN(N116)-FIND("/",N116))</f>
        <v>shorts</v>
      </c>
      <c r="S116" s="9">
        <f t="shared" si="2"/>
        <v>40861.27416666667</v>
      </c>
      <c r="T116" s="9">
        <f t="shared" si="3"/>
        <v>40921.27416666667</v>
      </c>
    </row>
    <row r="117" spans="1:20" x14ac:dyDescent="0.3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8266</v>
      </c>
      <c r="O117" s="7">
        <f>E117/D117</f>
        <v>1.4044444444444444</v>
      </c>
      <c r="P117">
        <f>IF(L117&gt;0, E117/L117, 0)</f>
        <v>28.727272727272727</v>
      </c>
      <c r="Q117" t="str">
        <f>LEFT(N117,FIND("/",N117)-1)</f>
        <v>film &amp; video</v>
      </c>
      <c r="R117" t="str">
        <f>RIGHT(N117,LEN(N117)-FIND("/",N117))</f>
        <v>shorts</v>
      </c>
      <c r="S117" s="9">
        <f t="shared" si="2"/>
        <v>40918.738935185182</v>
      </c>
      <c r="T117" s="9">
        <f t="shared" si="3"/>
        <v>40943.738935185182</v>
      </c>
    </row>
    <row r="118" spans="1:20" ht="43.2" x14ac:dyDescent="0.3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8266</v>
      </c>
      <c r="O118" s="7">
        <f>E118/D118</f>
        <v>1.1365714285714286</v>
      </c>
      <c r="P118">
        <f>IF(L118&gt;0, E118/L118, 0)</f>
        <v>69.78947368421052</v>
      </c>
      <c r="Q118" t="str">
        <f>LEFT(N118,FIND("/",N118)-1)</f>
        <v>film &amp; video</v>
      </c>
      <c r="R118" t="str">
        <f>RIGHT(N118,LEN(N118)-FIND("/",N118))</f>
        <v>shorts</v>
      </c>
      <c r="S118" s="9">
        <f t="shared" si="2"/>
        <v>40595.497164351851</v>
      </c>
      <c r="T118" s="9">
        <f t="shared" si="3"/>
        <v>40641.455497685187</v>
      </c>
    </row>
    <row r="119" spans="1:20" ht="57.6" x14ac:dyDescent="0.3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8266</v>
      </c>
      <c r="O119" s="7">
        <f>E119/D119</f>
        <v>1.0049377777777779</v>
      </c>
      <c r="P119">
        <f>IF(L119&gt;0, E119/L119, 0)</f>
        <v>167.48962962962963</v>
      </c>
      <c r="Q119" t="str">
        <f>LEFT(N119,FIND("/",N119)-1)</f>
        <v>film &amp; video</v>
      </c>
      <c r="R119" t="str">
        <f>RIGHT(N119,LEN(N119)-FIND("/",N119))</f>
        <v>shorts</v>
      </c>
      <c r="S119" s="9">
        <f t="shared" si="2"/>
        <v>40248.834999999999</v>
      </c>
      <c r="T119" s="9">
        <f t="shared" si="3"/>
        <v>40338.791666666664</v>
      </c>
    </row>
    <row r="120" spans="1:20" ht="28.8" x14ac:dyDescent="0.3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8266</v>
      </c>
      <c r="O120" s="7">
        <f>E120/D120</f>
        <v>1.1303159999999999</v>
      </c>
      <c r="P120">
        <f>IF(L120&gt;0, E120/L120, 0)</f>
        <v>144.91230769230768</v>
      </c>
      <c r="Q120" t="str">
        <f>LEFT(N120,FIND("/",N120)-1)</f>
        <v>film &amp; video</v>
      </c>
      <c r="R120" t="str">
        <f>RIGHT(N120,LEN(N120)-FIND("/",N120))</f>
        <v>shorts</v>
      </c>
      <c r="S120" s="9">
        <f t="shared" si="2"/>
        <v>40723.053657407407</v>
      </c>
      <c r="T120" s="9">
        <f t="shared" si="3"/>
        <v>40753.053657407407</v>
      </c>
    </row>
    <row r="121" spans="1:20" ht="43.2" x14ac:dyDescent="0.3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8266</v>
      </c>
      <c r="O121" s="7">
        <f>E121/D121</f>
        <v>1.0455692307692308</v>
      </c>
      <c r="P121">
        <f>IF(L121&gt;0, E121/L121, 0)</f>
        <v>91.840540540540545</v>
      </c>
      <c r="Q121" t="str">
        <f>LEFT(N121,FIND("/",N121)-1)</f>
        <v>film &amp; video</v>
      </c>
      <c r="R121" t="str">
        <f>RIGHT(N121,LEN(N121)-FIND("/",N121))</f>
        <v>shorts</v>
      </c>
      <c r="S121" s="9">
        <f t="shared" si="2"/>
        <v>40739.069282407407</v>
      </c>
      <c r="T121" s="9">
        <f t="shared" si="3"/>
        <v>40768.958333333336</v>
      </c>
    </row>
    <row r="122" spans="1:20" ht="57.6" x14ac:dyDescent="0.3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8267</v>
      </c>
      <c r="O122" s="7">
        <f>E122/D122</f>
        <v>1.4285714285714287E-4</v>
      </c>
      <c r="P122">
        <f>IF(L122&gt;0, E122/L122, 0)</f>
        <v>10</v>
      </c>
      <c r="Q122" t="str">
        <f>LEFT(N122,FIND("/",N122)-1)</f>
        <v>film &amp; video</v>
      </c>
      <c r="R122" t="str">
        <f>RIGHT(N122,LEN(N122)-FIND("/",N122))</f>
        <v>science fiction</v>
      </c>
      <c r="S122" s="9">
        <f t="shared" si="2"/>
        <v>42616.049849537041</v>
      </c>
      <c r="T122" s="9">
        <f t="shared" si="3"/>
        <v>42646.049849537041</v>
      </c>
    </row>
    <row r="123" spans="1:20" ht="57.6" x14ac:dyDescent="0.3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8267</v>
      </c>
      <c r="O123" s="7">
        <f>E123/D123</f>
        <v>3.3333333333333332E-4</v>
      </c>
      <c r="P123">
        <f>IF(L123&gt;0, E123/L123, 0)</f>
        <v>1</v>
      </c>
      <c r="Q123" t="str">
        <f>LEFT(N123,FIND("/",N123)-1)</f>
        <v>film &amp; video</v>
      </c>
      <c r="R123" t="str">
        <f>RIGHT(N123,LEN(N123)-FIND("/",N123))</f>
        <v>science fiction</v>
      </c>
      <c r="S123" s="9">
        <f t="shared" si="2"/>
        <v>42096.704976851848</v>
      </c>
      <c r="T123" s="9">
        <f t="shared" si="3"/>
        <v>42112.427777777775</v>
      </c>
    </row>
    <row r="124" spans="1:20" ht="28.8" x14ac:dyDescent="0.3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8267</v>
      </c>
      <c r="O124" s="7">
        <f>E124/D124</f>
        <v>0</v>
      </c>
      <c r="P124">
        <f>IF(L124&gt;0, E124/L124, 0)</f>
        <v>0</v>
      </c>
      <c r="Q124" t="str">
        <f>LEFT(N124,FIND("/",N124)-1)</f>
        <v>film &amp; video</v>
      </c>
      <c r="R124" t="str">
        <f>RIGHT(N124,LEN(N124)-FIND("/",N124))</f>
        <v>science fiction</v>
      </c>
      <c r="S124" s="9">
        <f t="shared" si="2"/>
        <v>42593.431793981479</v>
      </c>
      <c r="T124" s="9">
        <f t="shared" si="3"/>
        <v>42653.431793981479</v>
      </c>
    </row>
    <row r="125" spans="1:20" ht="43.2" x14ac:dyDescent="0.3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8267</v>
      </c>
      <c r="O125" s="7">
        <f>E125/D125</f>
        <v>2.7454545454545453E-3</v>
      </c>
      <c r="P125">
        <f>IF(L125&gt;0, E125/L125, 0)</f>
        <v>25.166666666666668</v>
      </c>
      <c r="Q125" t="str">
        <f>LEFT(N125,FIND("/",N125)-1)</f>
        <v>film &amp; video</v>
      </c>
      <c r="R125" t="str">
        <f>RIGHT(N125,LEN(N125)-FIND("/",N125))</f>
        <v>science fiction</v>
      </c>
      <c r="S125" s="9">
        <f t="shared" si="2"/>
        <v>41904.781990740739</v>
      </c>
      <c r="T125" s="9">
        <f t="shared" si="3"/>
        <v>41940.916666666664</v>
      </c>
    </row>
    <row r="126" spans="1:20" ht="43.2" x14ac:dyDescent="0.3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8267</v>
      </c>
      <c r="O126" s="7">
        <f>E126/D126</f>
        <v>0</v>
      </c>
      <c r="P126">
        <f>IF(L126&gt;0, E126/L126, 0)</f>
        <v>0</v>
      </c>
      <c r="Q126" t="str">
        <f>LEFT(N126,FIND("/",N126)-1)</f>
        <v>film &amp; video</v>
      </c>
      <c r="R126" t="str">
        <f>RIGHT(N126,LEN(N126)-FIND("/",N126))</f>
        <v>science fiction</v>
      </c>
      <c r="S126" s="9">
        <f t="shared" si="2"/>
        <v>42114.928726851853</v>
      </c>
      <c r="T126" s="9">
        <f t="shared" si="3"/>
        <v>42139.928726851853</v>
      </c>
    </row>
    <row r="127" spans="1:20" ht="43.2" x14ac:dyDescent="0.3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8267</v>
      </c>
      <c r="O127" s="7">
        <f>E127/D127</f>
        <v>0.14000000000000001</v>
      </c>
      <c r="P127">
        <f>IF(L127&gt;0, E127/L127, 0)</f>
        <v>11.666666666666666</v>
      </c>
      <c r="Q127" t="str">
        <f>LEFT(N127,FIND("/",N127)-1)</f>
        <v>film &amp; video</v>
      </c>
      <c r="R127" t="str">
        <f>RIGHT(N127,LEN(N127)-FIND("/",N127))</f>
        <v>science fiction</v>
      </c>
      <c r="S127" s="9">
        <f t="shared" si="2"/>
        <v>42709.993981481486</v>
      </c>
      <c r="T127" s="9">
        <f t="shared" si="3"/>
        <v>42769.993981481486</v>
      </c>
    </row>
    <row r="128" spans="1:20" ht="43.2" x14ac:dyDescent="0.3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8267</v>
      </c>
      <c r="O128" s="7">
        <f>E128/D128</f>
        <v>5.5480000000000002E-2</v>
      </c>
      <c r="P128">
        <f>IF(L128&gt;0, E128/L128, 0)</f>
        <v>106.69230769230769</v>
      </c>
      <c r="Q128" t="str">
        <f>LEFT(N128,FIND("/",N128)-1)</f>
        <v>film &amp; video</v>
      </c>
      <c r="R128" t="str">
        <f>RIGHT(N128,LEN(N128)-FIND("/",N128))</f>
        <v>science fiction</v>
      </c>
      <c r="S128" s="9">
        <f t="shared" si="2"/>
        <v>42135.589548611111</v>
      </c>
      <c r="T128" s="9">
        <f t="shared" si="3"/>
        <v>42166.083333333328</v>
      </c>
    </row>
    <row r="129" spans="1:20" ht="43.2" x14ac:dyDescent="0.3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8267</v>
      </c>
      <c r="O129" s="7">
        <f>E129/D129</f>
        <v>2.375E-2</v>
      </c>
      <c r="P129">
        <f>IF(L129&gt;0, E129/L129, 0)</f>
        <v>47.5</v>
      </c>
      <c r="Q129" t="str">
        <f>LEFT(N129,FIND("/",N129)-1)</f>
        <v>film &amp; video</v>
      </c>
      <c r="R129" t="str">
        <f>RIGHT(N129,LEN(N129)-FIND("/",N129))</f>
        <v>science fiction</v>
      </c>
      <c r="S129" s="9">
        <f t="shared" si="2"/>
        <v>42067.62431712963</v>
      </c>
      <c r="T129" s="9">
        <f t="shared" si="3"/>
        <v>42097.582650462966</v>
      </c>
    </row>
    <row r="130" spans="1:20" ht="28.8" x14ac:dyDescent="0.3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8267</v>
      </c>
      <c r="O130" s="7">
        <f>E130/D130</f>
        <v>1.8669999999999999E-2</v>
      </c>
      <c r="P130">
        <f>IF(L130&gt;0, E130/L130, 0)</f>
        <v>311.16666666666669</v>
      </c>
      <c r="Q130" t="str">
        <f>LEFT(N130,FIND("/",N130)-1)</f>
        <v>film &amp; video</v>
      </c>
      <c r="R130" t="str">
        <f>RIGHT(N130,LEN(N130)-FIND("/",N130))</f>
        <v>science fiction</v>
      </c>
      <c r="S130" s="9">
        <f t="shared" si="2"/>
        <v>42628.22792824074</v>
      </c>
      <c r="T130" s="9">
        <f t="shared" si="3"/>
        <v>42663.22792824074</v>
      </c>
    </row>
    <row r="131" spans="1:20" ht="57.6" x14ac:dyDescent="0.3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8267</v>
      </c>
      <c r="O131" s="7">
        <f>E131/D131</f>
        <v>0</v>
      </c>
      <c r="P131">
        <f>IF(L131&gt;0, E131/L131, 0)</f>
        <v>0</v>
      </c>
      <c r="Q131" t="str">
        <f>LEFT(N131,FIND("/",N131)-1)</f>
        <v>film &amp; video</v>
      </c>
      <c r="R131" t="str">
        <f>RIGHT(N131,LEN(N131)-FIND("/",N131))</f>
        <v>science fiction</v>
      </c>
      <c r="S131" s="9">
        <f t="shared" ref="S131:S194" si="4">(((J131/60)/60)/24)+DATE(1970,1,1)</f>
        <v>41882.937303240738</v>
      </c>
      <c r="T131" s="9">
        <f t="shared" ref="T131:T194" si="5">(((I131/60)/60)/24)+DATE(1970,1,1)</f>
        <v>41942.937303240738</v>
      </c>
    </row>
    <row r="132" spans="1:20" ht="43.2" x14ac:dyDescent="0.3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8267</v>
      </c>
      <c r="O132" s="7">
        <f>E132/D132</f>
        <v>0</v>
      </c>
      <c r="P132">
        <f>IF(L132&gt;0, E132/L132, 0)</f>
        <v>0</v>
      </c>
      <c r="Q132" t="str">
        <f>LEFT(N132,FIND("/",N132)-1)</f>
        <v>film &amp; video</v>
      </c>
      <c r="R132" t="str">
        <f>RIGHT(N132,LEN(N132)-FIND("/",N132))</f>
        <v>science fiction</v>
      </c>
      <c r="S132" s="9">
        <f t="shared" si="4"/>
        <v>41778.915416666663</v>
      </c>
      <c r="T132" s="9">
        <f t="shared" si="5"/>
        <v>41806.844444444447</v>
      </c>
    </row>
    <row r="133" spans="1:20" x14ac:dyDescent="0.3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8267</v>
      </c>
      <c r="O133" s="7">
        <f>E133/D133</f>
        <v>0</v>
      </c>
      <c r="P133">
        <f>IF(L133&gt;0, E133/L133, 0)</f>
        <v>0</v>
      </c>
      <c r="Q133" t="str">
        <f>LEFT(N133,FIND("/",N133)-1)</f>
        <v>film &amp; video</v>
      </c>
      <c r="R133" t="str">
        <f>RIGHT(N133,LEN(N133)-FIND("/",N133))</f>
        <v>science fiction</v>
      </c>
      <c r="S133" s="9">
        <f t="shared" si="4"/>
        <v>42541.837511574078</v>
      </c>
      <c r="T133" s="9">
        <f t="shared" si="5"/>
        <v>42557</v>
      </c>
    </row>
    <row r="134" spans="1:20" ht="43.2" x14ac:dyDescent="0.3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8267</v>
      </c>
      <c r="O134" s="7">
        <f>E134/D134</f>
        <v>9.5687499999999995E-2</v>
      </c>
      <c r="P134">
        <f>IF(L134&gt;0, E134/L134, 0)</f>
        <v>94.506172839506178</v>
      </c>
      <c r="Q134" t="str">
        <f>LEFT(N134,FIND("/",N134)-1)</f>
        <v>film &amp; video</v>
      </c>
      <c r="R134" t="str">
        <f>RIGHT(N134,LEN(N134)-FIND("/",N134))</f>
        <v>science fiction</v>
      </c>
      <c r="S134" s="9">
        <f t="shared" si="4"/>
        <v>41905.812581018516</v>
      </c>
      <c r="T134" s="9">
        <f t="shared" si="5"/>
        <v>41950.854247685187</v>
      </c>
    </row>
    <row r="135" spans="1:20" ht="28.8" x14ac:dyDescent="0.3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8267</v>
      </c>
      <c r="O135" s="7">
        <f>E135/D135</f>
        <v>0</v>
      </c>
      <c r="P135">
        <f>IF(L135&gt;0, E135/L135, 0)</f>
        <v>0</v>
      </c>
      <c r="Q135" t="str">
        <f>LEFT(N135,FIND("/",N135)-1)</f>
        <v>film &amp; video</v>
      </c>
      <c r="R135" t="str">
        <f>RIGHT(N135,LEN(N135)-FIND("/",N135))</f>
        <v>science fiction</v>
      </c>
      <c r="S135" s="9">
        <f t="shared" si="4"/>
        <v>42491.80768518518</v>
      </c>
      <c r="T135" s="9">
        <f t="shared" si="5"/>
        <v>42521.729861111111</v>
      </c>
    </row>
    <row r="136" spans="1:20" ht="28.8" x14ac:dyDescent="0.3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8267</v>
      </c>
      <c r="O136" s="7">
        <f>E136/D136</f>
        <v>0</v>
      </c>
      <c r="P136">
        <f>IF(L136&gt;0, E136/L136, 0)</f>
        <v>0</v>
      </c>
      <c r="Q136" t="str">
        <f>LEFT(N136,FIND("/",N136)-1)</f>
        <v>film &amp; video</v>
      </c>
      <c r="R136" t="str">
        <f>RIGHT(N136,LEN(N136)-FIND("/",N136))</f>
        <v>science fiction</v>
      </c>
      <c r="S136" s="9">
        <f t="shared" si="4"/>
        <v>42221.909930555557</v>
      </c>
      <c r="T136" s="9">
        <f t="shared" si="5"/>
        <v>42251.708333333328</v>
      </c>
    </row>
    <row r="137" spans="1:20" ht="43.2" x14ac:dyDescent="0.3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8267</v>
      </c>
      <c r="O137" s="7">
        <f>E137/D137</f>
        <v>0.13433333333333333</v>
      </c>
      <c r="P137">
        <f>IF(L137&gt;0, E137/L137, 0)</f>
        <v>80.599999999999994</v>
      </c>
      <c r="Q137" t="str">
        <f>LEFT(N137,FIND("/",N137)-1)</f>
        <v>film &amp; video</v>
      </c>
      <c r="R137" t="str">
        <f>RIGHT(N137,LEN(N137)-FIND("/",N137))</f>
        <v>science fiction</v>
      </c>
      <c r="S137" s="9">
        <f t="shared" si="4"/>
        <v>41788.381909722222</v>
      </c>
      <c r="T137" s="9">
        <f t="shared" si="5"/>
        <v>41821.791666666664</v>
      </c>
    </row>
    <row r="138" spans="1:20" ht="57.6" x14ac:dyDescent="0.3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8267</v>
      </c>
      <c r="O138" s="7">
        <f>E138/D138</f>
        <v>0</v>
      </c>
      <c r="P138">
        <f>IF(L138&gt;0, E138/L138, 0)</f>
        <v>0</v>
      </c>
      <c r="Q138" t="str">
        <f>LEFT(N138,FIND("/",N138)-1)</f>
        <v>film &amp; video</v>
      </c>
      <c r="R138" t="str">
        <f>RIGHT(N138,LEN(N138)-FIND("/",N138))</f>
        <v>science fiction</v>
      </c>
      <c r="S138" s="9">
        <f t="shared" si="4"/>
        <v>42096.410115740742</v>
      </c>
      <c r="T138" s="9">
        <f t="shared" si="5"/>
        <v>42140.427777777775</v>
      </c>
    </row>
    <row r="139" spans="1:20" ht="43.2" x14ac:dyDescent="0.3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8267</v>
      </c>
      <c r="O139" s="7">
        <f>E139/D139</f>
        <v>0</v>
      </c>
      <c r="P139">
        <f>IF(L139&gt;0, E139/L139, 0)</f>
        <v>0</v>
      </c>
      <c r="Q139" t="str">
        <f>LEFT(N139,FIND("/",N139)-1)</f>
        <v>film &amp; video</v>
      </c>
      <c r="R139" t="str">
        <f>RIGHT(N139,LEN(N139)-FIND("/",N139))</f>
        <v>science fiction</v>
      </c>
      <c r="S139" s="9">
        <f t="shared" si="4"/>
        <v>42239.573993055557</v>
      </c>
      <c r="T139" s="9">
        <f t="shared" si="5"/>
        <v>42289.573993055557</v>
      </c>
    </row>
    <row r="140" spans="1:20" ht="43.2" x14ac:dyDescent="0.3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8267</v>
      </c>
      <c r="O140" s="7">
        <f>E140/D140</f>
        <v>3.1413333333333335E-2</v>
      </c>
      <c r="P140">
        <f>IF(L140&gt;0, E140/L140, 0)</f>
        <v>81.241379310344826</v>
      </c>
      <c r="Q140" t="str">
        <f>LEFT(N140,FIND("/",N140)-1)</f>
        <v>film &amp; video</v>
      </c>
      <c r="R140" t="str">
        <f>RIGHT(N140,LEN(N140)-FIND("/",N140))</f>
        <v>science fiction</v>
      </c>
      <c r="S140" s="9">
        <f t="shared" si="4"/>
        <v>42186.257418981477</v>
      </c>
      <c r="T140" s="9">
        <f t="shared" si="5"/>
        <v>42217.207638888889</v>
      </c>
    </row>
    <row r="141" spans="1:20" ht="43.2" x14ac:dyDescent="0.3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8267</v>
      </c>
      <c r="O141" s="7">
        <f>E141/D141</f>
        <v>1</v>
      </c>
      <c r="P141">
        <f>IF(L141&gt;0, E141/L141, 0)</f>
        <v>500</v>
      </c>
      <c r="Q141" t="str">
        <f>LEFT(N141,FIND("/",N141)-1)</f>
        <v>film &amp; video</v>
      </c>
      <c r="R141" t="str">
        <f>RIGHT(N141,LEN(N141)-FIND("/",N141))</f>
        <v>science fiction</v>
      </c>
      <c r="S141" s="9">
        <f t="shared" si="4"/>
        <v>42187.920972222222</v>
      </c>
      <c r="T141" s="9">
        <f t="shared" si="5"/>
        <v>42197.920972222222</v>
      </c>
    </row>
    <row r="142" spans="1:20" ht="43.2" x14ac:dyDescent="0.3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8267</v>
      </c>
      <c r="O142" s="7">
        <f>E142/D142</f>
        <v>0</v>
      </c>
      <c r="P142">
        <f>IF(L142&gt;0, E142/L142, 0)</f>
        <v>0</v>
      </c>
      <c r="Q142" t="str">
        <f>LEFT(N142,FIND("/",N142)-1)</f>
        <v>film &amp; video</v>
      </c>
      <c r="R142" t="str">
        <f>RIGHT(N142,LEN(N142)-FIND("/",N142))</f>
        <v>science fiction</v>
      </c>
      <c r="S142" s="9">
        <f t="shared" si="4"/>
        <v>42053.198287037041</v>
      </c>
      <c r="T142" s="9">
        <f t="shared" si="5"/>
        <v>42083.15662037037</v>
      </c>
    </row>
    <row r="143" spans="1:20" ht="43.2" x14ac:dyDescent="0.3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8267</v>
      </c>
      <c r="O143" s="7">
        <f>E143/D143</f>
        <v>0.10775</v>
      </c>
      <c r="P143">
        <f>IF(L143&gt;0, E143/L143, 0)</f>
        <v>46.178571428571431</v>
      </c>
      <c r="Q143" t="str">
        <f>LEFT(N143,FIND("/",N143)-1)</f>
        <v>film &amp; video</v>
      </c>
      <c r="R143" t="str">
        <f>RIGHT(N143,LEN(N143)-FIND("/",N143))</f>
        <v>science fiction</v>
      </c>
      <c r="S143" s="9">
        <f t="shared" si="4"/>
        <v>42110.153043981481</v>
      </c>
      <c r="T143" s="9">
        <f t="shared" si="5"/>
        <v>42155.153043981481</v>
      </c>
    </row>
    <row r="144" spans="1:20" ht="43.2" x14ac:dyDescent="0.3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8267</v>
      </c>
      <c r="O144" s="7">
        <f>E144/D144</f>
        <v>3.3333333333333335E-3</v>
      </c>
      <c r="P144">
        <f>IF(L144&gt;0, E144/L144, 0)</f>
        <v>10</v>
      </c>
      <c r="Q144" t="str">
        <f>LEFT(N144,FIND("/",N144)-1)</f>
        <v>film &amp; video</v>
      </c>
      <c r="R144" t="str">
        <f>RIGHT(N144,LEN(N144)-FIND("/",N144))</f>
        <v>science fiction</v>
      </c>
      <c r="S144" s="9">
        <f t="shared" si="4"/>
        <v>41938.893263888887</v>
      </c>
      <c r="T144" s="9">
        <f t="shared" si="5"/>
        <v>41959.934930555552</v>
      </c>
    </row>
    <row r="145" spans="1:20" ht="43.2" x14ac:dyDescent="0.3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8267</v>
      </c>
      <c r="O145" s="7">
        <f>E145/D145</f>
        <v>0</v>
      </c>
      <c r="P145">
        <f>IF(L145&gt;0, E145/L145, 0)</f>
        <v>0</v>
      </c>
      <c r="Q145" t="str">
        <f>LEFT(N145,FIND("/",N145)-1)</f>
        <v>film &amp; video</v>
      </c>
      <c r="R145" t="str">
        <f>RIGHT(N145,LEN(N145)-FIND("/",N145))</f>
        <v>science fiction</v>
      </c>
      <c r="S145" s="9">
        <f t="shared" si="4"/>
        <v>42559.064143518524</v>
      </c>
      <c r="T145" s="9">
        <f t="shared" si="5"/>
        <v>42616.246527777781</v>
      </c>
    </row>
    <row r="146" spans="1:20" ht="43.2" x14ac:dyDescent="0.3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8267</v>
      </c>
      <c r="O146" s="7">
        <f>E146/D146</f>
        <v>0.27600000000000002</v>
      </c>
      <c r="P146">
        <f>IF(L146&gt;0, E146/L146, 0)</f>
        <v>55.945945945945944</v>
      </c>
      <c r="Q146" t="str">
        <f>LEFT(N146,FIND("/",N146)-1)</f>
        <v>film &amp; video</v>
      </c>
      <c r="R146" t="str">
        <f>RIGHT(N146,LEN(N146)-FIND("/",N146))</f>
        <v>science fiction</v>
      </c>
      <c r="S146" s="9">
        <f t="shared" si="4"/>
        <v>42047.762407407412</v>
      </c>
      <c r="T146" s="9">
        <f t="shared" si="5"/>
        <v>42107.72074074074</v>
      </c>
    </row>
    <row r="147" spans="1:20" ht="43.2" x14ac:dyDescent="0.3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8267</v>
      </c>
      <c r="O147" s="7">
        <f>E147/D147</f>
        <v>7.5111111111111115E-2</v>
      </c>
      <c r="P147">
        <f>IF(L147&gt;0, E147/L147, 0)</f>
        <v>37.555555555555557</v>
      </c>
      <c r="Q147" t="str">
        <f>LEFT(N147,FIND("/",N147)-1)</f>
        <v>film &amp; video</v>
      </c>
      <c r="R147" t="str">
        <f>RIGHT(N147,LEN(N147)-FIND("/",N147))</f>
        <v>science fiction</v>
      </c>
      <c r="S147" s="9">
        <f t="shared" si="4"/>
        <v>42200.542268518519</v>
      </c>
      <c r="T147" s="9">
        <f t="shared" si="5"/>
        <v>42227.542268518519</v>
      </c>
    </row>
    <row r="148" spans="1:20" ht="43.2" x14ac:dyDescent="0.3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8267</v>
      </c>
      <c r="O148" s="7">
        <f>E148/D148</f>
        <v>5.7499999999999999E-3</v>
      </c>
      <c r="P148">
        <f>IF(L148&gt;0, E148/L148, 0)</f>
        <v>38.333333333333336</v>
      </c>
      <c r="Q148" t="str">
        <f>LEFT(N148,FIND("/",N148)-1)</f>
        <v>film &amp; video</v>
      </c>
      <c r="R148" t="str">
        <f>RIGHT(N148,LEN(N148)-FIND("/",N148))</f>
        <v>science fiction</v>
      </c>
      <c r="S148" s="9">
        <f t="shared" si="4"/>
        <v>42693.016180555554</v>
      </c>
      <c r="T148" s="9">
        <f t="shared" si="5"/>
        <v>42753.016180555554</v>
      </c>
    </row>
    <row r="149" spans="1:20" ht="28.8" x14ac:dyDescent="0.3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8267</v>
      </c>
      <c r="O149" s="7">
        <f>E149/D149</f>
        <v>0</v>
      </c>
      <c r="P149">
        <f>IF(L149&gt;0, E149/L149, 0)</f>
        <v>0</v>
      </c>
      <c r="Q149" t="str">
        <f>LEFT(N149,FIND("/",N149)-1)</f>
        <v>film &amp; video</v>
      </c>
      <c r="R149" t="str">
        <f>RIGHT(N149,LEN(N149)-FIND("/",N149))</f>
        <v>science fiction</v>
      </c>
      <c r="S149" s="9">
        <f t="shared" si="4"/>
        <v>41969.767824074079</v>
      </c>
      <c r="T149" s="9">
        <f t="shared" si="5"/>
        <v>42012.762499999997</v>
      </c>
    </row>
    <row r="150" spans="1:20" ht="43.2" x14ac:dyDescent="0.3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8267</v>
      </c>
      <c r="O150" s="7">
        <f>E150/D150</f>
        <v>8.0000000000000004E-4</v>
      </c>
      <c r="P150">
        <f>IF(L150&gt;0, E150/L150, 0)</f>
        <v>20</v>
      </c>
      <c r="Q150" t="str">
        <f>LEFT(N150,FIND("/",N150)-1)</f>
        <v>film &amp; video</v>
      </c>
      <c r="R150" t="str">
        <f>RIGHT(N150,LEN(N150)-FIND("/",N150))</f>
        <v>science fiction</v>
      </c>
      <c r="S150" s="9">
        <f t="shared" si="4"/>
        <v>42397.281666666662</v>
      </c>
      <c r="T150" s="9">
        <f t="shared" si="5"/>
        <v>42427.281666666662</v>
      </c>
    </row>
    <row r="151" spans="1:20" ht="43.2" x14ac:dyDescent="0.3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8267</v>
      </c>
      <c r="O151" s="7">
        <f>E151/D151</f>
        <v>9.1999999999999998E-3</v>
      </c>
      <c r="P151">
        <f>IF(L151&gt;0, E151/L151, 0)</f>
        <v>15.333333333333334</v>
      </c>
      <c r="Q151" t="str">
        <f>LEFT(N151,FIND("/",N151)-1)</f>
        <v>film &amp; video</v>
      </c>
      <c r="R151" t="str">
        <f>RIGHT(N151,LEN(N151)-FIND("/",N151))</f>
        <v>science fiction</v>
      </c>
      <c r="S151" s="9">
        <f t="shared" si="4"/>
        <v>41968.172106481477</v>
      </c>
      <c r="T151" s="9">
        <f t="shared" si="5"/>
        <v>41998.333333333328</v>
      </c>
    </row>
    <row r="152" spans="1:20" ht="43.2" x14ac:dyDescent="0.3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8267</v>
      </c>
      <c r="O152" s="7">
        <f>E152/D152</f>
        <v>0.23163076923076922</v>
      </c>
      <c r="P152">
        <f>IF(L152&gt;0, E152/L152, 0)</f>
        <v>449.43283582089555</v>
      </c>
      <c r="Q152" t="str">
        <f>LEFT(N152,FIND("/",N152)-1)</f>
        <v>film &amp; video</v>
      </c>
      <c r="R152" t="str">
        <f>RIGHT(N152,LEN(N152)-FIND("/",N152))</f>
        <v>science fiction</v>
      </c>
      <c r="S152" s="9">
        <f t="shared" si="4"/>
        <v>42090.161828703705</v>
      </c>
      <c r="T152" s="9">
        <f t="shared" si="5"/>
        <v>42150.161828703705</v>
      </c>
    </row>
    <row r="153" spans="1:20" ht="43.2" x14ac:dyDescent="0.3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8267</v>
      </c>
      <c r="O153" s="7">
        <f>E153/D153</f>
        <v>5.5999999999999995E-4</v>
      </c>
      <c r="P153">
        <f>IF(L153&gt;0, E153/L153, 0)</f>
        <v>28</v>
      </c>
      <c r="Q153" t="str">
        <f>LEFT(N153,FIND("/",N153)-1)</f>
        <v>film &amp; video</v>
      </c>
      <c r="R153" t="str">
        <f>RIGHT(N153,LEN(N153)-FIND("/",N153))</f>
        <v>science fiction</v>
      </c>
      <c r="S153" s="9">
        <f t="shared" si="4"/>
        <v>42113.550821759258</v>
      </c>
      <c r="T153" s="9">
        <f t="shared" si="5"/>
        <v>42173.550821759258</v>
      </c>
    </row>
    <row r="154" spans="1:20" ht="28.8" x14ac:dyDescent="0.3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8267</v>
      </c>
      <c r="O154" s="7">
        <f>E154/D154</f>
        <v>7.8947368421052633E-5</v>
      </c>
      <c r="P154">
        <f>IF(L154&gt;0, E154/L154, 0)</f>
        <v>15</v>
      </c>
      <c r="Q154" t="str">
        <f>LEFT(N154,FIND("/",N154)-1)</f>
        <v>film &amp; video</v>
      </c>
      <c r="R154" t="str">
        <f>RIGHT(N154,LEN(N154)-FIND("/",N154))</f>
        <v>science fiction</v>
      </c>
      <c r="S154" s="9">
        <f t="shared" si="4"/>
        <v>41875.077546296299</v>
      </c>
      <c r="T154" s="9">
        <f t="shared" si="5"/>
        <v>41905.077546296299</v>
      </c>
    </row>
    <row r="155" spans="1:20" ht="43.2" x14ac:dyDescent="0.3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8267</v>
      </c>
      <c r="O155" s="7">
        <f>E155/D155</f>
        <v>7.1799999999999998E-3</v>
      </c>
      <c r="P155">
        <f>IF(L155&gt;0, E155/L155, 0)</f>
        <v>35.9</v>
      </c>
      <c r="Q155" t="str">
        <f>LEFT(N155,FIND("/",N155)-1)</f>
        <v>film &amp; video</v>
      </c>
      <c r="R155" t="str">
        <f>RIGHT(N155,LEN(N155)-FIND("/",N155))</f>
        <v>science fiction</v>
      </c>
      <c r="S155" s="9">
        <f t="shared" si="4"/>
        <v>41933.586157407408</v>
      </c>
      <c r="T155" s="9">
        <f t="shared" si="5"/>
        <v>41975.627824074079</v>
      </c>
    </row>
    <row r="156" spans="1:20" ht="43.2" x14ac:dyDescent="0.3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8267</v>
      </c>
      <c r="O156" s="7">
        <f>E156/D156</f>
        <v>2.6666666666666668E-2</v>
      </c>
      <c r="P156">
        <f>IF(L156&gt;0, E156/L156, 0)</f>
        <v>13.333333333333334</v>
      </c>
      <c r="Q156" t="str">
        <f>LEFT(N156,FIND("/",N156)-1)</f>
        <v>film &amp; video</v>
      </c>
      <c r="R156" t="str">
        <f>RIGHT(N156,LEN(N156)-FIND("/",N156))</f>
        <v>science fiction</v>
      </c>
      <c r="S156" s="9">
        <f t="shared" si="4"/>
        <v>42115.547395833331</v>
      </c>
      <c r="T156" s="9">
        <f t="shared" si="5"/>
        <v>42158.547395833331</v>
      </c>
    </row>
    <row r="157" spans="1:20" ht="57.6" x14ac:dyDescent="0.3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8267</v>
      </c>
      <c r="O157" s="7">
        <f>E157/D157</f>
        <v>6.0000000000000002E-5</v>
      </c>
      <c r="P157">
        <f>IF(L157&gt;0, E157/L157, 0)</f>
        <v>20.25</v>
      </c>
      <c r="Q157" t="str">
        <f>LEFT(N157,FIND("/",N157)-1)</f>
        <v>film &amp; video</v>
      </c>
      <c r="R157" t="str">
        <f>RIGHT(N157,LEN(N157)-FIND("/",N157))</f>
        <v>science fiction</v>
      </c>
      <c r="S157" s="9">
        <f t="shared" si="4"/>
        <v>42168.559432870374</v>
      </c>
      <c r="T157" s="9">
        <f t="shared" si="5"/>
        <v>42208.559432870374</v>
      </c>
    </row>
    <row r="158" spans="1:20" ht="57.6" x14ac:dyDescent="0.3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8267</v>
      </c>
      <c r="O158" s="7">
        <f>E158/D158</f>
        <v>5.0999999999999997E-2</v>
      </c>
      <c r="P158">
        <f>IF(L158&gt;0, E158/L158, 0)</f>
        <v>119</v>
      </c>
      <c r="Q158" t="str">
        <f>LEFT(N158,FIND("/",N158)-1)</f>
        <v>film &amp; video</v>
      </c>
      <c r="R158" t="str">
        <f>RIGHT(N158,LEN(N158)-FIND("/",N158))</f>
        <v>science fiction</v>
      </c>
      <c r="S158" s="9">
        <f t="shared" si="4"/>
        <v>41794.124953703707</v>
      </c>
      <c r="T158" s="9">
        <f t="shared" si="5"/>
        <v>41854.124953703707</v>
      </c>
    </row>
    <row r="159" spans="1:20" ht="43.2" x14ac:dyDescent="0.3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8267</v>
      </c>
      <c r="O159" s="7">
        <f>E159/D159</f>
        <v>2.671118530884808E-3</v>
      </c>
      <c r="P159">
        <f>IF(L159&gt;0, E159/L159, 0)</f>
        <v>4</v>
      </c>
      <c r="Q159" t="str">
        <f>LEFT(N159,FIND("/",N159)-1)</f>
        <v>film &amp; video</v>
      </c>
      <c r="R159" t="str">
        <f>RIGHT(N159,LEN(N159)-FIND("/",N159))</f>
        <v>science fiction</v>
      </c>
      <c r="S159" s="9">
        <f t="shared" si="4"/>
        <v>42396.911712962959</v>
      </c>
      <c r="T159" s="9">
        <f t="shared" si="5"/>
        <v>42426.911712962959</v>
      </c>
    </row>
    <row r="160" spans="1:20" ht="43.2" x14ac:dyDescent="0.3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8267</v>
      </c>
      <c r="O160" s="7">
        <f>E160/D160</f>
        <v>0</v>
      </c>
      <c r="P160">
        <f>IF(L160&gt;0, E160/L160, 0)</f>
        <v>0</v>
      </c>
      <c r="Q160" t="str">
        <f>LEFT(N160,FIND("/",N160)-1)</f>
        <v>film &amp; video</v>
      </c>
      <c r="R160" t="str">
        <f>RIGHT(N160,LEN(N160)-FIND("/",N160))</f>
        <v>science fiction</v>
      </c>
      <c r="S160" s="9">
        <f t="shared" si="4"/>
        <v>41904.07671296296</v>
      </c>
      <c r="T160" s="9">
        <f t="shared" si="5"/>
        <v>41934.07671296296</v>
      </c>
    </row>
    <row r="161" spans="1:20" ht="43.2" x14ac:dyDescent="0.3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8267</v>
      </c>
      <c r="O161" s="7">
        <f>E161/D161</f>
        <v>2.0000000000000002E-5</v>
      </c>
      <c r="P161">
        <f>IF(L161&gt;0, E161/L161, 0)</f>
        <v>10</v>
      </c>
      <c r="Q161" t="str">
        <f>LEFT(N161,FIND("/",N161)-1)</f>
        <v>film &amp; video</v>
      </c>
      <c r="R161" t="str">
        <f>RIGHT(N161,LEN(N161)-FIND("/",N161))</f>
        <v>science fiction</v>
      </c>
      <c r="S161" s="9">
        <f t="shared" si="4"/>
        <v>42514.434548611112</v>
      </c>
      <c r="T161" s="9">
        <f t="shared" si="5"/>
        <v>42554.434548611112</v>
      </c>
    </row>
    <row r="162" spans="1:20" ht="43.2" x14ac:dyDescent="0.3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8268</v>
      </c>
      <c r="O162" s="7">
        <f>E162/D162</f>
        <v>0</v>
      </c>
      <c r="P162">
        <f>IF(L162&gt;0, E162/L162, 0)</f>
        <v>0</v>
      </c>
      <c r="Q162" t="str">
        <f>LEFT(N162,FIND("/",N162)-1)</f>
        <v>film &amp; video</v>
      </c>
      <c r="R162" t="str">
        <f>RIGHT(N162,LEN(N162)-FIND("/",N162))</f>
        <v>drama</v>
      </c>
      <c r="S162" s="9">
        <f t="shared" si="4"/>
        <v>42171.913090277783</v>
      </c>
      <c r="T162" s="9">
        <f t="shared" si="5"/>
        <v>42231.913090277783</v>
      </c>
    </row>
    <row r="163" spans="1:20" ht="43.2" x14ac:dyDescent="0.3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8268</v>
      </c>
      <c r="O163" s="7">
        <f>E163/D163</f>
        <v>1E-4</v>
      </c>
      <c r="P163">
        <f>IF(L163&gt;0, E163/L163, 0)</f>
        <v>5</v>
      </c>
      <c r="Q163" t="str">
        <f>LEFT(N163,FIND("/",N163)-1)</f>
        <v>film &amp; video</v>
      </c>
      <c r="R163" t="str">
        <f>RIGHT(N163,LEN(N163)-FIND("/",N163))</f>
        <v>drama</v>
      </c>
      <c r="S163" s="9">
        <f t="shared" si="4"/>
        <v>41792.687442129631</v>
      </c>
      <c r="T163" s="9">
        <f t="shared" si="5"/>
        <v>41822.687442129631</v>
      </c>
    </row>
    <row r="164" spans="1:20" ht="43.2" x14ac:dyDescent="0.3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8268</v>
      </c>
      <c r="O164" s="7">
        <f>E164/D164</f>
        <v>0.15535714285714286</v>
      </c>
      <c r="P164">
        <f>IF(L164&gt;0, E164/L164, 0)</f>
        <v>43.5</v>
      </c>
      <c r="Q164" t="str">
        <f>LEFT(N164,FIND("/",N164)-1)</f>
        <v>film &amp; video</v>
      </c>
      <c r="R164" t="str">
        <f>RIGHT(N164,LEN(N164)-FIND("/",N164))</f>
        <v>drama</v>
      </c>
      <c r="S164" s="9">
        <f t="shared" si="4"/>
        <v>41835.126805555556</v>
      </c>
      <c r="T164" s="9">
        <f t="shared" si="5"/>
        <v>41867.987500000003</v>
      </c>
    </row>
    <row r="165" spans="1:20" ht="57.6" x14ac:dyDescent="0.3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8268</v>
      </c>
      <c r="O165" s="7">
        <f>E165/D165</f>
        <v>0</v>
      </c>
      <c r="P165">
        <f>IF(L165&gt;0, E165/L165, 0)</f>
        <v>0</v>
      </c>
      <c r="Q165" t="str">
        <f>LEFT(N165,FIND("/",N165)-1)</f>
        <v>film &amp; video</v>
      </c>
      <c r="R165" t="str">
        <f>RIGHT(N165,LEN(N165)-FIND("/",N165))</f>
        <v>drama</v>
      </c>
      <c r="S165" s="9">
        <f t="shared" si="4"/>
        <v>42243.961273148147</v>
      </c>
      <c r="T165" s="9">
        <f t="shared" si="5"/>
        <v>42278</v>
      </c>
    </row>
    <row r="166" spans="1:20" ht="43.2" x14ac:dyDescent="0.3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8268</v>
      </c>
      <c r="O166" s="7">
        <f>E166/D166</f>
        <v>5.3333333333333332E-3</v>
      </c>
      <c r="P166">
        <f>IF(L166&gt;0, E166/L166, 0)</f>
        <v>91.428571428571431</v>
      </c>
      <c r="Q166" t="str">
        <f>LEFT(N166,FIND("/",N166)-1)</f>
        <v>film &amp; video</v>
      </c>
      <c r="R166" t="str">
        <f>RIGHT(N166,LEN(N166)-FIND("/",N166))</f>
        <v>drama</v>
      </c>
      <c r="S166" s="9">
        <f t="shared" si="4"/>
        <v>41841.762743055559</v>
      </c>
      <c r="T166" s="9">
        <f t="shared" si="5"/>
        <v>41901.762743055559</v>
      </c>
    </row>
    <row r="167" spans="1:20" ht="28.8" x14ac:dyDescent="0.3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8268</v>
      </c>
      <c r="O167" s="7">
        <f>E167/D167</f>
        <v>0</v>
      </c>
      <c r="P167">
        <f>IF(L167&gt;0, E167/L167, 0)</f>
        <v>0</v>
      </c>
      <c r="Q167" t="str">
        <f>LEFT(N167,FIND("/",N167)-1)</f>
        <v>film &amp; video</v>
      </c>
      <c r="R167" t="str">
        <f>RIGHT(N167,LEN(N167)-FIND("/",N167))</f>
        <v>drama</v>
      </c>
      <c r="S167" s="9">
        <f t="shared" si="4"/>
        <v>42351.658842592587</v>
      </c>
      <c r="T167" s="9">
        <f t="shared" si="5"/>
        <v>42381.658842592587</v>
      </c>
    </row>
    <row r="168" spans="1:20" ht="43.2" x14ac:dyDescent="0.3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8268</v>
      </c>
      <c r="O168" s="7">
        <f>E168/D168</f>
        <v>0.6</v>
      </c>
      <c r="P168">
        <f>IF(L168&gt;0, E168/L168, 0)</f>
        <v>3000</v>
      </c>
      <c r="Q168" t="str">
        <f>LEFT(N168,FIND("/",N168)-1)</f>
        <v>film &amp; video</v>
      </c>
      <c r="R168" t="str">
        <f>RIGHT(N168,LEN(N168)-FIND("/",N168))</f>
        <v>drama</v>
      </c>
      <c r="S168" s="9">
        <f t="shared" si="4"/>
        <v>42721.075949074075</v>
      </c>
      <c r="T168" s="9">
        <f t="shared" si="5"/>
        <v>42751.075949074075</v>
      </c>
    </row>
    <row r="169" spans="1:20" ht="43.2" x14ac:dyDescent="0.3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8268</v>
      </c>
      <c r="O169" s="7">
        <f>E169/D169</f>
        <v>1E-4</v>
      </c>
      <c r="P169">
        <f>IF(L169&gt;0, E169/L169, 0)</f>
        <v>5.5</v>
      </c>
      <c r="Q169" t="str">
        <f>LEFT(N169,FIND("/",N169)-1)</f>
        <v>film &amp; video</v>
      </c>
      <c r="R169" t="str">
        <f>RIGHT(N169,LEN(N169)-FIND("/",N169))</f>
        <v>drama</v>
      </c>
      <c r="S169" s="9">
        <f t="shared" si="4"/>
        <v>42160.927488425921</v>
      </c>
      <c r="T169" s="9">
        <f t="shared" si="5"/>
        <v>42220.927488425921</v>
      </c>
    </row>
    <row r="170" spans="1:20" ht="43.2" x14ac:dyDescent="0.3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8268</v>
      </c>
      <c r="O170" s="7">
        <f>E170/D170</f>
        <v>4.0625000000000001E-2</v>
      </c>
      <c r="P170">
        <f>IF(L170&gt;0, E170/L170, 0)</f>
        <v>108.33333333333333</v>
      </c>
      <c r="Q170" t="str">
        <f>LEFT(N170,FIND("/",N170)-1)</f>
        <v>film &amp; video</v>
      </c>
      <c r="R170" t="str">
        <f>RIGHT(N170,LEN(N170)-FIND("/",N170))</f>
        <v>drama</v>
      </c>
      <c r="S170" s="9">
        <f t="shared" si="4"/>
        <v>42052.83530092593</v>
      </c>
      <c r="T170" s="9">
        <f t="shared" si="5"/>
        <v>42082.793634259258</v>
      </c>
    </row>
    <row r="171" spans="1:20" ht="43.2" x14ac:dyDescent="0.3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8268</v>
      </c>
      <c r="O171" s="7">
        <f>E171/D171</f>
        <v>0.224</v>
      </c>
      <c r="P171">
        <f>IF(L171&gt;0, E171/L171, 0)</f>
        <v>56</v>
      </c>
      <c r="Q171" t="str">
        <f>LEFT(N171,FIND("/",N171)-1)</f>
        <v>film &amp; video</v>
      </c>
      <c r="R171" t="str">
        <f>RIGHT(N171,LEN(N171)-FIND("/",N171))</f>
        <v>drama</v>
      </c>
      <c r="S171" s="9">
        <f t="shared" si="4"/>
        <v>41900.505312499998</v>
      </c>
      <c r="T171" s="9">
        <f t="shared" si="5"/>
        <v>41930.505312499998</v>
      </c>
    </row>
    <row r="172" spans="1:20" ht="43.2" x14ac:dyDescent="0.3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8268</v>
      </c>
      <c r="O172" s="7">
        <f>E172/D172</f>
        <v>3.2500000000000001E-2</v>
      </c>
      <c r="P172">
        <f>IF(L172&gt;0, E172/L172, 0)</f>
        <v>32.5</v>
      </c>
      <c r="Q172" t="str">
        <f>LEFT(N172,FIND("/",N172)-1)</f>
        <v>film &amp; video</v>
      </c>
      <c r="R172" t="str">
        <f>RIGHT(N172,LEN(N172)-FIND("/",N172))</f>
        <v>drama</v>
      </c>
      <c r="S172" s="9">
        <f t="shared" si="4"/>
        <v>42216.977812500001</v>
      </c>
      <c r="T172" s="9">
        <f t="shared" si="5"/>
        <v>42246.227777777778</v>
      </c>
    </row>
    <row r="173" spans="1:20" ht="43.2" x14ac:dyDescent="0.3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8268</v>
      </c>
      <c r="O173" s="7">
        <f>E173/D173</f>
        <v>2.0000000000000002E-5</v>
      </c>
      <c r="P173">
        <f>IF(L173&gt;0, E173/L173, 0)</f>
        <v>1</v>
      </c>
      <c r="Q173" t="str">
        <f>LEFT(N173,FIND("/",N173)-1)</f>
        <v>film &amp; video</v>
      </c>
      <c r="R173" t="str">
        <f>RIGHT(N173,LEN(N173)-FIND("/",N173))</f>
        <v>drama</v>
      </c>
      <c r="S173" s="9">
        <f t="shared" si="4"/>
        <v>42534.180717592593</v>
      </c>
      <c r="T173" s="9">
        <f t="shared" si="5"/>
        <v>42594.180717592593</v>
      </c>
    </row>
    <row r="174" spans="1:20" ht="43.2" x14ac:dyDescent="0.3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8268</v>
      </c>
      <c r="O174" s="7">
        <f>E174/D174</f>
        <v>0</v>
      </c>
      <c r="P174">
        <f>IF(L174&gt;0, E174/L174, 0)</f>
        <v>0</v>
      </c>
      <c r="Q174" t="str">
        <f>LEFT(N174,FIND("/",N174)-1)</f>
        <v>film &amp; video</v>
      </c>
      <c r="R174" t="str">
        <f>RIGHT(N174,LEN(N174)-FIND("/",N174))</f>
        <v>drama</v>
      </c>
      <c r="S174" s="9">
        <f t="shared" si="4"/>
        <v>42047.394942129627</v>
      </c>
      <c r="T174" s="9">
        <f t="shared" si="5"/>
        <v>42082.353275462956</v>
      </c>
    </row>
    <row r="175" spans="1:20" ht="43.2" x14ac:dyDescent="0.3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8268</v>
      </c>
      <c r="O175" s="7">
        <f>E175/D175</f>
        <v>0</v>
      </c>
      <c r="P175">
        <f>IF(L175&gt;0, E175/L175, 0)</f>
        <v>0</v>
      </c>
      <c r="Q175" t="str">
        <f>LEFT(N175,FIND("/",N175)-1)</f>
        <v>film &amp; video</v>
      </c>
      <c r="R175" t="str">
        <f>RIGHT(N175,LEN(N175)-FIND("/",N175))</f>
        <v>drama</v>
      </c>
      <c r="S175" s="9">
        <f t="shared" si="4"/>
        <v>42033.573009259257</v>
      </c>
      <c r="T175" s="9">
        <f t="shared" si="5"/>
        <v>42063.573009259257</v>
      </c>
    </row>
    <row r="176" spans="1:20" ht="43.2" x14ac:dyDescent="0.3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8268</v>
      </c>
      <c r="O176" s="7">
        <f>E176/D176</f>
        <v>0</v>
      </c>
      <c r="P176">
        <f>IF(L176&gt;0, E176/L176, 0)</f>
        <v>0</v>
      </c>
      <c r="Q176" t="str">
        <f>LEFT(N176,FIND("/",N176)-1)</f>
        <v>film &amp; video</v>
      </c>
      <c r="R176" t="str">
        <f>RIGHT(N176,LEN(N176)-FIND("/",N176))</f>
        <v>drama</v>
      </c>
      <c r="S176" s="9">
        <f t="shared" si="4"/>
        <v>42072.758981481486</v>
      </c>
      <c r="T176" s="9">
        <f t="shared" si="5"/>
        <v>42132.758981481486</v>
      </c>
    </row>
    <row r="177" spans="1:20" ht="43.2" x14ac:dyDescent="0.3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8268</v>
      </c>
      <c r="O177" s="7">
        <f>E177/D177</f>
        <v>6.4850000000000005E-2</v>
      </c>
      <c r="P177">
        <f>IF(L177&gt;0, E177/L177, 0)</f>
        <v>49.884615384615387</v>
      </c>
      <c r="Q177" t="str">
        <f>LEFT(N177,FIND("/",N177)-1)</f>
        <v>film &amp; video</v>
      </c>
      <c r="R177" t="str">
        <f>RIGHT(N177,LEN(N177)-FIND("/",N177))</f>
        <v>drama</v>
      </c>
      <c r="S177" s="9">
        <f t="shared" si="4"/>
        <v>41855.777905092589</v>
      </c>
      <c r="T177" s="9">
        <f t="shared" si="5"/>
        <v>41880.777905092589</v>
      </c>
    </row>
    <row r="178" spans="1:20" ht="43.2" x14ac:dyDescent="0.3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8268</v>
      </c>
      <c r="O178" s="7">
        <f>E178/D178</f>
        <v>0</v>
      </c>
      <c r="P178">
        <f>IF(L178&gt;0, E178/L178, 0)</f>
        <v>0</v>
      </c>
      <c r="Q178" t="str">
        <f>LEFT(N178,FIND("/",N178)-1)</f>
        <v>film &amp; video</v>
      </c>
      <c r="R178" t="str">
        <f>RIGHT(N178,LEN(N178)-FIND("/",N178))</f>
        <v>drama</v>
      </c>
      <c r="S178" s="9">
        <f t="shared" si="4"/>
        <v>42191.824062500003</v>
      </c>
      <c r="T178" s="9">
        <f t="shared" si="5"/>
        <v>42221.824062500003</v>
      </c>
    </row>
    <row r="179" spans="1:20" ht="28.8" x14ac:dyDescent="0.3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8268</v>
      </c>
      <c r="O179" s="7">
        <f>E179/D179</f>
        <v>0.4</v>
      </c>
      <c r="P179">
        <f>IF(L179&gt;0, E179/L179, 0)</f>
        <v>25.714285714285715</v>
      </c>
      <c r="Q179" t="str">
        <f>LEFT(N179,FIND("/",N179)-1)</f>
        <v>film &amp; video</v>
      </c>
      <c r="R179" t="str">
        <f>RIGHT(N179,LEN(N179)-FIND("/",N179))</f>
        <v>drama</v>
      </c>
      <c r="S179" s="9">
        <f t="shared" si="4"/>
        <v>42070.047754629632</v>
      </c>
      <c r="T179" s="9">
        <f t="shared" si="5"/>
        <v>42087.00608796296</v>
      </c>
    </row>
    <row r="180" spans="1:20" ht="28.8" x14ac:dyDescent="0.3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8268</v>
      </c>
      <c r="O180" s="7">
        <f>E180/D180</f>
        <v>0</v>
      </c>
      <c r="P180">
        <f>IF(L180&gt;0, E180/L180, 0)</f>
        <v>0</v>
      </c>
      <c r="Q180" t="str">
        <f>LEFT(N180,FIND("/",N180)-1)</f>
        <v>film &amp; video</v>
      </c>
      <c r="R180" t="str">
        <f>RIGHT(N180,LEN(N180)-FIND("/",N180))</f>
        <v>drama</v>
      </c>
      <c r="S180" s="9">
        <f t="shared" si="4"/>
        <v>42304.955381944441</v>
      </c>
      <c r="T180" s="9">
        <f t="shared" si="5"/>
        <v>42334.997048611112</v>
      </c>
    </row>
    <row r="181" spans="1:20" ht="28.8" x14ac:dyDescent="0.3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8268</v>
      </c>
      <c r="O181" s="7">
        <f>E181/D181</f>
        <v>0.2</v>
      </c>
      <c r="P181">
        <f>IF(L181&gt;0, E181/L181, 0)</f>
        <v>100</v>
      </c>
      <c r="Q181" t="str">
        <f>LEFT(N181,FIND("/",N181)-1)</f>
        <v>film &amp; video</v>
      </c>
      <c r="R181" t="str">
        <f>RIGHT(N181,LEN(N181)-FIND("/",N181))</f>
        <v>drama</v>
      </c>
      <c r="S181" s="9">
        <f t="shared" si="4"/>
        <v>42403.080497685187</v>
      </c>
      <c r="T181" s="9">
        <f t="shared" si="5"/>
        <v>42433.080497685187</v>
      </c>
    </row>
    <row r="182" spans="1:20" ht="43.2" x14ac:dyDescent="0.3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8268</v>
      </c>
      <c r="O182" s="7">
        <f>E182/D182</f>
        <v>0.33416666666666667</v>
      </c>
      <c r="P182">
        <f>IF(L182&gt;0, E182/L182, 0)</f>
        <v>30.846153846153847</v>
      </c>
      <c r="Q182" t="str">
        <f>LEFT(N182,FIND("/",N182)-1)</f>
        <v>film &amp; video</v>
      </c>
      <c r="R182" t="str">
        <f>RIGHT(N182,LEN(N182)-FIND("/",N182))</f>
        <v>drama</v>
      </c>
      <c r="S182" s="9">
        <f t="shared" si="4"/>
        <v>42067.991238425922</v>
      </c>
      <c r="T182" s="9">
        <f t="shared" si="5"/>
        <v>42107.791666666672</v>
      </c>
    </row>
    <row r="183" spans="1:20" ht="43.2" x14ac:dyDescent="0.3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8268</v>
      </c>
      <c r="O183" s="7">
        <f>E183/D183</f>
        <v>0.21092608822670172</v>
      </c>
      <c r="P183">
        <f>IF(L183&gt;0, E183/L183, 0)</f>
        <v>180.5</v>
      </c>
      <c r="Q183" t="str">
        <f>LEFT(N183,FIND("/",N183)-1)</f>
        <v>film &amp; video</v>
      </c>
      <c r="R183" t="str">
        <f>RIGHT(N183,LEN(N183)-FIND("/",N183))</f>
        <v>drama</v>
      </c>
      <c r="S183" s="9">
        <f t="shared" si="4"/>
        <v>42147.741840277777</v>
      </c>
      <c r="T183" s="9">
        <f t="shared" si="5"/>
        <v>42177.741840277777</v>
      </c>
    </row>
    <row r="184" spans="1:20" ht="43.2" x14ac:dyDescent="0.3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8268</v>
      </c>
      <c r="O184" s="7">
        <f>E184/D184</f>
        <v>0</v>
      </c>
      <c r="P184">
        <f>IF(L184&gt;0, E184/L184, 0)</f>
        <v>0</v>
      </c>
      <c r="Q184" t="str">
        <f>LEFT(N184,FIND("/",N184)-1)</f>
        <v>film &amp; video</v>
      </c>
      <c r="R184" t="str">
        <f>RIGHT(N184,LEN(N184)-FIND("/",N184))</f>
        <v>drama</v>
      </c>
      <c r="S184" s="9">
        <f t="shared" si="4"/>
        <v>42712.011944444443</v>
      </c>
      <c r="T184" s="9">
        <f t="shared" si="5"/>
        <v>42742.011944444443</v>
      </c>
    </row>
    <row r="185" spans="1:20" x14ac:dyDescent="0.3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8268</v>
      </c>
      <c r="O185" s="7">
        <f>E185/D185</f>
        <v>0.35855999999999999</v>
      </c>
      <c r="P185">
        <f>IF(L185&gt;0, E185/L185, 0)</f>
        <v>373.5</v>
      </c>
      <c r="Q185" t="str">
        <f>LEFT(N185,FIND("/",N185)-1)</f>
        <v>film &amp; video</v>
      </c>
      <c r="R185" t="str">
        <f>RIGHT(N185,LEN(N185)-FIND("/",N185))</f>
        <v>drama</v>
      </c>
      <c r="S185" s="9">
        <f t="shared" si="4"/>
        <v>41939.810300925928</v>
      </c>
      <c r="T185" s="9">
        <f t="shared" si="5"/>
        <v>41969.851967592593</v>
      </c>
    </row>
    <row r="186" spans="1:20" ht="43.2" x14ac:dyDescent="0.3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8268</v>
      </c>
      <c r="O186" s="7">
        <f>E186/D186</f>
        <v>3.4000000000000002E-2</v>
      </c>
      <c r="P186">
        <f>IF(L186&gt;0, E186/L186, 0)</f>
        <v>25.5</v>
      </c>
      <c r="Q186" t="str">
        <f>LEFT(N186,FIND("/",N186)-1)</f>
        <v>film &amp; video</v>
      </c>
      <c r="R186" t="str">
        <f>RIGHT(N186,LEN(N186)-FIND("/",N186))</f>
        <v>drama</v>
      </c>
      <c r="S186" s="9">
        <f t="shared" si="4"/>
        <v>41825.791226851856</v>
      </c>
      <c r="T186" s="9">
        <f t="shared" si="5"/>
        <v>41883.165972222225</v>
      </c>
    </row>
    <row r="187" spans="1:20" x14ac:dyDescent="0.3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8268</v>
      </c>
      <c r="O187" s="7">
        <f>E187/D187</f>
        <v>5.5E-2</v>
      </c>
      <c r="P187">
        <f>IF(L187&gt;0, E187/L187, 0)</f>
        <v>220</v>
      </c>
      <c r="Q187" t="str">
        <f>LEFT(N187,FIND("/",N187)-1)</f>
        <v>film &amp; video</v>
      </c>
      <c r="R187" t="str">
        <f>RIGHT(N187,LEN(N187)-FIND("/",N187))</f>
        <v>drama</v>
      </c>
      <c r="S187" s="9">
        <f t="shared" si="4"/>
        <v>42570.91133101852</v>
      </c>
      <c r="T187" s="9">
        <f t="shared" si="5"/>
        <v>42600.91133101852</v>
      </c>
    </row>
    <row r="188" spans="1:20" ht="43.2" x14ac:dyDescent="0.3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8268</v>
      </c>
      <c r="O188" s="7">
        <f>E188/D188</f>
        <v>0</v>
      </c>
      <c r="P188">
        <f>IF(L188&gt;0, E188/L188, 0)</f>
        <v>0</v>
      </c>
      <c r="Q188" t="str">
        <f>LEFT(N188,FIND("/",N188)-1)</f>
        <v>film &amp; video</v>
      </c>
      <c r="R188" t="str">
        <f>RIGHT(N188,LEN(N188)-FIND("/",N188))</f>
        <v>drama</v>
      </c>
      <c r="S188" s="9">
        <f t="shared" si="4"/>
        <v>42767.812893518523</v>
      </c>
      <c r="T188" s="9">
        <f t="shared" si="5"/>
        <v>42797.833333333328</v>
      </c>
    </row>
    <row r="189" spans="1:20" ht="43.2" x14ac:dyDescent="0.3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8268</v>
      </c>
      <c r="O189" s="7">
        <f>E189/D189</f>
        <v>0.16</v>
      </c>
      <c r="P189">
        <f>IF(L189&gt;0, E189/L189, 0)</f>
        <v>160</v>
      </c>
      <c r="Q189" t="str">
        <f>LEFT(N189,FIND("/",N189)-1)</f>
        <v>film &amp; video</v>
      </c>
      <c r="R189" t="str">
        <f>RIGHT(N189,LEN(N189)-FIND("/",N189))</f>
        <v>drama</v>
      </c>
      <c r="S189" s="9">
        <f t="shared" si="4"/>
        <v>42182.234456018516</v>
      </c>
      <c r="T189" s="9">
        <f t="shared" si="5"/>
        <v>42206.290972222225</v>
      </c>
    </row>
    <row r="190" spans="1:20" ht="43.2" x14ac:dyDescent="0.3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8268</v>
      </c>
      <c r="O190" s="7">
        <f>E190/D190</f>
        <v>0</v>
      </c>
      <c r="P190">
        <f>IF(L190&gt;0, E190/L190, 0)</f>
        <v>0</v>
      </c>
      <c r="Q190" t="str">
        <f>LEFT(N190,FIND("/",N190)-1)</f>
        <v>film &amp; video</v>
      </c>
      <c r="R190" t="str">
        <f>RIGHT(N190,LEN(N190)-FIND("/",N190))</f>
        <v>drama</v>
      </c>
      <c r="S190" s="9">
        <f t="shared" si="4"/>
        <v>41857.18304398148</v>
      </c>
      <c r="T190" s="9">
        <f t="shared" si="5"/>
        <v>41887.18304398148</v>
      </c>
    </row>
    <row r="191" spans="1:20" ht="43.2" x14ac:dyDescent="0.3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8268</v>
      </c>
      <c r="O191" s="7">
        <f>E191/D191</f>
        <v>6.8999999999999997E-4</v>
      </c>
      <c r="P191">
        <f>IF(L191&gt;0, E191/L191, 0)</f>
        <v>69</v>
      </c>
      <c r="Q191" t="str">
        <f>LEFT(N191,FIND("/",N191)-1)</f>
        <v>film &amp; video</v>
      </c>
      <c r="R191" t="str">
        <f>RIGHT(N191,LEN(N191)-FIND("/",N191))</f>
        <v>drama</v>
      </c>
      <c r="S191" s="9">
        <f t="shared" si="4"/>
        <v>42556.690706018519</v>
      </c>
      <c r="T191" s="9">
        <f t="shared" si="5"/>
        <v>42616.690706018519</v>
      </c>
    </row>
    <row r="192" spans="1:20" x14ac:dyDescent="0.3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8268</v>
      </c>
      <c r="O192" s="7">
        <f>E192/D192</f>
        <v>4.1666666666666666E-3</v>
      </c>
      <c r="P192">
        <f>IF(L192&gt;0, E192/L192, 0)</f>
        <v>50</v>
      </c>
      <c r="Q192" t="str">
        <f>LEFT(N192,FIND("/",N192)-1)</f>
        <v>film &amp; video</v>
      </c>
      <c r="R192" t="str">
        <f>RIGHT(N192,LEN(N192)-FIND("/",N192))</f>
        <v>drama</v>
      </c>
      <c r="S192" s="9">
        <f t="shared" si="4"/>
        <v>42527.650995370372</v>
      </c>
      <c r="T192" s="9">
        <f t="shared" si="5"/>
        <v>42537.650995370372</v>
      </c>
    </row>
    <row r="193" spans="1:20" ht="43.2" x14ac:dyDescent="0.3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8268</v>
      </c>
      <c r="O193" s="7">
        <f>E193/D193</f>
        <v>0.05</v>
      </c>
      <c r="P193">
        <f>IF(L193&gt;0, E193/L193, 0)</f>
        <v>83.333333333333329</v>
      </c>
      <c r="Q193" t="str">
        <f>LEFT(N193,FIND("/",N193)-1)</f>
        <v>film &amp; video</v>
      </c>
      <c r="R193" t="str">
        <f>RIGHT(N193,LEN(N193)-FIND("/",N193))</f>
        <v>drama</v>
      </c>
      <c r="S193" s="9">
        <f t="shared" si="4"/>
        <v>42239.441412037035</v>
      </c>
      <c r="T193" s="9">
        <f t="shared" si="5"/>
        <v>42279.441412037035</v>
      </c>
    </row>
    <row r="194" spans="1:20" ht="57.6" x14ac:dyDescent="0.3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8268</v>
      </c>
      <c r="O194" s="7">
        <f>E194/D194</f>
        <v>1.7E-5</v>
      </c>
      <c r="P194">
        <f>IF(L194&gt;0, E194/L194, 0)</f>
        <v>5.666666666666667</v>
      </c>
      <c r="Q194" t="str">
        <f>LEFT(N194,FIND("/",N194)-1)</f>
        <v>film &amp; video</v>
      </c>
      <c r="R194" t="str">
        <f>RIGHT(N194,LEN(N194)-FIND("/",N194))</f>
        <v>drama</v>
      </c>
      <c r="S194" s="9">
        <f t="shared" si="4"/>
        <v>41899.792037037041</v>
      </c>
      <c r="T194" s="9">
        <f t="shared" si="5"/>
        <v>41929.792037037041</v>
      </c>
    </row>
    <row r="195" spans="1:20" ht="57.6" x14ac:dyDescent="0.3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8268</v>
      </c>
      <c r="O195" s="7">
        <f>E195/D195</f>
        <v>0</v>
      </c>
      <c r="P195">
        <f>IF(L195&gt;0, E195/L195, 0)</f>
        <v>0</v>
      </c>
      <c r="Q195" t="str">
        <f>LEFT(N195,FIND("/",N195)-1)</f>
        <v>film &amp; video</v>
      </c>
      <c r="R195" t="str">
        <f>RIGHT(N195,LEN(N195)-FIND("/",N195))</f>
        <v>drama</v>
      </c>
      <c r="S195" s="9">
        <f t="shared" ref="S195:S258" si="6">(((J195/60)/60)/24)+DATE(1970,1,1)</f>
        <v>41911.934791666667</v>
      </c>
      <c r="T195" s="9">
        <f t="shared" ref="T195:T258" si="7">(((I195/60)/60)/24)+DATE(1970,1,1)</f>
        <v>41971.976458333331</v>
      </c>
    </row>
    <row r="196" spans="1:20" ht="43.2" x14ac:dyDescent="0.3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8268</v>
      </c>
      <c r="O196" s="7">
        <f>E196/D196</f>
        <v>1.1999999999999999E-3</v>
      </c>
      <c r="P196">
        <f>IF(L196&gt;0, E196/L196, 0)</f>
        <v>1</v>
      </c>
      <c r="Q196" t="str">
        <f>LEFT(N196,FIND("/",N196)-1)</f>
        <v>film &amp; video</v>
      </c>
      <c r="R196" t="str">
        <f>RIGHT(N196,LEN(N196)-FIND("/",N196))</f>
        <v>drama</v>
      </c>
      <c r="S196" s="9">
        <f t="shared" si="6"/>
        <v>42375.996886574074</v>
      </c>
      <c r="T196" s="9">
        <f t="shared" si="7"/>
        <v>42435.996886574074</v>
      </c>
    </row>
    <row r="197" spans="1:20" ht="43.2" x14ac:dyDescent="0.3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8268</v>
      </c>
      <c r="O197" s="7">
        <f>E197/D197</f>
        <v>0</v>
      </c>
      <c r="P197">
        <f>IF(L197&gt;0, E197/L197, 0)</f>
        <v>0</v>
      </c>
      <c r="Q197" t="str">
        <f>LEFT(N197,FIND("/",N197)-1)</f>
        <v>film &amp; video</v>
      </c>
      <c r="R197" t="str">
        <f>RIGHT(N197,LEN(N197)-FIND("/",N197))</f>
        <v>drama</v>
      </c>
      <c r="S197" s="9">
        <f t="shared" si="6"/>
        <v>42135.67050925926</v>
      </c>
      <c r="T197" s="9">
        <f t="shared" si="7"/>
        <v>42195.67050925926</v>
      </c>
    </row>
    <row r="198" spans="1:20" ht="43.2" x14ac:dyDescent="0.3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8268</v>
      </c>
      <c r="O198" s="7">
        <f>E198/D198</f>
        <v>0.41857142857142859</v>
      </c>
      <c r="P198">
        <f>IF(L198&gt;0, E198/L198, 0)</f>
        <v>77.10526315789474</v>
      </c>
      <c r="Q198" t="str">
        <f>LEFT(N198,FIND("/",N198)-1)</f>
        <v>film &amp; video</v>
      </c>
      <c r="R198" t="str">
        <f>RIGHT(N198,LEN(N198)-FIND("/",N198))</f>
        <v>drama</v>
      </c>
      <c r="S198" s="9">
        <f t="shared" si="6"/>
        <v>42259.542800925927</v>
      </c>
      <c r="T198" s="9">
        <f t="shared" si="7"/>
        <v>42287.875</v>
      </c>
    </row>
    <row r="199" spans="1:20" ht="43.2" x14ac:dyDescent="0.3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8268</v>
      </c>
      <c r="O199" s="7">
        <f>E199/D199</f>
        <v>0.1048</v>
      </c>
      <c r="P199">
        <f>IF(L199&gt;0, E199/L199, 0)</f>
        <v>32.75</v>
      </c>
      <c r="Q199" t="str">
        <f>LEFT(N199,FIND("/",N199)-1)</f>
        <v>film &amp; video</v>
      </c>
      <c r="R199" t="str">
        <f>RIGHT(N199,LEN(N199)-FIND("/",N199))</f>
        <v>drama</v>
      </c>
      <c r="S199" s="9">
        <f t="shared" si="6"/>
        <v>42741.848379629635</v>
      </c>
      <c r="T199" s="9">
        <f t="shared" si="7"/>
        <v>42783.875</v>
      </c>
    </row>
    <row r="200" spans="1:20" ht="43.2" x14ac:dyDescent="0.3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8268</v>
      </c>
      <c r="O200" s="7">
        <f>E200/D200</f>
        <v>1.116E-2</v>
      </c>
      <c r="P200">
        <f>IF(L200&gt;0, E200/L200, 0)</f>
        <v>46.5</v>
      </c>
      <c r="Q200" t="str">
        <f>LEFT(N200,FIND("/",N200)-1)</f>
        <v>film &amp; video</v>
      </c>
      <c r="R200" t="str">
        <f>RIGHT(N200,LEN(N200)-FIND("/",N200))</f>
        <v>drama</v>
      </c>
      <c r="S200" s="9">
        <f t="shared" si="6"/>
        <v>41887.383356481485</v>
      </c>
      <c r="T200" s="9">
        <f t="shared" si="7"/>
        <v>41917.383356481485</v>
      </c>
    </row>
    <row r="201" spans="1:20" ht="43.2" x14ac:dyDescent="0.3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8268</v>
      </c>
      <c r="O201" s="7">
        <f>E201/D201</f>
        <v>0</v>
      </c>
      <c r="P201">
        <f>IF(L201&gt;0, E201/L201, 0)</f>
        <v>0</v>
      </c>
      <c r="Q201" t="str">
        <f>LEFT(N201,FIND("/",N201)-1)</f>
        <v>film &amp; video</v>
      </c>
      <c r="R201" t="str">
        <f>RIGHT(N201,LEN(N201)-FIND("/",N201))</f>
        <v>drama</v>
      </c>
      <c r="S201" s="9">
        <f t="shared" si="6"/>
        <v>42584.123865740738</v>
      </c>
      <c r="T201" s="9">
        <f t="shared" si="7"/>
        <v>42614.123865740738</v>
      </c>
    </row>
    <row r="202" spans="1:20" ht="28.8" x14ac:dyDescent="0.3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8268</v>
      </c>
      <c r="O202" s="7">
        <f>E202/D202</f>
        <v>0.26192500000000002</v>
      </c>
      <c r="P202">
        <f>IF(L202&gt;0, E202/L202, 0)</f>
        <v>87.308333333333337</v>
      </c>
      <c r="Q202" t="str">
        <f>LEFT(N202,FIND("/",N202)-1)</f>
        <v>film &amp; video</v>
      </c>
      <c r="R202" t="str">
        <f>RIGHT(N202,LEN(N202)-FIND("/",N202))</f>
        <v>drama</v>
      </c>
      <c r="S202" s="9">
        <f t="shared" si="6"/>
        <v>41867.083368055559</v>
      </c>
      <c r="T202" s="9">
        <f t="shared" si="7"/>
        <v>41897.083368055559</v>
      </c>
    </row>
    <row r="203" spans="1:20" ht="43.2" x14ac:dyDescent="0.3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8268</v>
      </c>
      <c r="O203" s="7">
        <f>E203/D203</f>
        <v>0.58461538461538465</v>
      </c>
      <c r="P203">
        <f>IF(L203&gt;0, E203/L203, 0)</f>
        <v>54.285714285714285</v>
      </c>
      <c r="Q203" t="str">
        <f>LEFT(N203,FIND("/",N203)-1)</f>
        <v>film &amp; video</v>
      </c>
      <c r="R203" t="str">
        <f>RIGHT(N203,LEN(N203)-FIND("/",N203))</f>
        <v>drama</v>
      </c>
      <c r="S203" s="9">
        <f t="shared" si="6"/>
        <v>42023.818622685183</v>
      </c>
      <c r="T203" s="9">
        <f t="shared" si="7"/>
        <v>42043.818622685183</v>
      </c>
    </row>
    <row r="204" spans="1:20" x14ac:dyDescent="0.3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8268</v>
      </c>
      <c r="O204" s="7">
        <f>E204/D204</f>
        <v>0</v>
      </c>
      <c r="P204">
        <f>IF(L204&gt;0, E204/L204, 0)</f>
        <v>0</v>
      </c>
      <c r="Q204" t="str">
        <f>LEFT(N204,FIND("/",N204)-1)</f>
        <v>film &amp; video</v>
      </c>
      <c r="R204" t="str">
        <f>RIGHT(N204,LEN(N204)-FIND("/",N204))</f>
        <v>drama</v>
      </c>
      <c r="S204" s="9">
        <f t="shared" si="6"/>
        <v>42255.927824074075</v>
      </c>
      <c r="T204" s="9">
        <f t="shared" si="7"/>
        <v>42285.874305555553</v>
      </c>
    </row>
    <row r="205" spans="1:20" ht="43.2" x14ac:dyDescent="0.3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8268</v>
      </c>
      <c r="O205" s="7">
        <f>E205/D205</f>
        <v>0.2984</v>
      </c>
      <c r="P205">
        <f>IF(L205&gt;0, E205/L205, 0)</f>
        <v>93.25</v>
      </c>
      <c r="Q205" t="str">
        <f>LEFT(N205,FIND("/",N205)-1)</f>
        <v>film &amp; video</v>
      </c>
      <c r="R205" t="str">
        <f>RIGHT(N205,LEN(N205)-FIND("/",N205))</f>
        <v>drama</v>
      </c>
      <c r="S205" s="9">
        <f t="shared" si="6"/>
        <v>41973.847962962958</v>
      </c>
      <c r="T205" s="9">
        <f t="shared" si="7"/>
        <v>42033.847962962958</v>
      </c>
    </row>
    <row r="206" spans="1:20" ht="43.2" x14ac:dyDescent="0.3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8268</v>
      </c>
      <c r="O206" s="7">
        <f>E206/D206</f>
        <v>0.50721666666666665</v>
      </c>
      <c r="P206">
        <f>IF(L206&gt;0, E206/L206, 0)</f>
        <v>117.68368136117556</v>
      </c>
      <c r="Q206" t="str">
        <f>LEFT(N206,FIND("/",N206)-1)</f>
        <v>film &amp; video</v>
      </c>
      <c r="R206" t="str">
        <f>RIGHT(N206,LEN(N206)-FIND("/",N206))</f>
        <v>drama</v>
      </c>
      <c r="S206" s="9">
        <f t="shared" si="6"/>
        <v>42556.583368055552</v>
      </c>
      <c r="T206" s="9">
        <f t="shared" si="7"/>
        <v>42586.583368055552</v>
      </c>
    </row>
    <row r="207" spans="1:20" ht="43.2" x14ac:dyDescent="0.3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8268</v>
      </c>
      <c r="O207" s="7">
        <f>E207/D207</f>
        <v>0.16250000000000001</v>
      </c>
      <c r="P207">
        <f>IF(L207&gt;0, E207/L207, 0)</f>
        <v>76.470588235294116</v>
      </c>
      <c r="Q207" t="str">
        <f>LEFT(N207,FIND("/",N207)-1)</f>
        <v>film &amp; video</v>
      </c>
      <c r="R207" t="str">
        <f>RIGHT(N207,LEN(N207)-FIND("/",N207))</f>
        <v>drama</v>
      </c>
      <c r="S207" s="9">
        <f t="shared" si="6"/>
        <v>42248.632199074069</v>
      </c>
      <c r="T207" s="9">
        <f t="shared" si="7"/>
        <v>42283.632199074069</v>
      </c>
    </row>
    <row r="208" spans="1:20" ht="43.2" x14ac:dyDescent="0.3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8268</v>
      </c>
      <c r="O208" s="7">
        <f>E208/D208</f>
        <v>0</v>
      </c>
      <c r="P208">
        <f>IF(L208&gt;0, E208/L208, 0)</f>
        <v>0</v>
      </c>
      <c r="Q208" t="str">
        <f>LEFT(N208,FIND("/",N208)-1)</f>
        <v>film &amp; video</v>
      </c>
      <c r="R208" t="str">
        <f>RIGHT(N208,LEN(N208)-FIND("/",N208))</f>
        <v>drama</v>
      </c>
      <c r="S208" s="9">
        <f t="shared" si="6"/>
        <v>42567.004432870366</v>
      </c>
      <c r="T208" s="9">
        <f t="shared" si="7"/>
        <v>42588.004432870366</v>
      </c>
    </row>
    <row r="209" spans="1:20" ht="43.2" x14ac:dyDescent="0.3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8268</v>
      </c>
      <c r="O209" s="7">
        <f>E209/D209</f>
        <v>0.15214285714285714</v>
      </c>
      <c r="P209">
        <f>IF(L209&gt;0, E209/L209, 0)</f>
        <v>163.84615384615384</v>
      </c>
      <c r="Q209" t="str">
        <f>LEFT(N209,FIND("/",N209)-1)</f>
        <v>film &amp; video</v>
      </c>
      <c r="R209" t="str">
        <f>RIGHT(N209,LEN(N209)-FIND("/",N209))</f>
        <v>drama</v>
      </c>
      <c r="S209" s="9">
        <f t="shared" si="6"/>
        <v>41978.197199074071</v>
      </c>
      <c r="T209" s="9">
        <f t="shared" si="7"/>
        <v>42008.197199074071</v>
      </c>
    </row>
    <row r="210" spans="1:20" ht="43.2" x14ac:dyDescent="0.3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8268</v>
      </c>
      <c r="O210" s="7">
        <f>E210/D210</f>
        <v>0</v>
      </c>
      <c r="P210">
        <f>IF(L210&gt;0, E210/L210, 0)</f>
        <v>0</v>
      </c>
      <c r="Q210" t="str">
        <f>LEFT(N210,FIND("/",N210)-1)</f>
        <v>film &amp; video</v>
      </c>
      <c r="R210" t="str">
        <f>RIGHT(N210,LEN(N210)-FIND("/",N210))</f>
        <v>drama</v>
      </c>
      <c r="S210" s="9">
        <f t="shared" si="6"/>
        <v>41959.369988425926</v>
      </c>
      <c r="T210" s="9">
        <f t="shared" si="7"/>
        <v>41989.369988425926</v>
      </c>
    </row>
    <row r="211" spans="1:20" ht="43.2" x14ac:dyDescent="0.3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8268</v>
      </c>
      <c r="O211" s="7">
        <f>E211/D211</f>
        <v>0</v>
      </c>
      <c r="P211">
        <f>IF(L211&gt;0, E211/L211, 0)</f>
        <v>0</v>
      </c>
      <c r="Q211" t="str">
        <f>LEFT(N211,FIND("/",N211)-1)</f>
        <v>film &amp; video</v>
      </c>
      <c r="R211" t="str">
        <f>RIGHT(N211,LEN(N211)-FIND("/",N211))</f>
        <v>drama</v>
      </c>
      <c r="S211" s="9">
        <f t="shared" si="6"/>
        <v>42165.922858796301</v>
      </c>
      <c r="T211" s="9">
        <f t="shared" si="7"/>
        <v>42195.922858796301</v>
      </c>
    </row>
    <row r="212" spans="1:20" ht="43.2" x14ac:dyDescent="0.3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8268</v>
      </c>
      <c r="O212" s="7">
        <f>E212/D212</f>
        <v>0.2525</v>
      </c>
      <c r="P212">
        <f>IF(L212&gt;0, E212/L212, 0)</f>
        <v>91.818181818181813</v>
      </c>
      <c r="Q212" t="str">
        <f>LEFT(N212,FIND("/",N212)-1)</f>
        <v>film &amp; video</v>
      </c>
      <c r="R212" t="str">
        <f>RIGHT(N212,LEN(N212)-FIND("/",N212))</f>
        <v>drama</v>
      </c>
      <c r="S212" s="9">
        <f t="shared" si="6"/>
        <v>42249.064722222218</v>
      </c>
      <c r="T212" s="9">
        <f t="shared" si="7"/>
        <v>42278.208333333328</v>
      </c>
    </row>
    <row r="213" spans="1:20" ht="43.2" x14ac:dyDescent="0.3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8268</v>
      </c>
      <c r="O213" s="7">
        <f>E213/D213</f>
        <v>0.44600000000000001</v>
      </c>
      <c r="P213">
        <f>IF(L213&gt;0, E213/L213, 0)</f>
        <v>185.83333333333334</v>
      </c>
      <c r="Q213" t="str">
        <f>LEFT(N213,FIND("/",N213)-1)</f>
        <v>film &amp; video</v>
      </c>
      <c r="R213" t="str">
        <f>RIGHT(N213,LEN(N213)-FIND("/",N213))</f>
        <v>drama</v>
      </c>
      <c r="S213" s="9">
        <f t="shared" si="6"/>
        <v>42236.159918981488</v>
      </c>
      <c r="T213" s="9">
        <f t="shared" si="7"/>
        <v>42266.159918981488</v>
      </c>
    </row>
    <row r="214" spans="1:20" ht="28.8" x14ac:dyDescent="0.3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8268</v>
      </c>
      <c r="O214" s="7">
        <f>E214/D214</f>
        <v>1.5873015873015873E-4</v>
      </c>
      <c r="P214">
        <f>IF(L214&gt;0, E214/L214, 0)</f>
        <v>1</v>
      </c>
      <c r="Q214" t="str">
        <f>LEFT(N214,FIND("/",N214)-1)</f>
        <v>film &amp; video</v>
      </c>
      <c r="R214" t="str">
        <f>RIGHT(N214,LEN(N214)-FIND("/",N214))</f>
        <v>drama</v>
      </c>
      <c r="S214" s="9">
        <f t="shared" si="6"/>
        <v>42416.881018518514</v>
      </c>
      <c r="T214" s="9">
        <f t="shared" si="7"/>
        <v>42476.839351851857</v>
      </c>
    </row>
    <row r="215" spans="1:20" ht="43.2" x14ac:dyDescent="0.3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8268</v>
      </c>
      <c r="O215" s="7">
        <f>E215/D215</f>
        <v>4.0000000000000002E-4</v>
      </c>
      <c r="P215">
        <f>IF(L215&gt;0, E215/L215, 0)</f>
        <v>20</v>
      </c>
      <c r="Q215" t="str">
        <f>LEFT(N215,FIND("/",N215)-1)</f>
        <v>film &amp; video</v>
      </c>
      <c r="R215" t="str">
        <f>RIGHT(N215,LEN(N215)-FIND("/",N215))</f>
        <v>drama</v>
      </c>
      <c r="S215" s="9">
        <f t="shared" si="6"/>
        <v>42202.594293981485</v>
      </c>
      <c r="T215" s="9">
        <f t="shared" si="7"/>
        <v>42232.587974537033</v>
      </c>
    </row>
    <row r="216" spans="1:20" ht="43.2" x14ac:dyDescent="0.3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8268</v>
      </c>
      <c r="O216" s="7">
        <f>E216/D216</f>
        <v>8.0000000000000007E-5</v>
      </c>
      <c r="P216">
        <f>IF(L216&gt;0, E216/L216, 0)</f>
        <v>1</v>
      </c>
      <c r="Q216" t="str">
        <f>LEFT(N216,FIND("/",N216)-1)</f>
        <v>film &amp; video</v>
      </c>
      <c r="R216" t="str">
        <f>RIGHT(N216,LEN(N216)-FIND("/",N216))</f>
        <v>drama</v>
      </c>
      <c r="S216" s="9">
        <f t="shared" si="6"/>
        <v>42009.64061342593</v>
      </c>
      <c r="T216" s="9">
        <f t="shared" si="7"/>
        <v>42069.64061342593</v>
      </c>
    </row>
    <row r="217" spans="1:20" ht="43.2" x14ac:dyDescent="0.3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8268</v>
      </c>
      <c r="O217" s="7">
        <f>E217/D217</f>
        <v>2.2727272727272726E-3</v>
      </c>
      <c r="P217">
        <f>IF(L217&gt;0, E217/L217, 0)</f>
        <v>10</v>
      </c>
      <c r="Q217" t="str">
        <f>LEFT(N217,FIND("/",N217)-1)</f>
        <v>film &amp; video</v>
      </c>
      <c r="R217" t="str">
        <f>RIGHT(N217,LEN(N217)-FIND("/",N217))</f>
        <v>drama</v>
      </c>
      <c r="S217" s="9">
        <f t="shared" si="6"/>
        <v>42375.230115740742</v>
      </c>
      <c r="T217" s="9">
        <f t="shared" si="7"/>
        <v>42417.999305555553</v>
      </c>
    </row>
    <row r="218" spans="1:20" ht="43.2" x14ac:dyDescent="0.3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8268</v>
      </c>
      <c r="O218" s="7">
        <f>E218/D218</f>
        <v>0.55698440000000005</v>
      </c>
      <c r="P218">
        <f>IF(L218&gt;0, E218/L218, 0)</f>
        <v>331.53833333333336</v>
      </c>
      <c r="Q218" t="str">
        <f>LEFT(N218,FIND("/",N218)-1)</f>
        <v>film &amp; video</v>
      </c>
      <c r="R218" t="str">
        <f>RIGHT(N218,LEN(N218)-FIND("/",N218))</f>
        <v>drama</v>
      </c>
      <c r="S218" s="9">
        <f t="shared" si="6"/>
        <v>42066.958761574075</v>
      </c>
      <c r="T218" s="9">
        <f t="shared" si="7"/>
        <v>42116.917094907403</v>
      </c>
    </row>
    <row r="219" spans="1:20" x14ac:dyDescent="0.3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8268</v>
      </c>
      <c r="O219" s="7">
        <f>E219/D219</f>
        <v>0.11942999999999999</v>
      </c>
      <c r="P219">
        <f>IF(L219&gt;0, E219/L219, 0)</f>
        <v>314.28947368421052</v>
      </c>
      <c r="Q219" t="str">
        <f>LEFT(N219,FIND("/",N219)-1)</f>
        <v>film &amp; video</v>
      </c>
      <c r="R219" t="str">
        <f>RIGHT(N219,LEN(N219)-FIND("/",N219))</f>
        <v>drama</v>
      </c>
      <c r="S219" s="9">
        <f t="shared" si="6"/>
        <v>41970.64061342593</v>
      </c>
      <c r="T219" s="9">
        <f t="shared" si="7"/>
        <v>42001.64061342593</v>
      </c>
    </row>
    <row r="220" spans="1:20" ht="43.2" x14ac:dyDescent="0.3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8268</v>
      </c>
      <c r="O220" s="7">
        <f>E220/D220</f>
        <v>0.02</v>
      </c>
      <c r="P220">
        <f>IF(L220&gt;0, E220/L220, 0)</f>
        <v>100</v>
      </c>
      <c r="Q220" t="str">
        <f>LEFT(N220,FIND("/",N220)-1)</f>
        <v>film &amp; video</v>
      </c>
      <c r="R220" t="str">
        <f>RIGHT(N220,LEN(N220)-FIND("/",N220))</f>
        <v>drama</v>
      </c>
      <c r="S220" s="9">
        <f t="shared" si="6"/>
        <v>42079.628344907411</v>
      </c>
      <c r="T220" s="9">
        <f t="shared" si="7"/>
        <v>42139.628344907411</v>
      </c>
    </row>
    <row r="221" spans="1:20" ht="28.8" x14ac:dyDescent="0.3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8268</v>
      </c>
      <c r="O221" s="7">
        <f>E221/D221</f>
        <v>0.17630000000000001</v>
      </c>
      <c r="P221">
        <f>IF(L221&gt;0, E221/L221, 0)</f>
        <v>115.98684210526316</v>
      </c>
      <c r="Q221" t="str">
        <f>LEFT(N221,FIND("/",N221)-1)</f>
        <v>film &amp; video</v>
      </c>
      <c r="R221" t="str">
        <f>RIGHT(N221,LEN(N221)-FIND("/",N221))</f>
        <v>drama</v>
      </c>
      <c r="S221" s="9">
        <f t="shared" si="6"/>
        <v>42429.326678240745</v>
      </c>
      <c r="T221" s="9">
        <f t="shared" si="7"/>
        <v>42461.290972222225</v>
      </c>
    </row>
    <row r="222" spans="1:20" ht="43.2" x14ac:dyDescent="0.3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8268</v>
      </c>
      <c r="O222" s="7">
        <f>E222/D222</f>
        <v>7.1999999999999998E-3</v>
      </c>
      <c r="P222">
        <f>IF(L222&gt;0, E222/L222, 0)</f>
        <v>120</v>
      </c>
      <c r="Q222" t="str">
        <f>LEFT(N222,FIND("/",N222)-1)</f>
        <v>film &amp; video</v>
      </c>
      <c r="R222" t="str">
        <f>RIGHT(N222,LEN(N222)-FIND("/",N222))</f>
        <v>drama</v>
      </c>
      <c r="S222" s="9">
        <f t="shared" si="6"/>
        <v>42195.643865740742</v>
      </c>
      <c r="T222" s="9">
        <f t="shared" si="7"/>
        <v>42236.837499999994</v>
      </c>
    </row>
    <row r="223" spans="1:20" x14ac:dyDescent="0.3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8268</v>
      </c>
      <c r="O223" s="7">
        <f>E223/D223</f>
        <v>0</v>
      </c>
      <c r="P223">
        <f>IF(L223&gt;0, E223/L223, 0)</f>
        <v>0</v>
      </c>
      <c r="Q223" t="str">
        <f>LEFT(N223,FIND("/",N223)-1)</f>
        <v>film &amp; video</v>
      </c>
      <c r="R223" t="str">
        <f>RIGHT(N223,LEN(N223)-FIND("/",N223))</f>
        <v>drama</v>
      </c>
      <c r="S223" s="9">
        <f t="shared" si="6"/>
        <v>42031.837546296301</v>
      </c>
      <c r="T223" s="9">
        <f t="shared" si="7"/>
        <v>42091.79587962963</v>
      </c>
    </row>
    <row r="224" spans="1:20" ht="43.2" x14ac:dyDescent="0.3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8268</v>
      </c>
      <c r="O224" s="7">
        <f>E224/D224</f>
        <v>0.13</v>
      </c>
      <c r="P224">
        <f>IF(L224&gt;0, E224/L224, 0)</f>
        <v>65</v>
      </c>
      <c r="Q224" t="str">
        <f>LEFT(N224,FIND("/",N224)-1)</f>
        <v>film &amp; video</v>
      </c>
      <c r="R224" t="str">
        <f>RIGHT(N224,LEN(N224)-FIND("/",N224))</f>
        <v>drama</v>
      </c>
      <c r="S224" s="9">
        <f t="shared" si="6"/>
        <v>42031.769884259258</v>
      </c>
      <c r="T224" s="9">
        <f t="shared" si="7"/>
        <v>42090.110416666663</v>
      </c>
    </row>
    <row r="225" spans="1:20" ht="43.2" x14ac:dyDescent="0.3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8268</v>
      </c>
      <c r="O225" s="7">
        <f>E225/D225</f>
        <v>0</v>
      </c>
      <c r="P225">
        <f>IF(L225&gt;0, E225/L225, 0)</f>
        <v>0</v>
      </c>
      <c r="Q225" t="str">
        <f>LEFT(N225,FIND("/",N225)-1)</f>
        <v>film &amp; video</v>
      </c>
      <c r="R225" t="str">
        <f>RIGHT(N225,LEN(N225)-FIND("/",N225))</f>
        <v>drama</v>
      </c>
      <c r="S225" s="9">
        <f t="shared" si="6"/>
        <v>42482.048032407409</v>
      </c>
      <c r="T225" s="9">
        <f t="shared" si="7"/>
        <v>42512.045138888891</v>
      </c>
    </row>
    <row r="226" spans="1:20" ht="43.2" x14ac:dyDescent="0.3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8268</v>
      </c>
      <c r="O226" s="7">
        <f>E226/D226</f>
        <v>0</v>
      </c>
      <c r="P226">
        <f>IF(L226&gt;0, E226/L226, 0)</f>
        <v>0</v>
      </c>
      <c r="Q226" t="str">
        <f>LEFT(N226,FIND("/",N226)-1)</f>
        <v>film &amp; video</v>
      </c>
      <c r="R226" t="str">
        <f>RIGHT(N226,LEN(N226)-FIND("/",N226))</f>
        <v>drama</v>
      </c>
      <c r="S226" s="9">
        <f t="shared" si="6"/>
        <v>42135.235254629632</v>
      </c>
      <c r="T226" s="9">
        <f t="shared" si="7"/>
        <v>42195.235254629632</v>
      </c>
    </row>
    <row r="227" spans="1:20" ht="43.2" x14ac:dyDescent="0.3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8268</v>
      </c>
      <c r="O227" s="7">
        <f>E227/D227</f>
        <v>0</v>
      </c>
      <c r="P227">
        <f>IF(L227&gt;0, E227/L227, 0)</f>
        <v>0</v>
      </c>
      <c r="Q227" t="str">
        <f>LEFT(N227,FIND("/",N227)-1)</f>
        <v>film &amp; video</v>
      </c>
      <c r="R227" t="str">
        <f>RIGHT(N227,LEN(N227)-FIND("/",N227))</f>
        <v>drama</v>
      </c>
      <c r="S227" s="9">
        <f t="shared" si="6"/>
        <v>42438.961273148147</v>
      </c>
      <c r="T227" s="9">
        <f t="shared" si="7"/>
        <v>42468.919606481482</v>
      </c>
    </row>
    <row r="228" spans="1:20" ht="43.2" x14ac:dyDescent="0.3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8268</v>
      </c>
      <c r="O228" s="7">
        <f>E228/D228</f>
        <v>8.6206896551724137E-3</v>
      </c>
      <c r="P228">
        <f>IF(L228&gt;0, E228/L228, 0)</f>
        <v>125</v>
      </c>
      <c r="Q228" t="str">
        <f>LEFT(N228,FIND("/",N228)-1)</f>
        <v>film &amp; video</v>
      </c>
      <c r="R228" t="str">
        <f>RIGHT(N228,LEN(N228)-FIND("/",N228))</f>
        <v>drama</v>
      </c>
      <c r="S228" s="9">
        <f t="shared" si="6"/>
        <v>42106.666018518517</v>
      </c>
      <c r="T228" s="9">
        <f t="shared" si="7"/>
        <v>42155.395138888889</v>
      </c>
    </row>
    <row r="229" spans="1:20" ht="43.2" x14ac:dyDescent="0.3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8268</v>
      </c>
      <c r="O229" s="7">
        <f>E229/D229</f>
        <v>0</v>
      </c>
      <c r="P229">
        <f>IF(L229&gt;0, E229/L229, 0)</f>
        <v>0</v>
      </c>
      <c r="Q229" t="str">
        <f>LEFT(N229,FIND("/",N229)-1)</f>
        <v>film &amp; video</v>
      </c>
      <c r="R229" t="str">
        <f>RIGHT(N229,LEN(N229)-FIND("/",N229))</f>
        <v>drama</v>
      </c>
      <c r="S229" s="9">
        <f t="shared" si="6"/>
        <v>42164.893993055557</v>
      </c>
      <c r="T229" s="9">
        <f t="shared" si="7"/>
        <v>42194.893993055557</v>
      </c>
    </row>
    <row r="230" spans="1:20" ht="28.8" x14ac:dyDescent="0.3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8268</v>
      </c>
      <c r="O230" s="7">
        <f>E230/D230</f>
        <v>0</v>
      </c>
      <c r="P230">
        <f>IF(L230&gt;0, E230/L230, 0)</f>
        <v>0</v>
      </c>
      <c r="Q230" t="str">
        <f>LEFT(N230,FIND("/",N230)-1)</f>
        <v>film &amp; video</v>
      </c>
      <c r="R230" t="str">
        <f>RIGHT(N230,LEN(N230)-FIND("/",N230))</f>
        <v>drama</v>
      </c>
      <c r="S230" s="9">
        <f t="shared" si="6"/>
        <v>42096.686400462961</v>
      </c>
      <c r="T230" s="9">
        <f t="shared" si="7"/>
        <v>42156.686400462961</v>
      </c>
    </row>
    <row r="231" spans="1:20" ht="43.2" x14ac:dyDescent="0.3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8268</v>
      </c>
      <c r="O231" s="7">
        <f>E231/D231</f>
        <v>0</v>
      </c>
      <c r="P231">
        <f>IF(L231&gt;0, E231/L231, 0)</f>
        <v>0</v>
      </c>
      <c r="Q231" t="str">
        <f>LEFT(N231,FIND("/",N231)-1)</f>
        <v>film &amp; video</v>
      </c>
      <c r="R231" t="str">
        <f>RIGHT(N231,LEN(N231)-FIND("/",N231))</f>
        <v>drama</v>
      </c>
      <c r="S231" s="9">
        <f t="shared" si="6"/>
        <v>42383.933993055558</v>
      </c>
      <c r="T231" s="9">
        <f t="shared" si="7"/>
        <v>42413.933993055558</v>
      </c>
    </row>
    <row r="232" spans="1:20" ht="43.2" x14ac:dyDescent="0.3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8268</v>
      </c>
      <c r="O232" s="7">
        <f>E232/D232</f>
        <v>4.0000000000000001E-3</v>
      </c>
      <c r="P232">
        <f>IF(L232&gt;0, E232/L232, 0)</f>
        <v>30</v>
      </c>
      <c r="Q232" t="str">
        <f>LEFT(N232,FIND("/",N232)-1)</f>
        <v>film &amp; video</v>
      </c>
      <c r="R232" t="str">
        <f>RIGHT(N232,LEN(N232)-FIND("/",N232))</f>
        <v>drama</v>
      </c>
      <c r="S232" s="9">
        <f t="shared" si="6"/>
        <v>42129.777210648142</v>
      </c>
      <c r="T232" s="9">
        <f t="shared" si="7"/>
        <v>42159.777210648142</v>
      </c>
    </row>
    <row r="233" spans="1:20" ht="43.2" x14ac:dyDescent="0.3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8268</v>
      </c>
      <c r="O233" s="7">
        <f>E233/D233</f>
        <v>0</v>
      </c>
      <c r="P233">
        <f>IF(L233&gt;0, E233/L233, 0)</f>
        <v>0</v>
      </c>
      <c r="Q233" t="str">
        <f>LEFT(N233,FIND("/",N233)-1)</f>
        <v>film &amp; video</v>
      </c>
      <c r="R233" t="str">
        <f>RIGHT(N233,LEN(N233)-FIND("/",N233))</f>
        <v>drama</v>
      </c>
      <c r="S233" s="9">
        <f t="shared" si="6"/>
        <v>42341.958923611113</v>
      </c>
      <c r="T233" s="9">
        <f t="shared" si="7"/>
        <v>42371.958923611113</v>
      </c>
    </row>
    <row r="234" spans="1:20" ht="43.2" x14ac:dyDescent="0.3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8268</v>
      </c>
      <c r="O234" s="7">
        <f>E234/D234</f>
        <v>2.75E-2</v>
      </c>
      <c r="P234">
        <f>IF(L234&gt;0, E234/L234, 0)</f>
        <v>15.714285714285714</v>
      </c>
      <c r="Q234" t="str">
        <f>LEFT(N234,FIND("/",N234)-1)</f>
        <v>film &amp; video</v>
      </c>
      <c r="R234" t="str">
        <f>RIGHT(N234,LEN(N234)-FIND("/",N234))</f>
        <v>drama</v>
      </c>
      <c r="S234" s="9">
        <f t="shared" si="6"/>
        <v>42032.82576388889</v>
      </c>
      <c r="T234" s="9">
        <f t="shared" si="7"/>
        <v>42062.82576388889</v>
      </c>
    </row>
    <row r="235" spans="1:20" ht="43.2" x14ac:dyDescent="0.3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8268</v>
      </c>
      <c r="O235" s="7">
        <f>E235/D235</f>
        <v>0</v>
      </c>
      <c r="P235">
        <f>IF(L235&gt;0, E235/L235, 0)</f>
        <v>0</v>
      </c>
      <c r="Q235" t="str">
        <f>LEFT(N235,FIND("/",N235)-1)</f>
        <v>film &amp; video</v>
      </c>
      <c r="R235" t="str">
        <f>RIGHT(N235,LEN(N235)-FIND("/",N235))</f>
        <v>drama</v>
      </c>
      <c r="S235" s="9">
        <f t="shared" si="6"/>
        <v>42612.911712962959</v>
      </c>
      <c r="T235" s="9">
        <f t="shared" si="7"/>
        <v>42642.911712962959</v>
      </c>
    </row>
    <row r="236" spans="1:20" ht="43.2" x14ac:dyDescent="0.3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8268</v>
      </c>
      <c r="O236" s="7">
        <f>E236/D236</f>
        <v>0.40100000000000002</v>
      </c>
      <c r="P236">
        <f>IF(L236&gt;0, E236/L236, 0)</f>
        <v>80.2</v>
      </c>
      <c r="Q236" t="str">
        <f>LEFT(N236,FIND("/",N236)-1)</f>
        <v>film &amp; video</v>
      </c>
      <c r="R236" t="str">
        <f>RIGHT(N236,LEN(N236)-FIND("/",N236))</f>
        <v>drama</v>
      </c>
      <c r="S236" s="9">
        <f t="shared" si="6"/>
        <v>42136.035405092596</v>
      </c>
      <c r="T236" s="9">
        <f t="shared" si="7"/>
        <v>42176.035405092596</v>
      </c>
    </row>
    <row r="237" spans="1:20" ht="43.2" x14ac:dyDescent="0.3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8268</v>
      </c>
      <c r="O237" s="7">
        <f>E237/D237</f>
        <v>0</v>
      </c>
      <c r="P237">
        <f>IF(L237&gt;0, E237/L237, 0)</f>
        <v>0</v>
      </c>
      <c r="Q237" t="str">
        <f>LEFT(N237,FIND("/",N237)-1)</f>
        <v>film &amp; video</v>
      </c>
      <c r="R237" t="str">
        <f>RIGHT(N237,LEN(N237)-FIND("/",N237))</f>
        <v>drama</v>
      </c>
      <c r="S237" s="9">
        <f t="shared" si="6"/>
        <v>42164.908530092594</v>
      </c>
      <c r="T237" s="9">
        <f t="shared" si="7"/>
        <v>42194.908530092594</v>
      </c>
    </row>
    <row r="238" spans="1:20" ht="43.2" x14ac:dyDescent="0.3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8268</v>
      </c>
      <c r="O238" s="7">
        <f>E238/D238</f>
        <v>0</v>
      </c>
      <c r="P238">
        <f>IF(L238&gt;0, E238/L238, 0)</f>
        <v>0</v>
      </c>
      <c r="Q238" t="str">
        <f>LEFT(N238,FIND("/",N238)-1)</f>
        <v>film &amp; video</v>
      </c>
      <c r="R238" t="str">
        <f>RIGHT(N238,LEN(N238)-FIND("/",N238))</f>
        <v>drama</v>
      </c>
      <c r="S238" s="9">
        <f t="shared" si="6"/>
        <v>42321.08447916666</v>
      </c>
      <c r="T238" s="9">
        <f t="shared" si="7"/>
        <v>42374</v>
      </c>
    </row>
    <row r="239" spans="1:20" ht="28.8" x14ac:dyDescent="0.3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8268</v>
      </c>
      <c r="O239" s="7">
        <f>E239/D239</f>
        <v>3.3333333333333335E-3</v>
      </c>
      <c r="P239">
        <f>IF(L239&gt;0, E239/L239, 0)</f>
        <v>50</v>
      </c>
      <c r="Q239" t="str">
        <f>LEFT(N239,FIND("/",N239)-1)</f>
        <v>film &amp; video</v>
      </c>
      <c r="R239" t="str">
        <f>RIGHT(N239,LEN(N239)-FIND("/",N239))</f>
        <v>drama</v>
      </c>
      <c r="S239" s="9">
        <f t="shared" si="6"/>
        <v>42377.577187499999</v>
      </c>
      <c r="T239" s="9">
        <f t="shared" si="7"/>
        <v>42437.577187499999</v>
      </c>
    </row>
    <row r="240" spans="1:20" ht="43.2" x14ac:dyDescent="0.3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8268</v>
      </c>
      <c r="O240" s="7">
        <f>E240/D240</f>
        <v>0</v>
      </c>
      <c r="P240">
        <f>IF(L240&gt;0, E240/L240, 0)</f>
        <v>0</v>
      </c>
      <c r="Q240" t="str">
        <f>LEFT(N240,FIND("/",N240)-1)</f>
        <v>film &amp; video</v>
      </c>
      <c r="R240" t="str">
        <f>RIGHT(N240,LEN(N240)-FIND("/",N240))</f>
        <v>drama</v>
      </c>
      <c r="S240" s="9">
        <f t="shared" si="6"/>
        <v>42713.962499999994</v>
      </c>
      <c r="T240" s="9">
        <f t="shared" si="7"/>
        <v>42734.375</v>
      </c>
    </row>
    <row r="241" spans="1:20" ht="43.2" x14ac:dyDescent="0.3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8268</v>
      </c>
      <c r="O241" s="7">
        <f>E241/D241</f>
        <v>0.25</v>
      </c>
      <c r="P241">
        <f>IF(L241&gt;0, E241/L241, 0)</f>
        <v>50</v>
      </c>
      <c r="Q241" t="str">
        <f>LEFT(N241,FIND("/",N241)-1)</f>
        <v>film &amp; video</v>
      </c>
      <c r="R241" t="str">
        <f>RIGHT(N241,LEN(N241)-FIND("/",N241))</f>
        <v>drama</v>
      </c>
      <c r="S241" s="9">
        <f t="shared" si="6"/>
        <v>42297.110300925924</v>
      </c>
      <c r="T241" s="9">
        <f t="shared" si="7"/>
        <v>42316.5</v>
      </c>
    </row>
    <row r="242" spans="1:20" ht="57.6" x14ac:dyDescent="0.3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8269</v>
      </c>
      <c r="O242" s="7">
        <f>E242/D242</f>
        <v>1.0763413333333334</v>
      </c>
      <c r="P242">
        <f>IF(L242&gt;0, E242/L242, 0)</f>
        <v>117.84759124087591</v>
      </c>
      <c r="Q242" t="str">
        <f>LEFT(N242,FIND("/",N242)-1)</f>
        <v>film &amp; video</v>
      </c>
      <c r="R242" t="str">
        <f>RIGHT(N242,LEN(N242)-FIND("/",N242))</f>
        <v>documentary</v>
      </c>
      <c r="S242" s="9">
        <f t="shared" si="6"/>
        <v>41354.708460648151</v>
      </c>
      <c r="T242" s="9">
        <f t="shared" si="7"/>
        <v>41399.708460648151</v>
      </c>
    </row>
    <row r="243" spans="1:20" ht="43.2" x14ac:dyDescent="0.3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8269</v>
      </c>
      <c r="O243" s="7">
        <f>E243/D243</f>
        <v>1.1263736263736264</v>
      </c>
      <c r="P243">
        <f>IF(L243&gt;0, E243/L243, 0)</f>
        <v>109.04255319148936</v>
      </c>
      <c r="Q243" t="str">
        <f>LEFT(N243,FIND("/",N243)-1)</f>
        <v>film &amp; video</v>
      </c>
      <c r="R243" t="str">
        <f>RIGHT(N243,LEN(N243)-FIND("/",N243))</f>
        <v>documentary</v>
      </c>
      <c r="S243" s="9">
        <f t="shared" si="6"/>
        <v>41949.697962962964</v>
      </c>
      <c r="T243" s="9">
        <f t="shared" si="7"/>
        <v>41994.697962962964</v>
      </c>
    </row>
    <row r="244" spans="1:20" ht="43.2" x14ac:dyDescent="0.3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8269</v>
      </c>
      <c r="O244" s="7">
        <f>E244/D244</f>
        <v>1.1346153846153846</v>
      </c>
      <c r="P244">
        <f>IF(L244&gt;0, E244/L244, 0)</f>
        <v>73.019801980198025</v>
      </c>
      <c r="Q244" t="str">
        <f>LEFT(N244,FIND("/",N244)-1)</f>
        <v>film &amp; video</v>
      </c>
      <c r="R244" t="str">
        <f>RIGHT(N244,LEN(N244)-FIND("/",N244))</f>
        <v>documentary</v>
      </c>
      <c r="S244" s="9">
        <f t="shared" si="6"/>
        <v>40862.492939814816</v>
      </c>
      <c r="T244" s="9">
        <f t="shared" si="7"/>
        <v>40897.492939814816</v>
      </c>
    </row>
    <row r="245" spans="1:20" ht="43.2" x14ac:dyDescent="0.3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8269</v>
      </c>
      <c r="O245" s="7">
        <f>E245/D245</f>
        <v>1.0259199999999999</v>
      </c>
      <c r="P245">
        <f>IF(L245&gt;0, E245/L245, 0)</f>
        <v>78.195121951219505</v>
      </c>
      <c r="Q245" t="str">
        <f>LEFT(N245,FIND("/",N245)-1)</f>
        <v>film &amp; video</v>
      </c>
      <c r="R245" t="str">
        <f>RIGHT(N245,LEN(N245)-FIND("/",N245))</f>
        <v>documentary</v>
      </c>
      <c r="S245" s="9">
        <f t="shared" si="6"/>
        <v>41662.047500000001</v>
      </c>
      <c r="T245" s="9">
        <f t="shared" si="7"/>
        <v>41692.047500000001</v>
      </c>
    </row>
    <row r="246" spans="1:20" ht="57.6" x14ac:dyDescent="0.3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8269</v>
      </c>
      <c r="O246" s="7">
        <f>E246/D246</f>
        <v>1.1375714285714287</v>
      </c>
      <c r="P246">
        <f>IF(L246&gt;0, E246/L246, 0)</f>
        <v>47.398809523809526</v>
      </c>
      <c r="Q246" t="str">
        <f>LEFT(N246,FIND("/",N246)-1)</f>
        <v>film &amp; video</v>
      </c>
      <c r="R246" t="str">
        <f>RIGHT(N246,LEN(N246)-FIND("/",N246))</f>
        <v>documentary</v>
      </c>
      <c r="S246" s="9">
        <f t="shared" si="6"/>
        <v>40213.323599537034</v>
      </c>
      <c r="T246" s="9">
        <f t="shared" si="7"/>
        <v>40253.29583333333</v>
      </c>
    </row>
    <row r="247" spans="1:20" ht="43.2" x14ac:dyDescent="0.3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8269</v>
      </c>
      <c r="O247" s="7">
        <f>E247/D247</f>
        <v>1.0371999999999999</v>
      </c>
      <c r="P247">
        <f>IF(L247&gt;0, E247/L247, 0)</f>
        <v>54.020833333333336</v>
      </c>
      <c r="Q247" t="str">
        <f>LEFT(N247,FIND("/",N247)-1)</f>
        <v>film &amp; video</v>
      </c>
      <c r="R247" t="str">
        <f>RIGHT(N247,LEN(N247)-FIND("/",N247))</f>
        <v>documentary</v>
      </c>
      <c r="S247" s="9">
        <f t="shared" si="6"/>
        <v>41107.053067129629</v>
      </c>
      <c r="T247" s="9">
        <f t="shared" si="7"/>
        <v>41137.053067129629</v>
      </c>
    </row>
    <row r="248" spans="1:20" ht="43.2" x14ac:dyDescent="0.3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8269</v>
      </c>
      <c r="O248" s="7">
        <f>E248/D248</f>
        <v>3.0546000000000002</v>
      </c>
      <c r="P248">
        <f>IF(L248&gt;0, E248/L248, 0)</f>
        <v>68.488789237668158</v>
      </c>
      <c r="Q248" t="str">
        <f>LEFT(N248,FIND("/",N248)-1)</f>
        <v>film &amp; video</v>
      </c>
      <c r="R248" t="str">
        <f>RIGHT(N248,LEN(N248)-FIND("/",N248))</f>
        <v>documentary</v>
      </c>
      <c r="S248" s="9">
        <f t="shared" si="6"/>
        <v>40480.363483796296</v>
      </c>
      <c r="T248" s="9">
        <f t="shared" si="7"/>
        <v>40530.405150462961</v>
      </c>
    </row>
    <row r="249" spans="1:20" ht="57.6" x14ac:dyDescent="0.3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8269</v>
      </c>
      <c r="O249" s="7">
        <f>E249/D249</f>
        <v>1.341</v>
      </c>
      <c r="P249">
        <f>IF(L249&gt;0, E249/L249, 0)</f>
        <v>108.14516129032258</v>
      </c>
      <c r="Q249" t="str">
        <f>LEFT(N249,FIND("/",N249)-1)</f>
        <v>film &amp; video</v>
      </c>
      <c r="R249" t="str">
        <f>RIGHT(N249,LEN(N249)-FIND("/",N249))</f>
        <v>documentary</v>
      </c>
      <c r="S249" s="9">
        <f t="shared" si="6"/>
        <v>40430.604328703703</v>
      </c>
      <c r="T249" s="9">
        <f t="shared" si="7"/>
        <v>40467.152083333334</v>
      </c>
    </row>
    <row r="250" spans="1:20" ht="43.2" x14ac:dyDescent="0.3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8269</v>
      </c>
      <c r="O250" s="7">
        <f>E250/D250</f>
        <v>1.0133294117647058</v>
      </c>
      <c r="P250">
        <f>IF(L250&gt;0, E250/L250, 0)</f>
        <v>589.95205479452056</v>
      </c>
      <c r="Q250" t="str">
        <f>LEFT(N250,FIND("/",N250)-1)</f>
        <v>film &amp; video</v>
      </c>
      <c r="R250" t="str">
        <f>RIGHT(N250,LEN(N250)-FIND("/",N250))</f>
        <v>documentary</v>
      </c>
      <c r="S250" s="9">
        <f t="shared" si="6"/>
        <v>40870.774409722224</v>
      </c>
      <c r="T250" s="9">
        <f t="shared" si="7"/>
        <v>40915.774409722224</v>
      </c>
    </row>
    <row r="251" spans="1:20" ht="57.6" x14ac:dyDescent="0.3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8269</v>
      </c>
      <c r="O251" s="7">
        <f>E251/D251</f>
        <v>1.1292</v>
      </c>
      <c r="P251">
        <f>IF(L251&gt;0, E251/L251, 0)</f>
        <v>48.051063829787232</v>
      </c>
      <c r="Q251" t="str">
        <f>LEFT(N251,FIND("/",N251)-1)</f>
        <v>film &amp; video</v>
      </c>
      <c r="R251" t="str">
        <f>RIGHT(N251,LEN(N251)-FIND("/",N251))</f>
        <v>documentary</v>
      </c>
      <c r="S251" s="9">
        <f t="shared" si="6"/>
        <v>40332.923842592594</v>
      </c>
      <c r="T251" s="9">
        <f t="shared" si="7"/>
        <v>40412.736111111109</v>
      </c>
    </row>
    <row r="252" spans="1:20" ht="43.2" x14ac:dyDescent="0.3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8269</v>
      </c>
      <c r="O252" s="7">
        <f>E252/D252</f>
        <v>1.0558333333333334</v>
      </c>
      <c r="P252">
        <f>IF(L252&gt;0, E252/L252, 0)</f>
        <v>72.482837528604122</v>
      </c>
      <c r="Q252" t="str">
        <f>LEFT(N252,FIND("/",N252)-1)</f>
        <v>film &amp; video</v>
      </c>
      <c r="R252" t="str">
        <f>RIGHT(N252,LEN(N252)-FIND("/",N252))</f>
        <v>documentary</v>
      </c>
      <c r="S252" s="9">
        <f t="shared" si="6"/>
        <v>41401.565868055557</v>
      </c>
      <c r="T252" s="9">
        <f t="shared" si="7"/>
        <v>41431.565868055557</v>
      </c>
    </row>
    <row r="253" spans="1:20" ht="43.2" x14ac:dyDescent="0.3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8269</v>
      </c>
      <c r="O253" s="7">
        <f>E253/D253</f>
        <v>1.2557142857142858</v>
      </c>
      <c r="P253">
        <f>IF(L253&gt;0, E253/L253, 0)</f>
        <v>57.077922077922075</v>
      </c>
      <c r="Q253" t="str">
        <f>LEFT(N253,FIND("/",N253)-1)</f>
        <v>film &amp; video</v>
      </c>
      <c r="R253" t="str">
        <f>RIGHT(N253,LEN(N253)-FIND("/",N253))</f>
        <v>documentary</v>
      </c>
      <c r="S253" s="9">
        <f t="shared" si="6"/>
        <v>41013.787569444445</v>
      </c>
      <c r="T253" s="9">
        <f t="shared" si="7"/>
        <v>41045.791666666664</v>
      </c>
    </row>
    <row r="254" spans="1:20" ht="43.2" x14ac:dyDescent="0.3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8269</v>
      </c>
      <c r="O254" s="7">
        <f>E254/D254</f>
        <v>1.8455999999999999</v>
      </c>
      <c r="P254">
        <f>IF(L254&gt;0, E254/L254, 0)</f>
        <v>85.444444444444443</v>
      </c>
      <c r="Q254" t="str">
        <f>LEFT(N254,FIND("/",N254)-1)</f>
        <v>film &amp; video</v>
      </c>
      <c r="R254" t="str">
        <f>RIGHT(N254,LEN(N254)-FIND("/",N254))</f>
        <v>documentary</v>
      </c>
      <c r="S254" s="9">
        <f t="shared" si="6"/>
        <v>40266.662708333337</v>
      </c>
      <c r="T254" s="9">
        <f t="shared" si="7"/>
        <v>40330.165972222225</v>
      </c>
    </row>
    <row r="255" spans="1:20" ht="57.6" x14ac:dyDescent="0.3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8269</v>
      </c>
      <c r="O255" s="7">
        <f>E255/D255</f>
        <v>1.0073333333333334</v>
      </c>
      <c r="P255">
        <f>IF(L255&gt;0, E255/L255, 0)</f>
        <v>215.85714285714286</v>
      </c>
      <c r="Q255" t="str">
        <f>LEFT(N255,FIND("/",N255)-1)</f>
        <v>film &amp; video</v>
      </c>
      <c r="R255" t="str">
        <f>RIGHT(N255,LEN(N255)-FIND("/",N255))</f>
        <v>documentary</v>
      </c>
      <c r="S255" s="9">
        <f t="shared" si="6"/>
        <v>40924.650868055556</v>
      </c>
      <c r="T255" s="9">
        <f t="shared" si="7"/>
        <v>40954.650868055556</v>
      </c>
    </row>
    <row r="256" spans="1:20" ht="43.2" x14ac:dyDescent="0.3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8269</v>
      </c>
      <c r="O256" s="7">
        <f>E256/D256</f>
        <v>1.1694724999999999</v>
      </c>
      <c r="P256">
        <f>IF(L256&gt;0, E256/L256, 0)</f>
        <v>89.38643312101911</v>
      </c>
      <c r="Q256" t="str">
        <f>LEFT(N256,FIND("/",N256)-1)</f>
        <v>film &amp; video</v>
      </c>
      <c r="R256" t="str">
        <f>RIGHT(N256,LEN(N256)-FIND("/",N256))</f>
        <v>documentary</v>
      </c>
      <c r="S256" s="9">
        <f t="shared" si="6"/>
        <v>42263.952662037031</v>
      </c>
      <c r="T256" s="9">
        <f t="shared" si="7"/>
        <v>42294.083333333328</v>
      </c>
    </row>
    <row r="257" spans="1:20" ht="28.8" x14ac:dyDescent="0.3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8269</v>
      </c>
      <c r="O257" s="7">
        <f>E257/D257</f>
        <v>1.0673325</v>
      </c>
      <c r="P257">
        <f>IF(L257&gt;0, E257/L257, 0)</f>
        <v>45.418404255319146</v>
      </c>
      <c r="Q257" t="str">
        <f>LEFT(N257,FIND("/",N257)-1)</f>
        <v>film &amp; video</v>
      </c>
      <c r="R257" t="str">
        <f>RIGHT(N257,LEN(N257)-FIND("/",N257))</f>
        <v>documentary</v>
      </c>
      <c r="S257" s="9">
        <f t="shared" si="6"/>
        <v>40588.526412037041</v>
      </c>
      <c r="T257" s="9">
        <f t="shared" si="7"/>
        <v>40618.48474537037</v>
      </c>
    </row>
    <row r="258" spans="1:20" ht="43.2" x14ac:dyDescent="0.3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8269</v>
      </c>
      <c r="O258" s="7">
        <f>E258/D258</f>
        <v>1.391</v>
      </c>
      <c r="P258">
        <f>IF(L258&gt;0, E258/L258, 0)</f>
        <v>65.756363636363631</v>
      </c>
      <c r="Q258" t="str">
        <f>LEFT(N258,FIND("/",N258)-1)</f>
        <v>film &amp; video</v>
      </c>
      <c r="R258" t="str">
        <f>RIGHT(N258,LEN(N258)-FIND("/",N258))</f>
        <v>documentary</v>
      </c>
      <c r="S258" s="9">
        <f t="shared" si="6"/>
        <v>41319.769293981481</v>
      </c>
      <c r="T258" s="9">
        <f t="shared" si="7"/>
        <v>41349.769293981481</v>
      </c>
    </row>
    <row r="259" spans="1:20" ht="43.2" x14ac:dyDescent="0.3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8269</v>
      </c>
      <c r="O259" s="7">
        <f>E259/D259</f>
        <v>1.0672648571428571</v>
      </c>
      <c r="P259">
        <f>IF(L259&gt;0, E259/L259, 0)</f>
        <v>66.70405357142856</v>
      </c>
      <c r="Q259" t="str">
        <f>LEFT(N259,FIND("/",N259)-1)</f>
        <v>film &amp; video</v>
      </c>
      <c r="R259" t="str">
        <f>RIGHT(N259,LEN(N259)-FIND("/",N259))</f>
        <v>documentary</v>
      </c>
      <c r="S259" s="9">
        <f t="shared" ref="S259:S322" si="8">(((J259/60)/60)/24)+DATE(1970,1,1)</f>
        <v>42479.626875000002</v>
      </c>
      <c r="T259" s="9">
        <f t="shared" ref="T259:T322" si="9">(((I259/60)/60)/24)+DATE(1970,1,1)</f>
        <v>42509.626875000002</v>
      </c>
    </row>
    <row r="260" spans="1:20" ht="43.2" x14ac:dyDescent="0.3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8269</v>
      </c>
      <c r="O260" s="7">
        <f>E260/D260</f>
        <v>1.9114</v>
      </c>
      <c r="P260">
        <f>IF(L260&gt;0, E260/L260, 0)</f>
        <v>83.345930232558146</v>
      </c>
      <c r="Q260" t="str">
        <f>LEFT(N260,FIND("/",N260)-1)</f>
        <v>film &amp; video</v>
      </c>
      <c r="R260" t="str">
        <f>RIGHT(N260,LEN(N260)-FIND("/",N260))</f>
        <v>documentary</v>
      </c>
      <c r="S260" s="9">
        <f t="shared" si="8"/>
        <v>40682.051689814813</v>
      </c>
      <c r="T260" s="9">
        <f t="shared" si="9"/>
        <v>40712.051689814813</v>
      </c>
    </row>
    <row r="261" spans="1:20" ht="57.6" x14ac:dyDescent="0.3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8269</v>
      </c>
      <c r="O261" s="7">
        <f>E261/D261</f>
        <v>1.3193789333333332</v>
      </c>
      <c r="P261">
        <f>IF(L261&gt;0, E261/L261, 0)</f>
        <v>105.04609341825902</v>
      </c>
      <c r="Q261" t="str">
        <f>LEFT(N261,FIND("/",N261)-1)</f>
        <v>film &amp; video</v>
      </c>
      <c r="R261" t="str">
        <f>RIGHT(N261,LEN(N261)-FIND("/",N261))</f>
        <v>documentary</v>
      </c>
      <c r="S261" s="9">
        <f t="shared" si="8"/>
        <v>42072.738067129627</v>
      </c>
      <c r="T261" s="9">
        <f t="shared" si="9"/>
        <v>42102.738067129627</v>
      </c>
    </row>
    <row r="262" spans="1:20" ht="43.2" x14ac:dyDescent="0.3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8269</v>
      </c>
      <c r="O262" s="7">
        <f>E262/D262</f>
        <v>1.0640000000000001</v>
      </c>
      <c r="P262">
        <f>IF(L262&gt;0, E262/L262, 0)</f>
        <v>120.90909090909091</v>
      </c>
      <c r="Q262" t="str">
        <f>LEFT(N262,FIND("/",N262)-1)</f>
        <v>film &amp; video</v>
      </c>
      <c r="R262" t="str">
        <f>RIGHT(N262,LEN(N262)-FIND("/",N262))</f>
        <v>documentary</v>
      </c>
      <c r="S262" s="9">
        <f t="shared" si="8"/>
        <v>40330.755543981482</v>
      </c>
      <c r="T262" s="9">
        <f t="shared" si="9"/>
        <v>40376.415972222225</v>
      </c>
    </row>
    <row r="263" spans="1:20" ht="28.8" x14ac:dyDescent="0.3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8269</v>
      </c>
      <c r="O263" s="7">
        <f>E263/D263</f>
        <v>1.0740000000000001</v>
      </c>
      <c r="P263">
        <f>IF(L263&gt;0, E263/L263, 0)</f>
        <v>97.63636363636364</v>
      </c>
      <c r="Q263" t="str">
        <f>LEFT(N263,FIND("/",N263)-1)</f>
        <v>film &amp; video</v>
      </c>
      <c r="R263" t="str">
        <f>RIGHT(N263,LEN(N263)-FIND("/",N263))</f>
        <v>documentary</v>
      </c>
      <c r="S263" s="9">
        <f t="shared" si="8"/>
        <v>41017.885462962964</v>
      </c>
      <c r="T263" s="9">
        <f t="shared" si="9"/>
        <v>41067.621527777781</v>
      </c>
    </row>
    <row r="264" spans="1:20" ht="28.8" x14ac:dyDescent="0.3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8269</v>
      </c>
      <c r="O264" s="7">
        <f>E264/D264</f>
        <v>2.4</v>
      </c>
      <c r="P264">
        <f>IF(L264&gt;0, E264/L264, 0)</f>
        <v>41.379310344827587</v>
      </c>
      <c r="Q264" t="str">
        <f>LEFT(N264,FIND("/",N264)-1)</f>
        <v>film &amp; video</v>
      </c>
      <c r="R264" t="str">
        <f>RIGHT(N264,LEN(N264)-FIND("/",N264))</f>
        <v>documentary</v>
      </c>
      <c r="S264" s="9">
        <f t="shared" si="8"/>
        <v>40555.24800925926</v>
      </c>
      <c r="T264" s="9">
        <f t="shared" si="9"/>
        <v>40600.24800925926</v>
      </c>
    </row>
    <row r="265" spans="1:20" ht="57.6" x14ac:dyDescent="0.3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8269</v>
      </c>
      <c r="O265" s="7">
        <f>E265/D265</f>
        <v>1.1808107999999999</v>
      </c>
      <c r="P265">
        <f>IF(L265&gt;0, E265/L265, 0)</f>
        <v>30.654485981308412</v>
      </c>
      <c r="Q265" t="str">
        <f>LEFT(N265,FIND("/",N265)-1)</f>
        <v>film &amp; video</v>
      </c>
      <c r="R265" t="str">
        <f>RIGHT(N265,LEN(N265)-FIND("/",N265))</f>
        <v>documentary</v>
      </c>
      <c r="S265" s="9">
        <f t="shared" si="8"/>
        <v>41149.954791666663</v>
      </c>
      <c r="T265" s="9">
        <f t="shared" si="9"/>
        <v>41179.954791666663</v>
      </c>
    </row>
    <row r="266" spans="1:20" ht="57.6" x14ac:dyDescent="0.3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8269</v>
      </c>
      <c r="O266" s="7">
        <f>E266/D266</f>
        <v>1.1819999999999999</v>
      </c>
      <c r="P266">
        <f>IF(L266&gt;0, E266/L266, 0)</f>
        <v>64.945054945054949</v>
      </c>
      <c r="Q266" t="str">
        <f>LEFT(N266,FIND("/",N266)-1)</f>
        <v>film &amp; video</v>
      </c>
      <c r="R266" t="str">
        <f>RIGHT(N266,LEN(N266)-FIND("/",N266))</f>
        <v>documentary</v>
      </c>
      <c r="S266" s="9">
        <f t="shared" si="8"/>
        <v>41010.620312500003</v>
      </c>
      <c r="T266" s="9">
        <f t="shared" si="9"/>
        <v>41040.620312500003</v>
      </c>
    </row>
    <row r="267" spans="1:20" ht="57.6" x14ac:dyDescent="0.3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8269</v>
      </c>
      <c r="O267" s="7">
        <f>E267/D267</f>
        <v>1.111</v>
      </c>
      <c r="P267">
        <f>IF(L267&gt;0, E267/L267, 0)</f>
        <v>95.775862068965523</v>
      </c>
      <c r="Q267" t="str">
        <f>LEFT(N267,FIND("/",N267)-1)</f>
        <v>film &amp; video</v>
      </c>
      <c r="R267" t="str">
        <f>RIGHT(N267,LEN(N267)-FIND("/",N267))</f>
        <v>documentary</v>
      </c>
      <c r="S267" s="9">
        <f t="shared" si="8"/>
        <v>40267.245717592588</v>
      </c>
      <c r="T267" s="9">
        <f t="shared" si="9"/>
        <v>40308.844444444447</v>
      </c>
    </row>
    <row r="268" spans="1:20" ht="57.6" x14ac:dyDescent="0.3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8269</v>
      </c>
      <c r="O268" s="7">
        <f>E268/D268</f>
        <v>1.4550000000000001</v>
      </c>
      <c r="P268">
        <f>IF(L268&gt;0, E268/L268, 0)</f>
        <v>40.416666666666664</v>
      </c>
      <c r="Q268" t="str">
        <f>LEFT(N268,FIND("/",N268)-1)</f>
        <v>film &amp; video</v>
      </c>
      <c r="R268" t="str">
        <f>RIGHT(N268,LEN(N268)-FIND("/",N268))</f>
        <v>documentary</v>
      </c>
      <c r="S268" s="9">
        <f t="shared" si="8"/>
        <v>40205.174849537041</v>
      </c>
      <c r="T268" s="9">
        <f t="shared" si="9"/>
        <v>40291.160416666666</v>
      </c>
    </row>
    <row r="269" spans="1:20" ht="43.2" x14ac:dyDescent="0.3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8269</v>
      </c>
      <c r="O269" s="7">
        <f>E269/D269</f>
        <v>1.3162883248730965</v>
      </c>
      <c r="P269">
        <f>IF(L269&gt;0, E269/L269, 0)</f>
        <v>78.578424242424248</v>
      </c>
      <c r="Q269" t="str">
        <f>LEFT(N269,FIND("/",N269)-1)</f>
        <v>film &amp; video</v>
      </c>
      <c r="R269" t="str">
        <f>RIGHT(N269,LEN(N269)-FIND("/",N269))</f>
        <v>documentary</v>
      </c>
      <c r="S269" s="9">
        <f t="shared" si="8"/>
        <v>41785.452534722222</v>
      </c>
      <c r="T269" s="9">
        <f t="shared" si="9"/>
        <v>41815.452534722222</v>
      </c>
    </row>
    <row r="270" spans="1:20" ht="43.2" x14ac:dyDescent="0.3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8269</v>
      </c>
      <c r="O270" s="7">
        <f>E270/D270</f>
        <v>1.1140000000000001</v>
      </c>
      <c r="P270">
        <f>IF(L270&gt;0, E270/L270, 0)</f>
        <v>50.18018018018018</v>
      </c>
      <c r="Q270" t="str">
        <f>LEFT(N270,FIND("/",N270)-1)</f>
        <v>film &amp; video</v>
      </c>
      <c r="R270" t="str">
        <f>RIGHT(N270,LEN(N270)-FIND("/",N270))</f>
        <v>documentary</v>
      </c>
      <c r="S270" s="9">
        <f t="shared" si="8"/>
        <v>40809.15252314815</v>
      </c>
      <c r="T270" s="9">
        <f t="shared" si="9"/>
        <v>40854.194189814814</v>
      </c>
    </row>
    <row r="271" spans="1:20" ht="43.2" x14ac:dyDescent="0.3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8269</v>
      </c>
      <c r="O271" s="7">
        <f>E271/D271</f>
        <v>1.4723377</v>
      </c>
      <c r="P271">
        <f>IF(L271&gt;0, E271/L271, 0)</f>
        <v>92.251735588972423</v>
      </c>
      <c r="Q271" t="str">
        <f>LEFT(N271,FIND("/",N271)-1)</f>
        <v>film &amp; video</v>
      </c>
      <c r="R271" t="str">
        <f>RIGHT(N271,LEN(N271)-FIND("/",N271))</f>
        <v>documentary</v>
      </c>
      <c r="S271" s="9">
        <f t="shared" si="8"/>
        <v>42758.197013888886</v>
      </c>
      <c r="T271" s="9">
        <f t="shared" si="9"/>
        <v>42788.197013888886</v>
      </c>
    </row>
    <row r="272" spans="1:20" ht="43.2" x14ac:dyDescent="0.3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8269</v>
      </c>
      <c r="O272" s="7">
        <f>E272/D272</f>
        <v>1.5260869565217392</v>
      </c>
      <c r="P272">
        <f>IF(L272&gt;0, E272/L272, 0)</f>
        <v>57.540983606557376</v>
      </c>
      <c r="Q272" t="str">
        <f>LEFT(N272,FIND("/",N272)-1)</f>
        <v>film &amp; video</v>
      </c>
      <c r="R272" t="str">
        <f>RIGHT(N272,LEN(N272)-FIND("/",N272))</f>
        <v>documentary</v>
      </c>
      <c r="S272" s="9">
        <f t="shared" si="8"/>
        <v>40637.866550925923</v>
      </c>
      <c r="T272" s="9">
        <f t="shared" si="9"/>
        <v>40688.166666666664</v>
      </c>
    </row>
    <row r="273" spans="1:20" ht="43.2" x14ac:dyDescent="0.3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8269</v>
      </c>
      <c r="O273" s="7">
        <f>E273/D273</f>
        <v>1.0468</v>
      </c>
      <c r="P273">
        <f>IF(L273&gt;0, E273/L273, 0)</f>
        <v>109.42160278745645</v>
      </c>
      <c r="Q273" t="str">
        <f>LEFT(N273,FIND("/",N273)-1)</f>
        <v>film &amp; video</v>
      </c>
      <c r="R273" t="str">
        <f>RIGHT(N273,LEN(N273)-FIND("/",N273))</f>
        <v>documentary</v>
      </c>
      <c r="S273" s="9">
        <f t="shared" si="8"/>
        <v>41612.10024305556</v>
      </c>
      <c r="T273" s="9">
        <f t="shared" si="9"/>
        <v>41641.333333333336</v>
      </c>
    </row>
    <row r="274" spans="1:20" ht="43.2" x14ac:dyDescent="0.3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8269</v>
      </c>
      <c r="O274" s="7">
        <f>E274/D274</f>
        <v>1.7743366666666667</v>
      </c>
      <c r="P274">
        <f>IF(L274&gt;0, E274/L274, 0)</f>
        <v>81.892461538461546</v>
      </c>
      <c r="Q274" t="str">
        <f>LEFT(N274,FIND("/",N274)-1)</f>
        <v>film &amp; video</v>
      </c>
      <c r="R274" t="str">
        <f>RIGHT(N274,LEN(N274)-FIND("/",N274))</f>
        <v>documentary</v>
      </c>
      <c r="S274" s="9">
        <f t="shared" si="8"/>
        <v>40235.900358796294</v>
      </c>
      <c r="T274" s="9">
        <f t="shared" si="9"/>
        <v>40296.78402777778</v>
      </c>
    </row>
    <row r="275" spans="1:20" ht="43.2" x14ac:dyDescent="0.3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8269</v>
      </c>
      <c r="O275" s="7">
        <f>E275/D275</f>
        <v>1.077758</v>
      </c>
      <c r="P275">
        <f>IF(L275&gt;0, E275/L275, 0)</f>
        <v>45.667711864406776</v>
      </c>
      <c r="Q275" t="str">
        <f>LEFT(N275,FIND("/",N275)-1)</f>
        <v>film &amp; video</v>
      </c>
      <c r="R275" t="str">
        <f>RIGHT(N275,LEN(N275)-FIND("/",N275))</f>
        <v>documentary</v>
      </c>
      <c r="S275" s="9">
        <f t="shared" si="8"/>
        <v>40697.498449074075</v>
      </c>
      <c r="T275" s="9">
        <f t="shared" si="9"/>
        <v>40727.498449074075</v>
      </c>
    </row>
    <row r="276" spans="1:20" ht="43.2" x14ac:dyDescent="0.3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8269</v>
      </c>
      <c r="O276" s="7">
        <f>E276/D276</f>
        <v>1.56</v>
      </c>
      <c r="P276">
        <f>IF(L276&gt;0, E276/L276, 0)</f>
        <v>55.221238938053098</v>
      </c>
      <c r="Q276" t="str">
        <f>LEFT(N276,FIND("/",N276)-1)</f>
        <v>film &amp; video</v>
      </c>
      <c r="R276" t="str">
        <f>RIGHT(N276,LEN(N276)-FIND("/",N276))</f>
        <v>documentary</v>
      </c>
      <c r="S276" s="9">
        <f t="shared" si="8"/>
        <v>40969.912372685183</v>
      </c>
      <c r="T276" s="9">
        <f t="shared" si="9"/>
        <v>41004.290972222225</v>
      </c>
    </row>
    <row r="277" spans="1:20" ht="43.2" x14ac:dyDescent="0.3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8269</v>
      </c>
      <c r="O277" s="7">
        <f>E277/D277</f>
        <v>1.08395</v>
      </c>
      <c r="P277">
        <f>IF(L277&gt;0, E277/L277, 0)</f>
        <v>65.298192771084331</v>
      </c>
      <c r="Q277" t="str">
        <f>LEFT(N277,FIND("/",N277)-1)</f>
        <v>film &amp; video</v>
      </c>
      <c r="R277" t="str">
        <f>RIGHT(N277,LEN(N277)-FIND("/",N277))</f>
        <v>documentary</v>
      </c>
      <c r="S277" s="9">
        <f t="shared" si="8"/>
        <v>41193.032013888893</v>
      </c>
      <c r="T277" s="9">
        <f t="shared" si="9"/>
        <v>41223.073680555557</v>
      </c>
    </row>
    <row r="278" spans="1:20" ht="43.2" x14ac:dyDescent="0.3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8269</v>
      </c>
      <c r="O278" s="7">
        <f>E278/D278</f>
        <v>1.476</v>
      </c>
      <c r="P278">
        <f>IF(L278&gt;0, E278/L278, 0)</f>
        <v>95.225806451612897</v>
      </c>
      <c r="Q278" t="str">
        <f>LEFT(N278,FIND("/",N278)-1)</f>
        <v>film &amp; video</v>
      </c>
      <c r="R278" t="str">
        <f>RIGHT(N278,LEN(N278)-FIND("/",N278))</f>
        <v>documentary</v>
      </c>
      <c r="S278" s="9">
        <f t="shared" si="8"/>
        <v>40967.081874999996</v>
      </c>
      <c r="T278" s="9">
        <f t="shared" si="9"/>
        <v>41027.040208333332</v>
      </c>
    </row>
    <row r="279" spans="1:20" ht="43.2" x14ac:dyDescent="0.3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8269</v>
      </c>
      <c r="O279" s="7">
        <f>E279/D279</f>
        <v>1.1038153846153846</v>
      </c>
      <c r="P279">
        <f>IF(L279&gt;0, E279/L279, 0)</f>
        <v>75.444794952681391</v>
      </c>
      <c r="Q279" t="str">
        <f>LEFT(N279,FIND("/",N279)-1)</f>
        <v>film &amp; video</v>
      </c>
      <c r="R279" t="str">
        <f>RIGHT(N279,LEN(N279)-FIND("/",N279))</f>
        <v>documentary</v>
      </c>
      <c r="S279" s="9">
        <f t="shared" si="8"/>
        <v>42117.891423611116</v>
      </c>
      <c r="T279" s="9">
        <f t="shared" si="9"/>
        <v>42147.891423611116</v>
      </c>
    </row>
    <row r="280" spans="1:20" ht="28.8" x14ac:dyDescent="0.3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8269</v>
      </c>
      <c r="O280" s="7">
        <f>E280/D280</f>
        <v>1.5034814814814814</v>
      </c>
      <c r="P280">
        <f>IF(L280&gt;0, E280/L280, 0)</f>
        <v>97.816867469879512</v>
      </c>
      <c r="Q280" t="str">
        <f>LEFT(N280,FIND("/",N280)-1)</f>
        <v>film &amp; video</v>
      </c>
      <c r="R280" t="str">
        <f>RIGHT(N280,LEN(N280)-FIND("/",N280))</f>
        <v>documentary</v>
      </c>
      <c r="S280" s="9">
        <f t="shared" si="8"/>
        <v>41164.040960648148</v>
      </c>
      <c r="T280" s="9">
        <f t="shared" si="9"/>
        <v>41194.040960648148</v>
      </c>
    </row>
    <row r="281" spans="1:20" ht="43.2" x14ac:dyDescent="0.3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8269</v>
      </c>
      <c r="O281" s="7">
        <f>E281/D281</f>
        <v>1.5731829411764706</v>
      </c>
      <c r="P281">
        <f>IF(L281&gt;0, E281/L281, 0)</f>
        <v>87.685606557377056</v>
      </c>
      <c r="Q281" t="str">
        <f>LEFT(N281,FIND("/",N281)-1)</f>
        <v>film &amp; video</v>
      </c>
      <c r="R281" t="str">
        <f>RIGHT(N281,LEN(N281)-FIND("/",N281))</f>
        <v>documentary</v>
      </c>
      <c r="S281" s="9">
        <f t="shared" si="8"/>
        <v>42759.244166666671</v>
      </c>
      <c r="T281" s="9">
        <f t="shared" si="9"/>
        <v>42793.084027777775</v>
      </c>
    </row>
    <row r="282" spans="1:20" ht="43.2" x14ac:dyDescent="0.3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8269</v>
      </c>
      <c r="O282" s="7">
        <f>E282/D282</f>
        <v>1.5614399999999999</v>
      </c>
      <c r="P282">
        <f>IF(L282&gt;0, E282/L282, 0)</f>
        <v>54.748948106591868</v>
      </c>
      <c r="Q282" t="str">
        <f>LEFT(N282,FIND("/",N282)-1)</f>
        <v>film &amp; video</v>
      </c>
      <c r="R282" t="str">
        <f>RIGHT(N282,LEN(N282)-FIND("/",N282))</f>
        <v>documentary</v>
      </c>
      <c r="S282" s="9">
        <f t="shared" si="8"/>
        <v>41744.590682870366</v>
      </c>
      <c r="T282" s="9">
        <f t="shared" si="9"/>
        <v>41789.590682870366</v>
      </c>
    </row>
    <row r="283" spans="1:20" ht="43.2" x14ac:dyDescent="0.3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8269</v>
      </c>
      <c r="O283" s="7">
        <f>E283/D283</f>
        <v>1.2058763636363636</v>
      </c>
      <c r="P283">
        <f>IF(L283&gt;0, E283/L283, 0)</f>
        <v>83.953417721518989</v>
      </c>
      <c r="Q283" t="str">
        <f>LEFT(N283,FIND("/",N283)-1)</f>
        <v>film &amp; video</v>
      </c>
      <c r="R283" t="str">
        <f>RIGHT(N283,LEN(N283)-FIND("/",N283))</f>
        <v>documentary</v>
      </c>
      <c r="S283" s="9">
        <f t="shared" si="8"/>
        <v>39950.163344907407</v>
      </c>
      <c r="T283" s="9">
        <f t="shared" si="9"/>
        <v>40035.80972222222</v>
      </c>
    </row>
    <row r="284" spans="1:20" ht="43.2" x14ac:dyDescent="0.3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8269</v>
      </c>
      <c r="O284" s="7">
        <f>E284/D284</f>
        <v>1.0118888888888888</v>
      </c>
      <c r="P284">
        <f>IF(L284&gt;0, E284/L284, 0)</f>
        <v>254.38547486033519</v>
      </c>
      <c r="Q284" t="str">
        <f>LEFT(N284,FIND("/",N284)-1)</f>
        <v>film &amp; video</v>
      </c>
      <c r="R284" t="str">
        <f>RIGHT(N284,LEN(N284)-FIND("/",N284))</f>
        <v>documentary</v>
      </c>
      <c r="S284" s="9">
        <f t="shared" si="8"/>
        <v>40194.920046296298</v>
      </c>
      <c r="T284" s="9">
        <f t="shared" si="9"/>
        <v>40231.916666666664</v>
      </c>
    </row>
    <row r="285" spans="1:20" ht="28.8" x14ac:dyDescent="0.3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8269</v>
      </c>
      <c r="O285" s="7">
        <f>E285/D285</f>
        <v>1.142725</v>
      </c>
      <c r="P285">
        <f>IF(L285&gt;0, E285/L285, 0)</f>
        <v>101.8269801980198</v>
      </c>
      <c r="Q285" t="str">
        <f>LEFT(N285,FIND("/",N285)-1)</f>
        <v>film &amp; video</v>
      </c>
      <c r="R285" t="str">
        <f>RIGHT(N285,LEN(N285)-FIND("/",N285))</f>
        <v>documentary</v>
      </c>
      <c r="S285" s="9">
        <f t="shared" si="8"/>
        <v>40675.71</v>
      </c>
      <c r="T285" s="9">
        <f t="shared" si="9"/>
        <v>40695.207638888889</v>
      </c>
    </row>
    <row r="286" spans="1:20" ht="43.2" x14ac:dyDescent="0.3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8269</v>
      </c>
      <c r="O286" s="7">
        <f>E286/D286</f>
        <v>1.0462615</v>
      </c>
      <c r="P286">
        <f>IF(L286&gt;0, E286/L286, 0)</f>
        <v>55.066394736842106</v>
      </c>
      <c r="Q286" t="str">
        <f>LEFT(N286,FIND("/",N286)-1)</f>
        <v>film &amp; video</v>
      </c>
      <c r="R286" t="str">
        <f>RIGHT(N286,LEN(N286)-FIND("/",N286))</f>
        <v>documentary</v>
      </c>
      <c r="S286" s="9">
        <f t="shared" si="8"/>
        <v>40904.738194444442</v>
      </c>
      <c r="T286" s="9">
        <f t="shared" si="9"/>
        <v>40929.738194444442</v>
      </c>
    </row>
    <row r="287" spans="1:20" ht="43.2" x14ac:dyDescent="0.3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8269</v>
      </c>
      <c r="O287" s="7">
        <f>E287/D287</f>
        <v>2.2882507142857142</v>
      </c>
      <c r="P287">
        <f>IF(L287&gt;0, E287/L287, 0)</f>
        <v>56.901438721136763</v>
      </c>
      <c r="Q287" t="str">
        <f>LEFT(N287,FIND("/",N287)-1)</f>
        <v>film &amp; video</v>
      </c>
      <c r="R287" t="str">
        <f>RIGHT(N287,LEN(N287)-FIND("/",N287))</f>
        <v>documentary</v>
      </c>
      <c r="S287" s="9">
        <f t="shared" si="8"/>
        <v>41506.756111111114</v>
      </c>
      <c r="T287" s="9">
        <f t="shared" si="9"/>
        <v>41536.756111111114</v>
      </c>
    </row>
    <row r="288" spans="1:20" ht="43.2" x14ac:dyDescent="0.3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8269</v>
      </c>
      <c r="O288" s="7">
        <f>E288/D288</f>
        <v>1.0915333333333332</v>
      </c>
      <c r="P288">
        <f>IF(L288&gt;0, E288/L288, 0)</f>
        <v>121.28148148148148</v>
      </c>
      <c r="Q288" t="str">
        <f>LEFT(N288,FIND("/",N288)-1)</f>
        <v>film &amp; video</v>
      </c>
      <c r="R288" t="str">
        <f>RIGHT(N288,LEN(N288)-FIND("/",N288))</f>
        <v>documentary</v>
      </c>
      <c r="S288" s="9">
        <f t="shared" si="8"/>
        <v>41313.816249999996</v>
      </c>
      <c r="T288" s="9">
        <f t="shared" si="9"/>
        <v>41358.774583333332</v>
      </c>
    </row>
    <row r="289" spans="1:20" ht="28.8" x14ac:dyDescent="0.3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8269</v>
      </c>
      <c r="O289" s="7">
        <f>E289/D289</f>
        <v>1.7629999999999999</v>
      </c>
      <c r="P289">
        <f>IF(L289&gt;0, E289/L289, 0)</f>
        <v>91.189655172413794</v>
      </c>
      <c r="Q289" t="str">
        <f>LEFT(N289,FIND("/",N289)-1)</f>
        <v>film &amp; video</v>
      </c>
      <c r="R289" t="str">
        <f>RIGHT(N289,LEN(N289)-FIND("/",N289))</f>
        <v>documentary</v>
      </c>
      <c r="S289" s="9">
        <f t="shared" si="8"/>
        <v>41184.277986111112</v>
      </c>
      <c r="T289" s="9">
        <f t="shared" si="9"/>
        <v>41215.166666666664</v>
      </c>
    </row>
    <row r="290" spans="1:20" ht="57.6" x14ac:dyDescent="0.3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8269</v>
      </c>
      <c r="O290" s="7">
        <f>E290/D290</f>
        <v>1.0321061999999999</v>
      </c>
      <c r="P290">
        <f>IF(L290&gt;0, E290/L290, 0)</f>
        <v>115.44812080536913</v>
      </c>
      <c r="Q290" t="str">
        <f>LEFT(N290,FIND("/",N290)-1)</f>
        <v>film &amp; video</v>
      </c>
      <c r="R290" t="str">
        <f>RIGHT(N290,LEN(N290)-FIND("/",N290))</f>
        <v>documentary</v>
      </c>
      <c r="S290" s="9">
        <f t="shared" si="8"/>
        <v>41051.168900462959</v>
      </c>
      <c r="T290" s="9">
        <f t="shared" si="9"/>
        <v>41086.168900462959</v>
      </c>
    </row>
    <row r="291" spans="1:20" ht="43.2" x14ac:dyDescent="0.3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8269</v>
      </c>
      <c r="O291" s="7">
        <f>E291/D291</f>
        <v>1.0482</v>
      </c>
      <c r="P291">
        <f>IF(L291&gt;0, E291/L291, 0)</f>
        <v>67.771551724137936</v>
      </c>
      <c r="Q291" t="str">
        <f>LEFT(N291,FIND("/",N291)-1)</f>
        <v>film &amp; video</v>
      </c>
      <c r="R291" t="str">
        <f>RIGHT(N291,LEN(N291)-FIND("/",N291))</f>
        <v>documentary</v>
      </c>
      <c r="S291" s="9">
        <f t="shared" si="8"/>
        <v>41550.456412037034</v>
      </c>
      <c r="T291" s="9">
        <f t="shared" si="9"/>
        <v>41580.456412037034</v>
      </c>
    </row>
    <row r="292" spans="1:20" ht="28.8" x14ac:dyDescent="0.3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8269</v>
      </c>
      <c r="O292" s="7">
        <f>E292/D292</f>
        <v>1.0668444444444445</v>
      </c>
      <c r="P292">
        <f>IF(L292&gt;0, E292/L292, 0)</f>
        <v>28.576190476190476</v>
      </c>
      <c r="Q292" t="str">
        <f>LEFT(N292,FIND("/",N292)-1)</f>
        <v>film &amp; video</v>
      </c>
      <c r="R292" t="str">
        <f>RIGHT(N292,LEN(N292)-FIND("/",N292))</f>
        <v>documentary</v>
      </c>
      <c r="S292" s="9">
        <f t="shared" si="8"/>
        <v>40526.36917824074</v>
      </c>
      <c r="T292" s="9">
        <f t="shared" si="9"/>
        <v>40576.332638888889</v>
      </c>
    </row>
    <row r="293" spans="1:20" ht="43.2" x14ac:dyDescent="0.3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8269</v>
      </c>
      <c r="O293" s="7">
        <f>E293/D293</f>
        <v>1.2001999999999999</v>
      </c>
      <c r="P293">
        <f>IF(L293&gt;0, E293/L293, 0)</f>
        <v>46.8828125</v>
      </c>
      <c r="Q293" t="str">
        <f>LEFT(N293,FIND("/",N293)-1)</f>
        <v>film &amp; video</v>
      </c>
      <c r="R293" t="str">
        <f>RIGHT(N293,LEN(N293)-FIND("/",N293))</f>
        <v>documentary</v>
      </c>
      <c r="S293" s="9">
        <f t="shared" si="8"/>
        <v>41376.769050925926</v>
      </c>
      <c r="T293" s="9">
        <f t="shared" si="9"/>
        <v>41395.000694444447</v>
      </c>
    </row>
    <row r="294" spans="1:20" ht="57.6" x14ac:dyDescent="0.3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8269</v>
      </c>
      <c r="O294" s="7">
        <f>E294/D294</f>
        <v>1.0150693333333334</v>
      </c>
      <c r="P294">
        <f>IF(L294&gt;0, E294/L294, 0)</f>
        <v>154.42231237322514</v>
      </c>
      <c r="Q294" t="str">
        <f>LEFT(N294,FIND("/",N294)-1)</f>
        <v>film &amp; video</v>
      </c>
      <c r="R294" t="str">
        <f>RIGHT(N294,LEN(N294)-FIND("/",N294))</f>
        <v>documentary</v>
      </c>
      <c r="S294" s="9">
        <f t="shared" si="8"/>
        <v>40812.803229166668</v>
      </c>
      <c r="T294" s="9">
        <f t="shared" si="9"/>
        <v>40845.165972222225</v>
      </c>
    </row>
    <row r="295" spans="1:20" ht="43.2" x14ac:dyDescent="0.3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8269</v>
      </c>
      <c r="O295" s="7">
        <f>E295/D295</f>
        <v>1.0138461538461538</v>
      </c>
      <c r="P295">
        <f>IF(L295&gt;0, E295/L295, 0)</f>
        <v>201.22137404580153</v>
      </c>
      <c r="Q295" t="str">
        <f>LEFT(N295,FIND("/",N295)-1)</f>
        <v>film &amp; video</v>
      </c>
      <c r="R295" t="str">
        <f>RIGHT(N295,LEN(N295)-FIND("/",N295))</f>
        <v>documentary</v>
      </c>
      <c r="S295" s="9">
        <f t="shared" si="8"/>
        <v>41719.667986111112</v>
      </c>
      <c r="T295" s="9">
        <f t="shared" si="9"/>
        <v>41749.667986111112</v>
      </c>
    </row>
    <row r="296" spans="1:20" ht="72" x14ac:dyDescent="0.3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8269</v>
      </c>
      <c r="O296" s="7">
        <f>E296/D296</f>
        <v>1</v>
      </c>
      <c r="P296">
        <f>IF(L296&gt;0, E296/L296, 0)</f>
        <v>100</v>
      </c>
      <c r="Q296" t="str">
        <f>LEFT(N296,FIND("/",N296)-1)</f>
        <v>film &amp; video</v>
      </c>
      <c r="R296" t="str">
        <f>RIGHT(N296,LEN(N296)-FIND("/",N296))</f>
        <v>documentary</v>
      </c>
      <c r="S296" s="9">
        <f t="shared" si="8"/>
        <v>40343.084421296298</v>
      </c>
      <c r="T296" s="9">
        <f t="shared" si="9"/>
        <v>40378.666666666664</v>
      </c>
    </row>
    <row r="297" spans="1:20" ht="43.2" x14ac:dyDescent="0.3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8269</v>
      </c>
      <c r="O297" s="7">
        <f>E297/D297</f>
        <v>1.3310911999999999</v>
      </c>
      <c r="P297">
        <f>IF(L297&gt;0, E297/L297, 0)</f>
        <v>100.08204511278196</v>
      </c>
      <c r="Q297" t="str">
        <f>LEFT(N297,FIND("/",N297)-1)</f>
        <v>film &amp; video</v>
      </c>
      <c r="R297" t="str">
        <f>RIGHT(N297,LEN(N297)-FIND("/",N297))</f>
        <v>documentary</v>
      </c>
      <c r="S297" s="9">
        <f t="shared" si="8"/>
        <v>41519.004733796297</v>
      </c>
      <c r="T297" s="9">
        <f t="shared" si="9"/>
        <v>41579</v>
      </c>
    </row>
    <row r="298" spans="1:20" ht="43.2" x14ac:dyDescent="0.3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8269</v>
      </c>
      <c r="O298" s="7">
        <f>E298/D298</f>
        <v>1.187262</v>
      </c>
      <c r="P298">
        <f>IF(L298&gt;0, E298/L298, 0)</f>
        <v>230.08953488372092</v>
      </c>
      <c r="Q298" t="str">
        <f>LEFT(N298,FIND("/",N298)-1)</f>
        <v>film &amp; video</v>
      </c>
      <c r="R298" t="str">
        <f>RIGHT(N298,LEN(N298)-FIND("/",N298))</f>
        <v>documentary</v>
      </c>
      <c r="S298" s="9">
        <f t="shared" si="8"/>
        <v>41134.475497685184</v>
      </c>
      <c r="T298" s="9">
        <f t="shared" si="9"/>
        <v>41159.475497685184</v>
      </c>
    </row>
    <row r="299" spans="1:20" ht="43.2" x14ac:dyDescent="0.3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8269</v>
      </c>
      <c r="O299" s="7">
        <f>E299/D299</f>
        <v>1.0064</v>
      </c>
      <c r="P299">
        <f>IF(L299&gt;0, E299/L299, 0)</f>
        <v>141.74647887323943</v>
      </c>
      <c r="Q299" t="str">
        <f>LEFT(N299,FIND("/",N299)-1)</f>
        <v>film &amp; video</v>
      </c>
      <c r="R299" t="str">
        <f>RIGHT(N299,LEN(N299)-FIND("/",N299))</f>
        <v>documentary</v>
      </c>
      <c r="S299" s="9">
        <f t="shared" si="8"/>
        <v>42089.72802083334</v>
      </c>
      <c r="T299" s="9">
        <f t="shared" si="9"/>
        <v>42125.165972222225</v>
      </c>
    </row>
    <row r="300" spans="1:20" ht="28.8" x14ac:dyDescent="0.3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8269</v>
      </c>
      <c r="O300" s="7">
        <f>E300/D300</f>
        <v>1.089324126984127</v>
      </c>
      <c r="P300">
        <f>IF(L300&gt;0, E300/L300, 0)</f>
        <v>56.344351395730705</v>
      </c>
      <c r="Q300" t="str">
        <f>LEFT(N300,FIND("/",N300)-1)</f>
        <v>film &amp; video</v>
      </c>
      <c r="R300" t="str">
        <f>RIGHT(N300,LEN(N300)-FIND("/",N300))</f>
        <v>documentary</v>
      </c>
      <c r="S300" s="9">
        <f t="shared" si="8"/>
        <v>41709.463518518518</v>
      </c>
      <c r="T300" s="9">
        <f t="shared" si="9"/>
        <v>41768.875</v>
      </c>
    </row>
    <row r="301" spans="1:20" ht="57.6" x14ac:dyDescent="0.3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8269</v>
      </c>
      <c r="O301" s="7">
        <f>E301/D301</f>
        <v>1.789525</v>
      </c>
      <c r="P301">
        <f>IF(L301&gt;0, E301/L301, 0)</f>
        <v>73.341188524590166</v>
      </c>
      <c r="Q301" t="str">
        <f>LEFT(N301,FIND("/",N301)-1)</f>
        <v>film &amp; video</v>
      </c>
      <c r="R301" t="str">
        <f>RIGHT(N301,LEN(N301)-FIND("/",N301))</f>
        <v>documentary</v>
      </c>
      <c r="S301" s="9">
        <f t="shared" si="8"/>
        <v>40469.225231481483</v>
      </c>
      <c r="T301" s="9">
        <f t="shared" si="9"/>
        <v>40499.266898148147</v>
      </c>
    </row>
    <row r="302" spans="1:20" ht="43.2" x14ac:dyDescent="0.3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8269</v>
      </c>
      <c r="O302" s="7">
        <f>E302/D302</f>
        <v>1.0172264</v>
      </c>
      <c r="P302">
        <f>IF(L302&gt;0, E302/L302, 0)</f>
        <v>85.337785234899329</v>
      </c>
      <c r="Q302" t="str">
        <f>LEFT(N302,FIND("/",N302)-1)</f>
        <v>film &amp; video</v>
      </c>
      <c r="R302" t="str">
        <f>RIGHT(N302,LEN(N302)-FIND("/",N302))</f>
        <v>documentary</v>
      </c>
      <c r="S302" s="9">
        <f t="shared" si="8"/>
        <v>40626.959930555553</v>
      </c>
      <c r="T302" s="9">
        <f t="shared" si="9"/>
        <v>40657.959930555553</v>
      </c>
    </row>
    <row r="303" spans="1:20" ht="43.2" x14ac:dyDescent="0.3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8269</v>
      </c>
      <c r="O303" s="7">
        <f>E303/D303</f>
        <v>1.1873499999999999</v>
      </c>
      <c r="P303">
        <f>IF(L303&gt;0, E303/L303, 0)</f>
        <v>61.496215139442228</v>
      </c>
      <c r="Q303" t="str">
        <f>LEFT(N303,FIND("/",N303)-1)</f>
        <v>film &amp; video</v>
      </c>
      <c r="R303" t="str">
        <f>RIGHT(N303,LEN(N303)-FIND("/",N303))</f>
        <v>documentary</v>
      </c>
      <c r="S303" s="9">
        <f t="shared" si="8"/>
        <v>41312.737673611111</v>
      </c>
      <c r="T303" s="9">
        <f t="shared" si="9"/>
        <v>41352.696006944447</v>
      </c>
    </row>
    <row r="304" spans="1:20" ht="57.6" x14ac:dyDescent="0.3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8269</v>
      </c>
      <c r="O304" s="7">
        <f>E304/D304</f>
        <v>1.0045999999999999</v>
      </c>
      <c r="P304">
        <f>IF(L304&gt;0, E304/L304, 0)</f>
        <v>93.018518518518519</v>
      </c>
      <c r="Q304" t="str">
        <f>LEFT(N304,FIND("/",N304)-1)</f>
        <v>film &amp; video</v>
      </c>
      <c r="R304" t="str">
        <f>RIGHT(N304,LEN(N304)-FIND("/",N304))</f>
        <v>documentary</v>
      </c>
      <c r="S304" s="9">
        <f t="shared" si="8"/>
        <v>40933.856921296298</v>
      </c>
      <c r="T304" s="9">
        <f t="shared" si="9"/>
        <v>40963.856921296298</v>
      </c>
    </row>
    <row r="305" spans="1:20" ht="43.2" x14ac:dyDescent="0.3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8269</v>
      </c>
      <c r="O305" s="7">
        <f>E305/D305</f>
        <v>1.3746666666666667</v>
      </c>
      <c r="P305">
        <f>IF(L305&gt;0, E305/L305, 0)</f>
        <v>50.292682926829265</v>
      </c>
      <c r="Q305" t="str">
        <f>LEFT(N305,FIND("/",N305)-1)</f>
        <v>film &amp; video</v>
      </c>
      <c r="R305" t="str">
        <f>RIGHT(N305,LEN(N305)-FIND("/",N305))</f>
        <v>documentary</v>
      </c>
      <c r="S305" s="9">
        <f t="shared" si="8"/>
        <v>41032.071134259262</v>
      </c>
      <c r="T305" s="9">
        <f t="shared" si="9"/>
        <v>41062.071134259262</v>
      </c>
    </row>
    <row r="306" spans="1:20" ht="28.8" x14ac:dyDescent="0.3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8269</v>
      </c>
      <c r="O306" s="7">
        <f>E306/D306</f>
        <v>2.3164705882352941</v>
      </c>
      <c r="P306">
        <f>IF(L306&gt;0, E306/L306, 0)</f>
        <v>106.43243243243244</v>
      </c>
      <c r="Q306" t="str">
        <f>LEFT(N306,FIND("/",N306)-1)</f>
        <v>film &amp; video</v>
      </c>
      <c r="R306" t="str">
        <f>RIGHT(N306,LEN(N306)-FIND("/",N306))</f>
        <v>documentary</v>
      </c>
      <c r="S306" s="9">
        <f t="shared" si="8"/>
        <v>41114.094872685186</v>
      </c>
      <c r="T306" s="9">
        <f t="shared" si="9"/>
        <v>41153.083333333336</v>
      </c>
    </row>
    <row r="307" spans="1:20" ht="43.2" x14ac:dyDescent="0.3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8269</v>
      </c>
      <c r="O307" s="7">
        <f>E307/D307</f>
        <v>1.3033333333333332</v>
      </c>
      <c r="P307">
        <f>IF(L307&gt;0, E307/L307, 0)</f>
        <v>51.719576719576722</v>
      </c>
      <c r="Q307" t="str">
        <f>LEFT(N307,FIND("/",N307)-1)</f>
        <v>film &amp; video</v>
      </c>
      <c r="R307" t="str">
        <f>RIGHT(N307,LEN(N307)-FIND("/",N307))</f>
        <v>documentary</v>
      </c>
      <c r="S307" s="9">
        <f t="shared" si="8"/>
        <v>40948.630196759259</v>
      </c>
      <c r="T307" s="9">
        <f t="shared" si="9"/>
        <v>40978.630196759259</v>
      </c>
    </row>
    <row r="308" spans="1:20" ht="28.8" x14ac:dyDescent="0.3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8269</v>
      </c>
      <c r="O308" s="7">
        <f>E308/D308</f>
        <v>2.9289999999999998</v>
      </c>
      <c r="P308">
        <f>IF(L308&gt;0, E308/L308, 0)</f>
        <v>36.612499999999997</v>
      </c>
      <c r="Q308" t="str">
        <f>LEFT(N308,FIND("/",N308)-1)</f>
        <v>film &amp; video</v>
      </c>
      <c r="R308" t="str">
        <f>RIGHT(N308,LEN(N308)-FIND("/",N308))</f>
        <v>documentary</v>
      </c>
      <c r="S308" s="9">
        <f t="shared" si="8"/>
        <v>41333.837187500001</v>
      </c>
      <c r="T308" s="9">
        <f t="shared" si="9"/>
        <v>41353.795520833337</v>
      </c>
    </row>
    <row r="309" spans="1:20" x14ac:dyDescent="0.3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8269</v>
      </c>
      <c r="O309" s="7">
        <f>E309/D309</f>
        <v>1.1131818181818183</v>
      </c>
      <c r="P309">
        <f>IF(L309&gt;0, E309/L309, 0)</f>
        <v>42.517361111111114</v>
      </c>
      <c r="Q309" t="str">
        <f>LEFT(N309,FIND("/",N309)-1)</f>
        <v>film &amp; video</v>
      </c>
      <c r="R309" t="str">
        <f>RIGHT(N309,LEN(N309)-FIND("/",N309))</f>
        <v>documentary</v>
      </c>
      <c r="S309" s="9">
        <f t="shared" si="8"/>
        <v>41282.944456018515</v>
      </c>
      <c r="T309" s="9">
        <f t="shared" si="9"/>
        <v>41312.944456018515</v>
      </c>
    </row>
    <row r="310" spans="1:20" ht="43.2" x14ac:dyDescent="0.3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8269</v>
      </c>
      <c r="O310" s="7">
        <f>E310/D310</f>
        <v>1.0556666666666668</v>
      </c>
      <c r="P310">
        <f>IF(L310&gt;0, E310/L310, 0)</f>
        <v>62.712871287128714</v>
      </c>
      <c r="Q310" t="str">
        <f>LEFT(N310,FIND("/",N310)-1)</f>
        <v>film &amp; video</v>
      </c>
      <c r="R310" t="str">
        <f>RIGHT(N310,LEN(N310)-FIND("/",N310))</f>
        <v>documentary</v>
      </c>
      <c r="S310" s="9">
        <f t="shared" si="8"/>
        <v>40567.694560185184</v>
      </c>
      <c r="T310" s="9">
        <f t="shared" si="9"/>
        <v>40612.694560185184</v>
      </c>
    </row>
    <row r="311" spans="1:20" ht="43.2" x14ac:dyDescent="0.3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8269</v>
      </c>
      <c r="O311" s="7">
        <f>E311/D311</f>
        <v>1.1894444444444445</v>
      </c>
      <c r="P311">
        <f>IF(L311&gt;0, E311/L311, 0)</f>
        <v>89.957983193277315</v>
      </c>
      <c r="Q311" t="str">
        <f>LEFT(N311,FIND("/",N311)-1)</f>
        <v>film &amp; video</v>
      </c>
      <c r="R311" t="str">
        <f>RIGHT(N311,LEN(N311)-FIND("/",N311))</f>
        <v>documentary</v>
      </c>
      <c r="S311" s="9">
        <f t="shared" si="8"/>
        <v>41134.751550925925</v>
      </c>
      <c r="T311" s="9">
        <f t="shared" si="9"/>
        <v>41155.751550925925</v>
      </c>
    </row>
    <row r="312" spans="1:20" ht="43.2" x14ac:dyDescent="0.3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8269</v>
      </c>
      <c r="O312" s="7">
        <f>E312/D312</f>
        <v>1.04129</v>
      </c>
      <c r="P312">
        <f>IF(L312&gt;0, E312/L312, 0)</f>
        <v>28.924722222222222</v>
      </c>
      <c r="Q312" t="str">
        <f>LEFT(N312,FIND("/",N312)-1)</f>
        <v>film &amp; video</v>
      </c>
      <c r="R312" t="str">
        <f>RIGHT(N312,LEN(N312)-FIND("/",N312))</f>
        <v>documentary</v>
      </c>
      <c r="S312" s="9">
        <f t="shared" si="8"/>
        <v>40821.183136574073</v>
      </c>
      <c r="T312" s="9">
        <f t="shared" si="9"/>
        <v>40836.083333333336</v>
      </c>
    </row>
    <row r="313" spans="1:20" ht="43.2" x14ac:dyDescent="0.3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8269</v>
      </c>
      <c r="O313" s="7">
        <f>E313/D313</f>
        <v>1.0410165</v>
      </c>
      <c r="P313">
        <f>IF(L313&gt;0, E313/L313, 0)</f>
        <v>138.8022</v>
      </c>
      <c r="Q313" t="str">
        <f>LEFT(N313,FIND("/",N313)-1)</f>
        <v>film &amp; video</v>
      </c>
      <c r="R313" t="str">
        <f>RIGHT(N313,LEN(N313)-FIND("/",N313))</f>
        <v>documentary</v>
      </c>
      <c r="S313" s="9">
        <f t="shared" si="8"/>
        <v>40868.219814814816</v>
      </c>
      <c r="T313" s="9">
        <f t="shared" si="9"/>
        <v>40909.332638888889</v>
      </c>
    </row>
    <row r="314" spans="1:20" ht="57.6" x14ac:dyDescent="0.3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8269</v>
      </c>
      <c r="O314" s="7">
        <f>E314/D314</f>
        <v>1.1187499999999999</v>
      </c>
      <c r="P314">
        <f>IF(L314&gt;0, E314/L314, 0)</f>
        <v>61.301369863013697</v>
      </c>
      <c r="Q314" t="str">
        <f>LEFT(N314,FIND("/",N314)-1)</f>
        <v>film &amp; video</v>
      </c>
      <c r="R314" t="str">
        <f>RIGHT(N314,LEN(N314)-FIND("/",N314))</f>
        <v>documentary</v>
      </c>
      <c r="S314" s="9">
        <f t="shared" si="8"/>
        <v>41348.877685185187</v>
      </c>
      <c r="T314" s="9">
        <f t="shared" si="9"/>
        <v>41378.877685185187</v>
      </c>
    </row>
    <row r="315" spans="1:20" ht="57.6" x14ac:dyDescent="0.3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8269</v>
      </c>
      <c r="O315" s="7">
        <f>E315/D315</f>
        <v>1.0473529411764706</v>
      </c>
      <c r="P315">
        <f>IF(L315&gt;0, E315/L315, 0)</f>
        <v>80.202702702702709</v>
      </c>
      <c r="Q315" t="str">
        <f>LEFT(N315,FIND("/",N315)-1)</f>
        <v>film &amp; video</v>
      </c>
      <c r="R315" t="str">
        <f>RIGHT(N315,LEN(N315)-FIND("/",N315))</f>
        <v>documentary</v>
      </c>
      <c r="S315" s="9">
        <f t="shared" si="8"/>
        <v>40357.227939814817</v>
      </c>
      <c r="T315" s="9">
        <f t="shared" si="9"/>
        <v>40401.665972222225</v>
      </c>
    </row>
    <row r="316" spans="1:20" ht="43.2" x14ac:dyDescent="0.3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8269</v>
      </c>
      <c r="O316" s="7">
        <f>E316/D316</f>
        <v>3.8515000000000001</v>
      </c>
      <c r="P316">
        <f>IF(L316&gt;0, E316/L316, 0)</f>
        <v>32.095833333333331</v>
      </c>
      <c r="Q316" t="str">
        <f>LEFT(N316,FIND("/",N316)-1)</f>
        <v>film &amp; video</v>
      </c>
      <c r="R316" t="str">
        <f>RIGHT(N316,LEN(N316)-FIND("/",N316))</f>
        <v>documentary</v>
      </c>
      <c r="S316" s="9">
        <f t="shared" si="8"/>
        <v>41304.833194444444</v>
      </c>
      <c r="T316" s="9">
        <f t="shared" si="9"/>
        <v>41334.833194444444</v>
      </c>
    </row>
    <row r="317" spans="1:20" ht="43.2" x14ac:dyDescent="0.3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8269</v>
      </c>
      <c r="O317" s="7">
        <f>E317/D317</f>
        <v>1.01248</v>
      </c>
      <c r="P317">
        <f>IF(L317&gt;0, E317/L317, 0)</f>
        <v>200.88888888888889</v>
      </c>
      <c r="Q317" t="str">
        <f>LEFT(N317,FIND("/",N317)-1)</f>
        <v>film &amp; video</v>
      </c>
      <c r="R317" t="str">
        <f>RIGHT(N317,LEN(N317)-FIND("/",N317))</f>
        <v>documentary</v>
      </c>
      <c r="S317" s="9">
        <f t="shared" si="8"/>
        <v>41113.77238425926</v>
      </c>
      <c r="T317" s="9">
        <f t="shared" si="9"/>
        <v>41143.77238425926</v>
      </c>
    </row>
    <row r="318" spans="1:20" ht="28.8" x14ac:dyDescent="0.3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8269</v>
      </c>
      <c r="O318" s="7">
        <f>E318/D318</f>
        <v>1.1377333333333333</v>
      </c>
      <c r="P318">
        <f>IF(L318&gt;0, E318/L318, 0)</f>
        <v>108.01265822784811</v>
      </c>
      <c r="Q318" t="str">
        <f>LEFT(N318,FIND("/",N318)-1)</f>
        <v>film &amp; video</v>
      </c>
      <c r="R318" t="str">
        <f>RIGHT(N318,LEN(N318)-FIND("/",N318))</f>
        <v>documentary</v>
      </c>
      <c r="S318" s="9">
        <f t="shared" si="8"/>
        <v>41950.923576388886</v>
      </c>
      <c r="T318" s="9">
        <f t="shared" si="9"/>
        <v>41984.207638888889</v>
      </c>
    </row>
    <row r="319" spans="1:20" ht="43.2" x14ac:dyDescent="0.3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8269</v>
      </c>
      <c r="O319" s="7">
        <f>E319/D319</f>
        <v>1.0080333333333333</v>
      </c>
      <c r="P319">
        <f>IF(L319&gt;0, E319/L319, 0)</f>
        <v>95.699367088607602</v>
      </c>
      <c r="Q319" t="str">
        <f>LEFT(N319,FIND("/",N319)-1)</f>
        <v>film &amp; video</v>
      </c>
      <c r="R319" t="str">
        <f>RIGHT(N319,LEN(N319)-FIND("/",N319))</f>
        <v>documentary</v>
      </c>
      <c r="S319" s="9">
        <f t="shared" si="8"/>
        <v>41589.676886574074</v>
      </c>
      <c r="T319" s="9">
        <f t="shared" si="9"/>
        <v>41619.676886574074</v>
      </c>
    </row>
    <row r="320" spans="1:20" ht="43.2" x14ac:dyDescent="0.3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8269</v>
      </c>
      <c r="O320" s="7">
        <f>E320/D320</f>
        <v>2.8332000000000002</v>
      </c>
      <c r="P320">
        <f>IF(L320&gt;0, E320/L320, 0)</f>
        <v>49.880281690140848</v>
      </c>
      <c r="Q320" t="str">
        <f>LEFT(N320,FIND("/",N320)-1)</f>
        <v>film &amp; video</v>
      </c>
      <c r="R320" t="str">
        <f>RIGHT(N320,LEN(N320)-FIND("/",N320))</f>
        <v>documentary</v>
      </c>
      <c r="S320" s="9">
        <f t="shared" si="8"/>
        <v>41330.038784722223</v>
      </c>
      <c r="T320" s="9">
        <f t="shared" si="9"/>
        <v>41359.997118055559</v>
      </c>
    </row>
    <row r="321" spans="1:20" ht="57.6" x14ac:dyDescent="0.3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8269</v>
      </c>
      <c r="O321" s="7">
        <f>E321/D321</f>
        <v>1.1268</v>
      </c>
      <c r="P321">
        <f>IF(L321&gt;0, E321/L321, 0)</f>
        <v>110.47058823529412</v>
      </c>
      <c r="Q321" t="str">
        <f>LEFT(N321,FIND("/",N321)-1)</f>
        <v>film &amp; video</v>
      </c>
      <c r="R321" t="str">
        <f>RIGHT(N321,LEN(N321)-FIND("/",N321))</f>
        <v>documentary</v>
      </c>
      <c r="S321" s="9">
        <f t="shared" si="8"/>
        <v>40123.83829861111</v>
      </c>
      <c r="T321" s="9">
        <f t="shared" si="9"/>
        <v>40211.332638888889</v>
      </c>
    </row>
    <row r="322" spans="1:20" ht="43.2" x14ac:dyDescent="0.3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8269</v>
      </c>
      <c r="O322" s="7">
        <f>E322/D322</f>
        <v>1.0658000000000001</v>
      </c>
      <c r="P322">
        <f>IF(L322&gt;0, E322/L322, 0)</f>
        <v>134.91139240506328</v>
      </c>
      <c r="Q322" t="str">
        <f>LEFT(N322,FIND("/",N322)-1)</f>
        <v>film &amp; video</v>
      </c>
      <c r="R322" t="str">
        <f>RIGHT(N322,LEN(N322)-FIND("/",N322))</f>
        <v>documentary</v>
      </c>
      <c r="S322" s="9">
        <f t="shared" si="8"/>
        <v>42331.551307870366</v>
      </c>
      <c r="T322" s="9">
        <f t="shared" si="9"/>
        <v>42360.958333333328</v>
      </c>
    </row>
    <row r="323" spans="1:20" ht="43.2" x14ac:dyDescent="0.3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8269</v>
      </c>
      <c r="O323" s="7">
        <f>E323/D323</f>
        <v>1.0266285714285714</v>
      </c>
      <c r="P323">
        <f>IF(L323&gt;0, E323/L323, 0)</f>
        <v>106.62314540059347</v>
      </c>
      <c r="Q323" t="str">
        <f>LEFT(N323,FIND("/",N323)-1)</f>
        <v>film &amp; video</v>
      </c>
      <c r="R323" t="str">
        <f>RIGHT(N323,LEN(N323)-FIND("/",N323))</f>
        <v>documentary</v>
      </c>
      <c r="S323" s="9">
        <f t="shared" ref="S323:S386" si="10">(((J323/60)/60)/24)+DATE(1970,1,1)</f>
        <v>42647.446597222224</v>
      </c>
      <c r="T323" s="9">
        <f t="shared" ref="T323:T386" si="11">(((I323/60)/60)/24)+DATE(1970,1,1)</f>
        <v>42682.488263888896</v>
      </c>
    </row>
    <row r="324" spans="1:20" ht="43.2" x14ac:dyDescent="0.3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8269</v>
      </c>
      <c r="O324" s="7">
        <f>E324/D324</f>
        <v>1.0791200000000001</v>
      </c>
      <c r="P324">
        <f>IF(L324&gt;0, E324/L324, 0)</f>
        <v>145.04301075268816</v>
      </c>
      <c r="Q324" t="str">
        <f>LEFT(N324,FIND("/",N324)-1)</f>
        <v>film &amp; video</v>
      </c>
      <c r="R324" t="str">
        <f>RIGHT(N324,LEN(N324)-FIND("/",N324))</f>
        <v>documentary</v>
      </c>
      <c r="S324" s="9">
        <f t="shared" si="10"/>
        <v>42473.57</v>
      </c>
      <c r="T324" s="9">
        <f t="shared" si="11"/>
        <v>42503.57</v>
      </c>
    </row>
    <row r="325" spans="1:20" ht="43.2" x14ac:dyDescent="0.3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8269</v>
      </c>
      <c r="O325" s="7">
        <f>E325/D325</f>
        <v>1.2307407407407407</v>
      </c>
      <c r="P325">
        <f>IF(L325&gt;0, E325/L325, 0)</f>
        <v>114.58620689655173</v>
      </c>
      <c r="Q325" t="str">
        <f>LEFT(N325,FIND("/",N325)-1)</f>
        <v>film &amp; video</v>
      </c>
      <c r="R325" t="str">
        <f>RIGHT(N325,LEN(N325)-FIND("/",N325))</f>
        <v>documentary</v>
      </c>
      <c r="S325" s="9">
        <f t="shared" si="10"/>
        <v>42697.32136574074</v>
      </c>
      <c r="T325" s="9">
        <f t="shared" si="11"/>
        <v>42725.332638888889</v>
      </c>
    </row>
    <row r="326" spans="1:20" ht="43.2" x14ac:dyDescent="0.3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8269</v>
      </c>
      <c r="O326" s="7">
        <f>E326/D326</f>
        <v>1.016</v>
      </c>
      <c r="P326">
        <f>IF(L326&gt;0, E326/L326, 0)</f>
        <v>105.3170731707317</v>
      </c>
      <c r="Q326" t="str">
        <f>LEFT(N326,FIND("/",N326)-1)</f>
        <v>film &amp; video</v>
      </c>
      <c r="R326" t="str">
        <f>RIGHT(N326,LEN(N326)-FIND("/",N326))</f>
        <v>documentary</v>
      </c>
      <c r="S326" s="9">
        <f t="shared" si="10"/>
        <v>42184.626250000001</v>
      </c>
      <c r="T326" s="9">
        <f t="shared" si="11"/>
        <v>42217.626250000001</v>
      </c>
    </row>
    <row r="327" spans="1:20" ht="43.2" x14ac:dyDescent="0.3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8269</v>
      </c>
      <c r="O327" s="7">
        <f>E327/D327</f>
        <v>1.04396</v>
      </c>
      <c r="P327">
        <f>IF(L327&gt;0, E327/L327, 0)</f>
        <v>70.921195652173907</v>
      </c>
      <c r="Q327" t="str">
        <f>LEFT(N327,FIND("/",N327)-1)</f>
        <v>film &amp; video</v>
      </c>
      <c r="R327" t="str">
        <f>RIGHT(N327,LEN(N327)-FIND("/",N327))</f>
        <v>documentary</v>
      </c>
      <c r="S327" s="9">
        <f t="shared" si="10"/>
        <v>42689.187881944439</v>
      </c>
      <c r="T327" s="9">
        <f t="shared" si="11"/>
        <v>42724.187881944439</v>
      </c>
    </row>
    <row r="328" spans="1:20" ht="43.2" x14ac:dyDescent="0.3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8269</v>
      </c>
      <c r="O328" s="7">
        <f>E328/D328</f>
        <v>1.1292973333333334</v>
      </c>
      <c r="P328">
        <f>IF(L328&gt;0, E328/L328, 0)</f>
        <v>147.17167680278018</v>
      </c>
      <c r="Q328" t="str">
        <f>LEFT(N328,FIND("/",N328)-1)</f>
        <v>film &amp; video</v>
      </c>
      <c r="R328" t="str">
        <f>RIGHT(N328,LEN(N328)-FIND("/",N328))</f>
        <v>documentary</v>
      </c>
      <c r="S328" s="9">
        <f t="shared" si="10"/>
        <v>42775.314884259264</v>
      </c>
      <c r="T328" s="9">
        <f t="shared" si="11"/>
        <v>42808.956250000003</v>
      </c>
    </row>
    <row r="329" spans="1:20" ht="43.2" x14ac:dyDescent="0.3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8269</v>
      </c>
      <c r="O329" s="7">
        <f>E329/D329</f>
        <v>1.3640000000000001</v>
      </c>
      <c r="P329">
        <f>IF(L329&gt;0, E329/L329, 0)</f>
        <v>160.47058823529412</v>
      </c>
      <c r="Q329" t="str">
        <f>LEFT(N329,FIND("/",N329)-1)</f>
        <v>film &amp; video</v>
      </c>
      <c r="R329" t="str">
        <f>RIGHT(N329,LEN(N329)-FIND("/",N329))</f>
        <v>documentary</v>
      </c>
      <c r="S329" s="9">
        <f t="shared" si="10"/>
        <v>42058.235289351855</v>
      </c>
      <c r="T329" s="9">
        <f t="shared" si="11"/>
        <v>42085.333333333328</v>
      </c>
    </row>
    <row r="330" spans="1:20" ht="43.2" x14ac:dyDescent="0.3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8269</v>
      </c>
      <c r="O330" s="7">
        <f>E330/D330</f>
        <v>1.036144</v>
      </c>
      <c r="P330">
        <f>IF(L330&gt;0, E330/L330, 0)</f>
        <v>156.04578313253012</v>
      </c>
      <c r="Q330" t="str">
        <f>LEFT(N330,FIND("/",N330)-1)</f>
        <v>film &amp; video</v>
      </c>
      <c r="R330" t="str">
        <f>RIGHT(N330,LEN(N330)-FIND("/",N330))</f>
        <v>documentary</v>
      </c>
      <c r="S330" s="9">
        <f t="shared" si="10"/>
        <v>42278.946620370371</v>
      </c>
      <c r="T330" s="9">
        <f t="shared" si="11"/>
        <v>42309.166666666672</v>
      </c>
    </row>
    <row r="331" spans="1:20" ht="43.2" x14ac:dyDescent="0.3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8269</v>
      </c>
      <c r="O331" s="7">
        <f>E331/D331</f>
        <v>1.0549999999999999</v>
      </c>
      <c r="P331">
        <f>IF(L331&gt;0, E331/L331, 0)</f>
        <v>63.17365269461078</v>
      </c>
      <c r="Q331" t="str">
        <f>LEFT(N331,FIND("/",N331)-1)</f>
        <v>film &amp; video</v>
      </c>
      <c r="R331" t="str">
        <f>RIGHT(N331,LEN(N331)-FIND("/",N331))</f>
        <v>documentary</v>
      </c>
      <c r="S331" s="9">
        <f t="shared" si="10"/>
        <v>42291.46674768519</v>
      </c>
      <c r="T331" s="9">
        <f t="shared" si="11"/>
        <v>42315.166666666672</v>
      </c>
    </row>
    <row r="332" spans="1:20" ht="43.2" x14ac:dyDescent="0.3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8269</v>
      </c>
      <c r="O332" s="7">
        <f>E332/D332</f>
        <v>1.0182857142857142</v>
      </c>
      <c r="P332">
        <f>IF(L332&gt;0, E332/L332, 0)</f>
        <v>104.82352941176471</v>
      </c>
      <c r="Q332" t="str">
        <f>LEFT(N332,FIND("/",N332)-1)</f>
        <v>film &amp; video</v>
      </c>
      <c r="R332" t="str">
        <f>RIGHT(N332,LEN(N332)-FIND("/",N332))</f>
        <v>documentary</v>
      </c>
      <c r="S332" s="9">
        <f t="shared" si="10"/>
        <v>41379.515775462962</v>
      </c>
      <c r="T332" s="9">
        <f t="shared" si="11"/>
        <v>41411.165972222225</v>
      </c>
    </row>
    <row r="333" spans="1:20" ht="43.2" x14ac:dyDescent="0.3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8269</v>
      </c>
      <c r="O333" s="7">
        <f>E333/D333</f>
        <v>1.0660499999999999</v>
      </c>
      <c r="P333">
        <f>IF(L333&gt;0, E333/L333, 0)</f>
        <v>97.356164383561648</v>
      </c>
      <c r="Q333" t="str">
        <f>LEFT(N333,FIND("/",N333)-1)</f>
        <v>film &amp; video</v>
      </c>
      <c r="R333" t="str">
        <f>RIGHT(N333,LEN(N333)-FIND("/",N333))</f>
        <v>documentary</v>
      </c>
      <c r="S333" s="9">
        <f t="shared" si="10"/>
        <v>42507.581412037034</v>
      </c>
      <c r="T333" s="9">
        <f t="shared" si="11"/>
        <v>42538.581412037034</v>
      </c>
    </row>
    <row r="334" spans="1:20" ht="43.2" x14ac:dyDescent="0.3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8269</v>
      </c>
      <c r="O334" s="7">
        <f>E334/D334</f>
        <v>1.13015</v>
      </c>
      <c r="P334">
        <f>IF(L334&gt;0, E334/L334, 0)</f>
        <v>203.63063063063063</v>
      </c>
      <c r="Q334" t="str">
        <f>LEFT(N334,FIND("/",N334)-1)</f>
        <v>film &amp; video</v>
      </c>
      <c r="R334" t="str">
        <f>RIGHT(N334,LEN(N334)-FIND("/",N334))</f>
        <v>documentary</v>
      </c>
      <c r="S334" s="9">
        <f t="shared" si="10"/>
        <v>42263.680289351847</v>
      </c>
      <c r="T334" s="9">
        <f t="shared" si="11"/>
        <v>42305.333333333328</v>
      </c>
    </row>
    <row r="335" spans="1:20" ht="43.2" x14ac:dyDescent="0.3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8269</v>
      </c>
      <c r="O335" s="7">
        <f>E335/D335</f>
        <v>1.252275</v>
      </c>
      <c r="P335">
        <f>IF(L335&gt;0, E335/L335, 0)</f>
        <v>188.31203007518798</v>
      </c>
      <c r="Q335" t="str">
        <f>LEFT(N335,FIND("/",N335)-1)</f>
        <v>film &amp; video</v>
      </c>
      <c r="R335" t="str">
        <f>RIGHT(N335,LEN(N335)-FIND("/",N335))</f>
        <v>documentary</v>
      </c>
      <c r="S335" s="9">
        <f t="shared" si="10"/>
        <v>42437.636469907404</v>
      </c>
      <c r="T335" s="9">
        <f t="shared" si="11"/>
        <v>42467.59480324074</v>
      </c>
    </row>
    <row r="336" spans="1:20" ht="57.6" x14ac:dyDescent="0.3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8269</v>
      </c>
      <c r="O336" s="7">
        <f>E336/D336</f>
        <v>1.0119</v>
      </c>
      <c r="P336">
        <f>IF(L336&gt;0, E336/L336, 0)</f>
        <v>146.65217391304347</v>
      </c>
      <c r="Q336" t="str">
        <f>LEFT(N336,FIND("/",N336)-1)</f>
        <v>film &amp; video</v>
      </c>
      <c r="R336" t="str">
        <f>RIGHT(N336,LEN(N336)-FIND("/",N336))</f>
        <v>documentary</v>
      </c>
      <c r="S336" s="9">
        <f t="shared" si="10"/>
        <v>42101.682372685187</v>
      </c>
      <c r="T336" s="9">
        <f t="shared" si="11"/>
        <v>42139.791666666672</v>
      </c>
    </row>
    <row r="337" spans="1:20" ht="43.2" x14ac:dyDescent="0.3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8269</v>
      </c>
      <c r="O337" s="7">
        <f>E337/D337</f>
        <v>1.0276470588235294</v>
      </c>
      <c r="P337">
        <f>IF(L337&gt;0, E337/L337, 0)</f>
        <v>109.1875</v>
      </c>
      <c r="Q337" t="str">
        <f>LEFT(N337,FIND("/",N337)-1)</f>
        <v>film &amp; video</v>
      </c>
      <c r="R337" t="str">
        <f>RIGHT(N337,LEN(N337)-FIND("/",N337))</f>
        <v>documentary</v>
      </c>
      <c r="S337" s="9">
        <f t="shared" si="10"/>
        <v>42101.737442129626</v>
      </c>
      <c r="T337" s="9">
        <f t="shared" si="11"/>
        <v>42132.916666666672</v>
      </c>
    </row>
    <row r="338" spans="1:20" ht="43.2" x14ac:dyDescent="0.3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8269</v>
      </c>
      <c r="O338" s="7">
        <f>E338/D338</f>
        <v>1.1683911999999999</v>
      </c>
      <c r="P338">
        <f>IF(L338&gt;0, E338/L338, 0)</f>
        <v>59.249046653144013</v>
      </c>
      <c r="Q338" t="str">
        <f>LEFT(N338,FIND("/",N338)-1)</f>
        <v>film &amp; video</v>
      </c>
      <c r="R338" t="str">
        <f>RIGHT(N338,LEN(N338)-FIND("/",N338))</f>
        <v>documentary</v>
      </c>
      <c r="S338" s="9">
        <f t="shared" si="10"/>
        <v>42291.596273148149</v>
      </c>
      <c r="T338" s="9">
        <f t="shared" si="11"/>
        <v>42321.637939814813</v>
      </c>
    </row>
    <row r="339" spans="1:20" ht="43.2" x14ac:dyDescent="0.3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8269</v>
      </c>
      <c r="O339" s="7">
        <f>E339/D339</f>
        <v>1.0116833333333335</v>
      </c>
      <c r="P339">
        <f>IF(L339&gt;0, E339/L339, 0)</f>
        <v>97.904838709677421</v>
      </c>
      <c r="Q339" t="str">
        <f>LEFT(N339,FIND("/",N339)-1)</f>
        <v>film &amp; video</v>
      </c>
      <c r="R339" t="str">
        <f>RIGHT(N339,LEN(N339)-FIND("/",N339))</f>
        <v>documentary</v>
      </c>
      <c r="S339" s="9">
        <f t="shared" si="10"/>
        <v>42047.128564814819</v>
      </c>
      <c r="T339" s="9">
        <f t="shared" si="11"/>
        <v>42077.086898148147</v>
      </c>
    </row>
    <row r="340" spans="1:20" ht="43.2" x14ac:dyDescent="0.3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8269</v>
      </c>
      <c r="O340" s="7">
        <f>E340/D340</f>
        <v>1.1013360000000001</v>
      </c>
      <c r="P340">
        <f>IF(L340&gt;0, E340/L340, 0)</f>
        <v>70.000169491525426</v>
      </c>
      <c r="Q340" t="str">
        <f>LEFT(N340,FIND("/",N340)-1)</f>
        <v>film &amp; video</v>
      </c>
      <c r="R340" t="str">
        <f>RIGHT(N340,LEN(N340)-FIND("/",N340))</f>
        <v>documentary</v>
      </c>
      <c r="S340" s="9">
        <f t="shared" si="10"/>
        <v>42559.755671296298</v>
      </c>
      <c r="T340" s="9">
        <f t="shared" si="11"/>
        <v>42616.041666666672</v>
      </c>
    </row>
    <row r="341" spans="1:20" ht="43.2" x14ac:dyDescent="0.3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8269</v>
      </c>
      <c r="O341" s="7">
        <f>E341/D341</f>
        <v>1.0808333333333333</v>
      </c>
      <c r="P341">
        <f>IF(L341&gt;0, E341/L341, 0)</f>
        <v>72.865168539325836</v>
      </c>
      <c r="Q341" t="str">
        <f>LEFT(N341,FIND("/",N341)-1)</f>
        <v>film &amp; video</v>
      </c>
      <c r="R341" t="str">
        <f>RIGHT(N341,LEN(N341)-FIND("/",N341))</f>
        <v>documentary</v>
      </c>
      <c r="S341" s="9">
        <f t="shared" si="10"/>
        <v>42093.760046296295</v>
      </c>
      <c r="T341" s="9">
        <f t="shared" si="11"/>
        <v>42123.760046296295</v>
      </c>
    </row>
    <row r="342" spans="1:20" ht="43.2" x14ac:dyDescent="0.3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8269</v>
      </c>
      <c r="O342" s="7">
        <f>E342/D342</f>
        <v>1.2502285714285715</v>
      </c>
      <c r="P342">
        <f>IF(L342&gt;0, E342/L342, 0)</f>
        <v>146.34782608695653</v>
      </c>
      <c r="Q342" t="str">
        <f>LEFT(N342,FIND("/",N342)-1)</f>
        <v>film &amp; video</v>
      </c>
      <c r="R342" t="str">
        <f>RIGHT(N342,LEN(N342)-FIND("/",N342))</f>
        <v>documentary</v>
      </c>
      <c r="S342" s="9">
        <f t="shared" si="10"/>
        <v>42772.669062500005</v>
      </c>
      <c r="T342" s="9">
        <f t="shared" si="11"/>
        <v>42802.875</v>
      </c>
    </row>
    <row r="343" spans="1:20" ht="43.2" x14ac:dyDescent="0.3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8269</v>
      </c>
      <c r="O343" s="7">
        <f>E343/D343</f>
        <v>1.0671428571428572</v>
      </c>
      <c r="P343">
        <f>IF(L343&gt;0, E343/L343, 0)</f>
        <v>67.909090909090907</v>
      </c>
      <c r="Q343" t="str">
        <f>LEFT(N343,FIND("/",N343)-1)</f>
        <v>film &amp; video</v>
      </c>
      <c r="R343" t="str">
        <f>RIGHT(N343,LEN(N343)-FIND("/",N343))</f>
        <v>documentary</v>
      </c>
      <c r="S343" s="9">
        <f t="shared" si="10"/>
        <v>41894.879606481481</v>
      </c>
      <c r="T343" s="9">
        <f t="shared" si="11"/>
        <v>41913.165972222225</v>
      </c>
    </row>
    <row r="344" spans="1:20" ht="28.8" x14ac:dyDescent="0.3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8269</v>
      </c>
      <c r="O344" s="7">
        <f>E344/D344</f>
        <v>1.0036639999999999</v>
      </c>
      <c r="P344">
        <f>IF(L344&gt;0, E344/L344, 0)</f>
        <v>169.85083076923075</v>
      </c>
      <c r="Q344" t="str">
        <f>LEFT(N344,FIND("/",N344)-1)</f>
        <v>film &amp; video</v>
      </c>
      <c r="R344" t="str">
        <f>RIGHT(N344,LEN(N344)-FIND("/",N344))</f>
        <v>documentary</v>
      </c>
      <c r="S344" s="9">
        <f t="shared" si="10"/>
        <v>42459.780844907407</v>
      </c>
      <c r="T344" s="9">
        <f t="shared" si="11"/>
        <v>42489.780844907407</v>
      </c>
    </row>
    <row r="345" spans="1:20" ht="43.2" x14ac:dyDescent="0.3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8269</v>
      </c>
      <c r="O345" s="7">
        <f>E345/D345</f>
        <v>1.0202863333333334</v>
      </c>
      <c r="P345">
        <f>IF(L345&gt;0, E345/L345, 0)</f>
        <v>58.413339694656486</v>
      </c>
      <c r="Q345" t="str">
        <f>LEFT(N345,FIND("/",N345)-1)</f>
        <v>film &amp; video</v>
      </c>
      <c r="R345" t="str">
        <f>RIGHT(N345,LEN(N345)-FIND("/",N345))</f>
        <v>documentary</v>
      </c>
      <c r="S345" s="9">
        <f t="shared" si="10"/>
        <v>41926.73778935185</v>
      </c>
      <c r="T345" s="9">
        <f t="shared" si="11"/>
        <v>41957.125</v>
      </c>
    </row>
    <row r="346" spans="1:20" ht="43.2" x14ac:dyDescent="0.3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8269</v>
      </c>
      <c r="O346" s="7">
        <f>E346/D346</f>
        <v>1.0208358208955224</v>
      </c>
      <c r="P346">
        <f>IF(L346&gt;0, E346/L346, 0)</f>
        <v>119.99298245614035</v>
      </c>
      <c r="Q346" t="str">
        <f>LEFT(N346,FIND("/",N346)-1)</f>
        <v>film &amp; video</v>
      </c>
      <c r="R346" t="str">
        <f>RIGHT(N346,LEN(N346)-FIND("/",N346))</f>
        <v>documentary</v>
      </c>
      <c r="S346" s="9">
        <f t="shared" si="10"/>
        <v>42111.970995370371</v>
      </c>
      <c r="T346" s="9">
        <f t="shared" si="11"/>
        <v>42156.097222222219</v>
      </c>
    </row>
    <row r="347" spans="1:20" ht="43.2" x14ac:dyDescent="0.3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8269</v>
      </c>
      <c r="O347" s="7">
        <f>E347/D347</f>
        <v>1.2327586206896552</v>
      </c>
      <c r="P347">
        <f>IF(L347&gt;0, E347/L347, 0)</f>
        <v>99.860335195530723</v>
      </c>
      <c r="Q347" t="str">
        <f>LEFT(N347,FIND("/",N347)-1)</f>
        <v>film &amp; video</v>
      </c>
      <c r="R347" t="str">
        <f>RIGHT(N347,LEN(N347)-FIND("/",N347))</f>
        <v>documentary</v>
      </c>
      <c r="S347" s="9">
        <f t="shared" si="10"/>
        <v>42114.944328703699</v>
      </c>
      <c r="T347" s="9">
        <f t="shared" si="11"/>
        <v>42144.944328703699</v>
      </c>
    </row>
    <row r="348" spans="1:20" ht="43.2" x14ac:dyDescent="0.3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8269</v>
      </c>
      <c r="O348" s="7">
        <f>E348/D348</f>
        <v>1.7028880000000002</v>
      </c>
      <c r="P348">
        <f>IF(L348&gt;0, E348/L348, 0)</f>
        <v>90.579148936170213</v>
      </c>
      <c r="Q348" t="str">
        <f>LEFT(N348,FIND("/",N348)-1)</f>
        <v>film &amp; video</v>
      </c>
      <c r="R348" t="str">
        <f>RIGHT(N348,LEN(N348)-FIND("/",N348))</f>
        <v>documentary</v>
      </c>
      <c r="S348" s="9">
        <f t="shared" si="10"/>
        <v>42261.500243055561</v>
      </c>
      <c r="T348" s="9">
        <f t="shared" si="11"/>
        <v>42291.500243055561</v>
      </c>
    </row>
    <row r="349" spans="1:20" ht="43.2" x14ac:dyDescent="0.3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8269</v>
      </c>
      <c r="O349" s="7">
        <f>E349/D349</f>
        <v>1.1159049999999999</v>
      </c>
      <c r="P349">
        <f>IF(L349&gt;0, E349/L349, 0)</f>
        <v>117.77361477572559</v>
      </c>
      <c r="Q349" t="str">
        <f>LEFT(N349,FIND("/",N349)-1)</f>
        <v>film &amp; video</v>
      </c>
      <c r="R349" t="str">
        <f>RIGHT(N349,LEN(N349)-FIND("/",N349))</f>
        <v>documentary</v>
      </c>
      <c r="S349" s="9">
        <f t="shared" si="10"/>
        <v>42292.495474537034</v>
      </c>
      <c r="T349" s="9">
        <f t="shared" si="11"/>
        <v>42322.537141203706</v>
      </c>
    </row>
    <row r="350" spans="1:20" ht="43.2" x14ac:dyDescent="0.3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8269</v>
      </c>
      <c r="O350" s="7">
        <f>E350/D350</f>
        <v>1.03</v>
      </c>
      <c r="P350">
        <f>IF(L350&gt;0, E350/L350, 0)</f>
        <v>86.554621848739501</v>
      </c>
      <c r="Q350" t="str">
        <f>LEFT(N350,FIND("/",N350)-1)</f>
        <v>film &amp; video</v>
      </c>
      <c r="R350" t="str">
        <f>RIGHT(N350,LEN(N350)-FIND("/",N350))</f>
        <v>documentary</v>
      </c>
      <c r="S350" s="9">
        <f t="shared" si="10"/>
        <v>42207.58699074074</v>
      </c>
      <c r="T350" s="9">
        <f t="shared" si="11"/>
        <v>42237.58699074074</v>
      </c>
    </row>
    <row r="351" spans="1:20" ht="43.2" x14ac:dyDescent="0.3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8269</v>
      </c>
      <c r="O351" s="7">
        <f>E351/D351</f>
        <v>1.0663570159857905</v>
      </c>
      <c r="P351">
        <f>IF(L351&gt;0, E351/L351, 0)</f>
        <v>71.899281437125751</v>
      </c>
      <c r="Q351" t="str">
        <f>LEFT(N351,FIND("/",N351)-1)</f>
        <v>film &amp; video</v>
      </c>
      <c r="R351" t="str">
        <f>RIGHT(N351,LEN(N351)-FIND("/",N351))</f>
        <v>documentary</v>
      </c>
      <c r="S351" s="9">
        <f t="shared" si="10"/>
        <v>42760.498935185184</v>
      </c>
      <c r="T351" s="9">
        <f t="shared" si="11"/>
        <v>42790.498935185184</v>
      </c>
    </row>
    <row r="352" spans="1:20" ht="43.2" x14ac:dyDescent="0.3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8269</v>
      </c>
      <c r="O352" s="7">
        <f>E352/D352</f>
        <v>1.1476</v>
      </c>
      <c r="P352">
        <f>IF(L352&gt;0, E352/L352, 0)</f>
        <v>129.81900452488688</v>
      </c>
      <c r="Q352" t="str">
        <f>LEFT(N352,FIND("/",N352)-1)</f>
        <v>film &amp; video</v>
      </c>
      <c r="R352" t="str">
        <f>RIGHT(N352,LEN(N352)-FIND("/",N352))</f>
        <v>documentary</v>
      </c>
      <c r="S352" s="9">
        <f t="shared" si="10"/>
        <v>42586.066076388888</v>
      </c>
      <c r="T352" s="9">
        <f t="shared" si="11"/>
        <v>42624.165972222225</v>
      </c>
    </row>
    <row r="353" spans="1:20" ht="43.2" x14ac:dyDescent="0.3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8269</v>
      </c>
      <c r="O353" s="7">
        <f>E353/D353</f>
        <v>1.2734117647058822</v>
      </c>
      <c r="P353">
        <f>IF(L353&gt;0, E353/L353, 0)</f>
        <v>44.912863070539416</v>
      </c>
      <c r="Q353" t="str">
        <f>LEFT(N353,FIND("/",N353)-1)</f>
        <v>film &amp; video</v>
      </c>
      <c r="R353" t="str">
        <f>RIGHT(N353,LEN(N353)-FIND("/",N353))</f>
        <v>documentary</v>
      </c>
      <c r="S353" s="9">
        <f t="shared" si="10"/>
        <v>42427.964745370366</v>
      </c>
      <c r="T353" s="9">
        <f t="shared" si="11"/>
        <v>42467.923078703709</v>
      </c>
    </row>
    <row r="354" spans="1:20" ht="43.2" x14ac:dyDescent="0.3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8269</v>
      </c>
      <c r="O354" s="7">
        <f>E354/D354</f>
        <v>1.1656</v>
      </c>
      <c r="P354">
        <f>IF(L354&gt;0, E354/L354, 0)</f>
        <v>40.755244755244753</v>
      </c>
      <c r="Q354" t="str">
        <f>LEFT(N354,FIND("/",N354)-1)</f>
        <v>film &amp; video</v>
      </c>
      <c r="R354" t="str">
        <f>RIGHT(N354,LEN(N354)-FIND("/",N354))</f>
        <v>documentary</v>
      </c>
      <c r="S354" s="9">
        <f t="shared" si="10"/>
        <v>41890.167453703703</v>
      </c>
      <c r="T354" s="9">
        <f t="shared" si="11"/>
        <v>41920.167453703703</v>
      </c>
    </row>
    <row r="355" spans="1:20" ht="43.2" x14ac:dyDescent="0.3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8269</v>
      </c>
      <c r="O355" s="7">
        <f>E355/D355</f>
        <v>1.0861819426615318</v>
      </c>
      <c r="P355">
        <f>IF(L355&gt;0, E355/L355, 0)</f>
        <v>103.52394779771615</v>
      </c>
      <c r="Q355" t="str">
        <f>LEFT(N355,FIND("/",N355)-1)</f>
        <v>film &amp; video</v>
      </c>
      <c r="R355" t="str">
        <f>RIGHT(N355,LEN(N355)-FIND("/",N355))</f>
        <v>documentary</v>
      </c>
      <c r="S355" s="9">
        <f t="shared" si="10"/>
        <v>42297.791886574079</v>
      </c>
      <c r="T355" s="9">
        <f t="shared" si="11"/>
        <v>42327.833553240736</v>
      </c>
    </row>
    <row r="356" spans="1:20" ht="43.2" x14ac:dyDescent="0.3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8269</v>
      </c>
      <c r="O356" s="7">
        <f>E356/D356</f>
        <v>1.0394285714285714</v>
      </c>
      <c r="P356">
        <f>IF(L356&gt;0, E356/L356, 0)</f>
        <v>125.44827586206897</v>
      </c>
      <c r="Q356" t="str">
        <f>LEFT(N356,FIND("/",N356)-1)</f>
        <v>film &amp; video</v>
      </c>
      <c r="R356" t="str">
        <f>RIGHT(N356,LEN(N356)-FIND("/",N356))</f>
        <v>documentary</v>
      </c>
      <c r="S356" s="9">
        <f t="shared" si="10"/>
        <v>42438.827789351853</v>
      </c>
      <c r="T356" s="9">
        <f t="shared" si="11"/>
        <v>42468.786122685182</v>
      </c>
    </row>
    <row r="357" spans="1:20" ht="43.2" x14ac:dyDescent="0.3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8269</v>
      </c>
      <c r="O357" s="7">
        <f>E357/D357</f>
        <v>1.1625714285714286</v>
      </c>
      <c r="P357">
        <f>IF(L357&gt;0, E357/L357, 0)</f>
        <v>246.60606060606059</v>
      </c>
      <c r="Q357" t="str">
        <f>LEFT(N357,FIND("/",N357)-1)</f>
        <v>film &amp; video</v>
      </c>
      <c r="R357" t="str">
        <f>RIGHT(N357,LEN(N357)-FIND("/",N357))</f>
        <v>documentary</v>
      </c>
      <c r="S357" s="9">
        <f t="shared" si="10"/>
        <v>41943.293912037036</v>
      </c>
      <c r="T357" s="9">
        <f t="shared" si="11"/>
        <v>41974.3355787037</v>
      </c>
    </row>
    <row r="358" spans="1:20" ht="43.2" x14ac:dyDescent="0.3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8269</v>
      </c>
      <c r="O358" s="7">
        <f>E358/D358</f>
        <v>1.0269239999999999</v>
      </c>
      <c r="P358">
        <f>IF(L358&gt;0, E358/L358, 0)</f>
        <v>79.401340206185566</v>
      </c>
      <c r="Q358" t="str">
        <f>LEFT(N358,FIND("/",N358)-1)</f>
        <v>film &amp; video</v>
      </c>
      <c r="R358" t="str">
        <f>RIGHT(N358,LEN(N358)-FIND("/",N358))</f>
        <v>documentary</v>
      </c>
      <c r="S358" s="9">
        <f t="shared" si="10"/>
        <v>42415.803159722222</v>
      </c>
      <c r="T358" s="9">
        <f t="shared" si="11"/>
        <v>42445.761493055557</v>
      </c>
    </row>
    <row r="359" spans="1:20" ht="43.2" x14ac:dyDescent="0.3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8269</v>
      </c>
      <c r="O359" s="7">
        <f>E359/D359</f>
        <v>1.74</v>
      </c>
      <c r="P359">
        <f>IF(L359&gt;0, E359/L359, 0)</f>
        <v>86.138613861386133</v>
      </c>
      <c r="Q359" t="str">
        <f>LEFT(N359,FIND("/",N359)-1)</f>
        <v>film &amp; video</v>
      </c>
      <c r="R359" t="str">
        <f>RIGHT(N359,LEN(N359)-FIND("/",N359))</f>
        <v>documentary</v>
      </c>
      <c r="S359" s="9">
        <f t="shared" si="10"/>
        <v>42078.222187499996</v>
      </c>
      <c r="T359" s="9">
        <f t="shared" si="11"/>
        <v>42118.222187499996</v>
      </c>
    </row>
    <row r="360" spans="1:20" ht="43.2" x14ac:dyDescent="0.3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8269</v>
      </c>
      <c r="O360" s="7">
        <f>E360/D360</f>
        <v>1.03088</v>
      </c>
      <c r="P360">
        <f>IF(L360&gt;0, E360/L360, 0)</f>
        <v>193.04868913857678</v>
      </c>
      <c r="Q360" t="str">
        <f>LEFT(N360,FIND("/",N360)-1)</f>
        <v>film &amp; video</v>
      </c>
      <c r="R360" t="str">
        <f>RIGHT(N360,LEN(N360)-FIND("/",N360))</f>
        <v>documentary</v>
      </c>
      <c r="S360" s="9">
        <f t="shared" si="10"/>
        <v>42507.860196759255</v>
      </c>
      <c r="T360" s="9">
        <f t="shared" si="11"/>
        <v>42536.625</v>
      </c>
    </row>
    <row r="361" spans="1:20" ht="43.2" x14ac:dyDescent="0.3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8269</v>
      </c>
      <c r="O361" s="7">
        <f>E361/D361</f>
        <v>1.0485537190082646</v>
      </c>
      <c r="P361">
        <f>IF(L361&gt;0, E361/L361, 0)</f>
        <v>84.023178807947019</v>
      </c>
      <c r="Q361" t="str">
        <f>LEFT(N361,FIND("/",N361)-1)</f>
        <v>film &amp; video</v>
      </c>
      <c r="R361" t="str">
        <f>RIGHT(N361,LEN(N361)-FIND("/",N361))</f>
        <v>documentary</v>
      </c>
      <c r="S361" s="9">
        <f t="shared" si="10"/>
        <v>41935.070486111108</v>
      </c>
      <c r="T361" s="9">
        <f t="shared" si="11"/>
        <v>41957.216666666667</v>
      </c>
    </row>
    <row r="362" spans="1:20" ht="43.2" x14ac:dyDescent="0.3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8269</v>
      </c>
      <c r="O362" s="7">
        <f>E362/D362</f>
        <v>1.0137499999999999</v>
      </c>
      <c r="P362">
        <f>IF(L362&gt;0, E362/L362, 0)</f>
        <v>139.82758620689654</v>
      </c>
      <c r="Q362" t="str">
        <f>LEFT(N362,FIND("/",N362)-1)</f>
        <v>film &amp; video</v>
      </c>
      <c r="R362" t="str">
        <f>RIGHT(N362,LEN(N362)-FIND("/",N362))</f>
        <v>documentary</v>
      </c>
      <c r="S362" s="9">
        <f t="shared" si="10"/>
        <v>42163.897916666669</v>
      </c>
      <c r="T362" s="9">
        <f t="shared" si="11"/>
        <v>42208.132638888885</v>
      </c>
    </row>
    <row r="363" spans="1:20" ht="43.2" x14ac:dyDescent="0.3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8269</v>
      </c>
      <c r="O363" s="7">
        <f>E363/D363</f>
        <v>1.1107699999999998</v>
      </c>
      <c r="P363">
        <f>IF(L363&gt;0, E363/L363, 0)</f>
        <v>109.82189265536722</v>
      </c>
      <c r="Q363" t="str">
        <f>LEFT(N363,FIND("/",N363)-1)</f>
        <v>film &amp; video</v>
      </c>
      <c r="R363" t="str">
        <f>RIGHT(N363,LEN(N363)-FIND("/",N363))</f>
        <v>documentary</v>
      </c>
      <c r="S363" s="9">
        <f t="shared" si="10"/>
        <v>41936.001226851848</v>
      </c>
      <c r="T363" s="9">
        <f t="shared" si="11"/>
        <v>41966.042893518519</v>
      </c>
    </row>
    <row r="364" spans="1:20" ht="57.6" x14ac:dyDescent="0.3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8269</v>
      </c>
      <c r="O364" s="7">
        <f>E364/D364</f>
        <v>1.2415933781686497</v>
      </c>
      <c r="P364">
        <f>IF(L364&gt;0, E364/L364, 0)</f>
        <v>139.53488372093022</v>
      </c>
      <c r="Q364" t="str">
        <f>LEFT(N364,FIND("/",N364)-1)</f>
        <v>film &amp; video</v>
      </c>
      <c r="R364" t="str">
        <f>RIGHT(N364,LEN(N364)-FIND("/",N364))</f>
        <v>documentary</v>
      </c>
      <c r="S364" s="9">
        <f t="shared" si="10"/>
        <v>41837.210543981484</v>
      </c>
      <c r="T364" s="9">
        <f t="shared" si="11"/>
        <v>41859</v>
      </c>
    </row>
    <row r="365" spans="1:20" ht="57.6" x14ac:dyDescent="0.3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8269</v>
      </c>
      <c r="O365" s="7">
        <f>E365/D365</f>
        <v>1.0133333333333334</v>
      </c>
      <c r="P365">
        <f>IF(L365&gt;0, E365/L365, 0)</f>
        <v>347.84615384615387</v>
      </c>
      <c r="Q365" t="str">
        <f>LEFT(N365,FIND("/",N365)-1)</f>
        <v>film &amp; video</v>
      </c>
      <c r="R365" t="str">
        <f>RIGHT(N365,LEN(N365)-FIND("/",N365))</f>
        <v>documentary</v>
      </c>
      <c r="S365" s="9">
        <f t="shared" si="10"/>
        <v>40255.744629629626</v>
      </c>
      <c r="T365" s="9">
        <f t="shared" si="11"/>
        <v>40300.806944444441</v>
      </c>
    </row>
    <row r="366" spans="1:20" ht="43.2" x14ac:dyDescent="0.3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8269</v>
      </c>
      <c r="O366" s="7">
        <f>E366/D366</f>
        <v>1.1016142857142857</v>
      </c>
      <c r="P366">
        <f>IF(L366&gt;0, E366/L366, 0)</f>
        <v>68.24159292035398</v>
      </c>
      <c r="Q366" t="str">
        <f>LEFT(N366,FIND("/",N366)-1)</f>
        <v>film &amp; video</v>
      </c>
      <c r="R366" t="str">
        <f>RIGHT(N366,LEN(N366)-FIND("/",N366))</f>
        <v>documentary</v>
      </c>
      <c r="S366" s="9">
        <f t="shared" si="10"/>
        <v>41780.859629629631</v>
      </c>
      <c r="T366" s="9">
        <f t="shared" si="11"/>
        <v>41811.165972222225</v>
      </c>
    </row>
    <row r="367" spans="1:20" ht="43.2" x14ac:dyDescent="0.3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8269</v>
      </c>
      <c r="O367" s="7">
        <f>E367/D367</f>
        <v>1.0397333333333334</v>
      </c>
      <c r="P367">
        <f>IF(L367&gt;0, E367/L367, 0)</f>
        <v>239.93846153846152</v>
      </c>
      <c r="Q367" t="str">
        <f>LEFT(N367,FIND("/",N367)-1)</f>
        <v>film &amp; video</v>
      </c>
      <c r="R367" t="str">
        <f>RIGHT(N367,LEN(N367)-FIND("/",N367))</f>
        <v>documentary</v>
      </c>
      <c r="S367" s="9">
        <f t="shared" si="10"/>
        <v>41668.606469907405</v>
      </c>
      <c r="T367" s="9">
        <f t="shared" si="11"/>
        <v>41698.606469907405</v>
      </c>
    </row>
    <row r="368" spans="1:20" ht="43.2" x14ac:dyDescent="0.3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8269</v>
      </c>
      <c r="O368" s="7">
        <f>E368/D368</f>
        <v>1.013157894736842</v>
      </c>
      <c r="P368">
        <f>IF(L368&gt;0, E368/L368, 0)</f>
        <v>287.31343283582089</v>
      </c>
      <c r="Q368" t="str">
        <f>LEFT(N368,FIND("/",N368)-1)</f>
        <v>film &amp; video</v>
      </c>
      <c r="R368" t="str">
        <f>RIGHT(N368,LEN(N368)-FIND("/",N368))</f>
        <v>documentary</v>
      </c>
      <c r="S368" s="9">
        <f t="shared" si="10"/>
        <v>41019.793032407404</v>
      </c>
      <c r="T368" s="9">
        <f t="shared" si="11"/>
        <v>41049.793032407404</v>
      </c>
    </row>
    <row r="369" spans="1:20" ht="43.2" x14ac:dyDescent="0.3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8269</v>
      </c>
      <c r="O369" s="7">
        <f>E369/D369</f>
        <v>1.033501</v>
      </c>
      <c r="P369">
        <f>IF(L369&gt;0, E369/L369, 0)</f>
        <v>86.84882352941176</v>
      </c>
      <c r="Q369" t="str">
        <f>LEFT(N369,FIND("/",N369)-1)</f>
        <v>film &amp; video</v>
      </c>
      <c r="R369" t="str">
        <f>RIGHT(N369,LEN(N369)-FIND("/",N369))</f>
        <v>documentary</v>
      </c>
      <c r="S369" s="9">
        <f t="shared" si="10"/>
        <v>41355.577291666668</v>
      </c>
      <c r="T369" s="9">
        <f t="shared" si="11"/>
        <v>41395.207638888889</v>
      </c>
    </row>
    <row r="370" spans="1:20" ht="43.2" x14ac:dyDescent="0.3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8269</v>
      </c>
      <c r="O370" s="7">
        <f>E370/D370</f>
        <v>1.04112</v>
      </c>
      <c r="P370">
        <f>IF(L370&gt;0, E370/L370, 0)</f>
        <v>81.84905660377359</v>
      </c>
      <c r="Q370" t="str">
        <f>LEFT(N370,FIND("/",N370)-1)</f>
        <v>film &amp; video</v>
      </c>
      <c r="R370" t="str">
        <f>RIGHT(N370,LEN(N370)-FIND("/",N370))</f>
        <v>documentary</v>
      </c>
      <c r="S370" s="9">
        <f t="shared" si="10"/>
        <v>42043.605578703704</v>
      </c>
      <c r="T370" s="9">
        <f t="shared" si="11"/>
        <v>42078.563912037032</v>
      </c>
    </row>
    <row r="371" spans="1:20" ht="43.2" x14ac:dyDescent="0.3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8269</v>
      </c>
      <c r="O371" s="7">
        <f>E371/D371</f>
        <v>1.1015569230769231</v>
      </c>
      <c r="P371">
        <f>IF(L371&gt;0, E371/L371, 0)</f>
        <v>42.874970059880241</v>
      </c>
      <c r="Q371" t="str">
        <f>LEFT(N371,FIND("/",N371)-1)</f>
        <v>film &amp; video</v>
      </c>
      <c r="R371" t="str">
        <f>RIGHT(N371,LEN(N371)-FIND("/",N371))</f>
        <v>documentary</v>
      </c>
      <c r="S371" s="9">
        <f t="shared" si="10"/>
        <v>40893.551724537036</v>
      </c>
      <c r="T371" s="9">
        <f t="shared" si="11"/>
        <v>40923.551724537036</v>
      </c>
    </row>
    <row r="372" spans="1:20" ht="43.2" x14ac:dyDescent="0.3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8269</v>
      </c>
      <c r="O372" s="7">
        <f>E372/D372</f>
        <v>1.2202</v>
      </c>
      <c r="P372">
        <f>IF(L372&gt;0, E372/L372, 0)</f>
        <v>709.41860465116281</v>
      </c>
      <c r="Q372" t="str">
        <f>LEFT(N372,FIND("/",N372)-1)</f>
        <v>film &amp; video</v>
      </c>
      <c r="R372" t="str">
        <f>RIGHT(N372,LEN(N372)-FIND("/",N372))</f>
        <v>documentary</v>
      </c>
      <c r="S372" s="9">
        <f t="shared" si="10"/>
        <v>42711.795138888891</v>
      </c>
      <c r="T372" s="9">
        <f t="shared" si="11"/>
        <v>42741.795138888891</v>
      </c>
    </row>
    <row r="373" spans="1:20" ht="43.2" x14ac:dyDescent="0.3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8269</v>
      </c>
      <c r="O373" s="7">
        <f>E373/D373</f>
        <v>1.1416866666666667</v>
      </c>
      <c r="P373">
        <f>IF(L373&gt;0, E373/L373, 0)</f>
        <v>161.25517890772127</v>
      </c>
      <c r="Q373" t="str">
        <f>LEFT(N373,FIND("/",N373)-1)</f>
        <v>film &amp; video</v>
      </c>
      <c r="R373" t="str">
        <f>RIGHT(N373,LEN(N373)-FIND("/",N373))</f>
        <v>documentary</v>
      </c>
      <c r="S373" s="9">
        <f t="shared" si="10"/>
        <v>41261.767812500002</v>
      </c>
      <c r="T373" s="9">
        <f t="shared" si="11"/>
        <v>41306.767812500002</v>
      </c>
    </row>
    <row r="374" spans="1:20" ht="28.8" x14ac:dyDescent="0.3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8269</v>
      </c>
      <c r="O374" s="7">
        <f>E374/D374</f>
        <v>1.2533333333333334</v>
      </c>
      <c r="P374">
        <f>IF(L374&gt;0, E374/L374, 0)</f>
        <v>41.777777777777779</v>
      </c>
      <c r="Q374" t="str">
        <f>LEFT(N374,FIND("/",N374)-1)</f>
        <v>film &amp; video</v>
      </c>
      <c r="R374" t="str">
        <f>RIGHT(N374,LEN(N374)-FIND("/",N374))</f>
        <v>documentary</v>
      </c>
      <c r="S374" s="9">
        <f t="shared" si="10"/>
        <v>42425.576898148152</v>
      </c>
      <c r="T374" s="9">
        <f t="shared" si="11"/>
        <v>42465.666666666672</v>
      </c>
    </row>
    <row r="375" spans="1:20" ht="43.2" x14ac:dyDescent="0.3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8269</v>
      </c>
      <c r="O375" s="7">
        <f>E375/D375</f>
        <v>1.0666666666666667</v>
      </c>
      <c r="P375">
        <f>IF(L375&gt;0, E375/L375, 0)</f>
        <v>89.887640449438209</v>
      </c>
      <c r="Q375" t="str">
        <f>LEFT(N375,FIND("/",N375)-1)</f>
        <v>film &amp; video</v>
      </c>
      <c r="R375" t="str">
        <f>RIGHT(N375,LEN(N375)-FIND("/",N375))</f>
        <v>documentary</v>
      </c>
      <c r="S375" s="9">
        <f t="shared" si="10"/>
        <v>41078.91201388889</v>
      </c>
      <c r="T375" s="9">
        <f t="shared" si="11"/>
        <v>41108.91201388889</v>
      </c>
    </row>
    <row r="376" spans="1:20" ht="43.2" x14ac:dyDescent="0.3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8269</v>
      </c>
      <c r="O376" s="7">
        <f>E376/D376</f>
        <v>1.3065</v>
      </c>
      <c r="P376">
        <f>IF(L376&gt;0, E376/L376, 0)</f>
        <v>45.051724137931032</v>
      </c>
      <c r="Q376" t="str">
        <f>LEFT(N376,FIND("/",N376)-1)</f>
        <v>film &amp; video</v>
      </c>
      <c r="R376" t="str">
        <f>RIGHT(N376,LEN(N376)-FIND("/",N376))</f>
        <v>documentary</v>
      </c>
      <c r="S376" s="9">
        <f t="shared" si="10"/>
        <v>40757.889247685183</v>
      </c>
      <c r="T376" s="9">
        <f t="shared" si="11"/>
        <v>40802.889247685183</v>
      </c>
    </row>
    <row r="377" spans="1:20" ht="43.2" x14ac:dyDescent="0.3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8269</v>
      </c>
      <c r="O377" s="7">
        <f>E377/D377</f>
        <v>1.2</v>
      </c>
      <c r="P377">
        <f>IF(L377&gt;0, E377/L377, 0)</f>
        <v>42.857142857142854</v>
      </c>
      <c r="Q377" t="str">
        <f>LEFT(N377,FIND("/",N377)-1)</f>
        <v>film &amp; video</v>
      </c>
      <c r="R377" t="str">
        <f>RIGHT(N377,LEN(N377)-FIND("/",N377))</f>
        <v>documentary</v>
      </c>
      <c r="S377" s="9">
        <f t="shared" si="10"/>
        <v>41657.985081018516</v>
      </c>
      <c r="T377" s="9">
        <f t="shared" si="11"/>
        <v>41699.720833333333</v>
      </c>
    </row>
    <row r="378" spans="1:20" ht="43.2" x14ac:dyDescent="0.3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8269</v>
      </c>
      <c r="O378" s="7">
        <f>E378/D378</f>
        <v>1.0595918367346939</v>
      </c>
      <c r="P378">
        <f>IF(L378&gt;0, E378/L378, 0)</f>
        <v>54.083333333333336</v>
      </c>
      <c r="Q378" t="str">
        <f>LEFT(N378,FIND("/",N378)-1)</f>
        <v>film &amp; video</v>
      </c>
      <c r="R378" t="str">
        <f>RIGHT(N378,LEN(N378)-FIND("/",N378))</f>
        <v>documentary</v>
      </c>
      <c r="S378" s="9">
        <f t="shared" si="10"/>
        <v>42576.452731481477</v>
      </c>
      <c r="T378" s="9">
        <f t="shared" si="11"/>
        <v>42607.452731481477</v>
      </c>
    </row>
    <row r="379" spans="1:20" ht="43.2" x14ac:dyDescent="0.3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8269</v>
      </c>
      <c r="O379" s="7">
        <f>E379/D379</f>
        <v>1.1439999999999999</v>
      </c>
      <c r="P379">
        <f>IF(L379&gt;0, E379/L379, 0)</f>
        <v>103.21804511278195</v>
      </c>
      <c r="Q379" t="str">
        <f>LEFT(N379,FIND("/",N379)-1)</f>
        <v>film &amp; video</v>
      </c>
      <c r="R379" t="str">
        <f>RIGHT(N379,LEN(N379)-FIND("/",N379))</f>
        <v>documentary</v>
      </c>
      <c r="S379" s="9">
        <f t="shared" si="10"/>
        <v>42292.250787037032</v>
      </c>
      <c r="T379" s="9">
        <f t="shared" si="11"/>
        <v>42322.292361111111</v>
      </c>
    </row>
    <row r="380" spans="1:20" ht="57.6" x14ac:dyDescent="0.3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8269</v>
      </c>
      <c r="O380" s="7">
        <f>E380/D380</f>
        <v>1.1176666666666666</v>
      </c>
      <c r="P380">
        <f>IF(L380&gt;0, E380/L380, 0)</f>
        <v>40.397590361445786</v>
      </c>
      <c r="Q380" t="str">
        <f>LEFT(N380,FIND("/",N380)-1)</f>
        <v>film &amp; video</v>
      </c>
      <c r="R380" t="str">
        <f>RIGHT(N380,LEN(N380)-FIND("/",N380))</f>
        <v>documentary</v>
      </c>
      <c r="S380" s="9">
        <f t="shared" si="10"/>
        <v>42370.571851851855</v>
      </c>
      <c r="T380" s="9">
        <f t="shared" si="11"/>
        <v>42394.994444444441</v>
      </c>
    </row>
    <row r="381" spans="1:20" ht="43.2" x14ac:dyDescent="0.3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8269</v>
      </c>
      <c r="O381" s="7">
        <f>E381/D381</f>
        <v>1.1608000000000001</v>
      </c>
      <c r="P381">
        <f>IF(L381&gt;0, E381/L381, 0)</f>
        <v>116.85906040268456</v>
      </c>
      <c r="Q381" t="str">
        <f>LEFT(N381,FIND("/",N381)-1)</f>
        <v>film &amp; video</v>
      </c>
      <c r="R381" t="str">
        <f>RIGHT(N381,LEN(N381)-FIND("/",N381))</f>
        <v>documentary</v>
      </c>
      <c r="S381" s="9">
        <f t="shared" si="10"/>
        <v>40987.688333333332</v>
      </c>
      <c r="T381" s="9">
        <f t="shared" si="11"/>
        <v>41032.688333333332</v>
      </c>
    </row>
    <row r="382" spans="1:20" ht="57.6" x14ac:dyDescent="0.3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8269</v>
      </c>
      <c r="O382" s="7">
        <f>E382/D382</f>
        <v>1.415</v>
      </c>
      <c r="P382">
        <f>IF(L382&gt;0, E382/L382, 0)</f>
        <v>115.51020408163265</v>
      </c>
      <c r="Q382" t="str">
        <f>LEFT(N382,FIND("/",N382)-1)</f>
        <v>film &amp; video</v>
      </c>
      <c r="R382" t="str">
        <f>RIGHT(N382,LEN(N382)-FIND("/",N382))</f>
        <v>documentary</v>
      </c>
      <c r="S382" s="9">
        <f t="shared" si="10"/>
        <v>42367.719814814816</v>
      </c>
      <c r="T382" s="9">
        <f t="shared" si="11"/>
        <v>42392.719814814816</v>
      </c>
    </row>
    <row r="383" spans="1:20" ht="43.2" x14ac:dyDescent="0.3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8269</v>
      </c>
      <c r="O383" s="7">
        <f>E383/D383</f>
        <v>1.0472999999999999</v>
      </c>
      <c r="P383">
        <f>IF(L383&gt;0, E383/L383, 0)</f>
        <v>104.31274900398407</v>
      </c>
      <c r="Q383" t="str">
        <f>LEFT(N383,FIND("/",N383)-1)</f>
        <v>film &amp; video</v>
      </c>
      <c r="R383" t="str">
        <f>RIGHT(N383,LEN(N383)-FIND("/",N383))</f>
        <v>documentary</v>
      </c>
      <c r="S383" s="9">
        <f t="shared" si="10"/>
        <v>41085.698113425926</v>
      </c>
      <c r="T383" s="9">
        <f t="shared" si="11"/>
        <v>41120.208333333336</v>
      </c>
    </row>
    <row r="384" spans="1:20" ht="57.6" x14ac:dyDescent="0.3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8269</v>
      </c>
      <c r="O384" s="7">
        <f>E384/D384</f>
        <v>2.5583333333333331</v>
      </c>
      <c r="P384">
        <f>IF(L384&gt;0, E384/L384, 0)</f>
        <v>69.772727272727266</v>
      </c>
      <c r="Q384" t="str">
        <f>LEFT(N384,FIND("/",N384)-1)</f>
        <v>film &amp; video</v>
      </c>
      <c r="R384" t="str">
        <f>RIGHT(N384,LEN(N384)-FIND("/",N384))</f>
        <v>documentary</v>
      </c>
      <c r="S384" s="9">
        <f t="shared" si="10"/>
        <v>41144.709490740745</v>
      </c>
      <c r="T384" s="9">
        <f t="shared" si="11"/>
        <v>41158.709490740745</v>
      </c>
    </row>
    <row r="385" spans="1:20" ht="43.2" x14ac:dyDescent="0.3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8269</v>
      </c>
      <c r="O385" s="7">
        <f>E385/D385</f>
        <v>2.0670670670670672</v>
      </c>
      <c r="P385">
        <f>IF(L385&gt;0, E385/L385, 0)</f>
        <v>43.020833333333336</v>
      </c>
      <c r="Q385" t="str">
        <f>LEFT(N385,FIND("/",N385)-1)</f>
        <v>film &amp; video</v>
      </c>
      <c r="R385" t="str">
        <f>RIGHT(N385,LEN(N385)-FIND("/",N385))</f>
        <v>documentary</v>
      </c>
      <c r="S385" s="9">
        <f t="shared" si="10"/>
        <v>41755.117581018516</v>
      </c>
      <c r="T385" s="9">
        <f t="shared" si="11"/>
        <v>41778.117581018516</v>
      </c>
    </row>
    <row r="386" spans="1:20" ht="43.2" x14ac:dyDescent="0.3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8269</v>
      </c>
      <c r="O386" s="7">
        <f>E386/D386</f>
        <v>1.1210500000000001</v>
      </c>
      <c r="P386">
        <f>IF(L386&gt;0, E386/L386, 0)</f>
        <v>58.540469973890339</v>
      </c>
      <c r="Q386" t="str">
        <f>LEFT(N386,FIND("/",N386)-1)</f>
        <v>film &amp; video</v>
      </c>
      <c r="R386" t="str">
        <f>RIGHT(N386,LEN(N386)-FIND("/",N386))</f>
        <v>documentary</v>
      </c>
      <c r="S386" s="9">
        <f t="shared" si="10"/>
        <v>41980.781793981485</v>
      </c>
      <c r="T386" s="9">
        <f t="shared" si="11"/>
        <v>42010.781793981485</v>
      </c>
    </row>
    <row r="387" spans="1:20" ht="43.2" x14ac:dyDescent="0.3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8269</v>
      </c>
      <c r="O387" s="7">
        <f>E387/D387</f>
        <v>1.05982</v>
      </c>
      <c r="P387">
        <f>IF(L387&gt;0, E387/L387, 0)</f>
        <v>111.79535864978902</v>
      </c>
      <c r="Q387" t="str">
        <f>LEFT(N387,FIND("/",N387)-1)</f>
        <v>film &amp; video</v>
      </c>
      <c r="R387" t="str">
        <f>RIGHT(N387,LEN(N387)-FIND("/",N387))</f>
        <v>documentary</v>
      </c>
      <c r="S387" s="9">
        <f t="shared" ref="S387:S450" si="12">(((J387/60)/60)/24)+DATE(1970,1,1)</f>
        <v>41934.584502314814</v>
      </c>
      <c r="T387" s="9">
        <f t="shared" ref="T387:T450" si="13">(((I387/60)/60)/24)+DATE(1970,1,1)</f>
        <v>41964.626168981486</v>
      </c>
    </row>
    <row r="388" spans="1:20" ht="43.2" x14ac:dyDescent="0.3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8269</v>
      </c>
      <c r="O388" s="7">
        <f>E388/D388</f>
        <v>1.0016666666666667</v>
      </c>
      <c r="P388">
        <f>IF(L388&gt;0, E388/L388, 0)</f>
        <v>46.230769230769234</v>
      </c>
      <c r="Q388" t="str">
        <f>LEFT(N388,FIND("/",N388)-1)</f>
        <v>film &amp; video</v>
      </c>
      <c r="R388" t="str">
        <f>RIGHT(N388,LEN(N388)-FIND("/",N388))</f>
        <v>documentary</v>
      </c>
      <c r="S388" s="9">
        <f t="shared" si="12"/>
        <v>42211.951284722221</v>
      </c>
      <c r="T388" s="9">
        <f t="shared" si="13"/>
        <v>42226.951284722221</v>
      </c>
    </row>
    <row r="389" spans="1:20" ht="57.6" x14ac:dyDescent="0.3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8269</v>
      </c>
      <c r="O389" s="7">
        <f>E389/D389</f>
        <v>2.1398947368421051</v>
      </c>
      <c r="P389">
        <f>IF(L389&gt;0, E389/L389, 0)</f>
        <v>144.69039145907473</v>
      </c>
      <c r="Q389" t="str">
        <f>LEFT(N389,FIND("/",N389)-1)</f>
        <v>film &amp; video</v>
      </c>
      <c r="R389" t="str">
        <f>RIGHT(N389,LEN(N389)-FIND("/",N389))</f>
        <v>documentary</v>
      </c>
      <c r="S389" s="9">
        <f t="shared" si="12"/>
        <v>42200.67659722222</v>
      </c>
      <c r="T389" s="9">
        <f t="shared" si="13"/>
        <v>42231.25</v>
      </c>
    </row>
    <row r="390" spans="1:20" ht="43.2" x14ac:dyDescent="0.3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8269</v>
      </c>
      <c r="O390" s="7">
        <f>E390/D390</f>
        <v>1.2616000000000001</v>
      </c>
      <c r="P390">
        <f>IF(L390&gt;0, E390/L390, 0)</f>
        <v>88.845070422535215</v>
      </c>
      <c r="Q390" t="str">
        <f>LEFT(N390,FIND("/",N390)-1)</f>
        <v>film &amp; video</v>
      </c>
      <c r="R390" t="str">
        <f>RIGHT(N390,LEN(N390)-FIND("/",N390))</f>
        <v>documentary</v>
      </c>
      <c r="S390" s="9">
        <f t="shared" si="12"/>
        <v>42549.076157407413</v>
      </c>
      <c r="T390" s="9">
        <f t="shared" si="13"/>
        <v>42579.076157407413</v>
      </c>
    </row>
    <row r="391" spans="1:20" ht="57.6" x14ac:dyDescent="0.3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8269</v>
      </c>
      <c r="O391" s="7">
        <f>E391/D391</f>
        <v>1.8153547058823529</v>
      </c>
      <c r="P391">
        <f>IF(L391&gt;0, E391/L391, 0)</f>
        <v>81.75107284768211</v>
      </c>
      <c r="Q391" t="str">
        <f>LEFT(N391,FIND("/",N391)-1)</f>
        <v>film &amp; video</v>
      </c>
      <c r="R391" t="str">
        <f>RIGHT(N391,LEN(N391)-FIND("/",N391))</f>
        <v>documentary</v>
      </c>
      <c r="S391" s="9">
        <f t="shared" si="12"/>
        <v>41674.063078703701</v>
      </c>
      <c r="T391" s="9">
        <f t="shared" si="13"/>
        <v>41705.957638888889</v>
      </c>
    </row>
    <row r="392" spans="1:20" ht="43.2" x14ac:dyDescent="0.3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8269</v>
      </c>
      <c r="O392" s="7">
        <f>E392/D392</f>
        <v>1</v>
      </c>
      <c r="P392">
        <f>IF(L392&gt;0, E392/L392, 0)</f>
        <v>71.428571428571431</v>
      </c>
      <c r="Q392" t="str">
        <f>LEFT(N392,FIND("/",N392)-1)</f>
        <v>film &amp; video</v>
      </c>
      <c r="R392" t="str">
        <f>RIGHT(N392,LEN(N392)-FIND("/",N392))</f>
        <v>documentary</v>
      </c>
      <c r="S392" s="9">
        <f t="shared" si="12"/>
        <v>42112.036712962959</v>
      </c>
      <c r="T392" s="9">
        <f t="shared" si="13"/>
        <v>42132.036712962959</v>
      </c>
    </row>
    <row r="393" spans="1:20" ht="43.2" x14ac:dyDescent="0.3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8269</v>
      </c>
      <c r="O393" s="7">
        <f>E393/D393</f>
        <v>1.0061</v>
      </c>
      <c r="P393">
        <f>IF(L393&gt;0, E393/L393, 0)</f>
        <v>104.25906735751295</v>
      </c>
      <c r="Q393" t="str">
        <f>LEFT(N393,FIND("/",N393)-1)</f>
        <v>film &amp; video</v>
      </c>
      <c r="R393" t="str">
        <f>RIGHT(N393,LEN(N393)-FIND("/",N393))</f>
        <v>documentary</v>
      </c>
      <c r="S393" s="9">
        <f t="shared" si="12"/>
        <v>40865.042256944449</v>
      </c>
      <c r="T393" s="9">
        <f t="shared" si="13"/>
        <v>40895.040972222225</v>
      </c>
    </row>
    <row r="394" spans="1:20" ht="43.2" x14ac:dyDescent="0.3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8269</v>
      </c>
      <c r="O394" s="7">
        <f>E394/D394</f>
        <v>1.009027027027027</v>
      </c>
      <c r="P394">
        <f>IF(L394&gt;0, E394/L394, 0)</f>
        <v>90.616504854368927</v>
      </c>
      <c r="Q394" t="str">
        <f>LEFT(N394,FIND("/",N394)-1)</f>
        <v>film &amp; video</v>
      </c>
      <c r="R394" t="str">
        <f>RIGHT(N394,LEN(N394)-FIND("/",N394))</f>
        <v>documentary</v>
      </c>
      <c r="S394" s="9">
        <f t="shared" si="12"/>
        <v>40763.717256944445</v>
      </c>
      <c r="T394" s="9">
        <f t="shared" si="13"/>
        <v>40794.125</v>
      </c>
    </row>
    <row r="395" spans="1:20" ht="43.2" x14ac:dyDescent="0.3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8269</v>
      </c>
      <c r="O395" s="7">
        <f>E395/D395</f>
        <v>1.10446</v>
      </c>
      <c r="P395">
        <f>IF(L395&gt;0, E395/L395, 0)</f>
        <v>157.33048433048432</v>
      </c>
      <c r="Q395" t="str">
        <f>LEFT(N395,FIND("/",N395)-1)</f>
        <v>film &amp; video</v>
      </c>
      <c r="R395" t="str">
        <f>RIGHT(N395,LEN(N395)-FIND("/",N395))</f>
        <v>documentary</v>
      </c>
      <c r="S395" s="9">
        <f t="shared" si="12"/>
        <v>41526.708935185183</v>
      </c>
      <c r="T395" s="9">
        <f t="shared" si="13"/>
        <v>41557.708935185183</v>
      </c>
    </row>
    <row r="396" spans="1:20" ht="43.2" x14ac:dyDescent="0.3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8269</v>
      </c>
      <c r="O396" s="7">
        <f>E396/D396</f>
        <v>1.118936170212766</v>
      </c>
      <c r="P396">
        <f>IF(L396&gt;0, E396/L396, 0)</f>
        <v>105.18</v>
      </c>
      <c r="Q396" t="str">
        <f>LEFT(N396,FIND("/",N396)-1)</f>
        <v>film &amp; video</v>
      </c>
      <c r="R396" t="str">
        <f>RIGHT(N396,LEN(N396)-FIND("/",N396))</f>
        <v>documentary</v>
      </c>
      <c r="S396" s="9">
        <f t="shared" si="12"/>
        <v>42417.818078703705</v>
      </c>
      <c r="T396" s="9">
        <f t="shared" si="13"/>
        <v>42477.776412037041</v>
      </c>
    </row>
    <row r="397" spans="1:20" ht="43.2" x14ac:dyDescent="0.3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8269</v>
      </c>
      <c r="O397" s="7">
        <f>E397/D397</f>
        <v>1.0804450000000001</v>
      </c>
      <c r="P397">
        <f>IF(L397&gt;0, E397/L397, 0)</f>
        <v>58.719836956521746</v>
      </c>
      <c r="Q397" t="str">
        <f>LEFT(N397,FIND("/",N397)-1)</f>
        <v>film &amp; video</v>
      </c>
      <c r="R397" t="str">
        <f>RIGHT(N397,LEN(N397)-FIND("/",N397))</f>
        <v>documentary</v>
      </c>
      <c r="S397" s="9">
        <f t="shared" si="12"/>
        <v>40990.909259259257</v>
      </c>
      <c r="T397" s="9">
        <f t="shared" si="13"/>
        <v>41026.897222222222</v>
      </c>
    </row>
    <row r="398" spans="1:20" ht="43.2" x14ac:dyDescent="0.3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8269</v>
      </c>
      <c r="O398" s="7">
        <f>E398/D398</f>
        <v>1.0666666666666667</v>
      </c>
      <c r="P398">
        <f>IF(L398&gt;0, E398/L398, 0)</f>
        <v>81.632653061224488</v>
      </c>
      <c r="Q398" t="str">
        <f>LEFT(N398,FIND("/",N398)-1)</f>
        <v>film &amp; video</v>
      </c>
      <c r="R398" t="str">
        <f>RIGHT(N398,LEN(N398)-FIND("/",N398))</f>
        <v>documentary</v>
      </c>
      <c r="S398" s="9">
        <f t="shared" si="12"/>
        <v>41082.564884259256</v>
      </c>
      <c r="T398" s="9">
        <f t="shared" si="13"/>
        <v>41097.564884259256</v>
      </c>
    </row>
    <row r="399" spans="1:20" ht="57.6" x14ac:dyDescent="0.3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8269</v>
      </c>
      <c r="O399" s="7">
        <f>E399/D399</f>
        <v>1.0390027322404372</v>
      </c>
      <c r="P399">
        <f>IF(L399&gt;0, E399/L399, 0)</f>
        <v>56.460043668122275</v>
      </c>
      <c r="Q399" t="str">
        <f>LEFT(N399,FIND("/",N399)-1)</f>
        <v>film &amp; video</v>
      </c>
      <c r="R399" t="str">
        <f>RIGHT(N399,LEN(N399)-FIND("/",N399))</f>
        <v>documentary</v>
      </c>
      <c r="S399" s="9">
        <f t="shared" si="12"/>
        <v>40379.776435185187</v>
      </c>
      <c r="T399" s="9">
        <f t="shared" si="13"/>
        <v>40422.155555555553</v>
      </c>
    </row>
    <row r="400" spans="1:20" ht="43.2" x14ac:dyDescent="0.3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8269</v>
      </c>
      <c r="O400" s="7">
        <f>E400/D400</f>
        <v>1.2516</v>
      </c>
      <c r="P400">
        <f>IF(L400&gt;0, E400/L400, 0)</f>
        <v>140.1044776119403</v>
      </c>
      <c r="Q400" t="str">
        <f>LEFT(N400,FIND("/",N400)-1)</f>
        <v>film &amp; video</v>
      </c>
      <c r="R400" t="str">
        <f>RIGHT(N400,LEN(N400)-FIND("/",N400))</f>
        <v>documentary</v>
      </c>
      <c r="S400" s="9">
        <f t="shared" si="12"/>
        <v>42078.793124999997</v>
      </c>
      <c r="T400" s="9">
        <f t="shared" si="13"/>
        <v>42123.793124999997</v>
      </c>
    </row>
    <row r="401" spans="1:20" ht="43.2" x14ac:dyDescent="0.3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8269</v>
      </c>
      <c r="O401" s="7">
        <f>E401/D401</f>
        <v>1.0680499999999999</v>
      </c>
      <c r="P401">
        <f>IF(L401&gt;0, E401/L401, 0)</f>
        <v>224.85263157894738</v>
      </c>
      <c r="Q401" t="str">
        <f>LEFT(N401,FIND("/",N401)-1)</f>
        <v>film &amp; video</v>
      </c>
      <c r="R401" t="str">
        <f>RIGHT(N401,LEN(N401)-FIND("/",N401))</f>
        <v>documentary</v>
      </c>
      <c r="S401" s="9">
        <f t="shared" si="12"/>
        <v>42687.875775462962</v>
      </c>
      <c r="T401" s="9">
        <f t="shared" si="13"/>
        <v>42718.5</v>
      </c>
    </row>
    <row r="402" spans="1:20" ht="43.2" x14ac:dyDescent="0.3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8269</v>
      </c>
      <c r="O402" s="7">
        <f>E402/D402</f>
        <v>1.1230249999999999</v>
      </c>
      <c r="P402">
        <f>IF(L402&gt;0, E402/L402, 0)</f>
        <v>181.13306451612902</v>
      </c>
      <c r="Q402" t="str">
        <f>LEFT(N402,FIND("/",N402)-1)</f>
        <v>film &amp; video</v>
      </c>
      <c r="R402" t="str">
        <f>RIGHT(N402,LEN(N402)-FIND("/",N402))</f>
        <v>documentary</v>
      </c>
      <c r="S402" s="9">
        <f t="shared" si="12"/>
        <v>41745.635960648149</v>
      </c>
      <c r="T402" s="9">
        <f t="shared" si="13"/>
        <v>41776.145833333336</v>
      </c>
    </row>
    <row r="403" spans="1:20" ht="43.2" x14ac:dyDescent="0.3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8269</v>
      </c>
      <c r="O403" s="7">
        <f>E403/D403</f>
        <v>1.0381199999999999</v>
      </c>
      <c r="P403">
        <f>IF(L403&gt;0, E403/L403, 0)</f>
        <v>711.04109589041093</v>
      </c>
      <c r="Q403" t="str">
        <f>LEFT(N403,FIND("/",N403)-1)</f>
        <v>film &amp; video</v>
      </c>
      <c r="R403" t="str">
        <f>RIGHT(N403,LEN(N403)-FIND("/",N403))</f>
        <v>documentary</v>
      </c>
      <c r="S403" s="9">
        <f t="shared" si="12"/>
        <v>40732.842245370368</v>
      </c>
      <c r="T403" s="9">
        <f t="shared" si="13"/>
        <v>40762.842245370368</v>
      </c>
    </row>
    <row r="404" spans="1:20" ht="43.2" x14ac:dyDescent="0.3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8269</v>
      </c>
      <c r="O404" s="7">
        <f>E404/D404</f>
        <v>1.4165000000000001</v>
      </c>
      <c r="P404">
        <f>IF(L404&gt;0, E404/L404, 0)</f>
        <v>65.883720930232556</v>
      </c>
      <c r="Q404" t="str">
        <f>LEFT(N404,FIND("/",N404)-1)</f>
        <v>film &amp; video</v>
      </c>
      <c r="R404" t="str">
        <f>RIGHT(N404,LEN(N404)-FIND("/",N404))</f>
        <v>documentary</v>
      </c>
      <c r="S404" s="9">
        <f t="shared" si="12"/>
        <v>42292.539548611108</v>
      </c>
      <c r="T404" s="9">
        <f t="shared" si="13"/>
        <v>42313.58121527778</v>
      </c>
    </row>
    <row r="405" spans="1:20" ht="43.2" x14ac:dyDescent="0.3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8269</v>
      </c>
      <c r="O405" s="7">
        <f>E405/D405</f>
        <v>1.0526</v>
      </c>
      <c r="P405">
        <f>IF(L405&gt;0, E405/L405, 0)</f>
        <v>75.185714285714283</v>
      </c>
      <c r="Q405" t="str">
        <f>LEFT(N405,FIND("/",N405)-1)</f>
        <v>film &amp; video</v>
      </c>
      <c r="R405" t="str">
        <f>RIGHT(N405,LEN(N405)-FIND("/",N405))</f>
        <v>documentary</v>
      </c>
      <c r="S405" s="9">
        <f t="shared" si="12"/>
        <v>40718.310659722221</v>
      </c>
      <c r="T405" s="9">
        <f t="shared" si="13"/>
        <v>40765.297222222223</v>
      </c>
    </row>
    <row r="406" spans="1:20" ht="43.2" x14ac:dyDescent="0.3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8269</v>
      </c>
      <c r="O406" s="7">
        <f>E406/D406</f>
        <v>1.0309142857142857</v>
      </c>
      <c r="P406">
        <f>IF(L406&gt;0, E406/L406, 0)</f>
        <v>133.14391143911439</v>
      </c>
      <c r="Q406" t="str">
        <f>LEFT(N406,FIND("/",N406)-1)</f>
        <v>film &amp; video</v>
      </c>
      <c r="R406" t="str">
        <f>RIGHT(N406,LEN(N406)-FIND("/",N406))</f>
        <v>documentary</v>
      </c>
      <c r="S406" s="9">
        <f t="shared" si="12"/>
        <v>41646.628032407411</v>
      </c>
      <c r="T406" s="9">
        <f t="shared" si="13"/>
        <v>41675.961111111108</v>
      </c>
    </row>
    <row r="407" spans="1:20" ht="28.8" x14ac:dyDescent="0.3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8269</v>
      </c>
      <c r="O407" s="7">
        <f>E407/D407</f>
        <v>1.0765957446808512</v>
      </c>
      <c r="P407">
        <f>IF(L407&gt;0, E407/L407, 0)</f>
        <v>55.2</v>
      </c>
      <c r="Q407" t="str">
        <f>LEFT(N407,FIND("/",N407)-1)</f>
        <v>film &amp; video</v>
      </c>
      <c r="R407" t="str">
        <f>RIGHT(N407,LEN(N407)-FIND("/",N407))</f>
        <v>documentary</v>
      </c>
      <c r="S407" s="9">
        <f t="shared" si="12"/>
        <v>41674.08494212963</v>
      </c>
      <c r="T407" s="9">
        <f t="shared" si="13"/>
        <v>41704.08494212963</v>
      </c>
    </row>
    <row r="408" spans="1:20" ht="43.2" x14ac:dyDescent="0.3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8269</v>
      </c>
      <c r="O408" s="7">
        <f>E408/D408</f>
        <v>1.0770464285714285</v>
      </c>
      <c r="P408">
        <f>IF(L408&gt;0, E408/L408, 0)</f>
        <v>86.163714285714292</v>
      </c>
      <c r="Q408" t="str">
        <f>LEFT(N408,FIND("/",N408)-1)</f>
        <v>film &amp; video</v>
      </c>
      <c r="R408" t="str">
        <f>RIGHT(N408,LEN(N408)-FIND("/",N408))</f>
        <v>documentary</v>
      </c>
      <c r="S408" s="9">
        <f t="shared" si="12"/>
        <v>40638.162465277775</v>
      </c>
      <c r="T408" s="9">
        <f t="shared" si="13"/>
        <v>40672.249305555553</v>
      </c>
    </row>
    <row r="409" spans="1:20" ht="43.2" x14ac:dyDescent="0.3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8269</v>
      </c>
      <c r="O409" s="7">
        <f>E409/D409</f>
        <v>1.0155000000000001</v>
      </c>
      <c r="P409">
        <f>IF(L409&gt;0, E409/L409, 0)</f>
        <v>92.318181818181813</v>
      </c>
      <c r="Q409" t="str">
        <f>LEFT(N409,FIND("/",N409)-1)</f>
        <v>film &amp; video</v>
      </c>
      <c r="R409" t="str">
        <f>RIGHT(N409,LEN(N409)-FIND("/",N409))</f>
        <v>documentary</v>
      </c>
      <c r="S409" s="9">
        <f t="shared" si="12"/>
        <v>40806.870949074073</v>
      </c>
      <c r="T409" s="9">
        <f t="shared" si="13"/>
        <v>40866.912615740745</v>
      </c>
    </row>
    <row r="410" spans="1:20" ht="43.2" x14ac:dyDescent="0.3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8269</v>
      </c>
      <c r="O410" s="7">
        <f>E410/D410</f>
        <v>1.0143766666666667</v>
      </c>
      <c r="P410">
        <f>IF(L410&gt;0, E410/L410, 0)</f>
        <v>160.16473684210527</v>
      </c>
      <c r="Q410" t="str">
        <f>LEFT(N410,FIND("/",N410)-1)</f>
        <v>film &amp; video</v>
      </c>
      <c r="R410" t="str">
        <f>RIGHT(N410,LEN(N410)-FIND("/",N410))</f>
        <v>documentary</v>
      </c>
      <c r="S410" s="9">
        <f t="shared" si="12"/>
        <v>41543.735995370371</v>
      </c>
      <c r="T410" s="9">
        <f t="shared" si="13"/>
        <v>41583.777662037035</v>
      </c>
    </row>
    <row r="411" spans="1:20" ht="43.2" x14ac:dyDescent="0.3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8269</v>
      </c>
      <c r="O411" s="7">
        <f>E411/D411</f>
        <v>1.3680000000000001</v>
      </c>
      <c r="P411">
        <f>IF(L411&gt;0, E411/L411, 0)</f>
        <v>45.6</v>
      </c>
      <c r="Q411" t="str">
        <f>LEFT(N411,FIND("/",N411)-1)</f>
        <v>film &amp; video</v>
      </c>
      <c r="R411" t="str">
        <f>RIGHT(N411,LEN(N411)-FIND("/",N411))</f>
        <v>documentary</v>
      </c>
      <c r="S411" s="9">
        <f t="shared" si="12"/>
        <v>42543.862777777773</v>
      </c>
      <c r="T411" s="9">
        <f t="shared" si="13"/>
        <v>42573.862777777773</v>
      </c>
    </row>
    <row r="412" spans="1:20" ht="43.2" x14ac:dyDescent="0.3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8269</v>
      </c>
      <c r="O412" s="7">
        <f>E412/D412</f>
        <v>1.2829999999999999</v>
      </c>
      <c r="P412">
        <f>IF(L412&gt;0, E412/L412, 0)</f>
        <v>183.28571428571428</v>
      </c>
      <c r="Q412" t="str">
        <f>LEFT(N412,FIND("/",N412)-1)</f>
        <v>film &amp; video</v>
      </c>
      <c r="R412" t="str">
        <f>RIGHT(N412,LEN(N412)-FIND("/",N412))</f>
        <v>documentary</v>
      </c>
      <c r="S412" s="9">
        <f t="shared" si="12"/>
        <v>42113.981446759266</v>
      </c>
      <c r="T412" s="9">
        <f t="shared" si="13"/>
        <v>42173.981446759266</v>
      </c>
    </row>
    <row r="413" spans="1:20" ht="43.2" x14ac:dyDescent="0.3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8269</v>
      </c>
      <c r="O413" s="7">
        <f>E413/D413</f>
        <v>1.0105</v>
      </c>
      <c r="P413">
        <f>IF(L413&gt;0, E413/L413, 0)</f>
        <v>125.78838174273859</v>
      </c>
      <c r="Q413" t="str">
        <f>LEFT(N413,FIND("/",N413)-1)</f>
        <v>film &amp; video</v>
      </c>
      <c r="R413" t="str">
        <f>RIGHT(N413,LEN(N413)-FIND("/",N413))</f>
        <v>documentary</v>
      </c>
      <c r="S413" s="9">
        <f t="shared" si="12"/>
        <v>41598.17597222222</v>
      </c>
      <c r="T413" s="9">
        <f t="shared" si="13"/>
        <v>41630.208333333336</v>
      </c>
    </row>
    <row r="414" spans="1:20" ht="43.2" x14ac:dyDescent="0.3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8269</v>
      </c>
      <c r="O414" s="7">
        <f>E414/D414</f>
        <v>1.2684</v>
      </c>
      <c r="P414">
        <f>IF(L414&gt;0, E414/L414, 0)</f>
        <v>57.654545454545456</v>
      </c>
      <c r="Q414" t="str">
        <f>LEFT(N414,FIND("/",N414)-1)</f>
        <v>film &amp; video</v>
      </c>
      <c r="R414" t="str">
        <f>RIGHT(N414,LEN(N414)-FIND("/",N414))</f>
        <v>documentary</v>
      </c>
      <c r="S414" s="9">
        <f t="shared" si="12"/>
        <v>41099.742800925924</v>
      </c>
      <c r="T414" s="9">
        <f t="shared" si="13"/>
        <v>41115.742800925924</v>
      </c>
    </row>
    <row r="415" spans="1:20" ht="43.2" x14ac:dyDescent="0.3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8269</v>
      </c>
      <c r="O415" s="7">
        <f>E415/D415</f>
        <v>1.0508593749999999</v>
      </c>
      <c r="P415">
        <f>IF(L415&gt;0, E415/L415, 0)</f>
        <v>78.660818713450297</v>
      </c>
      <c r="Q415" t="str">
        <f>LEFT(N415,FIND("/",N415)-1)</f>
        <v>film &amp; video</v>
      </c>
      <c r="R415" t="str">
        <f>RIGHT(N415,LEN(N415)-FIND("/",N415))</f>
        <v>documentary</v>
      </c>
      <c r="S415" s="9">
        <f t="shared" si="12"/>
        <v>41079.877442129626</v>
      </c>
      <c r="T415" s="9">
        <f t="shared" si="13"/>
        <v>41109.877442129626</v>
      </c>
    </row>
    <row r="416" spans="1:20" ht="43.2" x14ac:dyDescent="0.3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8269</v>
      </c>
      <c r="O416" s="7">
        <f>E416/D416</f>
        <v>1.0285405405405406</v>
      </c>
      <c r="P416">
        <f>IF(L416&gt;0, E416/L416, 0)</f>
        <v>91.480769230769226</v>
      </c>
      <c r="Q416" t="str">
        <f>LEFT(N416,FIND("/",N416)-1)</f>
        <v>film &amp; video</v>
      </c>
      <c r="R416" t="str">
        <f>RIGHT(N416,LEN(N416)-FIND("/",N416))</f>
        <v>documentary</v>
      </c>
      <c r="S416" s="9">
        <f t="shared" si="12"/>
        <v>41529.063252314816</v>
      </c>
      <c r="T416" s="9">
        <f t="shared" si="13"/>
        <v>41559.063252314816</v>
      </c>
    </row>
    <row r="417" spans="1:20" ht="57.6" x14ac:dyDescent="0.3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8269</v>
      </c>
      <c r="O417" s="7">
        <f>E417/D417</f>
        <v>1.0214714285714286</v>
      </c>
      <c r="P417">
        <f>IF(L417&gt;0, E417/L417, 0)</f>
        <v>68.09809523809524</v>
      </c>
      <c r="Q417" t="str">
        <f>LEFT(N417,FIND("/",N417)-1)</f>
        <v>film &amp; video</v>
      </c>
      <c r="R417" t="str">
        <f>RIGHT(N417,LEN(N417)-FIND("/",N417))</f>
        <v>documentary</v>
      </c>
      <c r="S417" s="9">
        <f t="shared" si="12"/>
        <v>41904.851875</v>
      </c>
      <c r="T417" s="9">
        <f t="shared" si="13"/>
        <v>41929.5</v>
      </c>
    </row>
    <row r="418" spans="1:20" ht="43.2" x14ac:dyDescent="0.3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8269</v>
      </c>
      <c r="O418" s="7">
        <f>E418/D418</f>
        <v>1.2021700000000002</v>
      </c>
      <c r="P418">
        <f>IF(L418&gt;0, E418/L418, 0)</f>
        <v>48.086800000000004</v>
      </c>
      <c r="Q418" t="str">
        <f>LEFT(N418,FIND("/",N418)-1)</f>
        <v>film &amp; video</v>
      </c>
      <c r="R418" t="str">
        <f>RIGHT(N418,LEN(N418)-FIND("/",N418))</f>
        <v>documentary</v>
      </c>
      <c r="S418" s="9">
        <f t="shared" si="12"/>
        <v>41648.396192129629</v>
      </c>
      <c r="T418" s="9">
        <f t="shared" si="13"/>
        <v>41678.396192129629</v>
      </c>
    </row>
    <row r="419" spans="1:20" ht="43.2" x14ac:dyDescent="0.3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8269</v>
      </c>
      <c r="O419" s="7">
        <f>E419/D419</f>
        <v>1.0024761904761905</v>
      </c>
      <c r="P419">
        <f>IF(L419&gt;0, E419/L419, 0)</f>
        <v>202.42307692307693</v>
      </c>
      <c r="Q419" t="str">
        <f>LEFT(N419,FIND("/",N419)-1)</f>
        <v>film &amp; video</v>
      </c>
      <c r="R419" t="str">
        <f>RIGHT(N419,LEN(N419)-FIND("/",N419))</f>
        <v>documentary</v>
      </c>
      <c r="S419" s="9">
        <f t="shared" si="12"/>
        <v>41360.970601851855</v>
      </c>
      <c r="T419" s="9">
        <f t="shared" si="13"/>
        <v>41372.189583333333</v>
      </c>
    </row>
    <row r="420" spans="1:20" ht="43.2" x14ac:dyDescent="0.3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8269</v>
      </c>
      <c r="O420" s="7">
        <f>E420/D420</f>
        <v>1.0063392857142857</v>
      </c>
      <c r="P420">
        <f>IF(L420&gt;0, E420/L420, 0)</f>
        <v>216.75</v>
      </c>
      <c r="Q420" t="str">
        <f>LEFT(N420,FIND("/",N420)-1)</f>
        <v>film &amp; video</v>
      </c>
      <c r="R420" t="str">
        <f>RIGHT(N420,LEN(N420)-FIND("/",N420))</f>
        <v>documentary</v>
      </c>
      <c r="S420" s="9">
        <f t="shared" si="12"/>
        <v>42178.282372685186</v>
      </c>
      <c r="T420" s="9">
        <f t="shared" si="13"/>
        <v>42208.282372685186</v>
      </c>
    </row>
    <row r="421" spans="1:20" ht="43.2" x14ac:dyDescent="0.3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8269</v>
      </c>
      <c r="O421" s="7">
        <f>E421/D421</f>
        <v>1.004375</v>
      </c>
      <c r="P421">
        <f>IF(L421&gt;0, E421/L421, 0)</f>
        <v>110.06849315068493</v>
      </c>
      <c r="Q421" t="str">
        <f>LEFT(N421,FIND("/",N421)-1)</f>
        <v>film &amp; video</v>
      </c>
      <c r="R421" t="str">
        <f>RIGHT(N421,LEN(N421)-FIND("/",N421))</f>
        <v>documentary</v>
      </c>
      <c r="S421" s="9">
        <f t="shared" si="12"/>
        <v>41394.842442129629</v>
      </c>
      <c r="T421" s="9">
        <f t="shared" si="13"/>
        <v>41454.842442129629</v>
      </c>
    </row>
    <row r="422" spans="1:20" ht="43.2" x14ac:dyDescent="0.3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8270</v>
      </c>
      <c r="O422" s="7">
        <f>E422/D422</f>
        <v>4.3939393939393936E-3</v>
      </c>
      <c r="P422">
        <f>IF(L422&gt;0, E422/L422, 0)</f>
        <v>4.833333333333333</v>
      </c>
      <c r="Q422" t="str">
        <f>LEFT(N422,FIND("/",N422)-1)</f>
        <v>film &amp; video</v>
      </c>
      <c r="R422" t="str">
        <f>RIGHT(N422,LEN(N422)-FIND("/",N422))</f>
        <v>animation</v>
      </c>
      <c r="S422" s="9">
        <f t="shared" si="12"/>
        <v>41682.23646990741</v>
      </c>
      <c r="T422" s="9">
        <f t="shared" si="13"/>
        <v>41712.194803240738</v>
      </c>
    </row>
    <row r="423" spans="1:20" ht="43.2" x14ac:dyDescent="0.3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8270</v>
      </c>
      <c r="O423" s="7">
        <f>E423/D423</f>
        <v>2.0066666666666667E-2</v>
      </c>
      <c r="P423">
        <f>IF(L423&gt;0, E423/L423, 0)</f>
        <v>50.166666666666664</v>
      </c>
      <c r="Q423" t="str">
        <f>LEFT(N423,FIND("/",N423)-1)</f>
        <v>film &amp; video</v>
      </c>
      <c r="R423" t="str">
        <f>RIGHT(N423,LEN(N423)-FIND("/",N423))</f>
        <v>animation</v>
      </c>
      <c r="S423" s="9">
        <f t="shared" si="12"/>
        <v>42177.491388888884</v>
      </c>
      <c r="T423" s="9">
        <f t="shared" si="13"/>
        <v>42237.491388888884</v>
      </c>
    </row>
    <row r="424" spans="1:20" ht="43.2" x14ac:dyDescent="0.3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8270</v>
      </c>
      <c r="O424" s="7">
        <f>E424/D424</f>
        <v>1.0749999999999999E-2</v>
      </c>
      <c r="P424">
        <f>IF(L424&gt;0, E424/L424, 0)</f>
        <v>35.833333333333336</v>
      </c>
      <c r="Q424" t="str">
        <f>LEFT(N424,FIND("/",N424)-1)</f>
        <v>film &amp; video</v>
      </c>
      <c r="R424" t="str">
        <f>RIGHT(N424,LEN(N424)-FIND("/",N424))</f>
        <v>animation</v>
      </c>
      <c r="S424" s="9">
        <f t="shared" si="12"/>
        <v>41863.260381944441</v>
      </c>
      <c r="T424" s="9">
        <f t="shared" si="13"/>
        <v>41893.260381944441</v>
      </c>
    </row>
    <row r="425" spans="1:20" ht="43.2" x14ac:dyDescent="0.3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8270</v>
      </c>
      <c r="O425" s="7">
        <f>E425/D425</f>
        <v>7.6499999999999997E-3</v>
      </c>
      <c r="P425">
        <f>IF(L425&gt;0, E425/L425, 0)</f>
        <v>11.76923076923077</v>
      </c>
      <c r="Q425" t="str">
        <f>LEFT(N425,FIND("/",N425)-1)</f>
        <v>film &amp; video</v>
      </c>
      <c r="R425" t="str">
        <f>RIGHT(N425,LEN(N425)-FIND("/",N425))</f>
        <v>animation</v>
      </c>
      <c r="S425" s="9">
        <f t="shared" si="12"/>
        <v>41400.92627314815</v>
      </c>
      <c r="T425" s="9">
        <f t="shared" si="13"/>
        <v>41430.92627314815</v>
      </c>
    </row>
    <row r="426" spans="1:20" ht="43.2" x14ac:dyDescent="0.3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8270</v>
      </c>
      <c r="O426" s="7">
        <f>E426/D426</f>
        <v>6.7966666666666675E-2</v>
      </c>
      <c r="P426">
        <f>IF(L426&gt;0, E426/L426, 0)</f>
        <v>40.78</v>
      </c>
      <c r="Q426" t="str">
        <f>LEFT(N426,FIND("/",N426)-1)</f>
        <v>film &amp; video</v>
      </c>
      <c r="R426" t="str">
        <f>RIGHT(N426,LEN(N426)-FIND("/",N426))</f>
        <v>animation</v>
      </c>
      <c r="S426" s="9">
        <f t="shared" si="12"/>
        <v>40934.376145833332</v>
      </c>
      <c r="T426" s="9">
        <f t="shared" si="13"/>
        <v>40994.334479166668</v>
      </c>
    </row>
    <row r="427" spans="1:20" ht="43.2" x14ac:dyDescent="0.3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8270</v>
      </c>
      <c r="O427" s="7">
        <f>E427/D427</f>
        <v>1.2E-4</v>
      </c>
      <c r="P427">
        <f>IF(L427&gt;0, E427/L427, 0)</f>
        <v>3</v>
      </c>
      <c r="Q427" t="str">
        <f>LEFT(N427,FIND("/",N427)-1)</f>
        <v>film &amp; video</v>
      </c>
      <c r="R427" t="str">
        <f>RIGHT(N427,LEN(N427)-FIND("/",N427))</f>
        <v>animation</v>
      </c>
      <c r="S427" s="9">
        <f t="shared" si="12"/>
        <v>42275.861157407402</v>
      </c>
      <c r="T427" s="9">
        <f t="shared" si="13"/>
        <v>42335.902824074074</v>
      </c>
    </row>
    <row r="428" spans="1:20" ht="43.2" x14ac:dyDescent="0.3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8270</v>
      </c>
      <c r="O428" s="7">
        <f>E428/D428</f>
        <v>1.3299999999999999E-2</v>
      </c>
      <c r="P428">
        <f>IF(L428&gt;0, E428/L428, 0)</f>
        <v>16.625</v>
      </c>
      <c r="Q428" t="str">
        <f>LEFT(N428,FIND("/",N428)-1)</f>
        <v>film &amp; video</v>
      </c>
      <c r="R428" t="str">
        <f>RIGHT(N428,LEN(N428)-FIND("/",N428))</f>
        <v>animation</v>
      </c>
      <c r="S428" s="9">
        <f t="shared" si="12"/>
        <v>42400.711967592593</v>
      </c>
      <c r="T428" s="9">
        <f t="shared" si="13"/>
        <v>42430.711967592593</v>
      </c>
    </row>
    <row r="429" spans="1:20" ht="57.6" x14ac:dyDescent="0.3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8270</v>
      </c>
      <c r="O429" s="7">
        <f>E429/D429</f>
        <v>0</v>
      </c>
      <c r="P429">
        <f>IF(L429&gt;0, E429/L429, 0)</f>
        <v>0</v>
      </c>
      <c r="Q429" t="str">
        <f>LEFT(N429,FIND("/",N429)-1)</f>
        <v>film &amp; video</v>
      </c>
      <c r="R429" t="str">
        <f>RIGHT(N429,LEN(N429)-FIND("/",N429))</f>
        <v>animation</v>
      </c>
      <c r="S429" s="9">
        <f t="shared" si="12"/>
        <v>42285.909027777772</v>
      </c>
      <c r="T429" s="9">
        <f t="shared" si="13"/>
        <v>42299.790972222225</v>
      </c>
    </row>
    <row r="430" spans="1:20" ht="28.8" x14ac:dyDescent="0.3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8270</v>
      </c>
      <c r="O430" s="7">
        <f>E430/D430</f>
        <v>5.6333333333333332E-2</v>
      </c>
      <c r="P430">
        <f>IF(L430&gt;0, E430/L430, 0)</f>
        <v>52</v>
      </c>
      <c r="Q430" t="str">
        <f>LEFT(N430,FIND("/",N430)-1)</f>
        <v>film &amp; video</v>
      </c>
      <c r="R430" t="str">
        <f>RIGHT(N430,LEN(N430)-FIND("/",N430))</f>
        <v>animation</v>
      </c>
      <c r="S430" s="9">
        <f t="shared" si="12"/>
        <v>41778.766724537039</v>
      </c>
      <c r="T430" s="9">
        <f t="shared" si="13"/>
        <v>41806.916666666664</v>
      </c>
    </row>
    <row r="431" spans="1:20" ht="57.6" x14ac:dyDescent="0.3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8270</v>
      </c>
      <c r="O431" s="7">
        <f>E431/D431</f>
        <v>0</v>
      </c>
      <c r="P431">
        <f>IF(L431&gt;0, E431/L431, 0)</f>
        <v>0</v>
      </c>
      <c r="Q431" t="str">
        <f>LEFT(N431,FIND("/",N431)-1)</f>
        <v>film &amp; video</v>
      </c>
      <c r="R431" t="str">
        <f>RIGHT(N431,LEN(N431)-FIND("/",N431))</f>
        <v>animation</v>
      </c>
      <c r="S431" s="9">
        <f t="shared" si="12"/>
        <v>40070.901412037041</v>
      </c>
      <c r="T431" s="9">
        <f t="shared" si="13"/>
        <v>40144.207638888889</v>
      </c>
    </row>
    <row r="432" spans="1:20" ht="43.2" x14ac:dyDescent="0.3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8270</v>
      </c>
      <c r="O432" s="7">
        <f>E432/D432</f>
        <v>2.4E-2</v>
      </c>
      <c r="P432">
        <f>IF(L432&gt;0, E432/L432, 0)</f>
        <v>4.8</v>
      </c>
      <c r="Q432" t="str">
        <f>LEFT(N432,FIND("/",N432)-1)</f>
        <v>film &amp; video</v>
      </c>
      <c r="R432" t="str">
        <f>RIGHT(N432,LEN(N432)-FIND("/",N432))</f>
        <v>animation</v>
      </c>
      <c r="S432" s="9">
        <f t="shared" si="12"/>
        <v>41513.107256944444</v>
      </c>
      <c r="T432" s="9">
        <f t="shared" si="13"/>
        <v>41528.107256944444</v>
      </c>
    </row>
    <row r="433" spans="1:20" ht="43.2" x14ac:dyDescent="0.3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8270</v>
      </c>
      <c r="O433" s="7">
        <f>E433/D433</f>
        <v>0.13833333333333334</v>
      </c>
      <c r="P433">
        <f>IF(L433&gt;0, E433/L433, 0)</f>
        <v>51.875</v>
      </c>
      <c r="Q433" t="str">
        <f>LEFT(N433,FIND("/",N433)-1)</f>
        <v>film &amp; video</v>
      </c>
      <c r="R433" t="str">
        <f>RIGHT(N433,LEN(N433)-FIND("/",N433))</f>
        <v>animation</v>
      </c>
      <c r="S433" s="9">
        <f t="shared" si="12"/>
        <v>42526.871331018512</v>
      </c>
      <c r="T433" s="9">
        <f t="shared" si="13"/>
        <v>42556.871331018512</v>
      </c>
    </row>
    <row r="434" spans="1:20" ht="57.6" x14ac:dyDescent="0.3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8270</v>
      </c>
      <c r="O434" s="7">
        <f>E434/D434</f>
        <v>9.5000000000000001E-2</v>
      </c>
      <c r="P434">
        <f>IF(L434&gt;0, E434/L434, 0)</f>
        <v>71.25</v>
      </c>
      <c r="Q434" t="str">
        <f>LEFT(N434,FIND("/",N434)-1)</f>
        <v>film &amp; video</v>
      </c>
      <c r="R434" t="str">
        <f>RIGHT(N434,LEN(N434)-FIND("/",N434))</f>
        <v>animation</v>
      </c>
      <c r="S434" s="9">
        <f t="shared" si="12"/>
        <v>42238.726631944446</v>
      </c>
      <c r="T434" s="9">
        <f t="shared" si="13"/>
        <v>42298.726631944446</v>
      </c>
    </row>
    <row r="435" spans="1:20" ht="57.6" x14ac:dyDescent="0.3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8270</v>
      </c>
      <c r="O435" s="7">
        <f>E435/D435</f>
        <v>0</v>
      </c>
      <c r="P435">
        <f>IF(L435&gt;0, E435/L435, 0)</f>
        <v>0</v>
      </c>
      <c r="Q435" t="str">
        <f>LEFT(N435,FIND("/",N435)-1)</f>
        <v>film &amp; video</v>
      </c>
      <c r="R435" t="str">
        <f>RIGHT(N435,LEN(N435)-FIND("/",N435))</f>
        <v>animation</v>
      </c>
      <c r="S435" s="9">
        <f t="shared" si="12"/>
        <v>42228.629884259266</v>
      </c>
      <c r="T435" s="9">
        <f t="shared" si="13"/>
        <v>42288.629884259266</v>
      </c>
    </row>
    <row r="436" spans="1:20" ht="57.6" x14ac:dyDescent="0.3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8270</v>
      </c>
      <c r="O436" s="7">
        <f>E436/D436</f>
        <v>0.05</v>
      </c>
      <c r="P436">
        <f>IF(L436&gt;0, E436/L436, 0)</f>
        <v>62.5</v>
      </c>
      <c r="Q436" t="str">
        <f>LEFT(N436,FIND("/",N436)-1)</f>
        <v>film &amp; video</v>
      </c>
      <c r="R436" t="str">
        <f>RIGHT(N436,LEN(N436)-FIND("/",N436))</f>
        <v>animation</v>
      </c>
      <c r="S436" s="9">
        <f t="shared" si="12"/>
        <v>41576.834513888891</v>
      </c>
      <c r="T436" s="9">
        <f t="shared" si="13"/>
        <v>41609.876180555555</v>
      </c>
    </row>
    <row r="437" spans="1:20" ht="57.6" x14ac:dyDescent="0.3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8270</v>
      </c>
      <c r="O437" s="7">
        <f>E437/D437</f>
        <v>2.7272727272727273E-5</v>
      </c>
      <c r="P437">
        <f>IF(L437&gt;0, E437/L437, 0)</f>
        <v>1</v>
      </c>
      <c r="Q437" t="str">
        <f>LEFT(N437,FIND("/",N437)-1)</f>
        <v>film &amp; video</v>
      </c>
      <c r="R437" t="str">
        <f>RIGHT(N437,LEN(N437)-FIND("/",N437))</f>
        <v>animation</v>
      </c>
      <c r="S437" s="9">
        <f t="shared" si="12"/>
        <v>41500.747453703705</v>
      </c>
      <c r="T437" s="9">
        <f t="shared" si="13"/>
        <v>41530.747453703705</v>
      </c>
    </row>
    <row r="438" spans="1:20" ht="43.2" x14ac:dyDescent="0.3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8270</v>
      </c>
      <c r="O438" s="7">
        <f>E438/D438</f>
        <v>0</v>
      </c>
      <c r="P438">
        <f>IF(L438&gt;0, E438/L438, 0)</f>
        <v>0</v>
      </c>
      <c r="Q438" t="str">
        <f>LEFT(N438,FIND("/",N438)-1)</f>
        <v>film &amp; video</v>
      </c>
      <c r="R438" t="str">
        <f>RIGHT(N438,LEN(N438)-FIND("/",N438))</f>
        <v>animation</v>
      </c>
      <c r="S438" s="9">
        <f t="shared" si="12"/>
        <v>41456.36241898148</v>
      </c>
      <c r="T438" s="9">
        <f t="shared" si="13"/>
        <v>41486.36241898148</v>
      </c>
    </row>
    <row r="439" spans="1:20" ht="43.2" x14ac:dyDescent="0.3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8270</v>
      </c>
      <c r="O439" s="7">
        <f>E439/D439</f>
        <v>0</v>
      </c>
      <c r="P439">
        <f>IF(L439&gt;0, E439/L439, 0)</f>
        <v>0</v>
      </c>
      <c r="Q439" t="str">
        <f>LEFT(N439,FIND("/",N439)-1)</f>
        <v>film &amp; video</v>
      </c>
      <c r="R439" t="str">
        <f>RIGHT(N439,LEN(N439)-FIND("/",N439))</f>
        <v>animation</v>
      </c>
      <c r="S439" s="9">
        <f t="shared" si="12"/>
        <v>42591.31858796296</v>
      </c>
      <c r="T439" s="9">
        <f t="shared" si="13"/>
        <v>42651.31858796296</v>
      </c>
    </row>
    <row r="440" spans="1:20" ht="43.2" x14ac:dyDescent="0.3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8270</v>
      </c>
      <c r="O440" s="7">
        <f>E440/D440</f>
        <v>9.3799999999999994E-2</v>
      </c>
      <c r="P440">
        <f>IF(L440&gt;0, E440/L440, 0)</f>
        <v>170.54545454545453</v>
      </c>
      <c r="Q440" t="str">
        <f>LEFT(N440,FIND("/",N440)-1)</f>
        <v>film &amp; video</v>
      </c>
      <c r="R440" t="str">
        <f>RIGHT(N440,LEN(N440)-FIND("/",N440))</f>
        <v>animation</v>
      </c>
      <c r="S440" s="9">
        <f t="shared" si="12"/>
        <v>42296.261087962965</v>
      </c>
      <c r="T440" s="9">
        <f t="shared" si="13"/>
        <v>42326.302754629629</v>
      </c>
    </row>
    <row r="441" spans="1:20" ht="43.2" x14ac:dyDescent="0.3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8270</v>
      </c>
      <c r="O441" s="7">
        <f>E441/D441</f>
        <v>0</v>
      </c>
      <c r="P441">
        <f>IF(L441&gt;0, E441/L441, 0)</f>
        <v>0</v>
      </c>
      <c r="Q441" t="str">
        <f>LEFT(N441,FIND("/",N441)-1)</f>
        <v>film &amp; video</v>
      </c>
      <c r="R441" t="str">
        <f>RIGHT(N441,LEN(N441)-FIND("/",N441))</f>
        <v>animation</v>
      </c>
      <c r="S441" s="9">
        <f t="shared" si="12"/>
        <v>41919.761782407404</v>
      </c>
      <c r="T441" s="9">
        <f t="shared" si="13"/>
        <v>41929.761782407404</v>
      </c>
    </row>
    <row r="442" spans="1:20" ht="43.2" x14ac:dyDescent="0.3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8270</v>
      </c>
      <c r="O442" s="7">
        <f>E442/D442</f>
        <v>1E-3</v>
      </c>
      <c r="P442">
        <f>IF(L442&gt;0, E442/L442, 0)</f>
        <v>5</v>
      </c>
      <c r="Q442" t="str">
        <f>LEFT(N442,FIND("/",N442)-1)</f>
        <v>film &amp; video</v>
      </c>
      <c r="R442" t="str">
        <f>RIGHT(N442,LEN(N442)-FIND("/",N442))</f>
        <v>animation</v>
      </c>
      <c r="S442" s="9">
        <f t="shared" si="12"/>
        <v>42423.985567129625</v>
      </c>
      <c r="T442" s="9">
        <f t="shared" si="13"/>
        <v>42453.943900462968</v>
      </c>
    </row>
    <row r="443" spans="1:20" ht="43.2" x14ac:dyDescent="0.3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8270</v>
      </c>
      <c r="O443" s="7">
        <f>E443/D443</f>
        <v>0</v>
      </c>
      <c r="P443">
        <f>IF(L443&gt;0, E443/L443, 0)</f>
        <v>0</v>
      </c>
      <c r="Q443" t="str">
        <f>LEFT(N443,FIND("/",N443)-1)</f>
        <v>film &amp; video</v>
      </c>
      <c r="R443" t="str">
        <f>RIGHT(N443,LEN(N443)-FIND("/",N443))</f>
        <v>animation</v>
      </c>
      <c r="S443" s="9">
        <f t="shared" si="12"/>
        <v>41550.793935185182</v>
      </c>
      <c r="T443" s="9">
        <f t="shared" si="13"/>
        <v>41580.793935185182</v>
      </c>
    </row>
    <row r="444" spans="1:20" x14ac:dyDescent="0.3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8270</v>
      </c>
      <c r="O444" s="7">
        <f>E444/D444</f>
        <v>0.39358823529411763</v>
      </c>
      <c r="P444">
        <f>IF(L444&gt;0, E444/L444, 0)</f>
        <v>393.58823529411762</v>
      </c>
      <c r="Q444" t="str">
        <f>LEFT(N444,FIND("/",N444)-1)</f>
        <v>film &amp; video</v>
      </c>
      <c r="R444" t="str">
        <f>RIGHT(N444,LEN(N444)-FIND("/",N444))</f>
        <v>animation</v>
      </c>
      <c r="S444" s="9">
        <f t="shared" si="12"/>
        <v>42024.888692129629</v>
      </c>
      <c r="T444" s="9">
        <f t="shared" si="13"/>
        <v>42054.888692129629</v>
      </c>
    </row>
    <row r="445" spans="1:20" ht="43.2" x14ac:dyDescent="0.3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8270</v>
      </c>
      <c r="O445" s="7">
        <f>E445/D445</f>
        <v>1E-3</v>
      </c>
      <c r="P445">
        <f>IF(L445&gt;0, E445/L445, 0)</f>
        <v>5</v>
      </c>
      <c r="Q445" t="str">
        <f>LEFT(N445,FIND("/",N445)-1)</f>
        <v>film &amp; video</v>
      </c>
      <c r="R445" t="str">
        <f>RIGHT(N445,LEN(N445)-FIND("/",N445))</f>
        <v>animation</v>
      </c>
      <c r="S445" s="9">
        <f t="shared" si="12"/>
        <v>41650.015057870369</v>
      </c>
      <c r="T445" s="9">
        <f t="shared" si="13"/>
        <v>41680.015057870369</v>
      </c>
    </row>
    <row r="446" spans="1:20" ht="43.2" x14ac:dyDescent="0.3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8270</v>
      </c>
      <c r="O446" s="7">
        <f>E446/D446</f>
        <v>0.05</v>
      </c>
      <c r="P446">
        <f>IF(L446&gt;0, E446/L446, 0)</f>
        <v>50</v>
      </c>
      <c r="Q446" t="str">
        <f>LEFT(N446,FIND("/",N446)-1)</f>
        <v>film &amp; video</v>
      </c>
      <c r="R446" t="str">
        <f>RIGHT(N446,LEN(N446)-FIND("/",N446))</f>
        <v>animation</v>
      </c>
      <c r="S446" s="9">
        <f t="shared" si="12"/>
        <v>40894.906956018516</v>
      </c>
      <c r="T446" s="9">
        <f t="shared" si="13"/>
        <v>40954.906956018516</v>
      </c>
    </row>
    <row r="447" spans="1:20" ht="43.2" x14ac:dyDescent="0.3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8270</v>
      </c>
      <c r="O447" s="7">
        <f>E447/D447</f>
        <v>3.3333333333333335E-5</v>
      </c>
      <c r="P447">
        <f>IF(L447&gt;0, E447/L447, 0)</f>
        <v>1</v>
      </c>
      <c r="Q447" t="str">
        <f>LEFT(N447,FIND("/",N447)-1)</f>
        <v>film &amp; video</v>
      </c>
      <c r="R447" t="str">
        <f>RIGHT(N447,LEN(N447)-FIND("/",N447))</f>
        <v>animation</v>
      </c>
      <c r="S447" s="9">
        <f t="shared" si="12"/>
        <v>42130.335358796292</v>
      </c>
      <c r="T447" s="9">
        <f t="shared" si="13"/>
        <v>42145.335358796292</v>
      </c>
    </row>
    <row r="448" spans="1:20" ht="43.2" x14ac:dyDescent="0.3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8270</v>
      </c>
      <c r="O448" s="7">
        <f>E448/D448</f>
        <v>7.2952380952380949E-2</v>
      </c>
      <c r="P448">
        <f>IF(L448&gt;0, E448/L448, 0)</f>
        <v>47.875</v>
      </c>
      <c r="Q448" t="str">
        <f>LEFT(N448,FIND("/",N448)-1)</f>
        <v>film &amp; video</v>
      </c>
      <c r="R448" t="str">
        <f>RIGHT(N448,LEN(N448)-FIND("/",N448))</f>
        <v>animation</v>
      </c>
      <c r="S448" s="9">
        <f t="shared" si="12"/>
        <v>42037.083564814813</v>
      </c>
      <c r="T448" s="9">
        <f t="shared" si="13"/>
        <v>42067.083564814813</v>
      </c>
    </row>
    <row r="449" spans="1:20" ht="43.2" x14ac:dyDescent="0.3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8270</v>
      </c>
      <c r="O449" s="7">
        <f>E449/D449</f>
        <v>1.6666666666666666E-4</v>
      </c>
      <c r="P449">
        <f>IF(L449&gt;0, E449/L449, 0)</f>
        <v>5</v>
      </c>
      <c r="Q449" t="str">
        <f>LEFT(N449,FIND("/",N449)-1)</f>
        <v>film &amp; video</v>
      </c>
      <c r="R449" t="str">
        <f>RIGHT(N449,LEN(N449)-FIND("/",N449))</f>
        <v>animation</v>
      </c>
      <c r="S449" s="9">
        <f t="shared" si="12"/>
        <v>41331.555127314816</v>
      </c>
      <c r="T449" s="9">
        <f t="shared" si="13"/>
        <v>41356.513460648144</v>
      </c>
    </row>
    <row r="450" spans="1:20" ht="43.2" x14ac:dyDescent="0.3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8270</v>
      </c>
      <c r="O450" s="7">
        <f>E450/D450</f>
        <v>3.2804E-2</v>
      </c>
      <c r="P450">
        <f>IF(L450&gt;0, E450/L450, 0)</f>
        <v>20.502500000000001</v>
      </c>
      <c r="Q450" t="str">
        <f>LEFT(N450,FIND("/",N450)-1)</f>
        <v>film &amp; video</v>
      </c>
      <c r="R450" t="str">
        <f>RIGHT(N450,LEN(N450)-FIND("/",N450))</f>
        <v>animation</v>
      </c>
      <c r="S450" s="9">
        <f t="shared" si="12"/>
        <v>41753.758043981477</v>
      </c>
      <c r="T450" s="9">
        <f t="shared" si="13"/>
        <v>41773.758043981477</v>
      </c>
    </row>
    <row r="451" spans="1:20" ht="43.2" x14ac:dyDescent="0.3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8270</v>
      </c>
      <c r="O451" s="7">
        <f>E451/D451</f>
        <v>2.2499999999999999E-2</v>
      </c>
      <c r="P451">
        <f>IF(L451&gt;0, E451/L451, 0)</f>
        <v>9</v>
      </c>
      <c r="Q451" t="str">
        <f>LEFT(N451,FIND("/",N451)-1)</f>
        <v>film &amp; video</v>
      </c>
      <c r="R451" t="str">
        <f>RIGHT(N451,LEN(N451)-FIND("/",N451))</f>
        <v>animation</v>
      </c>
      <c r="S451" s="9">
        <f t="shared" ref="S451:S514" si="14">(((J451/60)/60)/24)+DATE(1970,1,1)</f>
        <v>41534.568113425928</v>
      </c>
      <c r="T451" s="9">
        <f t="shared" ref="T451:T514" si="15">(((I451/60)/60)/24)+DATE(1970,1,1)</f>
        <v>41564.568113425928</v>
      </c>
    </row>
    <row r="452" spans="1:20" ht="43.2" x14ac:dyDescent="0.3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8270</v>
      </c>
      <c r="O452" s="7">
        <f>E452/D452</f>
        <v>7.92E-3</v>
      </c>
      <c r="P452">
        <f>IF(L452&gt;0, E452/L452, 0)</f>
        <v>56.571428571428569</v>
      </c>
      <c r="Q452" t="str">
        <f>LEFT(N452,FIND("/",N452)-1)</f>
        <v>film &amp; video</v>
      </c>
      <c r="R452" t="str">
        <f>RIGHT(N452,LEN(N452)-FIND("/",N452))</f>
        <v>animation</v>
      </c>
      <c r="S452" s="9">
        <f t="shared" si="14"/>
        <v>41654.946759259255</v>
      </c>
      <c r="T452" s="9">
        <f t="shared" si="15"/>
        <v>41684.946759259255</v>
      </c>
    </row>
    <row r="453" spans="1:20" ht="43.2" x14ac:dyDescent="0.3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8270</v>
      </c>
      <c r="O453" s="7">
        <f>E453/D453</f>
        <v>0</v>
      </c>
      <c r="P453">
        <f>IF(L453&gt;0, E453/L453, 0)</f>
        <v>0</v>
      </c>
      <c r="Q453" t="str">
        <f>LEFT(N453,FIND("/",N453)-1)</f>
        <v>film &amp; video</v>
      </c>
      <c r="R453" t="str">
        <f>RIGHT(N453,LEN(N453)-FIND("/",N453))</f>
        <v>animation</v>
      </c>
      <c r="S453" s="9">
        <f t="shared" si="14"/>
        <v>41634.715173611112</v>
      </c>
      <c r="T453" s="9">
        <f t="shared" si="15"/>
        <v>41664.715173611112</v>
      </c>
    </row>
    <row r="454" spans="1:20" ht="28.8" x14ac:dyDescent="0.3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8270</v>
      </c>
      <c r="O454" s="7">
        <f>E454/D454</f>
        <v>0.64</v>
      </c>
      <c r="P454">
        <f>IF(L454&gt;0, E454/L454, 0)</f>
        <v>40</v>
      </c>
      <c r="Q454" t="str">
        <f>LEFT(N454,FIND("/",N454)-1)</f>
        <v>film &amp; video</v>
      </c>
      <c r="R454" t="str">
        <f>RIGHT(N454,LEN(N454)-FIND("/",N454))</f>
        <v>animation</v>
      </c>
      <c r="S454" s="9">
        <f t="shared" si="14"/>
        <v>42107.703877314809</v>
      </c>
      <c r="T454" s="9">
        <f t="shared" si="15"/>
        <v>42137.703877314809</v>
      </c>
    </row>
    <row r="455" spans="1:20" ht="43.2" x14ac:dyDescent="0.3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8270</v>
      </c>
      <c r="O455" s="7">
        <f>E455/D455</f>
        <v>2.740447957839262E-4</v>
      </c>
      <c r="P455">
        <f>IF(L455&gt;0, E455/L455, 0)</f>
        <v>13</v>
      </c>
      <c r="Q455" t="str">
        <f>LEFT(N455,FIND("/",N455)-1)</f>
        <v>film &amp; video</v>
      </c>
      <c r="R455" t="str">
        <f>RIGHT(N455,LEN(N455)-FIND("/",N455))</f>
        <v>animation</v>
      </c>
      <c r="S455" s="9">
        <f t="shared" si="14"/>
        <v>42038.824988425928</v>
      </c>
      <c r="T455" s="9">
        <f t="shared" si="15"/>
        <v>42054.824988425928</v>
      </c>
    </row>
    <row r="456" spans="1:20" ht="43.2" x14ac:dyDescent="0.3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8270</v>
      </c>
      <c r="O456" s="7">
        <f>E456/D456</f>
        <v>8.2000000000000007E-3</v>
      </c>
      <c r="P456">
        <f>IF(L456&gt;0, E456/L456, 0)</f>
        <v>16.399999999999999</v>
      </c>
      <c r="Q456" t="str">
        <f>LEFT(N456,FIND("/",N456)-1)</f>
        <v>film &amp; video</v>
      </c>
      <c r="R456" t="str">
        <f>RIGHT(N456,LEN(N456)-FIND("/",N456))</f>
        <v>animation</v>
      </c>
      <c r="S456" s="9">
        <f t="shared" si="14"/>
        <v>41938.717256944445</v>
      </c>
      <c r="T456" s="9">
        <f t="shared" si="15"/>
        <v>41969.551388888889</v>
      </c>
    </row>
    <row r="457" spans="1:20" ht="43.2" x14ac:dyDescent="0.3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8270</v>
      </c>
      <c r="O457" s="7">
        <f>E457/D457</f>
        <v>6.9230769230769226E-4</v>
      </c>
      <c r="P457">
        <f>IF(L457&gt;0, E457/L457, 0)</f>
        <v>22.5</v>
      </c>
      <c r="Q457" t="str">
        <f>LEFT(N457,FIND("/",N457)-1)</f>
        <v>film &amp; video</v>
      </c>
      <c r="R457" t="str">
        <f>RIGHT(N457,LEN(N457)-FIND("/",N457))</f>
        <v>animation</v>
      </c>
      <c r="S457" s="9">
        <f t="shared" si="14"/>
        <v>40971.002569444441</v>
      </c>
      <c r="T457" s="9">
        <f t="shared" si="15"/>
        <v>41016.021527777775</v>
      </c>
    </row>
    <row r="458" spans="1:20" ht="43.2" x14ac:dyDescent="0.3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8270</v>
      </c>
      <c r="O458" s="7">
        <f>E458/D458</f>
        <v>6.8631863186318634E-3</v>
      </c>
      <c r="P458">
        <f>IF(L458&gt;0, E458/L458, 0)</f>
        <v>20.333333333333332</v>
      </c>
      <c r="Q458" t="str">
        <f>LEFT(N458,FIND("/",N458)-1)</f>
        <v>film &amp; video</v>
      </c>
      <c r="R458" t="str">
        <f>RIGHT(N458,LEN(N458)-FIND("/",N458))</f>
        <v>animation</v>
      </c>
      <c r="S458" s="9">
        <f t="shared" si="14"/>
        <v>41547.694456018515</v>
      </c>
      <c r="T458" s="9">
        <f t="shared" si="15"/>
        <v>41569.165972222225</v>
      </c>
    </row>
    <row r="459" spans="1:20" ht="43.2" x14ac:dyDescent="0.3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8270</v>
      </c>
      <c r="O459" s="7">
        <f>E459/D459</f>
        <v>0</v>
      </c>
      <c r="P459">
        <f>IF(L459&gt;0, E459/L459, 0)</f>
        <v>0</v>
      </c>
      <c r="Q459" t="str">
        <f>LEFT(N459,FIND("/",N459)-1)</f>
        <v>film &amp; video</v>
      </c>
      <c r="R459" t="str">
        <f>RIGHT(N459,LEN(N459)-FIND("/",N459))</f>
        <v>animation</v>
      </c>
      <c r="S459" s="9">
        <f t="shared" si="14"/>
        <v>41837.767500000002</v>
      </c>
      <c r="T459" s="9">
        <f t="shared" si="15"/>
        <v>41867.767500000002</v>
      </c>
    </row>
    <row r="460" spans="1:20" ht="43.2" x14ac:dyDescent="0.3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8270</v>
      </c>
      <c r="O460" s="7">
        <f>E460/D460</f>
        <v>8.2100000000000006E-2</v>
      </c>
      <c r="P460">
        <f>IF(L460&gt;0, E460/L460, 0)</f>
        <v>16.755102040816325</v>
      </c>
      <c r="Q460" t="str">
        <f>LEFT(N460,FIND("/",N460)-1)</f>
        <v>film &amp; video</v>
      </c>
      <c r="R460" t="str">
        <f>RIGHT(N460,LEN(N460)-FIND("/",N460))</f>
        <v>animation</v>
      </c>
      <c r="S460" s="9">
        <f t="shared" si="14"/>
        <v>41378.69976851852</v>
      </c>
      <c r="T460" s="9">
        <f t="shared" si="15"/>
        <v>41408.69976851852</v>
      </c>
    </row>
    <row r="461" spans="1:20" ht="43.2" x14ac:dyDescent="0.3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8270</v>
      </c>
      <c r="O461" s="7">
        <f>E461/D461</f>
        <v>6.4102564102564103E-4</v>
      </c>
      <c r="P461">
        <f>IF(L461&gt;0, E461/L461, 0)</f>
        <v>25</v>
      </c>
      <c r="Q461" t="str">
        <f>LEFT(N461,FIND("/",N461)-1)</f>
        <v>film &amp; video</v>
      </c>
      <c r="R461" t="str">
        <f>RIGHT(N461,LEN(N461)-FIND("/",N461))</f>
        <v>animation</v>
      </c>
      <c r="S461" s="9">
        <f t="shared" si="14"/>
        <v>40800.6403587963</v>
      </c>
      <c r="T461" s="9">
        <f t="shared" si="15"/>
        <v>40860.682025462964</v>
      </c>
    </row>
    <row r="462" spans="1:20" ht="28.8" x14ac:dyDescent="0.3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8270</v>
      </c>
      <c r="O462" s="7">
        <f>E462/D462</f>
        <v>2.9411764705882353E-3</v>
      </c>
      <c r="P462">
        <f>IF(L462&gt;0, E462/L462, 0)</f>
        <v>12.5</v>
      </c>
      <c r="Q462" t="str">
        <f>LEFT(N462,FIND("/",N462)-1)</f>
        <v>film &amp; video</v>
      </c>
      <c r="R462" t="str">
        <f>RIGHT(N462,LEN(N462)-FIND("/",N462))</f>
        <v>animation</v>
      </c>
      <c r="S462" s="9">
        <f t="shared" si="14"/>
        <v>41759.542534722219</v>
      </c>
      <c r="T462" s="9">
        <f t="shared" si="15"/>
        <v>41791.166666666664</v>
      </c>
    </row>
    <row r="463" spans="1:20" ht="43.2" x14ac:dyDescent="0.3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8270</v>
      </c>
      <c r="O463" s="7">
        <f>E463/D463</f>
        <v>0</v>
      </c>
      <c r="P463">
        <f>IF(L463&gt;0, E463/L463, 0)</f>
        <v>0</v>
      </c>
      <c r="Q463" t="str">
        <f>LEFT(N463,FIND("/",N463)-1)</f>
        <v>film &amp; video</v>
      </c>
      <c r="R463" t="str">
        <f>RIGHT(N463,LEN(N463)-FIND("/",N463))</f>
        <v>animation</v>
      </c>
      <c r="S463" s="9">
        <f t="shared" si="14"/>
        <v>41407.84684027778</v>
      </c>
      <c r="T463" s="9">
        <f t="shared" si="15"/>
        <v>41427.84684027778</v>
      </c>
    </row>
    <row r="464" spans="1:20" ht="43.2" x14ac:dyDescent="0.3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8270</v>
      </c>
      <c r="O464" s="7">
        <f>E464/D464</f>
        <v>0</v>
      </c>
      <c r="P464">
        <f>IF(L464&gt;0, E464/L464, 0)</f>
        <v>0</v>
      </c>
      <c r="Q464" t="str">
        <f>LEFT(N464,FIND("/",N464)-1)</f>
        <v>film &amp; video</v>
      </c>
      <c r="R464" t="str">
        <f>RIGHT(N464,LEN(N464)-FIND("/",N464))</f>
        <v>animation</v>
      </c>
      <c r="S464" s="9">
        <f t="shared" si="14"/>
        <v>40705.126631944448</v>
      </c>
      <c r="T464" s="9">
        <f t="shared" si="15"/>
        <v>40765.126631944448</v>
      </c>
    </row>
    <row r="465" spans="1:20" ht="43.2" x14ac:dyDescent="0.3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8270</v>
      </c>
      <c r="O465" s="7">
        <f>E465/D465</f>
        <v>2.2727272727272728E-2</v>
      </c>
      <c r="P465">
        <f>IF(L465&gt;0, E465/L465, 0)</f>
        <v>113.63636363636364</v>
      </c>
      <c r="Q465" t="str">
        <f>LEFT(N465,FIND("/",N465)-1)</f>
        <v>film &amp; video</v>
      </c>
      <c r="R465" t="str">
        <f>RIGHT(N465,LEN(N465)-FIND("/",N465))</f>
        <v>animation</v>
      </c>
      <c r="S465" s="9">
        <f t="shared" si="14"/>
        <v>40750.710104166668</v>
      </c>
      <c r="T465" s="9">
        <f t="shared" si="15"/>
        <v>40810.710104166668</v>
      </c>
    </row>
    <row r="466" spans="1:20" ht="28.8" x14ac:dyDescent="0.3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8270</v>
      </c>
      <c r="O466" s="7">
        <f>E466/D466</f>
        <v>9.9009900990099011E-4</v>
      </c>
      <c r="P466">
        <f>IF(L466&gt;0, E466/L466, 0)</f>
        <v>1</v>
      </c>
      <c r="Q466" t="str">
        <f>LEFT(N466,FIND("/",N466)-1)</f>
        <v>film &amp; video</v>
      </c>
      <c r="R466" t="str">
        <f>RIGHT(N466,LEN(N466)-FIND("/",N466))</f>
        <v>animation</v>
      </c>
      <c r="S466" s="9">
        <f t="shared" si="14"/>
        <v>42488.848784722228</v>
      </c>
      <c r="T466" s="9">
        <f t="shared" si="15"/>
        <v>42508.848784722228</v>
      </c>
    </row>
    <row r="467" spans="1:20" x14ac:dyDescent="0.3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8270</v>
      </c>
      <c r="O467" s="7">
        <f>E467/D467</f>
        <v>0.26953125</v>
      </c>
      <c r="P467">
        <f>IF(L467&gt;0, E467/L467, 0)</f>
        <v>17.25</v>
      </c>
      <c r="Q467" t="str">
        <f>LEFT(N467,FIND("/",N467)-1)</f>
        <v>film &amp; video</v>
      </c>
      <c r="R467" t="str">
        <f>RIGHT(N467,LEN(N467)-FIND("/",N467))</f>
        <v>animation</v>
      </c>
      <c r="S467" s="9">
        <f t="shared" si="14"/>
        <v>41801.120069444441</v>
      </c>
      <c r="T467" s="9">
        <f t="shared" si="15"/>
        <v>41817.120069444441</v>
      </c>
    </row>
    <row r="468" spans="1:20" ht="43.2" x14ac:dyDescent="0.3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8270</v>
      </c>
      <c r="O468" s="7">
        <f>E468/D468</f>
        <v>7.6E-3</v>
      </c>
      <c r="P468">
        <f>IF(L468&gt;0, E468/L468, 0)</f>
        <v>15.2</v>
      </c>
      <c r="Q468" t="str">
        <f>LEFT(N468,FIND("/",N468)-1)</f>
        <v>film &amp; video</v>
      </c>
      <c r="R468" t="str">
        <f>RIGHT(N468,LEN(N468)-FIND("/",N468))</f>
        <v>animation</v>
      </c>
      <c r="S468" s="9">
        <f t="shared" si="14"/>
        <v>41129.942870370374</v>
      </c>
      <c r="T468" s="9">
        <f t="shared" si="15"/>
        <v>41159.942870370374</v>
      </c>
    </row>
    <row r="469" spans="1:20" ht="43.2" x14ac:dyDescent="0.3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8270</v>
      </c>
      <c r="O469" s="7">
        <f>E469/D469</f>
        <v>0.21575</v>
      </c>
      <c r="P469">
        <f>IF(L469&gt;0, E469/L469, 0)</f>
        <v>110.64102564102564</v>
      </c>
      <c r="Q469" t="str">
        <f>LEFT(N469,FIND("/",N469)-1)</f>
        <v>film &amp; video</v>
      </c>
      <c r="R469" t="str">
        <f>RIGHT(N469,LEN(N469)-FIND("/",N469))</f>
        <v>animation</v>
      </c>
      <c r="S469" s="9">
        <f t="shared" si="14"/>
        <v>41135.679791666669</v>
      </c>
      <c r="T469" s="9">
        <f t="shared" si="15"/>
        <v>41180.679791666669</v>
      </c>
    </row>
    <row r="470" spans="1:20" ht="43.2" x14ac:dyDescent="0.3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8270</v>
      </c>
      <c r="O470" s="7">
        <f>E470/D470</f>
        <v>0</v>
      </c>
      <c r="P470">
        <f>IF(L470&gt;0, E470/L470, 0)</f>
        <v>0</v>
      </c>
      <c r="Q470" t="str">
        <f>LEFT(N470,FIND("/",N470)-1)</f>
        <v>film &amp; video</v>
      </c>
      <c r="R470" t="str">
        <f>RIGHT(N470,LEN(N470)-FIND("/",N470))</f>
        <v>animation</v>
      </c>
      <c r="S470" s="9">
        <f t="shared" si="14"/>
        <v>41041.167627314811</v>
      </c>
      <c r="T470" s="9">
        <f t="shared" si="15"/>
        <v>41101.160474537035</v>
      </c>
    </row>
    <row r="471" spans="1:20" ht="28.8" x14ac:dyDescent="0.3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8270</v>
      </c>
      <c r="O471" s="7">
        <f>E471/D471</f>
        <v>0</v>
      </c>
      <c r="P471">
        <f>IF(L471&gt;0, E471/L471, 0)</f>
        <v>0</v>
      </c>
      <c r="Q471" t="str">
        <f>LEFT(N471,FIND("/",N471)-1)</f>
        <v>film &amp; video</v>
      </c>
      <c r="R471" t="str">
        <f>RIGHT(N471,LEN(N471)-FIND("/",N471))</f>
        <v>animation</v>
      </c>
      <c r="S471" s="9">
        <f t="shared" si="14"/>
        <v>41827.989861111113</v>
      </c>
      <c r="T471" s="9">
        <f t="shared" si="15"/>
        <v>41887.989861111113</v>
      </c>
    </row>
    <row r="472" spans="1:20" ht="43.2" x14ac:dyDescent="0.3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8270</v>
      </c>
      <c r="O472" s="7">
        <f>E472/D472</f>
        <v>1.0200000000000001E-2</v>
      </c>
      <c r="P472">
        <f>IF(L472&gt;0, E472/L472, 0)</f>
        <v>25.5</v>
      </c>
      <c r="Q472" t="str">
        <f>LEFT(N472,FIND("/",N472)-1)</f>
        <v>film &amp; video</v>
      </c>
      <c r="R472" t="str">
        <f>RIGHT(N472,LEN(N472)-FIND("/",N472))</f>
        <v>animation</v>
      </c>
      <c r="S472" s="9">
        <f t="shared" si="14"/>
        <v>41605.167696759258</v>
      </c>
      <c r="T472" s="9">
        <f t="shared" si="15"/>
        <v>41655.166666666664</v>
      </c>
    </row>
    <row r="473" spans="1:20" ht="57.6" x14ac:dyDescent="0.3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8270</v>
      </c>
      <c r="O473" s="7">
        <f>E473/D473</f>
        <v>0.11892727272727273</v>
      </c>
      <c r="P473">
        <f>IF(L473&gt;0, E473/L473, 0)</f>
        <v>38.476470588235294</v>
      </c>
      <c r="Q473" t="str">
        <f>LEFT(N473,FIND("/",N473)-1)</f>
        <v>film &amp; video</v>
      </c>
      <c r="R473" t="str">
        <f>RIGHT(N473,LEN(N473)-FIND("/",N473))</f>
        <v>animation</v>
      </c>
      <c r="S473" s="9">
        <f t="shared" si="14"/>
        <v>41703.721979166665</v>
      </c>
      <c r="T473" s="9">
        <f t="shared" si="15"/>
        <v>41748.680312500001</v>
      </c>
    </row>
    <row r="474" spans="1:20" ht="43.2" x14ac:dyDescent="0.3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8270</v>
      </c>
      <c r="O474" s="7">
        <f>E474/D474</f>
        <v>0.17624999999999999</v>
      </c>
      <c r="P474">
        <f>IF(L474&gt;0, E474/L474, 0)</f>
        <v>28.2</v>
      </c>
      <c r="Q474" t="str">
        <f>LEFT(N474,FIND("/",N474)-1)</f>
        <v>film &amp; video</v>
      </c>
      <c r="R474" t="str">
        <f>RIGHT(N474,LEN(N474)-FIND("/",N474))</f>
        <v>animation</v>
      </c>
      <c r="S474" s="9">
        <f t="shared" si="14"/>
        <v>41844.922662037039</v>
      </c>
      <c r="T474" s="9">
        <f t="shared" si="15"/>
        <v>41874.922662037039</v>
      </c>
    </row>
    <row r="475" spans="1:20" ht="43.2" x14ac:dyDescent="0.3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8270</v>
      </c>
      <c r="O475" s="7">
        <f>E475/D475</f>
        <v>2.87E-2</v>
      </c>
      <c r="P475">
        <f>IF(L475&gt;0, E475/L475, 0)</f>
        <v>61.5</v>
      </c>
      <c r="Q475" t="str">
        <f>LEFT(N475,FIND("/",N475)-1)</f>
        <v>film &amp; video</v>
      </c>
      <c r="R475" t="str">
        <f>RIGHT(N475,LEN(N475)-FIND("/",N475))</f>
        <v>animation</v>
      </c>
      <c r="S475" s="9">
        <f t="shared" si="14"/>
        <v>41869.698136574072</v>
      </c>
      <c r="T475" s="9">
        <f t="shared" si="15"/>
        <v>41899.698136574072</v>
      </c>
    </row>
    <row r="476" spans="1:20" ht="43.2" x14ac:dyDescent="0.3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8270</v>
      </c>
      <c r="O476" s="7">
        <f>E476/D476</f>
        <v>3.0303030303030303E-4</v>
      </c>
      <c r="P476">
        <f>IF(L476&gt;0, E476/L476, 0)</f>
        <v>1</v>
      </c>
      <c r="Q476" t="str">
        <f>LEFT(N476,FIND("/",N476)-1)</f>
        <v>film &amp; video</v>
      </c>
      <c r="R476" t="str">
        <f>RIGHT(N476,LEN(N476)-FIND("/",N476))</f>
        <v>animation</v>
      </c>
      <c r="S476" s="9">
        <f t="shared" si="14"/>
        <v>42753.329039351855</v>
      </c>
      <c r="T476" s="9">
        <f t="shared" si="15"/>
        <v>42783.329039351855</v>
      </c>
    </row>
    <row r="477" spans="1:20" ht="57.6" x14ac:dyDescent="0.3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8270</v>
      </c>
      <c r="O477" s="7">
        <f>E477/D477</f>
        <v>0</v>
      </c>
      <c r="P477">
        <f>IF(L477&gt;0, E477/L477, 0)</f>
        <v>0</v>
      </c>
      <c r="Q477" t="str">
        <f>LEFT(N477,FIND("/",N477)-1)</f>
        <v>film &amp; video</v>
      </c>
      <c r="R477" t="str">
        <f>RIGHT(N477,LEN(N477)-FIND("/",N477))</f>
        <v>animation</v>
      </c>
      <c r="S477" s="9">
        <f t="shared" si="14"/>
        <v>42100.086145833338</v>
      </c>
      <c r="T477" s="9">
        <f t="shared" si="15"/>
        <v>42130.086145833338</v>
      </c>
    </row>
    <row r="478" spans="1:20" ht="28.8" x14ac:dyDescent="0.3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8270</v>
      </c>
      <c r="O478" s="7">
        <f>E478/D478</f>
        <v>2.2302681818181819E-2</v>
      </c>
      <c r="P478">
        <f>IF(L478&gt;0, E478/L478, 0)</f>
        <v>39.569274193548388</v>
      </c>
      <c r="Q478" t="str">
        <f>LEFT(N478,FIND("/",N478)-1)</f>
        <v>film &amp; video</v>
      </c>
      <c r="R478" t="str">
        <f>RIGHT(N478,LEN(N478)-FIND("/",N478))</f>
        <v>animation</v>
      </c>
      <c r="S478" s="9">
        <f t="shared" si="14"/>
        <v>41757.975011574075</v>
      </c>
      <c r="T478" s="9">
        <f t="shared" si="15"/>
        <v>41793.165972222225</v>
      </c>
    </row>
    <row r="479" spans="1:20" ht="57.6" x14ac:dyDescent="0.3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8270</v>
      </c>
      <c r="O479" s="7">
        <f>E479/D479</f>
        <v>0</v>
      </c>
      <c r="P479">
        <f>IF(L479&gt;0, E479/L479, 0)</f>
        <v>0</v>
      </c>
      <c r="Q479" t="str">
        <f>LEFT(N479,FIND("/",N479)-1)</f>
        <v>film &amp; video</v>
      </c>
      <c r="R479" t="str">
        <f>RIGHT(N479,LEN(N479)-FIND("/",N479))</f>
        <v>animation</v>
      </c>
      <c r="S479" s="9">
        <f t="shared" si="14"/>
        <v>40987.83488425926</v>
      </c>
      <c r="T479" s="9">
        <f t="shared" si="15"/>
        <v>41047.83488425926</v>
      </c>
    </row>
    <row r="480" spans="1:20" ht="43.2" x14ac:dyDescent="0.3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8270</v>
      </c>
      <c r="O480" s="7">
        <f>E480/D480</f>
        <v>0</v>
      </c>
      <c r="P480">
        <f>IF(L480&gt;0, E480/L480, 0)</f>
        <v>0</v>
      </c>
      <c r="Q480" t="str">
        <f>LEFT(N480,FIND("/",N480)-1)</f>
        <v>film &amp; video</v>
      </c>
      <c r="R480" t="str">
        <f>RIGHT(N480,LEN(N480)-FIND("/",N480))</f>
        <v>animation</v>
      </c>
      <c r="S480" s="9">
        <f t="shared" si="14"/>
        <v>42065.910983796297</v>
      </c>
      <c r="T480" s="9">
        <f t="shared" si="15"/>
        <v>42095.869317129633</v>
      </c>
    </row>
    <row r="481" spans="1:20" ht="43.2" x14ac:dyDescent="0.3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8270</v>
      </c>
      <c r="O481" s="7">
        <f>E481/D481</f>
        <v>0.3256</v>
      </c>
      <c r="P481">
        <f>IF(L481&gt;0, E481/L481, 0)</f>
        <v>88.8</v>
      </c>
      <c r="Q481" t="str">
        <f>LEFT(N481,FIND("/",N481)-1)</f>
        <v>film &amp; video</v>
      </c>
      <c r="R481" t="str">
        <f>RIGHT(N481,LEN(N481)-FIND("/",N481))</f>
        <v>animation</v>
      </c>
      <c r="S481" s="9">
        <f t="shared" si="14"/>
        <v>41904.407812500001</v>
      </c>
      <c r="T481" s="9">
        <f t="shared" si="15"/>
        <v>41964.449479166666</v>
      </c>
    </row>
    <row r="482" spans="1:20" ht="43.2" x14ac:dyDescent="0.3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8270</v>
      </c>
      <c r="O482" s="7">
        <f>E482/D482</f>
        <v>0.19409999999999999</v>
      </c>
      <c r="P482">
        <f>IF(L482&gt;0, E482/L482, 0)</f>
        <v>55.457142857142856</v>
      </c>
      <c r="Q482" t="str">
        <f>LEFT(N482,FIND("/",N482)-1)</f>
        <v>film &amp; video</v>
      </c>
      <c r="R482" t="str">
        <f>RIGHT(N482,LEN(N482)-FIND("/",N482))</f>
        <v>animation</v>
      </c>
      <c r="S482" s="9">
        <f t="shared" si="14"/>
        <v>41465.500173611108</v>
      </c>
      <c r="T482" s="9">
        <f t="shared" si="15"/>
        <v>41495.500173611108</v>
      </c>
    </row>
    <row r="483" spans="1:20" ht="43.2" x14ac:dyDescent="0.3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8270</v>
      </c>
      <c r="O483" s="7">
        <f>E483/D483</f>
        <v>6.0999999999999999E-2</v>
      </c>
      <c r="P483">
        <f>IF(L483&gt;0, E483/L483, 0)</f>
        <v>87.142857142857139</v>
      </c>
      <c r="Q483" t="str">
        <f>LEFT(N483,FIND("/",N483)-1)</f>
        <v>film &amp; video</v>
      </c>
      <c r="R483" t="str">
        <f>RIGHT(N483,LEN(N483)-FIND("/",N483))</f>
        <v>animation</v>
      </c>
      <c r="S483" s="9">
        <f t="shared" si="14"/>
        <v>41162.672326388885</v>
      </c>
      <c r="T483" s="9">
        <f t="shared" si="15"/>
        <v>41192.672326388885</v>
      </c>
    </row>
    <row r="484" spans="1:20" ht="43.2" x14ac:dyDescent="0.3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8270</v>
      </c>
      <c r="O484" s="7">
        <f>E484/D484</f>
        <v>1E-3</v>
      </c>
      <c r="P484">
        <f>IF(L484&gt;0, E484/L484, 0)</f>
        <v>10</v>
      </c>
      <c r="Q484" t="str">
        <f>LEFT(N484,FIND("/",N484)-1)</f>
        <v>film &amp; video</v>
      </c>
      <c r="R484" t="str">
        <f>RIGHT(N484,LEN(N484)-FIND("/",N484))</f>
        <v>animation</v>
      </c>
      <c r="S484" s="9">
        <f t="shared" si="14"/>
        <v>42447.896875000006</v>
      </c>
      <c r="T484" s="9">
        <f t="shared" si="15"/>
        <v>42474.606944444444</v>
      </c>
    </row>
    <row r="485" spans="1:20" ht="57.6" x14ac:dyDescent="0.3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8270</v>
      </c>
      <c r="O485" s="7">
        <f>E485/D485</f>
        <v>0.502</v>
      </c>
      <c r="P485">
        <f>IF(L485&gt;0, E485/L485, 0)</f>
        <v>51.224489795918366</v>
      </c>
      <c r="Q485" t="str">
        <f>LEFT(N485,FIND("/",N485)-1)</f>
        <v>film &amp; video</v>
      </c>
      <c r="R485" t="str">
        <f>RIGHT(N485,LEN(N485)-FIND("/",N485))</f>
        <v>animation</v>
      </c>
      <c r="S485" s="9">
        <f t="shared" si="14"/>
        <v>41243.197592592594</v>
      </c>
      <c r="T485" s="9">
        <f t="shared" si="15"/>
        <v>41303.197592592594</v>
      </c>
    </row>
    <row r="486" spans="1:20" ht="57.6" x14ac:dyDescent="0.3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8270</v>
      </c>
      <c r="O486" s="7">
        <f>E486/D486</f>
        <v>1.8625E-3</v>
      </c>
      <c r="P486">
        <f>IF(L486&gt;0, E486/L486, 0)</f>
        <v>13.545454545454545</v>
      </c>
      <c r="Q486" t="str">
        <f>LEFT(N486,FIND("/",N486)-1)</f>
        <v>film &amp; video</v>
      </c>
      <c r="R486" t="str">
        <f>RIGHT(N486,LEN(N486)-FIND("/",N486))</f>
        <v>animation</v>
      </c>
      <c r="S486" s="9">
        <f t="shared" si="14"/>
        <v>42272.93949074074</v>
      </c>
      <c r="T486" s="9">
        <f t="shared" si="15"/>
        <v>42313.981157407412</v>
      </c>
    </row>
    <row r="487" spans="1:20" ht="43.2" x14ac:dyDescent="0.3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8270</v>
      </c>
      <c r="O487" s="7">
        <f>E487/D487</f>
        <v>0.21906971229845085</v>
      </c>
      <c r="P487">
        <f>IF(L487&gt;0, E487/L487, 0)</f>
        <v>66.520080000000007</v>
      </c>
      <c r="Q487" t="str">
        <f>LEFT(N487,FIND("/",N487)-1)</f>
        <v>film &amp; video</v>
      </c>
      <c r="R487" t="str">
        <f>RIGHT(N487,LEN(N487)-FIND("/",N487))</f>
        <v>animation</v>
      </c>
      <c r="S487" s="9">
        <f t="shared" si="14"/>
        <v>41381.50577546296</v>
      </c>
      <c r="T487" s="9">
        <f t="shared" si="15"/>
        <v>41411.50577546296</v>
      </c>
    </row>
    <row r="488" spans="1:20" ht="43.2" x14ac:dyDescent="0.3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8270</v>
      </c>
      <c r="O488" s="7">
        <f>E488/D488</f>
        <v>9.0909090909090904E-5</v>
      </c>
      <c r="P488">
        <f>IF(L488&gt;0, E488/L488, 0)</f>
        <v>50</v>
      </c>
      <c r="Q488" t="str">
        <f>LEFT(N488,FIND("/",N488)-1)</f>
        <v>film &amp; video</v>
      </c>
      <c r="R488" t="str">
        <f>RIGHT(N488,LEN(N488)-FIND("/",N488))</f>
        <v>animation</v>
      </c>
      <c r="S488" s="9">
        <f t="shared" si="14"/>
        <v>41761.94258101852</v>
      </c>
      <c r="T488" s="9">
        <f t="shared" si="15"/>
        <v>41791.94258101852</v>
      </c>
    </row>
    <row r="489" spans="1:20" ht="43.2" x14ac:dyDescent="0.3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8270</v>
      </c>
      <c r="O489" s="7">
        <f>E489/D489</f>
        <v>0</v>
      </c>
      <c r="P489">
        <f>IF(L489&gt;0, E489/L489, 0)</f>
        <v>0</v>
      </c>
      <c r="Q489" t="str">
        <f>LEFT(N489,FIND("/",N489)-1)</f>
        <v>film &amp; video</v>
      </c>
      <c r="R489" t="str">
        <f>RIGHT(N489,LEN(N489)-FIND("/",N489))</f>
        <v>animation</v>
      </c>
      <c r="S489" s="9">
        <f t="shared" si="14"/>
        <v>42669.594837962963</v>
      </c>
      <c r="T489" s="9">
        <f t="shared" si="15"/>
        <v>42729.636504629627</v>
      </c>
    </row>
    <row r="490" spans="1:20" ht="43.2" x14ac:dyDescent="0.3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8270</v>
      </c>
      <c r="O490" s="7">
        <f>E490/D490</f>
        <v>0</v>
      </c>
      <c r="P490">
        <f>IF(L490&gt;0, E490/L490, 0)</f>
        <v>0</v>
      </c>
      <c r="Q490" t="str">
        <f>LEFT(N490,FIND("/",N490)-1)</f>
        <v>film &amp; video</v>
      </c>
      <c r="R490" t="str">
        <f>RIGHT(N490,LEN(N490)-FIND("/",N490))</f>
        <v>animation</v>
      </c>
      <c r="S490" s="9">
        <f t="shared" si="14"/>
        <v>42714.054398148146</v>
      </c>
      <c r="T490" s="9">
        <f t="shared" si="15"/>
        <v>42744.054398148146</v>
      </c>
    </row>
    <row r="491" spans="1:20" ht="43.2" x14ac:dyDescent="0.3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8270</v>
      </c>
      <c r="O491" s="7">
        <f>E491/D491</f>
        <v>2.8667813379201833E-3</v>
      </c>
      <c r="P491">
        <f>IF(L491&gt;0, E491/L491, 0)</f>
        <v>71.666666666666671</v>
      </c>
      <c r="Q491" t="str">
        <f>LEFT(N491,FIND("/",N491)-1)</f>
        <v>film &amp; video</v>
      </c>
      <c r="R491" t="str">
        <f>RIGHT(N491,LEN(N491)-FIND("/",N491))</f>
        <v>animation</v>
      </c>
      <c r="S491" s="9">
        <f t="shared" si="14"/>
        <v>40882.481666666667</v>
      </c>
      <c r="T491" s="9">
        <f t="shared" si="15"/>
        <v>40913.481249999997</v>
      </c>
    </row>
    <row r="492" spans="1:20" x14ac:dyDescent="0.3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8270</v>
      </c>
      <c r="O492" s="7">
        <f>E492/D492</f>
        <v>0</v>
      </c>
      <c r="P492">
        <f>IF(L492&gt;0, E492/L492, 0)</f>
        <v>0</v>
      </c>
      <c r="Q492" t="str">
        <f>LEFT(N492,FIND("/",N492)-1)</f>
        <v>film &amp; video</v>
      </c>
      <c r="R492" t="str">
        <f>RIGHT(N492,LEN(N492)-FIND("/",N492))</f>
        <v>animation</v>
      </c>
      <c r="S492" s="9">
        <f t="shared" si="14"/>
        <v>41113.968576388892</v>
      </c>
      <c r="T492" s="9">
        <f t="shared" si="15"/>
        <v>41143.968576388892</v>
      </c>
    </row>
    <row r="493" spans="1:20" ht="43.2" x14ac:dyDescent="0.3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8270</v>
      </c>
      <c r="O493" s="7">
        <f>E493/D493</f>
        <v>0</v>
      </c>
      <c r="P493">
        <f>IF(L493&gt;0, E493/L493, 0)</f>
        <v>0</v>
      </c>
      <c r="Q493" t="str">
        <f>LEFT(N493,FIND("/",N493)-1)</f>
        <v>film &amp; video</v>
      </c>
      <c r="R493" t="str">
        <f>RIGHT(N493,LEN(N493)-FIND("/",N493))</f>
        <v>animation</v>
      </c>
      <c r="S493" s="9">
        <f t="shared" si="14"/>
        <v>42366.982627314821</v>
      </c>
      <c r="T493" s="9">
        <f t="shared" si="15"/>
        <v>42396.982627314821</v>
      </c>
    </row>
    <row r="494" spans="1:20" ht="43.2" x14ac:dyDescent="0.3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8270</v>
      </c>
      <c r="O494" s="7">
        <f>E494/D494</f>
        <v>0</v>
      </c>
      <c r="P494">
        <f>IF(L494&gt;0, E494/L494, 0)</f>
        <v>0</v>
      </c>
      <c r="Q494" t="str">
        <f>LEFT(N494,FIND("/",N494)-1)</f>
        <v>film &amp; video</v>
      </c>
      <c r="R494" t="str">
        <f>RIGHT(N494,LEN(N494)-FIND("/",N494))</f>
        <v>animation</v>
      </c>
      <c r="S494" s="9">
        <f t="shared" si="14"/>
        <v>42596.03506944445</v>
      </c>
      <c r="T494" s="9">
        <f t="shared" si="15"/>
        <v>42656.03506944445</v>
      </c>
    </row>
    <row r="495" spans="1:20" ht="43.2" x14ac:dyDescent="0.3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8270</v>
      </c>
      <c r="O495" s="7">
        <f>E495/D495</f>
        <v>0</v>
      </c>
      <c r="P495">
        <f>IF(L495&gt;0, E495/L495, 0)</f>
        <v>0</v>
      </c>
      <c r="Q495" t="str">
        <f>LEFT(N495,FIND("/",N495)-1)</f>
        <v>film &amp; video</v>
      </c>
      <c r="R495" t="str">
        <f>RIGHT(N495,LEN(N495)-FIND("/",N495))</f>
        <v>animation</v>
      </c>
      <c r="S495" s="9">
        <f t="shared" si="14"/>
        <v>42114.726134259254</v>
      </c>
      <c r="T495" s="9">
        <f t="shared" si="15"/>
        <v>42144.726134259254</v>
      </c>
    </row>
    <row r="496" spans="1:20" ht="43.2" x14ac:dyDescent="0.3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8270</v>
      </c>
      <c r="O496" s="7">
        <f>E496/D496</f>
        <v>1.5499999999999999E-3</v>
      </c>
      <c r="P496">
        <f>IF(L496&gt;0, E496/L496, 0)</f>
        <v>10.333333333333334</v>
      </c>
      <c r="Q496" t="str">
        <f>LEFT(N496,FIND("/",N496)-1)</f>
        <v>film &amp; video</v>
      </c>
      <c r="R496" t="str">
        <f>RIGHT(N496,LEN(N496)-FIND("/",N496))</f>
        <v>animation</v>
      </c>
      <c r="S496" s="9">
        <f t="shared" si="14"/>
        <v>41799.830613425926</v>
      </c>
      <c r="T496" s="9">
        <f t="shared" si="15"/>
        <v>41823.125</v>
      </c>
    </row>
    <row r="497" spans="1:20" ht="43.2" x14ac:dyDescent="0.3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8270</v>
      </c>
      <c r="O497" s="7">
        <f>E497/D497</f>
        <v>0</v>
      </c>
      <c r="P497">
        <f>IF(L497&gt;0, E497/L497, 0)</f>
        <v>0</v>
      </c>
      <c r="Q497" t="str">
        <f>LEFT(N497,FIND("/",N497)-1)</f>
        <v>film &amp; video</v>
      </c>
      <c r="R497" t="str">
        <f>RIGHT(N497,LEN(N497)-FIND("/",N497))</f>
        <v>animation</v>
      </c>
      <c r="S497" s="9">
        <f t="shared" si="14"/>
        <v>42171.827604166669</v>
      </c>
      <c r="T497" s="9">
        <f t="shared" si="15"/>
        <v>42201.827604166669</v>
      </c>
    </row>
    <row r="498" spans="1:20" ht="28.8" x14ac:dyDescent="0.3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8270</v>
      </c>
      <c r="O498" s="7">
        <f>E498/D498</f>
        <v>1.6666666666666667E-5</v>
      </c>
      <c r="P498">
        <f>IF(L498&gt;0, E498/L498, 0)</f>
        <v>1</v>
      </c>
      <c r="Q498" t="str">
        <f>LEFT(N498,FIND("/",N498)-1)</f>
        <v>film &amp; video</v>
      </c>
      <c r="R498" t="str">
        <f>RIGHT(N498,LEN(N498)-FIND("/",N498))</f>
        <v>animation</v>
      </c>
      <c r="S498" s="9">
        <f t="shared" si="14"/>
        <v>41620.93141203704</v>
      </c>
      <c r="T498" s="9">
        <f t="shared" si="15"/>
        <v>41680.93141203704</v>
      </c>
    </row>
    <row r="499" spans="1:20" x14ac:dyDescent="0.3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8270</v>
      </c>
      <c r="O499" s="7">
        <f>E499/D499</f>
        <v>6.6964285714285711E-3</v>
      </c>
      <c r="P499">
        <f>IF(L499&gt;0, E499/L499, 0)</f>
        <v>10</v>
      </c>
      <c r="Q499" t="str">
        <f>LEFT(N499,FIND("/",N499)-1)</f>
        <v>film &amp; video</v>
      </c>
      <c r="R499" t="str">
        <f>RIGHT(N499,LEN(N499)-FIND("/",N499))</f>
        <v>animation</v>
      </c>
      <c r="S499" s="9">
        <f t="shared" si="14"/>
        <v>41945.037789351853</v>
      </c>
      <c r="T499" s="9">
        <f t="shared" si="15"/>
        <v>41998.208333333328</v>
      </c>
    </row>
    <row r="500" spans="1:20" ht="43.2" x14ac:dyDescent="0.3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8270</v>
      </c>
      <c r="O500" s="7">
        <f>E500/D500</f>
        <v>4.5985132395404561E-2</v>
      </c>
      <c r="P500">
        <f>IF(L500&gt;0, E500/L500, 0)</f>
        <v>136.09090909090909</v>
      </c>
      <c r="Q500" t="str">
        <f>LEFT(N500,FIND("/",N500)-1)</f>
        <v>film &amp; video</v>
      </c>
      <c r="R500" t="str">
        <f>RIGHT(N500,LEN(N500)-FIND("/",N500))</f>
        <v>animation</v>
      </c>
      <c r="S500" s="9">
        <f t="shared" si="14"/>
        <v>40858.762141203704</v>
      </c>
      <c r="T500" s="9">
        <f t="shared" si="15"/>
        <v>40900.762141203704</v>
      </c>
    </row>
    <row r="501" spans="1:20" ht="57.6" x14ac:dyDescent="0.3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8270</v>
      </c>
      <c r="O501" s="7">
        <f>E501/D501</f>
        <v>9.5500000000000002E-2</v>
      </c>
      <c r="P501">
        <f>IF(L501&gt;0, E501/L501, 0)</f>
        <v>73.461538461538467</v>
      </c>
      <c r="Q501" t="str">
        <f>LEFT(N501,FIND("/",N501)-1)</f>
        <v>film &amp; video</v>
      </c>
      <c r="R501" t="str">
        <f>RIGHT(N501,LEN(N501)-FIND("/",N501))</f>
        <v>animation</v>
      </c>
      <c r="S501" s="9">
        <f t="shared" si="14"/>
        <v>40043.895462962959</v>
      </c>
      <c r="T501" s="9">
        <f t="shared" si="15"/>
        <v>40098.874305555553</v>
      </c>
    </row>
    <row r="502" spans="1:20" ht="57.6" x14ac:dyDescent="0.3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8270</v>
      </c>
      <c r="O502" s="7">
        <f>E502/D502</f>
        <v>3.307692307692308E-2</v>
      </c>
      <c r="P502">
        <f>IF(L502&gt;0, E502/L502, 0)</f>
        <v>53.75</v>
      </c>
      <c r="Q502" t="str">
        <f>LEFT(N502,FIND("/",N502)-1)</f>
        <v>film &amp; video</v>
      </c>
      <c r="R502" t="str">
        <f>RIGHT(N502,LEN(N502)-FIND("/",N502))</f>
        <v>animation</v>
      </c>
      <c r="S502" s="9">
        <f t="shared" si="14"/>
        <v>40247.886006944449</v>
      </c>
      <c r="T502" s="9">
        <f t="shared" si="15"/>
        <v>40306.927777777775</v>
      </c>
    </row>
    <row r="503" spans="1:20" ht="43.2" x14ac:dyDescent="0.3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8270</v>
      </c>
      <c r="O503" s="7">
        <f>E503/D503</f>
        <v>0</v>
      </c>
      <c r="P503">
        <f>IF(L503&gt;0, E503/L503, 0)</f>
        <v>0</v>
      </c>
      <c r="Q503" t="str">
        <f>LEFT(N503,FIND("/",N503)-1)</f>
        <v>film &amp; video</v>
      </c>
      <c r="R503" t="str">
        <f>RIGHT(N503,LEN(N503)-FIND("/",N503))</f>
        <v>animation</v>
      </c>
      <c r="S503" s="9">
        <f t="shared" si="14"/>
        <v>40703.234386574077</v>
      </c>
      <c r="T503" s="9">
        <f t="shared" si="15"/>
        <v>40733.234386574077</v>
      </c>
    </row>
    <row r="504" spans="1:20" ht="57.6" x14ac:dyDescent="0.3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8270</v>
      </c>
      <c r="O504" s="7">
        <f>E504/D504</f>
        <v>1.15E-2</v>
      </c>
      <c r="P504">
        <f>IF(L504&gt;0, E504/L504, 0)</f>
        <v>57.5</v>
      </c>
      <c r="Q504" t="str">
        <f>LEFT(N504,FIND("/",N504)-1)</f>
        <v>film &amp; video</v>
      </c>
      <c r="R504" t="str">
        <f>RIGHT(N504,LEN(N504)-FIND("/",N504))</f>
        <v>animation</v>
      </c>
      <c r="S504" s="9">
        <f t="shared" si="14"/>
        <v>40956.553530092591</v>
      </c>
      <c r="T504" s="9">
        <f t="shared" si="15"/>
        <v>40986.511863425927</v>
      </c>
    </row>
    <row r="505" spans="1:20" ht="43.2" x14ac:dyDescent="0.3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8270</v>
      </c>
      <c r="O505" s="7">
        <f>E505/D505</f>
        <v>1.7538461538461537E-2</v>
      </c>
      <c r="P505">
        <f>IF(L505&gt;0, E505/L505, 0)</f>
        <v>12.666666666666666</v>
      </c>
      <c r="Q505" t="str">
        <f>LEFT(N505,FIND("/",N505)-1)</f>
        <v>film &amp; video</v>
      </c>
      <c r="R505" t="str">
        <f>RIGHT(N505,LEN(N505)-FIND("/",N505))</f>
        <v>animation</v>
      </c>
      <c r="S505" s="9">
        <f t="shared" si="14"/>
        <v>41991.526655092588</v>
      </c>
      <c r="T505" s="9">
        <f t="shared" si="15"/>
        <v>42021.526655092588</v>
      </c>
    </row>
    <row r="506" spans="1:20" ht="43.2" x14ac:dyDescent="0.3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8270</v>
      </c>
      <c r="O506" s="7">
        <f>E506/D506</f>
        <v>1.3673469387755101E-2</v>
      </c>
      <c r="P506">
        <f>IF(L506&gt;0, E506/L506, 0)</f>
        <v>67</v>
      </c>
      <c r="Q506" t="str">
        <f>LEFT(N506,FIND("/",N506)-1)</f>
        <v>film &amp; video</v>
      </c>
      <c r="R506" t="str">
        <f>RIGHT(N506,LEN(N506)-FIND("/",N506))</f>
        <v>animation</v>
      </c>
      <c r="S506" s="9">
        <f t="shared" si="14"/>
        <v>40949.98364583333</v>
      </c>
      <c r="T506" s="9">
        <f t="shared" si="15"/>
        <v>41009.941979166666</v>
      </c>
    </row>
    <row r="507" spans="1:20" ht="43.2" x14ac:dyDescent="0.3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8270</v>
      </c>
      <c r="O507" s="7">
        <f>E507/D507</f>
        <v>4.3333333333333331E-3</v>
      </c>
      <c r="P507">
        <f>IF(L507&gt;0, E507/L507, 0)</f>
        <v>3.7142857142857144</v>
      </c>
      <c r="Q507" t="str">
        <f>LEFT(N507,FIND("/",N507)-1)</f>
        <v>film &amp; video</v>
      </c>
      <c r="R507" t="str">
        <f>RIGHT(N507,LEN(N507)-FIND("/",N507))</f>
        <v>animation</v>
      </c>
      <c r="S507" s="9">
        <f t="shared" si="14"/>
        <v>42318.098217592589</v>
      </c>
      <c r="T507" s="9">
        <f t="shared" si="15"/>
        <v>42363.098217592589</v>
      </c>
    </row>
    <row r="508" spans="1:20" ht="43.2" x14ac:dyDescent="0.3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8270</v>
      </c>
      <c r="O508" s="7">
        <f>E508/D508</f>
        <v>1.25E-3</v>
      </c>
      <c r="P508">
        <f>IF(L508&gt;0, E508/L508, 0)</f>
        <v>250</v>
      </c>
      <c r="Q508" t="str">
        <f>LEFT(N508,FIND("/",N508)-1)</f>
        <v>film &amp; video</v>
      </c>
      <c r="R508" t="str">
        <f>RIGHT(N508,LEN(N508)-FIND("/",N508))</f>
        <v>animation</v>
      </c>
      <c r="S508" s="9">
        <f t="shared" si="14"/>
        <v>41466.552314814813</v>
      </c>
      <c r="T508" s="9">
        <f t="shared" si="15"/>
        <v>41496.552314814813</v>
      </c>
    </row>
    <row r="509" spans="1:20" ht="43.2" x14ac:dyDescent="0.3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8270</v>
      </c>
      <c r="O509" s="7">
        <f>E509/D509</f>
        <v>3.2000000000000001E-2</v>
      </c>
      <c r="P509">
        <f>IF(L509&gt;0, E509/L509, 0)</f>
        <v>64</v>
      </c>
      <c r="Q509" t="str">
        <f>LEFT(N509,FIND("/",N509)-1)</f>
        <v>film &amp; video</v>
      </c>
      <c r="R509" t="str">
        <f>RIGHT(N509,LEN(N509)-FIND("/",N509))</f>
        <v>animation</v>
      </c>
      <c r="S509" s="9">
        <f t="shared" si="14"/>
        <v>41156.958993055552</v>
      </c>
      <c r="T509" s="9">
        <f t="shared" si="15"/>
        <v>41201.958993055552</v>
      </c>
    </row>
    <row r="510" spans="1:20" ht="57.6" x14ac:dyDescent="0.3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8270</v>
      </c>
      <c r="O510" s="7">
        <f>E510/D510</f>
        <v>8.0000000000000002E-3</v>
      </c>
      <c r="P510">
        <f>IF(L510&gt;0, E510/L510, 0)</f>
        <v>133.33333333333334</v>
      </c>
      <c r="Q510" t="str">
        <f>LEFT(N510,FIND("/",N510)-1)</f>
        <v>film &amp; video</v>
      </c>
      <c r="R510" t="str">
        <f>RIGHT(N510,LEN(N510)-FIND("/",N510))</f>
        <v>animation</v>
      </c>
      <c r="S510" s="9">
        <f t="shared" si="14"/>
        <v>40995.024317129632</v>
      </c>
      <c r="T510" s="9">
        <f t="shared" si="15"/>
        <v>41054.593055555553</v>
      </c>
    </row>
    <row r="511" spans="1:20" ht="43.2" x14ac:dyDescent="0.3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8270</v>
      </c>
      <c r="O511" s="7">
        <f>E511/D511</f>
        <v>2E-3</v>
      </c>
      <c r="P511">
        <f>IF(L511&gt;0, E511/L511, 0)</f>
        <v>10</v>
      </c>
      <c r="Q511" t="str">
        <f>LEFT(N511,FIND("/",N511)-1)</f>
        <v>film &amp; video</v>
      </c>
      <c r="R511" t="str">
        <f>RIGHT(N511,LEN(N511)-FIND("/",N511))</f>
        <v>animation</v>
      </c>
      <c r="S511" s="9">
        <f t="shared" si="14"/>
        <v>42153.631597222222</v>
      </c>
      <c r="T511" s="9">
        <f t="shared" si="15"/>
        <v>42183.631597222222</v>
      </c>
    </row>
    <row r="512" spans="1:20" ht="43.2" x14ac:dyDescent="0.3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8270</v>
      </c>
      <c r="O512" s="7">
        <f>E512/D512</f>
        <v>0</v>
      </c>
      <c r="P512">
        <f>IF(L512&gt;0, E512/L512, 0)</f>
        <v>0</v>
      </c>
      <c r="Q512" t="str">
        <f>LEFT(N512,FIND("/",N512)-1)</f>
        <v>film &amp; video</v>
      </c>
      <c r="R512" t="str">
        <f>RIGHT(N512,LEN(N512)-FIND("/",N512))</f>
        <v>animation</v>
      </c>
      <c r="S512" s="9">
        <f t="shared" si="14"/>
        <v>42400.176377314812</v>
      </c>
      <c r="T512" s="9">
        <f t="shared" si="15"/>
        <v>42430.176377314812</v>
      </c>
    </row>
    <row r="513" spans="1:20" ht="43.2" x14ac:dyDescent="0.3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8270</v>
      </c>
      <c r="O513" s="7">
        <f>E513/D513</f>
        <v>0.03</v>
      </c>
      <c r="P513">
        <f>IF(L513&gt;0, E513/L513, 0)</f>
        <v>30</v>
      </c>
      <c r="Q513" t="str">
        <f>LEFT(N513,FIND("/",N513)-1)</f>
        <v>film &amp; video</v>
      </c>
      <c r="R513" t="str">
        <f>RIGHT(N513,LEN(N513)-FIND("/",N513))</f>
        <v>animation</v>
      </c>
      <c r="S513" s="9">
        <f t="shared" si="14"/>
        <v>41340.303032407406</v>
      </c>
      <c r="T513" s="9">
        <f t="shared" si="15"/>
        <v>41370.261365740742</v>
      </c>
    </row>
    <row r="514" spans="1:20" ht="43.2" x14ac:dyDescent="0.3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8270</v>
      </c>
      <c r="O514" s="7">
        <f>E514/D514</f>
        <v>1.3749999999999999E-3</v>
      </c>
      <c r="P514">
        <f>IF(L514&gt;0, E514/L514, 0)</f>
        <v>5.5</v>
      </c>
      <c r="Q514" t="str">
        <f>LEFT(N514,FIND("/",N514)-1)</f>
        <v>film &amp; video</v>
      </c>
      <c r="R514" t="str">
        <f>RIGHT(N514,LEN(N514)-FIND("/",N514))</f>
        <v>animation</v>
      </c>
      <c r="S514" s="9">
        <f t="shared" si="14"/>
        <v>42649.742210648154</v>
      </c>
      <c r="T514" s="9">
        <f t="shared" si="15"/>
        <v>42694.783877314811</v>
      </c>
    </row>
    <row r="515" spans="1:20" ht="28.8" x14ac:dyDescent="0.3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8270</v>
      </c>
      <c r="O515" s="7">
        <f>E515/D515</f>
        <v>0.13924</v>
      </c>
      <c r="P515">
        <f>IF(L515&gt;0, E515/L515, 0)</f>
        <v>102.38235294117646</v>
      </c>
      <c r="Q515" t="str">
        <f>LEFT(N515,FIND("/",N515)-1)</f>
        <v>film &amp; video</v>
      </c>
      <c r="R515" t="str">
        <f>RIGHT(N515,LEN(N515)-FIND("/",N515))</f>
        <v>animation</v>
      </c>
      <c r="S515" s="9">
        <f t="shared" ref="S515:S578" si="16">(((J515/60)/60)/24)+DATE(1970,1,1)</f>
        <v>42552.653993055559</v>
      </c>
      <c r="T515" s="9">
        <f t="shared" ref="T515:T578" si="17">(((I515/60)/60)/24)+DATE(1970,1,1)</f>
        <v>42597.291666666672</v>
      </c>
    </row>
    <row r="516" spans="1:20" ht="43.2" x14ac:dyDescent="0.3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8270</v>
      </c>
      <c r="O516" s="7">
        <f>E516/D516</f>
        <v>3.3333333333333333E-2</v>
      </c>
      <c r="P516">
        <f>IF(L516&gt;0, E516/L516, 0)</f>
        <v>16.666666666666668</v>
      </c>
      <c r="Q516" t="str">
        <f>LEFT(N516,FIND("/",N516)-1)</f>
        <v>film &amp; video</v>
      </c>
      <c r="R516" t="str">
        <f>RIGHT(N516,LEN(N516)-FIND("/",N516))</f>
        <v>animation</v>
      </c>
      <c r="S516" s="9">
        <f t="shared" si="16"/>
        <v>41830.613969907405</v>
      </c>
      <c r="T516" s="9">
        <f t="shared" si="17"/>
        <v>41860.613969907405</v>
      </c>
    </row>
    <row r="517" spans="1:20" ht="43.2" x14ac:dyDescent="0.3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8270</v>
      </c>
      <c r="O517" s="7">
        <f>E517/D517</f>
        <v>0.25413402061855672</v>
      </c>
      <c r="P517">
        <f>IF(L517&gt;0, E517/L517, 0)</f>
        <v>725.02941176470586</v>
      </c>
      <c r="Q517" t="str">
        <f>LEFT(N517,FIND("/",N517)-1)</f>
        <v>film &amp; video</v>
      </c>
      <c r="R517" t="str">
        <f>RIGHT(N517,LEN(N517)-FIND("/",N517))</f>
        <v>animation</v>
      </c>
      <c r="S517" s="9">
        <f t="shared" si="16"/>
        <v>42327.490752314814</v>
      </c>
      <c r="T517" s="9">
        <f t="shared" si="17"/>
        <v>42367.490752314814</v>
      </c>
    </row>
    <row r="518" spans="1:20" ht="28.8" x14ac:dyDescent="0.3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8270</v>
      </c>
      <c r="O518" s="7">
        <f>E518/D518</f>
        <v>0</v>
      </c>
      <c r="P518">
        <f>IF(L518&gt;0, E518/L518, 0)</f>
        <v>0</v>
      </c>
      <c r="Q518" t="str">
        <f>LEFT(N518,FIND("/",N518)-1)</f>
        <v>film &amp; video</v>
      </c>
      <c r="R518" t="str">
        <f>RIGHT(N518,LEN(N518)-FIND("/",N518))</f>
        <v>animation</v>
      </c>
      <c r="S518" s="9">
        <f t="shared" si="16"/>
        <v>42091.778703703705</v>
      </c>
      <c r="T518" s="9">
        <f t="shared" si="17"/>
        <v>42151.778703703705</v>
      </c>
    </row>
    <row r="519" spans="1:20" ht="43.2" x14ac:dyDescent="0.3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8270</v>
      </c>
      <c r="O519" s="7">
        <f>E519/D519</f>
        <v>1.3666666666666667E-2</v>
      </c>
      <c r="P519">
        <f>IF(L519&gt;0, E519/L519, 0)</f>
        <v>68.333333333333329</v>
      </c>
      <c r="Q519" t="str">
        <f>LEFT(N519,FIND("/",N519)-1)</f>
        <v>film &amp; video</v>
      </c>
      <c r="R519" t="str">
        <f>RIGHT(N519,LEN(N519)-FIND("/",N519))</f>
        <v>animation</v>
      </c>
      <c r="S519" s="9">
        <f t="shared" si="16"/>
        <v>42738.615289351852</v>
      </c>
      <c r="T519" s="9">
        <f t="shared" si="17"/>
        <v>42768.615289351852</v>
      </c>
    </row>
    <row r="520" spans="1:20" ht="43.2" x14ac:dyDescent="0.3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8270</v>
      </c>
      <c r="O520" s="7">
        <f>E520/D520</f>
        <v>0</v>
      </c>
      <c r="P520">
        <f>IF(L520&gt;0, E520/L520, 0)</f>
        <v>0</v>
      </c>
      <c r="Q520" t="str">
        <f>LEFT(N520,FIND("/",N520)-1)</f>
        <v>film &amp; video</v>
      </c>
      <c r="R520" t="str">
        <f>RIGHT(N520,LEN(N520)-FIND("/",N520))</f>
        <v>animation</v>
      </c>
      <c r="S520" s="9">
        <f t="shared" si="16"/>
        <v>42223.616018518514</v>
      </c>
      <c r="T520" s="9">
        <f t="shared" si="17"/>
        <v>42253.615277777775</v>
      </c>
    </row>
    <row r="521" spans="1:20" ht="43.2" x14ac:dyDescent="0.3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8270</v>
      </c>
      <c r="O521" s="7">
        <f>E521/D521</f>
        <v>0.22881426547787684</v>
      </c>
      <c r="P521">
        <f>IF(L521&gt;0, E521/L521, 0)</f>
        <v>39.228571428571428</v>
      </c>
      <c r="Q521" t="str">
        <f>LEFT(N521,FIND("/",N521)-1)</f>
        <v>film &amp; video</v>
      </c>
      <c r="R521" t="str">
        <f>RIGHT(N521,LEN(N521)-FIND("/",N521))</f>
        <v>animation</v>
      </c>
      <c r="S521" s="9">
        <f t="shared" si="16"/>
        <v>41218.391446759262</v>
      </c>
      <c r="T521" s="9">
        <f t="shared" si="17"/>
        <v>41248.391446759262</v>
      </c>
    </row>
    <row r="522" spans="1:20" ht="43.2" x14ac:dyDescent="0.3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8271</v>
      </c>
      <c r="O522" s="7">
        <f>E522/D522</f>
        <v>1.0209999999999999</v>
      </c>
      <c r="P522">
        <f>IF(L522&gt;0, E522/L522, 0)</f>
        <v>150.14705882352942</v>
      </c>
      <c r="Q522" t="str">
        <f>LEFT(N522,FIND("/",N522)-1)</f>
        <v>theater</v>
      </c>
      <c r="R522" t="str">
        <f>RIGHT(N522,LEN(N522)-FIND("/",N522))</f>
        <v>plays</v>
      </c>
      <c r="S522" s="9">
        <f t="shared" si="16"/>
        <v>42318.702094907407</v>
      </c>
      <c r="T522" s="9">
        <f t="shared" si="17"/>
        <v>42348.702094907407</v>
      </c>
    </row>
    <row r="523" spans="1:20" ht="43.2" x14ac:dyDescent="0.3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8271</v>
      </c>
      <c r="O523" s="7">
        <f>E523/D523</f>
        <v>1.0464</v>
      </c>
      <c r="P523">
        <f>IF(L523&gt;0, E523/L523, 0)</f>
        <v>93.428571428571431</v>
      </c>
      <c r="Q523" t="str">
        <f>LEFT(N523,FIND("/",N523)-1)</f>
        <v>theater</v>
      </c>
      <c r="R523" t="str">
        <f>RIGHT(N523,LEN(N523)-FIND("/",N523))</f>
        <v>plays</v>
      </c>
      <c r="S523" s="9">
        <f t="shared" si="16"/>
        <v>42646.092812499999</v>
      </c>
      <c r="T523" s="9">
        <f t="shared" si="17"/>
        <v>42675.207638888889</v>
      </c>
    </row>
    <row r="524" spans="1:20" ht="43.2" x14ac:dyDescent="0.3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8271</v>
      </c>
      <c r="O524" s="7">
        <f>E524/D524</f>
        <v>1.1466666666666667</v>
      </c>
      <c r="P524">
        <f>IF(L524&gt;0, E524/L524, 0)</f>
        <v>110.96774193548387</v>
      </c>
      <c r="Q524" t="str">
        <f>LEFT(N524,FIND("/",N524)-1)</f>
        <v>theater</v>
      </c>
      <c r="R524" t="str">
        <f>RIGHT(N524,LEN(N524)-FIND("/",N524))</f>
        <v>plays</v>
      </c>
      <c r="S524" s="9">
        <f t="shared" si="16"/>
        <v>42430.040798611109</v>
      </c>
      <c r="T524" s="9">
        <f t="shared" si="17"/>
        <v>42449.999131944445</v>
      </c>
    </row>
    <row r="525" spans="1:20" ht="43.2" x14ac:dyDescent="0.3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8271</v>
      </c>
      <c r="O525" s="7">
        <f>E525/D525</f>
        <v>1.206</v>
      </c>
      <c r="P525">
        <f>IF(L525&gt;0, E525/L525, 0)</f>
        <v>71.785714285714292</v>
      </c>
      <c r="Q525" t="str">
        <f>LEFT(N525,FIND("/",N525)-1)</f>
        <v>theater</v>
      </c>
      <c r="R525" t="str">
        <f>RIGHT(N525,LEN(N525)-FIND("/",N525))</f>
        <v>plays</v>
      </c>
      <c r="S525" s="9">
        <f t="shared" si="16"/>
        <v>42238.13282407407</v>
      </c>
      <c r="T525" s="9">
        <f t="shared" si="17"/>
        <v>42268.13282407407</v>
      </c>
    </row>
    <row r="526" spans="1:20" ht="43.2" x14ac:dyDescent="0.3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8271</v>
      </c>
      <c r="O526" s="7">
        <f>E526/D526</f>
        <v>1.0867285714285715</v>
      </c>
      <c r="P526">
        <f>IF(L526&gt;0, E526/L526, 0)</f>
        <v>29.258076923076924</v>
      </c>
      <c r="Q526" t="str">
        <f>LEFT(N526,FIND("/",N526)-1)</f>
        <v>theater</v>
      </c>
      <c r="R526" t="str">
        <f>RIGHT(N526,LEN(N526)-FIND("/",N526))</f>
        <v>plays</v>
      </c>
      <c r="S526" s="9">
        <f t="shared" si="16"/>
        <v>42492.717233796298</v>
      </c>
      <c r="T526" s="9">
        <f t="shared" si="17"/>
        <v>42522.717233796298</v>
      </c>
    </row>
    <row r="527" spans="1:20" ht="57.6" x14ac:dyDescent="0.3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8271</v>
      </c>
      <c r="O527" s="7">
        <f>E527/D527</f>
        <v>1</v>
      </c>
      <c r="P527">
        <f>IF(L527&gt;0, E527/L527, 0)</f>
        <v>1000</v>
      </c>
      <c r="Q527" t="str">
        <f>LEFT(N527,FIND("/",N527)-1)</f>
        <v>theater</v>
      </c>
      <c r="R527" t="str">
        <f>RIGHT(N527,LEN(N527)-FIND("/",N527))</f>
        <v>plays</v>
      </c>
      <c r="S527" s="9">
        <f t="shared" si="16"/>
        <v>41850.400937500002</v>
      </c>
      <c r="T527" s="9">
        <f t="shared" si="17"/>
        <v>41895.400937500002</v>
      </c>
    </row>
    <row r="528" spans="1:20" ht="43.2" x14ac:dyDescent="0.3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8271</v>
      </c>
      <c r="O528" s="7">
        <f>E528/D528</f>
        <v>1.1399999999999999</v>
      </c>
      <c r="P528">
        <f>IF(L528&gt;0, E528/L528, 0)</f>
        <v>74.347826086956516</v>
      </c>
      <c r="Q528" t="str">
        <f>LEFT(N528,FIND("/",N528)-1)</f>
        <v>theater</v>
      </c>
      <c r="R528" t="str">
        <f>RIGHT(N528,LEN(N528)-FIND("/",N528))</f>
        <v>plays</v>
      </c>
      <c r="S528" s="9">
        <f t="shared" si="16"/>
        <v>42192.591944444444</v>
      </c>
      <c r="T528" s="9">
        <f t="shared" si="17"/>
        <v>42223.708333333328</v>
      </c>
    </row>
    <row r="529" spans="1:20" ht="57.6" x14ac:dyDescent="0.3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8271</v>
      </c>
      <c r="O529" s="7">
        <f>E529/D529</f>
        <v>1.0085</v>
      </c>
      <c r="P529">
        <f>IF(L529&gt;0, E529/L529, 0)</f>
        <v>63.829113924050631</v>
      </c>
      <c r="Q529" t="str">
        <f>LEFT(N529,FIND("/",N529)-1)</f>
        <v>theater</v>
      </c>
      <c r="R529" t="str">
        <f>RIGHT(N529,LEN(N529)-FIND("/",N529))</f>
        <v>plays</v>
      </c>
      <c r="S529" s="9">
        <f t="shared" si="16"/>
        <v>42753.205625000002</v>
      </c>
      <c r="T529" s="9">
        <f t="shared" si="17"/>
        <v>42783.670138888891</v>
      </c>
    </row>
    <row r="530" spans="1:20" ht="28.8" x14ac:dyDescent="0.3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8271</v>
      </c>
      <c r="O530" s="7">
        <f>E530/D530</f>
        <v>1.1565217391304348</v>
      </c>
      <c r="P530">
        <f>IF(L530&gt;0, E530/L530, 0)</f>
        <v>44.333333333333336</v>
      </c>
      <c r="Q530" t="str">
        <f>LEFT(N530,FIND("/",N530)-1)</f>
        <v>theater</v>
      </c>
      <c r="R530" t="str">
        <f>RIGHT(N530,LEN(N530)-FIND("/",N530))</f>
        <v>plays</v>
      </c>
      <c r="S530" s="9">
        <f t="shared" si="16"/>
        <v>42155.920219907406</v>
      </c>
      <c r="T530" s="9">
        <f t="shared" si="17"/>
        <v>42176.888888888891</v>
      </c>
    </row>
    <row r="531" spans="1:20" ht="43.2" x14ac:dyDescent="0.3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8271</v>
      </c>
      <c r="O531" s="7">
        <f>E531/D531</f>
        <v>1.3041666666666667</v>
      </c>
      <c r="P531">
        <f>IF(L531&gt;0, E531/L531, 0)</f>
        <v>86.944444444444443</v>
      </c>
      <c r="Q531" t="str">
        <f>LEFT(N531,FIND("/",N531)-1)</f>
        <v>theater</v>
      </c>
      <c r="R531" t="str">
        <f>RIGHT(N531,LEN(N531)-FIND("/",N531))</f>
        <v>plays</v>
      </c>
      <c r="S531" s="9">
        <f t="shared" si="16"/>
        <v>42725.031180555554</v>
      </c>
      <c r="T531" s="9">
        <f t="shared" si="17"/>
        <v>42746.208333333328</v>
      </c>
    </row>
    <row r="532" spans="1:20" ht="43.2" x14ac:dyDescent="0.3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8271</v>
      </c>
      <c r="O532" s="7">
        <f>E532/D532</f>
        <v>1.0778267254038179</v>
      </c>
      <c r="P532">
        <f>IF(L532&gt;0, E532/L532, 0)</f>
        <v>126.55172413793103</v>
      </c>
      <c r="Q532" t="str">
        <f>LEFT(N532,FIND("/",N532)-1)</f>
        <v>theater</v>
      </c>
      <c r="R532" t="str">
        <f>RIGHT(N532,LEN(N532)-FIND("/",N532))</f>
        <v>plays</v>
      </c>
      <c r="S532" s="9">
        <f t="shared" si="16"/>
        <v>42157.591064814813</v>
      </c>
      <c r="T532" s="9">
        <f t="shared" si="17"/>
        <v>42179.083333333328</v>
      </c>
    </row>
    <row r="533" spans="1:20" ht="43.2" x14ac:dyDescent="0.3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8271</v>
      </c>
      <c r="O533" s="7">
        <f>E533/D533</f>
        <v>1</v>
      </c>
      <c r="P533">
        <f>IF(L533&gt;0, E533/L533, 0)</f>
        <v>129.03225806451613</v>
      </c>
      <c r="Q533" t="str">
        <f>LEFT(N533,FIND("/",N533)-1)</f>
        <v>theater</v>
      </c>
      <c r="R533" t="str">
        <f>RIGHT(N533,LEN(N533)-FIND("/",N533))</f>
        <v>plays</v>
      </c>
      <c r="S533" s="9">
        <f t="shared" si="16"/>
        <v>42676.065150462964</v>
      </c>
      <c r="T533" s="9">
        <f t="shared" si="17"/>
        <v>42721.290972222225</v>
      </c>
    </row>
    <row r="534" spans="1:20" ht="43.2" x14ac:dyDescent="0.3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8271</v>
      </c>
      <c r="O534" s="7">
        <f>E534/D534</f>
        <v>1.2324999999999999</v>
      </c>
      <c r="P534">
        <f>IF(L534&gt;0, E534/L534, 0)</f>
        <v>71.242774566473983</v>
      </c>
      <c r="Q534" t="str">
        <f>LEFT(N534,FIND("/",N534)-1)</f>
        <v>theater</v>
      </c>
      <c r="R534" t="str">
        <f>RIGHT(N534,LEN(N534)-FIND("/",N534))</f>
        <v>plays</v>
      </c>
      <c r="S534" s="9">
        <f t="shared" si="16"/>
        <v>42473.007037037038</v>
      </c>
      <c r="T534" s="9">
        <f t="shared" si="17"/>
        <v>42503.007037037038</v>
      </c>
    </row>
    <row r="535" spans="1:20" ht="43.2" x14ac:dyDescent="0.3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8271</v>
      </c>
      <c r="O535" s="7">
        <f>E535/D535</f>
        <v>1.002</v>
      </c>
      <c r="P535">
        <f>IF(L535&gt;0, E535/L535, 0)</f>
        <v>117.88235294117646</v>
      </c>
      <c r="Q535" t="str">
        <f>LEFT(N535,FIND("/",N535)-1)</f>
        <v>theater</v>
      </c>
      <c r="R535" t="str">
        <f>RIGHT(N535,LEN(N535)-FIND("/",N535))</f>
        <v>plays</v>
      </c>
      <c r="S535" s="9">
        <f t="shared" si="16"/>
        <v>42482.43478009259</v>
      </c>
      <c r="T535" s="9">
        <f t="shared" si="17"/>
        <v>42506.43478009259</v>
      </c>
    </row>
    <row r="536" spans="1:20" ht="43.2" x14ac:dyDescent="0.3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8271</v>
      </c>
      <c r="O536" s="7">
        <f>E536/D536</f>
        <v>1.0466666666666666</v>
      </c>
      <c r="P536">
        <f>IF(L536&gt;0, E536/L536, 0)</f>
        <v>327.08333333333331</v>
      </c>
      <c r="Q536" t="str">
        <f>LEFT(N536,FIND("/",N536)-1)</f>
        <v>theater</v>
      </c>
      <c r="R536" t="str">
        <f>RIGHT(N536,LEN(N536)-FIND("/",N536))</f>
        <v>plays</v>
      </c>
      <c r="S536" s="9">
        <f t="shared" si="16"/>
        <v>42270.810995370368</v>
      </c>
      <c r="T536" s="9">
        <f t="shared" si="17"/>
        <v>42309.958333333328</v>
      </c>
    </row>
    <row r="537" spans="1:20" ht="43.2" x14ac:dyDescent="0.3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8271</v>
      </c>
      <c r="O537" s="7">
        <f>E537/D537</f>
        <v>1.0249999999999999</v>
      </c>
      <c r="P537">
        <f>IF(L537&gt;0, E537/L537, 0)</f>
        <v>34.745762711864408</v>
      </c>
      <c r="Q537" t="str">
        <f>LEFT(N537,FIND("/",N537)-1)</f>
        <v>theater</v>
      </c>
      <c r="R537" t="str">
        <f>RIGHT(N537,LEN(N537)-FIND("/",N537))</f>
        <v>plays</v>
      </c>
      <c r="S537" s="9">
        <f t="shared" si="16"/>
        <v>42711.545196759253</v>
      </c>
      <c r="T537" s="9">
        <f t="shared" si="17"/>
        <v>42741.545196759253</v>
      </c>
    </row>
    <row r="538" spans="1:20" ht="57.6" x14ac:dyDescent="0.3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8271</v>
      </c>
      <c r="O538" s="7">
        <f>E538/D538</f>
        <v>1.1825757575757576</v>
      </c>
      <c r="P538">
        <f>IF(L538&gt;0, E538/L538, 0)</f>
        <v>100.06410256410257</v>
      </c>
      <c r="Q538" t="str">
        <f>LEFT(N538,FIND("/",N538)-1)</f>
        <v>theater</v>
      </c>
      <c r="R538" t="str">
        <f>RIGHT(N538,LEN(N538)-FIND("/",N538))</f>
        <v>plays</v>
      </c>
      <c r="S538" s="9">
        <f t="shared" si="16"/>
        <v>42179.344988425932</v>
      </c>
      <c r="T538" s="9">
        <f t="shared" si="17"/>
        <v>42219.75</v>
      </c>
    </row>
    <row r="539" spans="1:20" ht="43.2" x14ac:dyDescent="0.3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8271</v>
      </c>
      <c r="O539" s="7">
        <f>E539/D539</f>
        <v>1.2050000000000001</v>
      </c>
      <c r="P539">
        <f>IF(L539&gt;0, E539/L539, 0)</f>
        <v>40.847457627118644</v>
      </c>
      <c r="Q539" t="str">
        <f>LEFT(N539,FIND("/",N539)-1)</f>
        <v>theater</v>
      </c>
      <c r="R539" t="str">
        <f>RIGHT(N539,LEN(N539)-FIND("/",N539))</f>
        <v>plays</v>
      </c>
      <c r="S539" s="9">
        <f t="shared" si="16"/>
        <v>42282.768414351856</v>
      </c>
      <c r="T539" s="9">
        <f t="shared" si="17"/>
        <v>42312.810081018513</v>
      </c>
    </row>
    <row r="540" spans="1:20" ht="43.2" x14ac:dyDescent="0.3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8271</v>
      </c>
      <c r="O540" s="7">
        <f>E540/D540</f>
        <v>3.0242</v>
      </c>
      <c r="P540">
        <f>IF(L540&gt;0, E540/L540, 0)</f>
        <v>252.01666666666668</v>
      </c>
      <c r="Q540" t="str">
        <f>LEFT(N540,FIND("/",N540)-1)</f>
        <v>theater</v>
      </c>
      <c r="R540" t="str">
        <f>RIGHT(N540,LEN(N540)-FIND("/",N540))</f>
        <v>plays</v>
      </c>
      <c r="S540" s="9">
        <f t="shared" si="16"/>
        <v>42473.794710648144</v>
      </c>
      <c r="T540" s="9">
        <f t="shared" si="17"/>
        <v>42503.794710648144</v>
      </c>
    </row>
    <row r="541" spans="1:20" ht="43.2" x14ac:dyDescent="0.3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8271</v>
      </c>
      <c r="O541" s="7">
        <f>E541/D541</f>
        <v>1.00644</v>
      </c>
      <c r="P541">
        <f>IF(L541&gt;0, E541/L541, 0)</f>
        <v>25.161000000000001</v>
      </c>
      <c r="Q541" t="str">
        <f>LEFT(N541,FIND("/",N541)-1)</f>
        <v>theater</v>
      </c>
      <c r="R541" t="str">
        <f>RIGHT(N541,LEN(N541)-FIND("/",N541))</f>
        <v>plays</v>
      </c>
      <c r="S541" s="9">
        <f t="shared" si="16"/>
        <v>42535.049849537041</v>
      </c>
      <c r="T541" s="9">
        <f t="shared" si="17"/>
        <v>42556.049849537041</v>
      </c>
    </row>
    <row r="542" spans="1:20" ht="57.6" x14ac:dyDescent="0.3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8272</v>
      </c>
      <c r="O542" s="7">
        <f>E542/D542</f>
        <v>6.666666666666667E-5</v>
      </c>
      <c r="P542">
        <f>IF(L542&gt;0, E542/L542, 0)</f>
        <v>1</v>
      </c>
      <c r="Q542" t="str">
        <f>LEFT(N542,FIND("/",N542)-1)</f>
        <v>technology</v>
      </c>
      <c r="R542" t="str">
        <f>RIGHT(N542,LEN(N542)-FIND("/",N542))</f>
        <v>web</v>
      </c>
      <c r="S542" s="9">
        <f t="shared" si="16"/>
        <v>42009.817199074074</v>
      </c>
      <c r="T542" s="9">
        <f t="shared" si="17"/>
        <v>42039.817199074074</v>
      </c>
    </row>
    <row r="543" spans="1:20" ht="43.2" x14ac:dyDescent="0.3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8272</v>
      </c>
      <c r="O543" s="7">
        <f>E543/D543</f>
        <v>5.5555555555555558E-3</v>
      </c>
      <c r="P543">
        <f>IF(L543&gt;0, E543/L543, 0)</f>
        <v>25</v>
      </c>
      <c r="Q543" t="str">
        <f>LEFT(N543,FIND("/",N543)-1)</f>
        <v>technology</v>
      </c>
      <c r="R543" t="str">
        <f>RIGHT(N543,LEN(N543)-FIND("/",N543))</f>
        <v>web</v>
      </c>
      <c r="S543" s="9">
        <f t="shared" si="16"/>
        <v>42276.046689814815</v>
      </c>
      <c r="T543" s="9">
        <f t="shared" si="17"/>
        <v>42306.046689814815</v>
      </c>
    </row>
    <row r="544" spans="1:20" ht="43.2" x14ac:dyDescent="0.3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8272</v>
      </c>
      <c r="O544" s="7">
        <f>E544/D544</f>
        <v>3.9999999999999998E-6</v>
      </c>
      <c r="P544">
        <f>IF(L544&gt;0, E544/L544, 0)</f>
        <v>1</v>
      </c>
      <c r="Q544" t="str">
        <f>LEFT(N544,FIND("/",N544)-1)</f>
        <v>technology</v>
      </c>
      <c r="R544" t="str">
        <f>RIGHT(N544,LEN(N544)-FIND("/",N544))</f>
        <v>web</v>
      </c>
      <c r="S544" s="9">
        <f t="shared" si="16"/>
        <v>42433.737453703703</v>
      </c>
      <c r="T544" s="9">
        <f t="shared" si="17"/>
        <v>42493.695787037039</v>
      </c>
    </row>
    <row r="545" spans="1:20" ht="43.2" x14ac:dyDescent="0.3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8272</v>
      </c>
      <c r="O545" s="7">
        <f>E545/D545</f>
        <v>3.1818181818181819E-3</v>
      </c>
      <c r="P545">
        <f>IF(L545&gt;0, E545/L545, 0)</f>
        <v>35</v>
      </c>
      <c r="Q545" t="str">
        <f>LEFT(N545,FIND("/",N545)-1)</f>
        <v>technology</v>
      </c>
      <c r="R545" t="str">
        <f>RIGHT(N545,LEN(N545)-FIND("/",N545))</f>
        <v>web</v>
      </c>
      <c r="S545" s="9">
        <f t="shared" si="16"/>
        <v>41914.092152777775</v>
      </c>
      <c r="T545" s="9">
        <f t="shared" si="17"/>
        <v>41944.092152777775</v>
      </c>
    </row>
    <row r="546" spans="1:20" ht="43.2" x14ac:dyDescent="0.3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8272</v>
      </c>
      <c r="O546" s="7">
        <f>E546/D546</f>
        <v>1.2E-2</v>
      </c>
      <c r="P546">
        <f>IF(L546&gt;0, E546/L546, 0)</f>
        <v>3</v>
      </c>
      <c r="Q546" t="str">
        <f>LEFT(N546,FIND("/",N546)-1)</f>
        <v>technology</v>
      </c>
      <c r="R546" t="str">
        <f>RIGHT(N546,LEN(N546)-FIND("/",N546))</f>
        <v>web</v>
      </c>
      <c r="S546" s="9">
        <f t="shared" si="16"/>
        <v>42525.656944444447</v>
      </c>
      <c r="T546" s="9">
        <f t="shared" si="17"/>
        <v>42555.656944444447</v>
      </c>
    </row>
    <row r="547" spans="1:20" ht="43.2" x14ac:dyDescent="0.3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8272</v>
      </c>
      <c r="O547" s="7">
        <f>E547/D547</f>
        <v>0.27383999999999997</v>
      </c>
      <c r="P547">
        <f>IF(L547&gt;0, E547/L547, 0)</f>
        <v>402.70588235294116</v>
      </c>
      <c r="Q547" t="str">
        <f>LEFT(N547,FIND("/",N547)-1)</f>
        <v>technology</v>
      </c>
      <c r="R547" t="str">
        <f>RIGHT(N547,LEN(N547)-FIND("/",N547))</f>
        <v>web</v>
      </c>
      <c r="S547" s="9">
        <f t="shared" si="16"/>
        <v>42283.592465277776</v>
      </c>
      <c r="T547" s="9">
        <f t="shared" si="17"/>
        <v>42323.634131944447</v>
      </c>
    </row>
    <row r="548" spans="1:20" ht="43.2" x14ac:dyDescent="0.3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8272</v>
      </c>
      <c r="O548" s="7">
        <f>E548/D548</f>
        <v>8.6666666666666663E-4</v>
      </c>
      <c r="P548">
        <f>IF(L548&gt;0, E548/L548, 0)</f>
        <v>26</v>
      </c>
      <c r="Q548" t="str">
        <f>LEFT(N548,FIND("/",N548)-1)</f>
        <v>technology</v>
      </c>
      <c r="R548" t="str">
        <f>RIGHT(N548,LEN(N548)-FIND("/",N548))</f>
        <v>web</v>
      </c>
      <c r="S548" s="9">
        <f t="shared" si="16"/>
        <v>42249.667997685188</v>
      </c>
      <c r="T548" s="9">
        <f t="shared" si="17"/>
        <v>42294.667997685188</v>
      </c>
    </row>
    <row r="549" spans="1:20" ht="57.6" x14ac:dyDescent="0.3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8272</v>
      </c>
      <c r="O549" s="7">
        <f>E549/D549</f>
        <v>0</v>
      </c>
      <c r="P549">
        <f>IF(L549&gt;0, E549/L549, 0)</f>
        <v>0</v>
      </c>
      <c r="Q549" t="str">
        <f>LEFT(N549,FIND("/",N549)-1)</f>
        <v>technology</v>
      </c>
      <c r="R549" t="str">
        <f>RIGHT(N549,LEN(N549)-FIND("/",N549))</f>
        <v>web</v>
      </c>
      <c r="S549" s="9">
        <f t="shared" si="16"/>
        <v>42380.696342592593</v>
      </c>
      <c r="T549" s="9">
        <f t="shared" si="17"/>
        <v>42410.696342592593</v>
      </c>
    </row>
    <row r="550" spans="1:20" ht="43.2" x14ac:dyDescent="0.3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8272</v>
      </c>
      <c r="O550" s="7">
        <f>E550/D550</f>
        <v>8.9999999999999998E-4</v>
      </c>
      <c r="P550">
        <f>IF(L550&gt;0, E550/L550, 0)</f>
        <v>9</v>
      </c>
      <c r="Q550" t="str">
        <f>LEFT(N550,FIND("/",N550)-1)</f>
        <v>technology</v>
      </c>
      <c r="R550" t="str">
        <f>RIGHT(N550,LEN(N550)-FIND("/",N550))</f>
        <v>web</v>
      </c>
      <c r="S550" s="9">
        <f t="shared" si="16"/>
        <v>42276.903333333335</v>
      </c>
      <c r="T550" s="9">
        <f t="shared" si="17"/>
        <v>42306.903333333335</v>
      </c>
    </row>
    <row r="551" spans="1:20" ht="57.6" x14ac:dyDescent="0.3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8272</v>
      </c>
      <c r="O551" s="7">
        <f>E551/D551</f>
        <v>2.7199999999999998E-2</v>
      </c>
      <c r="P551">
        <f>IF(L551&gt;0, E551/L551, 0)</f>
        <v>8.5</v>
      </c>
      <c r="Q551" t="str">
        <f>LEFT(N551,FIND("/",N551)-1)</f>
        <v>technology</v>
      </c>
      <c r="R551" t="str">
        <f>RIGHT(N551,LEN(N551)-FIND("/",N551))</f>
        <v>web</v>
      </c>
      <c r="S551" s="9">
        <f t="shared" si="16"/>
        <v>42163.636828703704</v>
      </c>
      <c r="T551" s="9">
        <f t="shared" si="17"/>
        <v>42193.636828703704</v>
      </c>
    </row>
    <row r="552" spans="1:20" ht="43.2" x14ac:dyDescent="0.3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8272</v>
      </c>
      <c r="O552" s="7">
        <f>E552/D552</f>
        <v>7.0000000000000001E-3</v>
      </c>
      <c r="P552">
        <f>IF(L552&gt;0, E552/L552, 0)</f>
        <v>8.75</v>
      </c>
      <c r="Q552" t="str">
        <f>LEFT(N552,FIND("/",N552)-1)</f>
        <v>technology</v>
      </c>
      <c r="R552" t="str">
        <f>RIGHT(N552,LEN(N552)-FIND("/",N552))</f>
        <v>web</v>
      </c>
      <c r="S552" s="9">
        <f t="shared" si="16"/>
        <v>42753.678761574076</v>
      </c>
      <c r="T552" s="9">
        <f t="shared" si="17"/>
        <v>42766.208333333328</v>
      </c>
    </row>
    <row r="553" spans="1:20" ht="43.2" x14ac:dyDescent="0.3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8272</v>
      </c>
      <c r="O553" s="7">
        <f>E553/D553</f>
        <v>5.0413333333333331E-2</v>
      </c>
      <c r="P553">
        <f>IF(L553&gt;0, E553/L553, 0)</f>
        <v>135.03571428571428</v>
      </c>
      <c r="Q553" t="str">
        <f>LEFT(N553,FIND("/",N553)-1)</f>
        <v>technology</v>
      </c>
      <c r="R553" t="str">
        <f>RIGHT(N553,LEN(N553)-FIND("/",N553))</f>
        <v>web</v>
      </c>
      <c r="S553" s="9">
        <f t="shared" si="16"/>
        <v>42173.275740740741</v>
      </c>
      <c r="T553" s="9">
        <f t="shared" si="17"/>
        <v>42217.745138888888</v>
      </c>
    </row>
    <row r="554" spans="1:20" ht="43.2" x14ac:dyDescent="0.3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8272</v>
      </c>
      <c r="O554" s="7">
        <f>E554/D554</f>
        <v>0</v>
      </c>
      <c r="P554">
        <f>IF(L554&gt;0, E554/L554, 0)</f>
        <v>0</v>
      </c>
      <c r="Q554" t="str">
        <f>LEFT(N554,FIND("/",N554)-1)</f>
        <v>technology</v>
      </c>
      <c r="R554" t="str">
        <f>RIGHT(N554,LEN(N554)-FIND("/",N554))</f>
        <v>web</v>
      </c>
      <c r="S554" s="9">
        <f t="shared" si="16"/>
        <v>42318.616851851853</v>
      </c>
      <c r="T554" s="9">
        <f t="shared" si="17"/>
        <v>42378.616851851853</v>
      </c>
    </row>
    <row r="555" spans="1:20" ht="43.2" x14ac:dyDescent="0.3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8272</v>
      </c>
      <c r="O555" s="7">
        <f>E555/D555</f>
        <v>4.9199999999999999E-3</v>
      </c>
      <c r="P555">
        <f>IF(L555&gt;0, E555/L555, 0)</f>
        <v>20.5</v>
      </c>
      <c r="Q555" t="str">
        <f>LEFT(N555,FIND("/",N555)-1)</f>
        <v>technology</v>
      </c>
      <c r="R555" t="str">
        <f>RIGHT(N555,LEN(N555)-FIND("/",N555))</f>
        <v>web</v>
      </c>
      <c r="S555" s="9">
        <f t="shared" si="16"/>
        <v>41927.71980324074</v>
      </c>
      <c r="T555" s="9">
        <f t="shared" si="17"/>
        <v>41957.761469907404</v>
      </c>
    </row>
    <row r="556" spans="1:20" ht="43.2" x14ac:dyDescent="0.3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8272</v>
      </c>
      <c r="O556" s="7">
        <f>E556/D556</f>
        <v>0.36589147286821705</v>
      </c>
      <c r="P556">
        <f>IF(L556&gt;0, E556/L556, 0)</f>
        <v>64.36363636363636</v>
      </c>
      <c r="Q556" t="str">
        <f>LEFT(N556,FIND("/",N556)-1)</f>
        <v>technology</v>
      </c>
      <c r="R556" t="str">
        <f>RIGHT(N556,LEN(N556)-FIND("/",N556))</f>
        <v>web</v>
      </c>
      <c r="S556" s="9">
        <f t="shared" si="16"/>
        <v>41901.684861111113</v>
      </c>
      <c r="T556" s="9">
        <f t="shared" si="17"/>
        <v>41931.684861111113</v>
      </c>
    </row>
    <row r="557" spans="1:20" ht="43.2" x14ac:dyDescent="0.3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8272</v>
      </c>
      <c r="O557" s="7">
        <f>E557/D557</f>
        <v>0</v>
      </c>
      <c r="P557">
        <f>IF(L557&gt;0, E557/L557, 0)</f>
        <v>0</v>
      </c>
      <c r="Q557" t="str">
        <f>LEFT(N557,FIND("/",N557)-1)</f>
        <v>technology</v>
      </c>
      <c r="R557" t="str">
        <f>RIGHT(N557,LEN(N557)-FIND("/",N557))</f>
        <v>web</v>
      </c>
      <c r="S557" s="9">
        <f t="shared" si="16"/>
        <v>42503.353506944448</v>
      </c>
      <c r="T557" s="9">
        <f t="shared" si="17"/>
        <v>42533.353506944448</v>
      </c>
    </row>
    <row r="558" spans="1:20" ht="28.8" x14ac:dyDescent="0.3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8272</v>
      </c>
      <c r="O558" s="7">
        <f>E558/D558</f>
        <v>2.5000000000000001E-2</v>
      </c>
      <c r="P558">
        <f>IF(L558&gt;0, E558/L558, 0)</f>
        <v>200</v>
      </c>
      <c r="Q558" t="str">
        <f>LEFT(N558,FIND("/",N558)-1)</f>
        <v>technology</v>
      </c>
      <c r="R558" t="str">
        <f>RIGHT(N558,LEN(N558)-FIND("/",N558))</f>
        <v>web</v>
      </c>
      <c r="S558" s="9">
        <f t="shared" si="16"/>
        <v>42345.860150462962</v>
      </c>
      <c r="T558" s="9">
        <f t="shared" si="17"/>
        <v>42375.860150462962</v>
      </c>
    </row>
    <row r="559" spans="1:20" ht="43.2" x14ac:dyDescent="0.3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8272</v>
      </c>
      <c r="O559" s="7">
        <f>E559/D559</f>
        <v>9.1066666666666674E-3</v>
      </c>
      <c r="P559">
        <f>IF(L559&gt;0, E559/L559, 0)</f>
        <v>68.3</v>
      </c>
      <c r="Q559" t="str">
        <f>LEFT(N559,FIND("/",N559)-1)</f>
        <v>technology</v>
      </c>
      <c r="R559" t="str">
        <f>RIGHT(N559,LEN(N559)-FIND("/",N559))</f>
        <v>web</v>
      </c>
      <c r="S559" s="9">
        <f t="shared" si="16"/>
        <v>42676.942164351851</v>
      </c>
      <c r="T559" s="9">
        <f t="shared" si="17"/>
        <v>42706.983831018515</v>
      </c>
    </row>
    <row r="560" spans="1:20" ht="43.2" x14ac:dyDescent="0.3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8272</v>
      </c>
      <c r="O560" s="7">
        <f>E560/D560</f>
        <v>0</v>
      </c>
      <c r="P560">
        <f>IF(L560&gt;0, E560/L560, 0)</f>
        <v>0</v>
      </c>
      <c r="Q560" t="str">
        <f>LEFT(N560,FIND("/",N560)-1)</f>
        <v>technology</v>
      </c>
      <c r="R560" t="str">
        <f>RIGHT(N560,LEN(N560)-FIND("/",N560))</f>
        <v>web</v>
      </c>
      <c r="S560" s="9">
        <f t="shared" si="16"/>
        <v>42057.883159722223</v>
      </c>
      <c r="T560" s="9">
        <f t="shared" si="17"/>
        <v>42087.841493055559</v>
      </c>
    </row>
    <row r="561" spans="1:20" ht="43.2" x14ac:dyDescent="0.3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8272</v>
      </c>
      <c r="O561" s="7">
        <f>E561/D561</f>
        <v>2.0833333333333335E-4</v>
      </c>
      <c r="P561">
        <f>IF(L561&gt;0, E561/L561, 0)</f>
        <v>50</v>
      </c>
      <c r="Q561" t="str">
        <f>LEFT(N561,FIND("/",N561)-1)</f>
        <v>technology</v>
      </c>
      <c r="R561" t="str">
        <f>RIGHT(N561,LEN(N561)-FIND("/",N561))</f>
        <v>web</v>
      </c>
      <c r="S561" s="9">
        <f t="shared" si="16"/>
        <v>42321.283101851848</v>
      </c>
      <c r="T561" s="9">
        <f t="shared" si="17"/>
        <v>42351.283101851848</v>
      </c>
    </row>
    <row r="562" spans="1:20" ht="43.2" x14ac:dyDescent="0.3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8272</v>
      </c>
      <c r="O562" s="7">
        <f>E562/D562</f>
        <v>1.2E-4</v>
      </c>
      <c r="P562">
        <f>IF(L562&gt;0, E562/L562, 0)</f>
        <v>4</v>
      </c>
      <c r="Q562" t="str">
        <f>LEFT(N562,FIND("/",N562)-1)</f>
        <v>technology</v>
      </c>
      <c r="R562" t="str">
        <f>RIGHT(N562,LEN(N562)-FIND("/",N562))</f>
        <v>web</v>
      </c>
      <c r="S562" s="9">
        <f t="shared" si="16"/>
        <v>41960.771354166667</v>
      </c>
      <c r="T562" s="9">
        <f t="shared" si="17"/>
        <v>41990.771354166667</v>
      </c>
    </row>
    <row r="563" spans="1:20" ht="43.2" x14ac:dyDescent="0.3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8272</v>
      </c>
      <c r="O563" s="7">
        <f>E563/D563</f>
        <v>3.6666666666666666E-3</v>
      </c>
      <c r="P563">
        <f>IF(L563&gt;0, E563/L563, 0)</f>
        <v>27.5</v>
      </c>
      <c r="Q563" t="str">
        <f>LEFT(N563,FIND("/",N563)-1)</f>
        <v>technology</v>
      </c>
      <c r="R563" t="str">
        <f>RIGHT(N563,LEN(N563)-FIND("/",N563))</f>
        <v>web</v>
      </c>
      <c r="S563" s="9">
        <f t="shared" si="16"/>
        <v>42268.658715277779</v>
      </c>
      <c r="T563" s="9">
        <f t="shared" si="17"/>
        <v>42303.658715277779</v>
      </c>
    </row>
    <row r="564" spans="1:20" ht="43.2" x14ac:dyDescent="0.3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8272</v>
      </c>
      <c r="O564" s="7">
        <f>E564/D564</f>
        <v>0</v>
      </c>
      <c r="P564">
        <f>IF(L564&gt;0, E564/L564, 0)</f>
        <v>0</v>
      </c>
      <c r="Q564" t="str">
        <f>LEFT(N564,FIND("/",N564)-1)</f>
        <v>technology</v>
      </c>
      <c r="R564" t="str">
        <f>RIGHT(N564,LEN(N564)-FIND("/",N564))</f>
        <v>web</v>
      </c>
      <c r="S564" s="9">
        <f t="shared" si="16"/>
        <v>42692.389062500006</v>
      </c>
      <c r="T564" s="9">
        <f t="shared" si="17"/>
        <v>42722.389062500006</v>
      </c>
    </row>
    <row r="565" spans="1:20" ht="43.2" x14ac:dyDescent="0.3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8272</v>
      </c>
      <c r="O565" s="7">
        <f>E565/D565</f>
        <v>9.0666666666666662E-4</v>
      </c>
      <c r="P565">
        <f>IF(L565&gt;0, E565/L565, 0)</f>
        <v>34</v>
      </c>
      <c r="Q565" t="str">
        <f>LEFT(N565,FIND("/",N565)-1)</f>
        <v>technology</v>
      </c>
      <c r="R565" t="str">
        <f>RIGHT(N565,LEN(N565)-FIND("/",N565))</f>
        <v>web</v>
      </c>
      <c r="S565" s="9">
        <f t="shared" si="16"/>
        <v>42022.069988425923</v>
      </c>
      <c r="T565" s="9">
        <f t="shared" si="17"/>
        <v>42052.069988425923</v>
      </c>
    </row>
    <row r="566" spans="1:20" ht="57.6" x14ac:dyDescent="0.3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8272</v>
      </c>
      <c r="O566" s="7">
        <f>E566/D566</f>
        <v>5.5555555555555558E-5</v>
      </c>
      <c r="P566">
        <f>IF(L566&gt;0, E566/L566, 0)</f>
        <v>1</v>
      </c>
      <c r="Q566" t="str">
        <f>LEFT(N566,FIND("/",N566)-1)</f>
        <v>technology</v>
      </c>
      <c r="R566" t="str">
        <f>RIGHT(N566,LEN(N566)-FIND("/",N566))</f>
        <v>web</v>
      </c>
      <c r="S566" s="9">
        <f t="shared" si="16"/>
        <v>42411.942997685182</v>
      </c>
      <c r="T566" s="9">
        <f t="shared" si="17"/>
        <v>42441.942997685182</v>
      </c>
    </row>
    <row r="567" spans="1:20" ht="43.2" x14ac:dyDescent="0.3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8272</v>
      </c>
      <c r="O567" s="7">
        <f>E567/D567</f>
        <v>0</v>
      </c>
      <c r="P567">
        <f>IF(L567&gt;0, E567/L567, 0)</f>
        <v>0</v>
      </c>
      <c r="Q567" t="str">
        <f>LEFT(N567,FIND("/",N567)-1)</f>
        <v>technology</v>
      </c>
      <c r="R567" t="str">
        <f>RIGHT(N567,LEN(N567)-FIND("/",N567))</f>
        <v>web</v>
      </c>
      <c r="S567" s="9">
        <f t="shared" si="16"/>
        <v>42165.785289351858</v>
      </c>
      <c r="T567" s="9">
        <f t="shared" si="17"/>
        <v>42195.785289351858</v>
      </c>
    </row>
    <row r="568" spans="1:20" ht="43.2" x14ac:dyDescent="0.3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8272</v>
      </c>
      <c r="O568" s="7">
        <f>E568/D568</f>
        <v>2.0000000000000001E-4</v>
      </c>
      <c r="P568">
        <f>IF(L568&gt;0, E568/L568, 0)</f>
        <v>1</v>
      </c>
      <c r="Q568" t="str">
        <f>LEFT(N568,FIND("/",N568)-1)</f>
        <v>technology</v>
      </c>
      <c r="R568" t="str">
        <f>RIGHT(N568,LEN(N568)-FIND("/",N568))</f>
        <v>web</v>
      </c>
      <c r="S568" s="9">
        <f t="shared" si="16"/>
        <v>42535.68440972222</v>
      </c>
      <c r="T568" s="9">
        <f t="shared" si="17"/>
        <v>42565.68440972222</v>
      </c>
    </row>
    <row r="569" spans="1:20" ht="43.2" x14ac:dyDescent="0.3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8272</v>
      </c>
      <c r="O569" s="7">
        <f>E569/D569</f>
        <v>0</v>
      </c>
      <c r="P569">
        <f>IF(L569&gt;0, E569/L569, 0)</f>
        <v>0</v>
      </c>
      <c r="Q569" t="str">
        <f>LEFT(N569,FIND("/",N569)-1)</f>
        <v>technology</v>
      </c>
      <c r="R569" t="str">
        <f>RIGHT(N569,LEN(N569)-FIND("/",N569))</f>
        <v>web</v>
      </c>
      <c r="S569" s="9">
        <f t="shared" si="16"/>
        <v>41975.842523148152</v>
      </c>
      <c r="T569" s="9">
        <f t="shared" si="17"/>
        <v>42005.842523148152</v>
      </c>
    </row>
    <row r="570" spans="1:20" ht="57.6" x14ac:dyDescent="0.3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8272</v>
      </c>
      <c r="O570" s="7">
        <f>E570/D570</f>
        <v>0.01</v>
      </c>
      <c r="P570">
        <f>IF(L570&gt;0, E570/L570, 0)</f>
        <v>49</v>
      </c>
      <c r="Q570" t="str">
        <f>LEFT(N570,FIND("/",N570)-1)</f>
        <v>technology</v>
      </c>
      <c r="R570" t="str">
        <f>RIGHT(N570,LEN(N570)-FIND("/",N570))</f>
        <v>web</v>
      </c>
      <c r="S570" s="9">
        <f t="shared" si="16"/>
        <v>42348.9215625</v>
      </c>
      <c r="T570" s="9">
        <f t="shared" si="17"/>
        <v>42385.458333333328</v>
      </c>
    </row>
    <row r="571" spans="1:20" ht="43.2" x14ac:dyDescent="0.3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8272</v>
      </c>
      <c r="O571" s="7">
        <f>E571/D571</f>
        <v>8.0000000000000002E-3</v>
      </c>
      <c r="P571">
        <f>IF(L571&gt;0, E571/L571, 0)</f>
        <v>20</v>
      </c>
      <c r="Q571" t="str">
        <f>LEFT(N571,FIND("/",N571)-1)</f>
        <v>technology</v>
      </c>
      <c r="R571" t="str">
        <f>RIGHT(N571,LEN(N571)-FIND("/",N571))</f>
        <v>web</v>
      </c>
      <c r="S571" s="9">
        <f t="shared" si="16"/>
        <v>42340.847361111111</v>
      </c>
      <c r="T571" s="9">
        <f t="shared" si="17"/>
        <v>42370.847361111111</v>
      </c>
    </row>
    <row r="572" spans="1:20" ht="28.8" x14ac:dyDescent="0.3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8272</v>
      </c>
      <c r="O572" s="7">
        <f>E572/D572</f>
        <v>1.6705882352941177E-3</v>
      </c>
      <c r="P572">
        <f>IF(L572&gt;0, E572/L572, 0)</f>
        <v>142</v>
      </c>
      <c r="Q572" t="str">
        <f>LEFT(N572,FIND("/",N572)-1)</f>
        <v>technology</v>
      </c>
      <c r="R572" t="str">
        <f>RIGHT(N572,LEN(N572)-FIND("/",N572))</f>
        <v>web</v>
      </c>
      <c r="S572" s="9">
        <f t="shared" si="16"/>
        <v>42388.798252314817</v>
      </c>
      <c r="T572" s="9">
        <f t="shared" si="17"/>
        <v>42418.798252314817</v>
      </c>
    </row>
    <row r="573" spans="1:20" ht="43.2" x14ac:dyDescent="0.3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8272</v>
      </c>
      <c r="O573" s="7">
        <f>E573/D573</f>
        <v>4.2399999999999998E-3</v>
      </c>
      <c r="P573">
        <f>IF(L573&gt;0, E573/L573, 0)</f>
        <v>53</v>
      </c>
      <c r="Q573" t="str">
        <f>LEFT(N573,FIND("/",N573)-1)</f>
        <v>technology</v>
      </c>
      <c r="R573" t="str">
        <f>RIGHT(N573,LEN(N573)-FIND("/",N573))</f>
        <v>web</v>
      </c>
      <c r="S573" s="9">
        <f t="shared" si="16"/>
        <v>42192.816238425927</v>
      </c>
      <c r="T573" s="9">
        <f t="shared" si="17"/>
        <v>42212.165972222225</v>
      </c>
    </row>
    <row r="574" spans="1:20" ht="43.2" x14ac:dyDescent="0.3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8272</v>
      </c>
      <c r="O574" s="7">
        <f>E574/D574</f>
        <v>0</v>
      </c>
      <c r="P574">
        <f>IF(L574&gt;0, E574/L574, 0)</f>
        <v>0</v>
      </c>
      <c r="Q574" t="str">
        <f>LEFT(N574,FIND("/",N574)-1)</f>
        <v>technology</v>
      </c>
      <c r="R574" t="str">
        <f>RIGHT(N574,LEN(N574)-FIND("/",N574))</f>
        <v>web</v>
      </c>
      <c r="S574" s="9">
        <f t="shared" si="16"/>
        <v>42282.71629629629</v>
      </c>
      <c r="T574" s="9">
        <f t="shared" si="17"/>
        <v>42312.757962962962</v>
      </c>
    </row>
    <row r="575" spans="1:20" ht="57.6" x14ac:dyDescent="0.3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8272</v>
      </c>
      <c r="O575" s="7">
        <f>E575/D575</f>
        <v>3.892538925389254E-3</v>
      </c>
      <c r="P575">
        <f>IF(L575&gt;0, E575/L575, 0)</f>
        <v>38.444444444444443</v>
      </c>
      <c r="Q575" t="str">
        <f>LEFT(N575,FIND("/",N575)-1)</f>
        <v>technology</v>
      </c>
      <c r="R575" t="str">
        <f>RIGHT(N575,LEN(N575)-FIND("/",N575))</f>
        <v>web</v>
      </c>
      <c r="S575" s="9">
        <f t="shared" si="16"/>
        <v>41963.050127314811</v>
      </c>
      <c r="T575" s="9">
        <f t="shared" si="17"/>
        <v>42022.05</v>
      </c>
    </row>
    <row r="576" spans="1:20" ht="43.2" x14ac:dyDescent="0.3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8272</v>
      </c>
      <c r="O576" s="7">
        <f>E576/D576</f>
        <v>7.1556350626118068E-3</v>
      </c>
      <c r="P576">
        <f>IF(L576&gt;0, E576/L576, 0)</f>
        <v>20</v>
      </c>
      <c r="Q576" t="str">
        <f>LEFT(N576,FIND("/",N576)-1)</f>
        <v>technology</v>
      </c>
      <c r="R576" t="str">
        <f>RIGHT(N576,LEN(N576)-FIND("/",N576))</f>
        <v>web</v>
      </c>
      <c r="S576" s="9">
        <f t="shared" si="16"/>
        <v>42632.443368055552</v>
      </c>
      <c r="T576" s="9">
        <f t="shared" si="17"/>
        <v>42662.443368055552</v>
      </c>
    </row>
    <row r="577" spans="1:20" ht="57.6" x14ac:dyDescent="0.3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8272</v>
      </c>
      <c r="O577" s="7">
        <f>E577/D577</f>
        <v>4.3166666666666666E-3</v>
      </c>
      <c r="P577">
        <f>IF(L577&gt;0, E577/L577, 0)</f>
        <v>64.75</v>
      </c>
      <c r="Q577" t="str">
        <f>LEFT(N577,FIND("/",N577)-1)</f>
        <v>technology</v>
      </c>
      <c r="R577" t="str">
        <f>RIGHT(N577,LEN(N577)-FIND("/",N577))</f>
        <v>web</v>
      </c>
      <c r="S577" s="9">
        <f t="shared" si="16"/>
        <v>42138.692627314813</v>
      </c>
      <c r="T577" s="9">
        <f t="shared" si="17"/>
        <v>42168.692627314813</v>
      </c>
    </row>
    <row r="578" spans="1:20" ht="43.2" x14ac:dyDescent="0.3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8272</v>
      </c>
      <c r="O578" s="7">
        <f>E578/D578</f>
        <v>1.2500000000000001E-5</v>
      </c>
      <c r="P578">
        <f>IF(L578&gt;0, E578/L578, 0)</f>
        <v>1</v>
      </c>
      <c r="Q578" t="str">
        <f>LEFT(N578,FIND("/",N578)-1)</f>
        <v>technology</v>
      </c>
      <c r="R578" t="str">
        <f>RIGHT(N578,LEN(N578)-FIND("/",N578))</f>
        <v>web</v>
      </c>
      <c r="S578" s="9">
        <f t="shared" si="16"/>
        <v>42031.471666666665</v>
      </c>
      <c r="T578" s="9">
        <f t="shared" si="17"/>
        <v>42091.43</v>
      </c>
    </row>
    <row r="579" spans="1:20" ht="43.2" x14ac:dyDescent="0.3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8272</v>
      </c>
      <c r="O579" s="7">
        <f>E579/D579</f>
        <v>2E-3</v>
      </c>
      <c r="P579">
        <f>IF(L579&gt;0, E579/L579, 0)</f>
        <v>10</v>
      </c>
      <c r="Q579" t="str">
        <f>LEFT(N579,FIND("/",N579)-1)</f>
        <v>technology</v>
      </c>
      <c r="R579" t="str">
        <f>RIGHT(N579,LEN(N579)-FIND("/",N579))</f>
        <v>web</v>
      </c>
      <c r="S579" s="9">
        <f t="shared" ref="S579:S642" si="18">(((J579/60)/60)/24)+DATE(1970,1,1)</f>
        <v>42450.589143518519</v>
      </c>
      <c r="T579" s="9">
        <f t="shared" ref="T579:T642" si="19">(((I579/60)/60)/24)+DATE(1970,1,1)</f>
        <v>42510.589143518519</v>
      </c>
    </row>
    <row r="580" spans="1:20" ht="28.8" x14ac:dyDescent="0.3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8272</v>
      </c>
      <c r="O580" s="7">
        <f>E580/D580</f>
        <v>1.12E-4</v>
      </c>
      <c r="P580">
        <f>IF(L580&gt;0, E580/L580, 0)</f>
        <v>2</v>
      </c>
      <c r="Q580" t="str">
        <f>LEFT(N580,FIND("/",N580)-1)</f>
        <v>technology</v>
      </c>
      <c r="R580" t="str">
        <f>RIGHT(N580,LEN(N580)-FIND("/",N580))</f>
        <v>web</v>
      </c>
      <c r="S580" s="9">
        <f t="shared" si="18"/>
        <v>42230.578622685185</v>
      </c>
      <c r="T580" s="9">
        <f t="shared" si="19"/>
        <v>42254.578622685185</v>
      </c>
    </row>
    <row r="581" spans="1:20" ht="28.8" x14ac:dyDescent="0.3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8272</v>
      </c>
      <c r="O581" s="7">
        <f>E581/D581</f>
        <v>1.4583333333333334E-2</v>
      </c>
      <c r="P581">
        <f>IF(L581&gt;0, E581/L581, 0)</f>
        <v>35</v>
      </c>
      <c r="Q581" t="str">
        <f>LEFT(N581,FIND("/",N581)-1)</f>
        <v>technology</v>
      </c>
      <c r="R581" t="str">
        <f>RIGHT(N581,LEN(N581)-FIND("/",N581))</f>
        <v>web</v>
      </c>
      <c r="S581" s="9">
        <f t="shared" si="18"/>
        <v>41968.852118055554</v>
      </c>
      <c r="T581" s="9">
        <f t="shared" si="19"/>
        <v>41998.852118055554</v>
      </c>
    </row>
    <row r="582" spans="1:20" ht="43.2" x14ac:dyDescent="0.3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8272</v>
      </c>
      <c r="O582" s="7">
        <f>E582/D582</f>
        <v>3.3333333333333332E-4</v>
      </c>
      <c r="P582">
        <f>IF(L582&gt;0, E582/L582, 0)</f>
        <v>1</v>
      </c>
      <c r="Q582" t="str">
        <f>LEFT(N582,FIND("/",N582)-1)</f>
        <v>technology</v>
      </c>
      <c r="R582" t="str">
        <f>RIGHT(N582,LEN(N582)-FIND("/",N582))</f>
        <v>web</v>
      </c>
      <c r="S582" s="9">
        <f t="shared" si="18"/>
        <v>42605.908182870371</v>
      </c>
      <c r="T582" s="9">
        <f t="shared" si="19"/>
        <v>42635.908182870371</v>
      </c>
    </row>
    <row r="583" spans="1:20" ht="43.2" x14ac:dyDescent="0.3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8272</v>
      </c>
      <c r="O583" s="7">
        <f>E583/D583</f>
        <v>0</v>
      </c>
      <c r="P583">
        <f>IF(L583&gt;0, E583/L583, 0)</f>
        <v>0</v>
      </c>
      <c r="Q583" t="str">
        <f>LEFT(N583,FIND("/",N583)-1)</f>
        <v>technology</v>
      </c>
      <c r="R583" t="str">
        <f>RIGHT(N583,LEN(N583)-FIND("/",N583))</f>
        <v>web</v>
      </c>
      <c r="S583" s="9">
        <f t="shared" si="18"/>
        <v>42188.012777777782</v>
      </c>
      <c r="T583" s="9">
        <f t="shared" si="19"/>
        <v>42218.012777777782</v>
      </c>
    </row>
    <row r="584" spans="1:20" ht="43.2" x14ac:dyDescent="0.3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8272</v>
      </c>
      <c r="O584" s="7">
        <f>E584/D584</f>
        <v>0</v>
      </c>
      <c r="P584">
        <f>IF(L584&gt;0, E584/L584, 0)</f>
        <v>0</v>
      </c>
      <c r="Q584" t="str">
        <f>LEFT(N584,FIND("/",N584)-1)</f>
        <v>technology</v>
      </c>
      <c r="R584" t="str">
        <f>RIGHT(N584,LEN(N584)-FIND("/",N584))</f>
        <v>web</v>
      </c>
      <c r="S584" s="9">
        <f t="shared" si="18"/>
        <v>42055.739803240736</v>
      </c>
      <c r="T584" s="9">
        <f t="shared" si="19"/>
        <v>42078.75</v>
      </c>
    </row>
    <row r="585" spans="1:20" ht="43.2" x14ac:dyDescent="0.3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8272</v>
      </c>
      <c r="O585" s="7">
        <f>E585/D585</f>
        <v>1.1111111111111112E-4</v>
      </c>
      <c r="P585">
        <f>IF(L585&gt;0, E585/L585, 0)</f>
        <v>1</v>
      </c>
      <c r="Q585" t="str">
        <f>LEFT(N585,FIND("/",N585)-1)</f>
        <v>technology</v>
      </c>
      <c r="R585" t="str">
        <f>RIGHT(N585,LEN(N585)-FIND("/",N585))</f>
        <v>web</v>
      </c>
      <c r="S585" s="9">
        <f t="shared" si="18"/>
        <v>42052.93850694444</v>
      </c>
      <c r="T585" s="9">
        <f t="shared" si="19"/>
        <v>42082.896840277783</v>
      </c>
    </row>
    <row r="586" spans="1:20" ht="43.2" x14ac:dyDescent="0.3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8272</v>
      </c>
      <c r="O586" s="7">
        <f>E586/D586</f>
        <v>0.01</v>
      </c>
      <c r="P586">
        <f>IF(L586&gt;0, E586/L586, 0)</f>
        <v>5</v>
      </c>
      <c r="Q586" t="str">
        <f>LEFT(N586,FIND("/",N586)-1)</f>
        <v>technology</v>
      </c>
      <c r="R586" t="str">
        <f>RIGHT(N586,LEN(N586)-FIND("/",N586))</f>
        <v>web</v>
      </c>
      <c r="S586" s="9">
        <f t="shared" si="18"/>
        <v>42049.716620370367</v>
      </c>
      <c r="T586" s="9">
        <f t="shared" si="19"/>
        <v>42079.674953703703</v>
      </c>
    </row>
    <row r="587" spans="1:20" ht="43.2" x14ac:dyDescent="0.3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8272</v>
      </c>
      <c r="O587" s="7">
        <f>E587/D587</f>
        <v>0</v>
      </c>
      <c r="P587">
        <f>IF(L587&gt;0, E587/L587, 0)</f>
        <v>0</v>
      </c>
      <c r="Q587" t="str">
        <f>LEFT(N587,FIND("/",N587)-1)</f>
        <v>technology</v>
      </c>
      <c r="R587" t="str">
        <f>RIGHT(N587,LEN(N587)-FIND("/",N587))</f>
        <v>web</v>
      </c>
      <c r="S587" s="9">
        <f t="shared" si="18"/>
        <v>42283.3909375</v>
      </c>
      <c r="T587" s="9">
        <f t="shared" si="19"/>
        <v>42339</v>
      </c>
    </row>
    <row r="588" spans="1:20" ht="43.2" x14ac:dyDescent="0.3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8272</v>
      </c>
      <c r="O588" s="7">
        <f>E588/D588</f>
        <v>5.5999999999999999E-3</v>
      </c>
      <c r="P588">
        <f>IF(L588&gt;0, E588/L588, 0)</f>
        <v>14</v>
      </c>
      <c r="Q588" t="str">
        <f>LEFT(N588,FIND("/",N588)-1)</f>
        <v>technology</v>
      </c>
      <c r="R588" t="str">
        <f>RIGHT(N588,LEN(N588)-FIND("/",N588))</f>
        <v>web</v>
      </c>
      <c r="S588" s="9">
        <f t="shared" si="18"/>
        <v>42020.854247685187</v>
      </c>
      <c r="T588" s="9">
        <f t="shared" si="19"/>
        <v>42050.854247685187</v>
      </c>
    </row>
    <row r="589" spans="1:20" ht="72" x14ac:dyDescent="0.3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8272</v>
      </c>
      <c r="O589" s="7">
        <f>E589/D589</f>
        <v>9.0833333333333335E-2</v>
      </c>
      <c r="P589">
        <f>IF(L589&gt;0, E589/L589, 0)</f>
        <v>389.28571428571428</v>
      </c>
      <c r="Q589" t="str">
        <f>LEFT(N589,FIND("/",N589)-1)</f>
        <v>technology</v>
      </c>
      <c r="R589" t="str">
        <f>RIGHT(N589,LEN(N589)-FIND("/",N589))</f>
        <v>web</v>
      </c>
      <c r="S589" s="9">
        <f t="shared" si="18"/>
        <v>42080.757326388892</v>
      </c>
      <c r="T589" s="9">
        <f t="shared" si="19"/>
        <v>42110.757326388892</v>
      </c>
    </row>
    <row r="590" spans="1:20" ht="43.2" x14ac:dyDescent="0.3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8272</v>
      </c>
      <c r="O590" s="7">
        <f>E590/D590</f>
        <v>3.3444444444444443E-2</v>
      </c>
      <c r="P590">
        <f>IF(L590&gt;0, E590/L590, 0)</f>
        <v>150.5</v>
      </c>
      <c r="Q590" t="str">
        <f>LEFT(N590,FIND("/",N590)-1)</f>
        <v>technology</v>
      </c>
      <c r="R590" t="str">
        <f>RIGHT(N590,LEN(N590)-FIND("/",N590))</f>
        <v>web</v>
      </c>
      <c r="S590" s="9">
        <f t="shared" si="18"/>
        <v>42631.769513888896</v>
      </c>
      <c r="T590" s="9">
        <f t="shared" si="19"/>
        <v>42691.811180555553</v>
      </c>
    </row>
    <row r="591" spans="1:20" x14ac:dyDescent="0.3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8272</v>
      </c>
      <c r="O591" s="7">
        <f>E591/D591</f>
        <v>1.3333333333333334E-4</v>
      </c>
      <c r="P591">
        <f>IF(L591&gt;0, E591/L591, 0)</f>
        <v>1</v>
      </c>
      <c r="Q591" t="str">
        <f>LEFT(N591,FIND("/",N591)-1)</f>
        <v>technology</v>
      </c>
      <c r="R591" t="str">
        <f>RIGHT(N591,LEN(N591)-FIND("/",N591))</f>
        <v>web</v>
      </c>
      <c r="S591" s="9">
        <f t="shared" si="18"/>
        <v>42178.614571759259</v>
      </c>
      <c r="T591" s="9">
        <f t="shared" si="19"/>
        <v>42193.614571759259</v>
      </c>
    </row>
    <row r="592" spans="1:20" ht="57.6" x14ac:dyDescent="0.3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8272</v>
      </c>
      <c r="O592" s="7">
        <f>E592/D592</f>
        <v>4.4600000000000001E-2</v>
      </c>
      <c r="P592">
        <f>IF(L592&gt;0, E592/L592, 0)</f>
        <v>24.777777777777779</v>
      </c>
      <c r="Q592" t="str">
        <f>LEFT(N592,FIND("/",N592)-1)</f>
        <v>technology</v>
      </c>
      <c r="R592" t="str">
        <f>RIGHT(N592,LEN(N592)-FIND("/",N592))</f>
        <v>web</v>
      </c>
      <c r="S592" s="9">
        <f t="shared" si="18"/>
        <v>42377.554756944446</v>
      </c>
      <c r="T592" s="9">
        <f t="shared" si="19"/>
        <v>42408.542361111111</v>
      </c>
    </row>
    <row r="593" spans="1:20" ht="43.2" x14ac:dyDescent="0.3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8272</v>
      </c>
      <c r="O593" s="7">
        <f>E593/D593</f>
        <v>6.0999999999999997E-4</v>
      </c>
      <c r="P593">
        <f>IF(L593&gt;0, E593/L593, 0)</f>
        <v>30.5</v>
      </c>
      <c r="Q593" t="str">
        <f>LEFT(N593,FIND("/",N593)-1)</f>
        <v>technology</v>
      </c>
      <c r="R593" t="str">
        <f>RIGHT(N593,LEN(N593)-FIND("/",N593))</f>
        <v>web</v>
      </c>
      <c r="S593" s="9">
        <f t="shared" si="18"/>
        <v>42177.543171296296</v>
      </c>
      <c r="T593" s="9">
        <f t="shared" si="19"/>
        <v>42207.543171296296</v>
      </c>
    </row>
    <row r="594" spans="1:20" ht="43.2" x14ac:dyDescent="0.3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8272</v>
      </c>
      <c r="O594" s="7">
        <f>E594/D594</f>
        <v>3.3333333333333333E-2</v>
      </c>
      <c r="P594">
        <f>IF(L594&gt;0, E594/L594, 0)</f>
        <v>250</v>
      </c>
      <c r="Q594" t="str">
        <f>LEFT(N594,FIND("/",N594)-1)</f>
        <v>technology</v>
      </c>
      <c r="R594" t="str">
        <f>RIGHT(N594,LEN(N594)-FIND("/",N594))</f>
        <v>web</v>
      </c>
      <c r="S594" s="9">
        <f t="shared" si="18"/>
        <v>41946.232175925928</v>
      </c>
      <c r="T594" s="9">
        <f t="shared" si="19"/>
        <v>41976.232175925921</v>
      </c>
    </row>
    <row r="595" spans="1:20" ht="57.6" x14ac:dyDescent="0.3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8272</v>
      </c>
      <c r="O595" s="7">
        <f>E595/D595</f>
        <v>0.23</v>
      </c>
      <c r="P595">
        <f>IF(L595&gt;0, E595/L595, 0)</f>
        <v>16.428571428571427</v>
      </c>
      <c r="Q595" t="str">
        <f>LEFT(N595,FIND("/",N595)-1)</f>
        <v>technology</v>
      </c>
      <c r="R595" t="str">
        <f>RIGHT(N595,LEN(N595)-FIND("/",N595))</f>
        <v>web</v>
      </c>
      <c r="S595" s="9">
        <f t="shared" si="18"/>
        <v>42070.677604166667</v>
      </c>
      <c r="T595" s="9">
        <f t="shared" si="19"/>
        <v>42100.635937500003</v>
      </c>
    </row>
    <row r="596" spans="1:20" ht="28.8" x14ac:dyDescent="0.3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8272</v>
      </c>
      <c r="O596" s="7">
        <f>E596/D596</f>
        <v>1.0399999999999999E-3</v>
      </c>
      <c r="P596">
        <f>IF(L596&gt;0, E596/L596, 0)</f>
        <v>13</v>
      </c>
      <c r="Q596" t="str">
        <f>LEFT(N596,FIND("/",N596)-1)</f>
        <v>technology</v>
      </c>
      <c r="R596" t="str">
        <f>RIGHT(N596,LEN(N596)-FIND("/",N596))</f>
        <v>web</v>
      </c>
      <c r="S596" s="9">
        <f t="shared" si="18"/>
        <v>42446.780162037037</v>
      </c>
      <c r="T596" s="9">
        <f t="shared" si="19"/>
        <v>42476.780162037037</v>
      </c>
    </row>
    <row r="597" spans="1:20" ht="43.2" x14ac:dyDescent="0.3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8272</v>
      </c>
      <c r="O597" s="7">
        <f>E597/D597</f>
        <v>4.2599999999999999E-3</v>
      </c>
      <c r="P597">
        <f>IF(L597&gt;0, E597/L597, 0)</f>
        <v>53.25</v>
      </c>
      <c r="Q597" t="str">
        <f>LEFT(N597,FIND("/",N597)-1)</f>
        <v>technology</v>
      </c>
      <c r="R597" t="str">
        <f>RIGHT(N597,LEN(N597)-FIND("/",N597))</f>
        <v>web</v>
      </c>
      <c r="S597" s="9">
        <f t="shared" si="18"/>
        <v>42083.069884259254</v>
      </c>
      <c r="T597" s="9">
        <f t="shared" si="19"/>
        <v>42128.069884259254</v>
      </c>
    </row>
    <row r="598" spans="1:20" ht="28.8" x14ac:dyDescent="0.3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8272</v>
      </c>
      <c r="O598" s="7">
        <f>E598/D598</f>
        <v>2.9999999999999997E-4</v>
      </c>
      <c r="P598">
        <f>IF(L598&gt;0, E598/L598, 0)</f>
        <v>3</v>
      </c>
      <c r="Q598" t="str">
        <f>LEFT(N598,FIND("/",N598)-1)</f>
        <v>technology</v>
      </c>
      <c r="R598" t="str">
        <f>RIGHT(N598,LEN(N598)-FIND("/",N598))</f>
        <v>web</v>
      </c>
      <c r="S598" s="9">
        <f t="shared" si="18"/>
        <v>42646.896898148145</v>
      </c>
      <c r="T598" s="9">
        <f t="shared" si="19"/>
        <v>42676.896898148145</v>
      </c>
    </row>
    <row r="599" spans="1:20" ht="43.2" x14ac:dyDescent="0.3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8272</v>
      </c>
      <c r="O599" s="7">
        <f>E599/D599</f>
        <v>2.6666666666666666E-3</v>
      </c>
      <c r="P599">
        <f>IF(L599&gt;0, E599/L599, 0)</f>
        <v>10</v>
      </c>
      <c r="Q599" t="str">
        <f>LEFT(N599,FIND("/",N599)-1)</f>
        <v>technology</v>
      </c>
      <c r="R599" t="str">
        <f>RIGHT(N599,LEN(N599)-FIND("/",N599))</f>
        <v>web</v>
      </c>
      <c r="S599" s="9">
        <f t="shared" si="18"/>
        <v>42545.705266203702</v>
      </c>
      <c r="T599" s="9">
        <f t="shared" si="19"/>
        <v>42582.666666666672</v>
      </c>
    </row>
    <row r="600" spans="1:20" ht="28.8" x14ac:dyDescent="0.3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8272</v>
      </c>
      <c r="O600" s="7">
        <f>E600/D600</f>
        <v>0.34</v>
      </c>
      <c r="P600">
        <f>IF(L600&gt;0, E600/L600, 0)</f>
        <v>121.42857142857143</v>
      </c>
      <c r="Q600" t="str">
        <f>LEFT(N600,FIND("/",N600)-1)</f>
        <v>technology</v>
      </c>
      <c r="R600" t="str">
        <f>RIGHT(N600,LEN(N600)-FIND("/",N600))</f>
        <v>web</v>
      </c>
      <c r="S600" s="9">
        <f t="shared" si="18"/>
        <v>41948.00209490741</v>
      </c>
      <c r="T600" s="9">
        <f t="shared" si="19"/>
        <v>41978.00209490741</v>
      </c>
    </row>
    <row r="601" spans="1:20" ht="43.2" x14ac:dyDescent="0.3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8272</v>
      </c>
      <c r="O601" s="7">
        <f>E601/D601</f>
        <v>6.2E-4</v>
      </c>
      <c r="P601">
        <f>IF(L601&gt;0, E601/L601, 0)</f>
        <v>15.5</v>
      </c>
      <c r="Q601" t="str">
        <f>LEFT(N601,FIND("/",N601)-1)</f>
        <v>technology</v>
      </c>
      <c r="R601" t="str">
        <f>RIGHT(N601,LEN(N601)-FIND("/",N601))</f>
        <v>web</v>
      </c>
      <c r="S601" s="9">
        <f t="shared" si="18"/>
        <v>42047.812523148154</v>
      </c>
      <c r="T601" s="9">
        <f t="shared" si="19"/>
        <v>42071.636111111111</v>
      </c>
    </row>
    <row r="602" spans="1:20" ht="28.8" x14ac:dyDescent="0.3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8272</v>
      </c>
      <c r="O602" s="7">
        <f>E602/D602</f>
        <v>0.02</v>
      </c>
      <c r="P602">
        <f>IF(L602&gt;0, E602/L602, 0)</f>
        <v>100</v>
      </c>
      <c r="Q602" t="str">
        <f>LEFT(N602,FIND("/",N602)-1)</f>
        <v>technology</v>
      </c>
      <c r="R602" t="str">
        <f>RIGHT(N602,LEN(N602)-FIND("/",N602))</f>
        <v>web</v>
      </c>
      <c r="S602" s="9">
        <f t="shared" si="18"/>
        <v>42073.798171296294</v>
      </c>
      <c r="T602" s="9">
        <f t="shared" si="19"/>
        <v>42133.798171296294</v>
      </c>
    </row>
    <row r="603" spans="1:20" ht="43.2" x14ac:dyDescent="0.3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8272</v>
      </c>
      <c r="O603" s="7">
        <f>E603/D603</f>
        <v>1.4E-2</v>
      </c>
      <c r="P603">
        <f>IF(L603&gt;0, E603/L603, 0)</f>
        <v>23.333333333333332</v>
      </c>
      <c r="Q603" t="str">
        <f>LEFT(N603,FIND("/",N603)-1)</f>
        <v>technology</v>
      </c>
      <c r="R603" t="str">
        <f>RIGHT(N603,LEN(N603)-FIND("/",N603))</f>
        <v>web</v>
      </c>
      <c r="S603" s="9">
        <f t="shared" si="18"/>
        <v>41969.858090277776</v>
      </c>
      <c r="T603" s="9">
        <f t="shared" si="19"/>
        <v>41999.858090277776</v>
      </c>
    </row>
    <row r="604" spans="1:20" ht="43.2" x14ac:dyDescent="0.3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8272</v>
      </c>
      <c r="O604" s="7">
        <f>E604/D604</f>
        <v>0</v>
      </c>
      <c r="P604">
        <f>IF(L604&gt;0, E604/L604, 0)</f>
        <v>0</v>
      </c>
      <c r="Q604" t="str">
        <f>LEFT(N604,FIND("/",N604)-1)</f>
        <v>technology</v>
      </c>
      <c r="R604" t="str">
        <f>RIGHT(N604,LEN(N604)-FIND("/",N604))</f>
        <v>web</v>
      </c>
      <c r="S604" s="9">
        <f t="shared" si="18"/>
        <v>42143.79415509259</v>
      </c>
      <c r="T604" s="9">
        <f t="shared" si="19"/>
        <v>42173.79415509259</v>
      </c>
    </row>
    <row r="605" spans="1:20" ht="43.2" x14ac:dyDescent="0.3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8272</v>
      </c>
      <c r="O605" s="7">
        <f>E605/D605</f>
        <v>3.9334666666666664E-2</v>
      </c>
      <c r="P605">
        <f>IF(L605&gt;0, E605/L605, 0)</f>
        <v>45.386153846153846</v>
      </c>
      <c r="Q605" t="str">
        <f>LEFT(N605,FIND("/",N605)-1)</f>
        <v>technology</v>
      </c>
      <c r="R605" t="str">
        <f>RIGHT(N605,LEN(N605)-FIND("/",N605))</f>
        <v>web</v>
      </c>
      <c r="S605" s="9">
        <f t="shared" si="18"/>
        <v>41835.639155092591</v>
      </c>
      <c r="T605" s="9">
        <f t="shared" si="19"/>
        <v>41865.639155092591</v>
      </c>
    </row>
    <row r="606" spans="1:20" ht="43.2" x14ac:dyDescent="0.3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8272</v>
      </c>
      <c r="O606" s="7">
        <f>E606/D606</f>
        <v>0</v>
      </c>
      <c r="P606">
        <f>IF(L606&gt;0, E606/L606, 0)</f>
        <v>0</v>
      </c>
      <c r="Q606" t="str">
        <f>LEFT(N606,FIND("/",N606)-1)</f>
        <v>technology</v>
      </c>
      <c r="R606" t="str">
        <f>RIGHT(N606,LEN(N606)-FIND("/",N606))</f>
        <v>web</v>
      </c>
      <c r="S606" s="9">
        <f t="shared" si="18"/>
        <v>41849.035370370373</v>
      </c>
      <c r="T606" s="9">
        <f t="shared" si="19"/>
        <v>41879.035370370373</v>
      </c>
    </row>
    <row r="607" spans="1:20" ht="28.8" x14ac:dyDescent="0.3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8272</v>
      </c>
      <c r="O607" s="7">
        <f>E607/D607</f>
        <v>2.6200000000000001E-2</v>
      </c>
      <c r="P607">
        <f>IF(L607&gt;0, E607/L607, 0)</f>
        <v>16.375</v>
      </c>
      <c r="Q607" t="str">
        <f>LEFT(N607,FIND("/",N607)-1)</f>
        <v>technology</v>
      </c>
      <c r="R607" t="str">
        <f>RIGHT(N607,LEN(N607)-FIND("/",N607))</f>
        <v>web</v>
      </c>
      <c r="S607" s="9">
        <f t="shared" si="18"/>
        <v>42194.357731481476</v>
      </c>
      <c r="T607" s="9">
        <f t="shared" si="19"/>
        <v>42239.357731481476</v>
      </c>
    </row>
    <row r="608" spans="1:20" ht="57.6" x14ac:dyDescent="0.3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8272</v>
      </c>
      <c r="O608" s="7">
        <f>E608/D608</f>
        <v>2E-3</v>
      </c>
      <c r="P608">
        <f>IF(L608&gt;0, E608/L608, 0)</f>
        <v>10</v>
      </c>
      <c r="Q608" t="str">
        <f>LEFT(N608,FIND("/",N608)-1)</f>
        <v>technology</v>
      </c>
      <c r="R608" t="str">
        <f>RIGHT(N608,LEN(N608)-FIND("/",N608))</f>
        <v>web</v>
      </c>
      <c r="S608" s="9">
        <f t="shared" si="18"/>
        <v>42102.650567129633</v>
      </c>
      <c r="T608" s="9">
        <f t="shared" si="19"/>
        <v>42148.625</v>
      </c>
    </row>
    <row r="609" spans="1:20" ht="43.2" x14ac:dyDescent="0.3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8272</v>
      </c>
      <c r="O609" s="7">
        <f>E609/D609</f>
        <v>0</v>
      </c>
      <c r="P609">
        <f>IF(L609&gt;0, E609/L609, 0)</f>
        <v>0</v>
      </c>
      <c r="Q609" t="str">
        <f>LEFT(N609,FIND("/",N609)-1)</f>
        <v>technology</v>
      </c>
      <c r="R609" t="str">
        <f>RIGHT(N609,LEN(N609)-FIND("/",N609))</f>
        <v>web</v>
      </c>
      <c r="S609" s="9">
        <f t="shared" si="18"/>
        <v>42300.825648148151</v>
      </c>
      <c r="T609" s="9">
        <f t="shared" si="19"/>
        <v>42330.867314814815</v>
      </c>
    </row>
    <row r="610" spans="1:20" ht="43.2" x14ac:dyDescent="0.3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8272</v>
      </c>
      <c r="O610" s="7">
        <f>E610/D610</f>
        <v>9.7400000000000004E-3</v>
      </c>
      <c r="P610">
        <f>IF(L610&gt;0, E610/L610, 0)</f>
        <v>292.2</v>
      </c>
      <c r="Q610" t="str">
        <f>LEFT(N610,FIND("/",N610)-1)</f>
        <v>technology</v>
      </c>
      <c r="R610" t="str">
        <f>RIGHT(N610,LEN(N610)-FIND("/",N610))</f>
        <v>web</v>
      </c>
      <c r="S610" s="9">
        <f t="shared" si="18"/>
        <v>42140.921064814815</v>
      </c>
      <c r="T610" s="9">
        <f t="shared" si="19"/>
        <v>42170.921064814815</v>
      </c>
    </row>
    <row r="611" spans="1:20" ht="43.2" x14ac:dyDescent="0.3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8272</v>
      </c>
      <c r="O611" s="7">
        <f>E611/D611</f>
        <v>6.41025641025641E-3</v>
      </c>
      <c r="P611">
        <f>IF(L611&gt;0, E611/L611, 0)</f>
        <v>5</v>
      </c>
      <c r="Q611" t="str">
        <f>LEFT(N611,FIND("/",N611)-1)</f>
        <v>technology</v>
      </c>
      <c r="R611" t="str">
        <f>RIGHT(N611,LEN(N611)-FIND("/",N611))</f>
        <v>web</v>
      </c>
      <c r="S611" s="9">
        <f t="shared" si="18"/>
        <v>42307.034074074079</v>
      </c>
      <c r="T611" s="9">
        <f t="shared" si="19"/>
        <v>42337.075740740736</v>
      </c>
    </row>
    <row r="612" spans="1:20" ht="43.2" x14ac:dyDescent="0.3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8272</v>
      </c>
      <c r="O612" s="7">
        <f>E612/D612</f>
        <v>0</v>
      </c>
      <c r="P612">
        <f>IF(L612&gt;0, E612/L612, 0)</f>
        <v>0</v>
      </c>
      <c r="Q612" t="str">
        <f>LEFT(N612,FIND("/",N612)-1)</f>
        <v>technology</v>
      </c>
      <c r="R612" t="str">
        <f>RIGHT(N612,LEN(N612)-FIND("/",N612))</f>
        <v>web</v>
      </c>
      <c r="S612" s="9">
        <f t="shared" si="18"/>
        <v>42086.83085648148</v>
      </c>
      <c r="T612" s="9">
        <f t="shared" si="19"/>
        <v>42116.83085648148</v>
      </c>
    </row>
    <row r="613" spans="1:20" ht="43.2" x14ac:dyDescent="0.3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8272</v>
      </c>
      <c r="O613" s="7">
        <f>E613/D613</f>
        <v>0</v>
      </c>
      <c r="P613">
        <f>IF(L613&gt;0, E613/L613, 0)</f>
        <v>0</v>
      </c>
      <c r="Q613" t="str">
        <f>LEFT(N613,FIND("/",N613)-1)</f>
        <v>technology</v>
      </c>
      <c r="R613" t="str">
        <f>RIGHT(N613,LEN(N613)-FIND("/",N613))</f>
        <v>web</v>
      </c>
      <c r="S613" s="9">
        <f t="shared" si="18"/>
        <v>42328.560613425929</v>
      </c>
      <c r="T613" s="9">
        <f t="shared" si="19"/>
        <v>42388.560613425929</v>
      </c>
    </row>
    <row r="614" spans="1:20" ht="28.8" x14ac:dyDescent="0.3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8272</v>
      </c>
      <c r="O614" s="7">
        <f>E614/D614</f>
        <v>0</v>
      </c>
      <c r="P614">
        <f>IF(L614&gt;0, E614/L614, 0)</f>
        <v>0</v>
      </c>
      <c r="Q614" t="str">
        <f>LEFT(N614,FIND("/",N614)-1)</f>
        <v>technology</v>
      </c>
      <c r="R614" t="str">
        <f>RIGHT(N614,LEN(N614)-FIND("/",N614))</f>
        <v>web</v>
      </c>
      <c r="S614" s="9">
        <f t="shared" si="18"/>
        <v>42585.031782407401</v>
      </c>
      <c r="T614" s="9">
        <f t="shared" si="19"/>
        <v>42615.031782407401</v>
      </c>
    </row>
    <row r="615" spans="1:20" ht="43.2" x14ac:dyDescent="0.3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8272</v>
      </c>
      <c r="O615" s="7">
        <f>E615/D615</f>
        <v>0.21363333333333334</v>
      </c>
      <c r="P615">
        <f>IF(L615&gt;0, E615/L615, 0)</f>
        <v>105.93388429752066</v>
      </c>
      <c r="Q615" t="str">
        <f>LEFT(N615,FIND("/",N615)-1)</f>
        <v>technology</v>
      </c>
      <c r="R615" t="str">
        <f>RIGHT(N615,LEN(N615)-FIND("/",N615))</f>
        <v>web</v>
      </c>
      <c r="S615" s="9">
        <f t="shared" si="18"/>
        <v>42247.496759259258</v>
      </c>
      <c r="T615" s="9">
        <f t="shared" si="19"/>
        <v>42278.207638888889</v>
      </c>
    </row>
    <row r="616" spans="1:20" ht="43.2" x14ac:dyDescent="0.3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8272</v>
      </c>
      <c r="O616" s="7">
        <f>E616/D616</f>
        <v>0</v>
      </c>
      <c r="P616">
        <f>IF(L616&gt;0, E616/L616, 0)</f>
        <v>0</v>
      </c>
      <c r="Q616" t="str">
        <f>LEFT(N616,FIND("/",N616)-1)</f>
        <v>technology</v>
      </c>
      <c r="R616" t="str">
        <f>RIGHT(N616,LEN(N616)-FIND("/",N616))</f>
        <v>web</v>
      </c>
      <c r="S616" s="9">
        <f t="shared" si="18"/>
        <v>42515.061805555553</v>
      </c>
      <c r="T616" s="9">
        <f t="shared" si="19"/>
        <v>42545.061805555553</v>
      </c>
    </row>
    <row r="617" spans="1:20" ht="43.2" x14ac:dyDescent="0.3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8272</v>
      </c>
      <c r="O617" s="7">
        <f>E617/D617</f>
        <v>0</v>
      </c>
      <c r="P617">
        <f>IF(L617&gt;0, E617/L617, 0)</f>
        <v>0</v>
      </c>
      <c r="Q617" t="str">
        <f>LEFT(N617,FIND("/",N617)-1)</f>
        <v>technology</v>
      </c>
      <c r="R617" t="str">
        <f>RIGHT(N617,LEN(N617)-FIND("/",N617))</f>
        <v>web</v>
      </c>
      <c r="S617" s="9">
        <f t="shared" si="18"/>
        <v>42242.122210648144</v>
      </c>
      <c r="T617" s="9">
        <f t="shared" si="19"/>
        <v>42272.122210648144</v>
      </c>
    </row>
    <row r="618" spans="1:20" ht="43.2" x14ac:dyDescent="0.3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8272</v>
      </c>
      <c r="O618" s="7">
        <f>E618/D618</f>
        <v>0</v>
      </c>
      <c r="P618">
        <f>IF(L618&gt;0, E618/L618, 0)</f>
        <v>0</v>
      </c>
      <c r="Q618" t="str">
        <f>LEFT(N618,FIND("/",N618)-1)</f>
        <v>technology</v>
      </c>
      <c r="R618" t="str">
        <f>RIGHT(N618,LEN(N618)-FIND("/",N618))</f>
        <v>web</v>
      </c>
      <c r="S618" s="9">
        <f t="shared" si="18"/>
        <v>42761.376238425932</v>
      </c>
      <c r="T618" s="9">
        <f t="shared" si="19"/>
        <v>42791.376238425932</v>
      </c>
    </row>
    <row r="619" spans="1:20" ht="57.6" x14ac:dyDescent="0.3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8272</v>
      </c>
      <c r="O619" s="7">
        <f>E619/D619</f>
        <v>0.03</v>
      </c>
      <c r="P619">
        <f>IF(L619&gt;0, E619/L619, 0)</f>
        <v>20</v>
      </c>
      <c r="Q619" t="str">
        <f>LEFT(N619,FIND("/",N619)-1)</f>
        <v>technology</v>
      </c>
      <c r="R619" t="str">
        <f>RIGHT(N619,LEN(N619)-FIND("/",N619))</f>
        <v>web</v>
      </c>
      <c r="S619" s="9">
        <f t="shared" si="18"/>
        <v>42087.343090277776</v>
      </c>
      <c r="T619" s="9">
        <f t="shared" si="19"/>
        <v>42132.343090277776</v>
      </c>
    </row>
    <row r="620" spans="1:20" ht="43.2" x14ac:dyDescent="0.3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8272</v>
      </c>
      <c r="O620" s="7">
        <f>E620/D620</f>
        <v>0</v>
      </c>
      <c r="P620">
        <f>IF(L620&gt;0, E620/L620, 0)</f>
        <v>0</v>
      </c>
      <c r="Q620" t="str">
        <f>LEFT(N620,FIND("/",N620)-1)</f>
        <v>technology</v>
      </c>
      <c r="R620" t="str">
        <f>RIGHT(N620,LEN(N620)-FIND("/",N620))</f>
        <v>web</v>
      </c>
      <c r="S620" s="9">
        <f t="shared" si="18"/>
        <v>42317.810219907406</v>
      </c>
      <c r="T620" s="9">
        <f t="shared" si="19"/>
        <v>42347.810219907406</v>
      </c>
    </row>
    <row r="621" spans="1:20" ht="28.8" x14ac:dyDescent="0.3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8272</v>
      </c>
      <c r="O621" s="7">
        <f>E621/D621</f>
        <v>3.9999999999999998E-7</v>
      </c>
      <c r="P621">
        <f>IF(L621&gt;0, E621/L621, 0)</f>
        <v>1</v>
      </c>
      <c r="Q621" t="str">
        <f>LEFT(N621,FIND("/",N621)-1)</f>
        <v>technology</v>
      </c>
      <c r="R621" t="str">
        <f>RIGHT(N621,LEN(N621)-FIND("/",N621))</f>
        <v>web</v>
      </c>
      <c r="S621" s="9">
        <f t="shared" si="18"/>
        <v>41908.650347222225</v>
      </c>
      <c r="T621" s="9">
        <f t="shared" si="19"/>
        <v>41968.692013888889</v>
      </c>
    </row>
    <row r="622" spans="1:20" ht="43.2" x14ac:dyDescent="0.3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8272</v>
      </c>
      <c r="O622" s="7">
        <f>E622/D622</f>
        <v>0.01</v>
      </c>
      <c r="P622">
        <f>IF(L622&gt;0, E622/L622, 0)</f>
        <v>300</v>
      </c>
      <c r="Q622" t="str">
        <f>LEFT(N622,FIND("/",N622)-1)</f>
        <v>technology</v>
      </c>
      <c r="R622" t="str">
        <f>RIGHT(N622,LEN(N622)-FIND("/",N622))</f>
        <v>web</v>
      </c>
      <c r="S622" s="9">
        <f t="shared" si="18"/>
        <v>41831.716874999998</v>
      </c>
      <c r="T622" s="9">
        <f t="shared" si="19"/>
        <v>41876.716874999998</v>
      </c>
    </row>
    <row r="623" spans="1:20" ht="43.2" x14ac:dyDescent="0.3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8272</v>
      </c>
      <c r="O623" s="7">
        <f>E623/D623</f>
        <v>1.044E-2</v>
      </c>
      <c r="P623">
        <f>IF(L623&gt;0, E623/L623, 0)</f>
        <v>87</v>
      </c>
      <c r="Q623" t="str">
        <f>LEFT(N623,FIND("/",N623)-1)</f>
        <v>technology</v>
      </c>
      <c r="R623" t="str">
        <f>RIGHT(N623,LEN(N623)-FIND("/",N623))</f>
        <v>web</v>
      </c>
      <c r="S623" s="9">
        <f t="shared" si="18"/>
        <v>42528.987696759257</v>
      </c>
      <c r="T623" s="9">
        <f t="shared" si="19"/>
        <v>42558.987696759257</v>
      </c>
    </row>
    <row r="624" spans="1:20" ht="43.2" x14ac:dyDescent="0.3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8272</v>
      </c>
      <c r="O624" s="7">
        <f>E624/D624</f>
        <v>5.6833333333333333E-2</v>
      </c>
      <c r="P624">
        <f>IF(L624&gt;0, E624/L624, 0)</f>
        <v>37.888888888888886</v>
      </c>
      <c r="Q624" t="str">
        <f>LEFT(N624,FIND("/",N624)-1)</f>
        <v>technology</v>
      </c>
      <c r="R624" t="str">
        <f>RIGHT(N624,LEN(N624)-FIND("/",N624))</f>
        <v>web</v>
      </c>
      <c r="S624" s="9">
        <f t="shared" si="18"/>
        <v>42532.774745370371</v>
      </c>
      <c r="T624" s="9">
        <f t="shared" si="19"/>
        <v>42552.774745370371</v>
      </c>
    </row>
    <row r="625" spans="1:20" ht="57.6" x14ac:dyDescent="0.3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8272</v>
      </c>
      <c r="O625" s="7">
        <f>E625/D625</f>
        <v>0</v>
      </c>
      <c r="P625">
        <f>IF(L625&gt;0, E625/L625, 0)</f>
        <v>0</v>
      </c>
      <c r="Q625" t="str">
        <f>LEFT(N625,FIND("/",N625)-1)</f>
        <v>technology</v>
      </c>
      <c r="R625" t="str">
        <f>RIGHT(N625,LEN(N625)-FIND("/",N625))</f>
        <v>web</v>
      </c>
      <c r="S625" s="9">
        <f t="shared" si="18"/>
        <v>42122.009224537032</v>
      </c>
      <c r="T625" s="9">
        <f t="shared" si="19"/>
        <v>42152.009224537032</v>
      </c>
    </row>
    <row r="626" spans="1:20" ht="43.2" x14ac:dyDescent="0.3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8272</v>
      </c>
      <c r="O626" s="7">
        <f>E626/D626</f>
        <v>0</v>
      </c>
      <c r="P626">
        <f>IF(L626&gt;0, E626/L626, 0)</f>
        <v>0</v>
      </c>
      <c r="Q626" t="str">
        <f>LEFT(N626,FIND("/",N626)-1)</f>
        <v>technology</v>
      </c>
      <c r="R626" t="str">
        <f>RIGHT(N626,LEN(N626)-FIND("/",N626))</f>
        <v>web</v>
      </c>
      <c r="S626" s="9">
        <f t="shared" si="18"/>
        <v>42108.988900462966</v>
      </c>
      <c r="T626" s="9">
        <f t="shared" si="19"/>
        <v>42138.988900462966</v>
      </c>
    </row>
    <row r="627" spans="1:20" ht="43.2" x14ac:dyDescent="0.3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8272</v>
      </c>
      <c r="O627" s="7">
        <f>E627/D627</f>
        <v>0</v>
      </c>
      <c r="P627">
        <f>IF(L627&gt;0, E627/L627, 0)</f>
        <v>0</v>
      </c>
      <c r="Q627" t="str">
        <f>LEFT(N627,FIND("/",N627)-1)</f>
        <v>technology</v>
      </c>
      <c r="R627" t="str">
        <f>RIGHT(N627,LEN(N627)-FIND("/",N627))</f>
        <v>web</v>
      </c>
      <c r="S627" s="9">
        <f t="shared" si="18"/>
        <v>42790.895567129628</v>
      </c>
      <c r="T627" s="9">
        <f t="shared" si="19"/>
        <v>42820.853900462964</v>
      </c>
    </row>
    <row r="628" spans="1:20" ht="43.2" x14ac:dyDescent="0.3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8272</v>
      </c>
      <c r="O628" s="7">
        <f>E628/D628</f>
        <v>0.17380000000000001</v>
      </c>
      <c r="P628">
        <f>IF(L628&gt;0, E628/L628, 0)</f>
        <v>111.41025641025641</v>
      </c>
      <c r="Q628" t="str">
        <f>LEFT(N628,FIND("/",N628)-1)</f>
        <v>technology</v>
      </c>
      <c r="R628" t="str">
        <f>RIGHT(N628,LEN(N628)-FIND("/",N628))</f>
        <v>web</v>
      </c>
      <c r="S628" s="9">
        <f t="shared" si="18"/>
        <v>42198.559479166666</v>
      </c>
      <c r="T628" s="9">
        <f t="shared" si="19"/>
        <v>42231.556944444441</v>
      </c>
    </row>
    <row r="629" spans="1:20" ht="43.2" x14ac:dyDescent="0.3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8272</v>
      </c>
      <c r="O629" s="7">
        <f>E629/D629</f>
        <v>2.0000000000000001E-4</v>
      </c>
      <c r="P629">
        <f>IF(L629&gt;0, E629/L629, 0)</f>
        <v>90</v>
      </c>
      <c r="Q629" t="str">
        <f>LEFT(N629,FIND("/",N629)-1)</f>
        <v>technology</v>
      </c>
      <c r="R629" t="str">
        <f>RIGHT(N629,LEN(N629)-FIND("/",N629))</f>
        <v>web</v>
      </c>
      <c r="S629" s="9">
        <f t="shared" si="18"/>
        <v>42384.306840277779</v>
      </c>
      <c r="T629" s="9">
        <f t="shared" si="19"/>
        <v>42443.958333333328</v>
      </c>
    </row>
    <row r="630" spans="1:20" ht="43.2" x14ac:dyDescent="0.3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8272</v>
      </c>
      <c r="O630" s="7">
        <f>E630/D630</f>
        <v>0</v>
      </c>
      <c r="P630">
        <f>IF(L630&gt;0, E630/L630, 0)</f>
        <v>0</v>
      </c>
      <c r="Q630" t="str">
        <f>LEFT(N630,FIND("/",N630)-1)</f>
        <v>technology</v>
      </c>
      <c r="R630" t="str">
        <f>RIGHT(N630,LEN(N630)-FIND("/",N630))</f>
        <v>web</v>
      </c>
      <c r="S630" s="9">
        <f t="shared" si="18"/>
        <v>41803.692789351851</v>
      </c>
      <c r="T630" s="9">
        <f t="shared" si="19"/>
        <v>41833.692789351851</v>
      </c>
    </row>
    <row r="631" spans="1:20" ht="43.2" x14ac:dyDescent="0.3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8272</v>
      </c>
      <c r="O631" s="7">
        <f>E631/D631</f>
        <v>1.75E-3</v>
      </c>
      <c r="P631">
        <f>IF(L631&gt;0, E631/L631, 0)</f>
        <v>116.66666666666667</v>
      </c>
      <c r="Q631" t="str">
        <f>LEFT(N631,FIND("/",N631)-1)</f>
        <v>technology</v>
      </c>
      <c r="R631" t="str">
        <f>RIGHT(N631,LEN(N631)-FIND("/",N631))</f>
        <v>web</v>
      </c>
      <c r="S631" s="9">
        <f t="shared" si="18"/>
        <v>42474.637824074074</v>
      </c>
      <c r="T631" s="9">
        <f t="shared" si="19"/>
        <v>42504.637824074074</v>
      </c>
    </row>
    <row r="632" spans="1:20" ht="57.6" x14ac:dyDescent="0.3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8272</v>
      </c>
      <c r="O632" s="7">
        <f>E632/D632</f>
        <v>8.3340278356529708E-4</v>
      </c>
      <c r="P632">
        <f>IF(L632&gt;0, E632/L632, 0)</f>
        <v>10</v>
      </c>
      <c r="Q632" t="str">
        <f>LEFT(N632,FIND("/",N632)-1)</f>
        <v>technology</v>
      </c>
      <c r="R632" t="str">
        <f>RIGHT(N632,LEN(N632)-FIND("/",N632))</f>
        <v>web</v>
      </c>
      <c r="S632" s="9">
        <f t="shared" si="18"/>
        <v>42223.619456018518</v>
      </c>
      <c r="T632" s="9">
        <f t="shared" si="19"/>
        <v>42253.215277777781</v>
      </c>
    </row>
    <row r="633" spans="1:20" ht="28.8" x14ac:dyDescent="0.3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8272</v>
      </c>
      <c r="O633" s="7">
        <f>E633/D633</f>
        <v>1.38E-2</v>
      </c>
      <c r="P633">
        <f>IF(L633&gt;0, E633/L633, 0)</f>
        <v>76.666666666666671</v>
      </c>
      <c r="Q633" t="str">
        <f>LEFT(N633,FIND("/",N633)-1)</f>
        <v>technology</v>
      </c>
      <c r="R633" t="str">
        <f>RIGHT(N633,LEN(N633)-FIND("/",N633))</f>
        <v>web</v>
      </c>
      <c r="S633" s="9">
        <f t="shared" si="18"/>
        <v>42489.772326388891</v>
      </c>
      <c r="T633" s="9">
        <f t="shared" si="19"/>
        <v>42518.772326388891</v>
      </c>
    </row>
    <row r="634" spans="1:20" ht="28.8" x14ac:dyDescent="0.3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8272</v>
      </c>
      <c r="O634" s="7">
        <f>E634/D634</f>
        <v>0</v>
      </c>
      <c r="P634">
        <f>IF(L634&gt;0, E634/L634, 0)</f>
        <v>0</v>
      </c>
      <c r="Q634" t="str">
        <f>LEFT(N634,FIND("/",N634)-1)</f>
        <v>technology</v>
      </c>
      <c r="R634" t="str">
        <f>RIGHT(N634,LEN(N634)-FIND("/",N634))</f>
        <v>web</v>
      </c>
      <c r="S634" s="9">
        <f t="shared" si="18"/>
        <v>42303.659317129626</v>
      </c>
      <c r="T634" s="9">
        <f t="shared" si="19"/>
        <v>42333.700983796298</v>
      </c>
    </row>
    <row r="635" spans="1:20" ht="43.2" x14ac:dyDescent="0.3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8272</v>
      </c>
      <c r="O635" s="7">
        <f>E635/D635</f>
        <v>0.1245</v>
      </c>
      <c r="P635">
        <f>IF(L635&gt;0, E635/L635, 0)</f>
        <v>49.8</v>
      </c>
      <c r="Q635" t="str">
        <f>LEFT(N635,FIND("/",N635)-1)</f>
        <v>technology</v>
      </c>
      <c r="R635" t="str">
        <f>RIGHT(N635,LEN(N635)-FIND("/",N635))</f>
        <v>web</v>
      </c>
      <c r="S635" s="9">
        <f t="shared" si="18"/>
        <v>42507.29932870371</v>
      </c>
      <c r="T635" s="9">
        <f t="shared" si="19"/>
        <v>42538.958333333328</v>
      </c>
    </row>
    <row r="636" spans="1:20" ht="28.8" x14ac:dyDescent="0.3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8272</v>
      </c>
      <c r="O636" s="7">
        <f>E636/D636</f>
        <v>2.0000000000000001E-4</v>
      </c>
      <c r="P636">
        <f>IF(L636&gt;0, E636/L636, 0)</f>
        <v>1</v>
      </c>
      <c r="Q636" t="str">
        <f>LEFT(N636,FIND("/",N636)-1)</f>
        <v>technology</v>
      </c>
      <c r="R636" t="str">
        <f>RIGHT(N636,LEN(N636)-FIND("/",N636))</f>
        <v>web</v>
      </c>
      <c r="S636" s="9">
        <f t="shared" si="18"/>
        <v>42031.928576388891</v>
      </c>
      <c r="T636" s="9">
        <f t="shared" si="19"/>
        <v>42061.928576388891</v>
      </c>
    </row>
    <row r="637" spans="1:20" ht="28.8" x14ac:dyDescent="0.3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8272</v>
      </c>
      <c r="O637" s="7">
        <f>E637/D637</f>
        <v>8.0000000000000007E-5</v>
      </c>
      <c r="P637">
        <f>IF(L637&gt;0, E637/L637, 0)</f>
        <v>2</v>
      </c>
      <c r="Q637" t="str">
        <f>LEFT(N637,FIND("/",N637)-1)</f>
        <v>technology</v>
      </c>
      <c r="R637" t="str">
        <f>RIGHT(N637,LEN(N637)-FIND("/",N637))</f>
        <v>web</v>
      </c>
      <c r="S637" s="9">
        <f t="shared" si="18"/>
        <v>42076.092152777783</v>
      </c>
      <c r="T637" s="9">
        <f t="shared" si="19"/>
        <v>42106.092152777783</v>
      </c>
    </row>
    <row r="638" spans="1:20" ht="43.2" x14ac:dyDescent="0.3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8272</v>
      </c>
      <c r="O638" s="7">
        <f>E638/D638</f>
        <v>2E-3</v>
      </c>
      <c r="P638">
        <f>IF(L638&gt;0, E638/L638, 0)</f>
        <v>4</v>
      </c>
      <c r="Q638" t="str">
        <f>LEFT(N638,FIND("/",N638)-1)</f>
        <v>technology</v>
      </c>
      <c r="R638" t="str">
        <f>RIGHT(N638,LEN(N638)-FIND("/",N638))</f>
        <v>web</v>
      </c>
      <c r="S638" s="9">
        <f t="shared" si="18"/>
        <v>42131.455439814818</v>
      </c>
      <c r="T638" s="9">
        <f t="shared" si="19"/>
        <v>42161.44930555555</v>
      </c>
    </row>
    <row r="639" spans="1:20" ht="43.2" x14ac:dyDescent="0.3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8272</v>
      </c>
      <c r="O639" s="7">
        <f>E639/D639</f>
        <v>0</v>
      </c>
      <c r="P639">
        <f>IF(L639&gt;0, E639/L639, 0)</f>
        <v>0</v>
      </c>
      <c r="Q639" t="str">
        <f>LEFT(N639,FIND("/",N639)-1)</f>
        <v>technology</v>
      </c>
      <c r="R639" t="str">
        <f>RIGHT(N639,LEN(N639)-FIND("/",N639))</f>
        <v>web</v>
      </c>
      <c r="S639" s="9">
        <f t="shared" si="18"/>
        <v>42762.962013888886</v>
      </c>
      <c r="T639" s="9">
        <f t="shared" si="19"/>
        <v>42791.961111111115</v>
      </c>
    </row>
    <row r="640" spans="1:20" x14ac:dyDescent="0.3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8272</v>
      </c>
      <c r="O640" s="7">
        <f>E640/D640</f>
        <v>9.0000000000000006E-5</v>
      </c>
      <c r="P640">
        <f>IF(L640&gt;0, E640/L640, 0)</f>
        <v>3</v>
      </c>
      <c r="Q640" t="str">
        <f>LEFT(N640,FIND("/",N640)-1)</f>
        <v>technology</v>
      </c>
      <c r="R640" t="str">
        <f>RIGHT(N640,LEN(N640)-FIND("/",N640))</f>
        <v>web</v>
      </c>
      <c r="S640" s="9">
        <f t="shared" si="18"/>
        <v>42759.593310185184</v>
      </c>
      <c r="T640" s="9">
        <f t="shared" si="19"/>
        <v>42819.55164351852</v>
      </c>
    </row>
    <row r="641" spans="1:20" ht="28.8" x14ac:dyDescent="0.3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8272</v>
      </c>
      <c r="O641" s="7">
        <f>E641/D641</f>
        <v>9.9999999999999995E-7</v>
      </c>
      <c r="P641">
        <f>IF(L641&gt;0, E641/L641, 0)</f>
        <v>1</v>
      </c>
      <c r="Q641" t="str">
        <f>LEFT(N641,FIND("/",N641)-1)</f>
        <v>technology</v>
      </c>
      <c r="R641" t="str">
        <f>RIGHT(N641,LEN(N641)-FIND("/",N641))</f>
        <v>web</v>
      </c>
      <c r="S641" s="9">
        <f t="shared" si="18"/>
        <v>41865.583275462966</v>
      </c>
      <c r="T641" s="9">
        <f t="shared" si="19"/>
        <v>41925.583275462966</v>
      </c>
    </row>
    <row r="642" spans="1:20" ht="43.2" x14ac:dyDescent="0.3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8273</v>
      </c>
      <c r="O642" s="7">
        <f>E642/D642</f>
        <v>1.4428571428571428</v>
      </c>
      <c r="P642">
        <f>IF(L642&gt;0, E642/L642, 0)</f>
        <v>50.5</v>
      </c>
      <c r="Q642" t="str">
        <f>LEFT(N642,FIND("/",N642)-1)</f>
        <v>technology</v>
      </c>
      <c r="R642" t="str">
        <f>RIGHT(N642,LEN(N642)-FIND("/",N642))</f>
        <v>wearables</v>
      </c>
      <c r="S642" s="9">
        <f t="shared" si="18"/>
        <v>42683.420312500006</v>
      </c>
      <c r="T642" s="9">
        <f t="shared" si="19"/>
        <v>42698.958333333328</v>
      </c>
    </row>
    <row r="643" spans="1:20" ht="43.2" x14ac:dyDescent="0.3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8273</v>
      </c>
      <c r="O643" s="7">
        <f>E643/D643</f>
        <v>1.1916249999999999</v>
      </c>
      <c r="P643">
        <f>IF(L643&gt;0, E643/L643, 0)</f>
        <v>151.31746031746033</v>
      </c>
      <c r="Q643" t="str">
        <f>LEFT(N643,FIND("/",N643)-1)</f>
        <v>technology</v>
      </c>
      <c r="R643" t="str">
        <f>RIGHT(N643,LEN(N643)-FIND("/",N643))</f>
        <v>wearables</v>
      </c>
      <c r="S643" s="9">
        <f t="shared" ref="S643:S706" si="20">(((J643/60)/60)/24)+DATE(1970,1,1)</f>
        <v>42199.57</v>
      </c>
      <c r="T643" s="9">
        <f t="shared" ref="T643:T706" si="21">(((I643/60)/60)/24)+DATE(1970,1,1)</f>
        <v>42229.57</v>
      </c>
    </row>
    <row r="644" spans="1:20" ht="43.2" x14ac:dyDescent="0.3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8273</v>
      </c>
      <c r="O644" s="7">
        <f>E644/D644</f>
        <v>14.604850000000001</v>
      </c>
      <c r="P644">
        <f>IF(L644&gt;0, E644/L644, 0)</f>
        <v>134.3592456301748</v>
      </c>
      <c r="Q644" t="str">
        <f>LEFT(N644,FIND("/",N644)-1)</f>
        <v>technology</v>
      </c>
      <c r="R644" t="str">
        <f>RIGHT(N644,LEN(N644)-FIND("/",N644))</f>
        <v>wearables</v>
      </c>
      <c r="S644" s="9">
        <f t="shared" si="20"/>
        <v>42199.651319444441</v>
      </c>
      <c r="T644" s="9">
        <f t="shared" si="21"/>
        <v>42235.651319444441</v>
      </c>
    </row>
    <row r="645" spans="1:20" ht="43.2" x14ac:dyDescent="0.3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8273</v>
      </c>
      <c r="O645" s="7">
        <f>E645/D645</f>
        <v>1.0580799999999999</v>
      </c>
      <c r="P645">
        <f>IF(L645&gt;0, E645/L645, 0)</f>
        <v>174.02631578947367</v>
      </c>
      <c r="Q645" t="str">
        <f>LEFT(N645,FIND("/",N645)-1)</f>
        <v>technology</v>
      </c>
      <c r="R645" t="str">
        <f>RIGHT(N645,LEN(N645)-FIND("/",N645))</f>
        <v>wearables</v>
      </c>
      <c r="S645" s="9">
        <f t="shared" si="20"/>
        <v>42100.642071759255</v>
      </c>
      <c r="T645" s="9">
        <f t="shared" si="21"/>
        <v>42155.642071759255</v>
      </c>
    </row>
    <row r="646" spans="1:20" ht="43.2" x14ac:dyDescent="0.3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8273</v>
      </c>
      <c r="O646" s="7">
        <f>E646/D646</f>
        <v>3.0011791999999997</v>
      </c>
      <c r="P646">
        <f>IF(L646&gt;0, E646/L646, 0)</f>
        <v>73.486268364348675</v>
      </c>
      <c r="Q646" t="str">
        <f>LEFT(N646,FIND("/",N646)-1)</f>
        <v>technology</v>
      </c>
      <c r="R646" t="str">
        <f>RIGHT(N646,LEN(N646)-FIND("/",N646))</f>
        <v>wearables</v>
      </c>
      <c r="S646" s="9">
        <f t="shared" si="20"/>
        <v>41898.665960648148</v>
      </c>
      <c r="T646" s="9">
        <f t="shared" si="21"/>
        <v>41941.041666666664</v>
      </c>
    </row>
    <row r="647" spans="1:20" ht="28.8" x14ac:dyDescent="0.3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8273</v>
      </c>
      <c r="O647" s="7">
        <f>E647/D647</f>
        <v>2.7869999999999999</v>
      </c>
      <c r="P647">
        <f>IF(L647&gt;0, E647/L647, 0)</f>
        <v>23.518987341772153</v>
      </c>
      <c r="Q647" t="str">
        <f>LEFT(N647,FIND("/",N647)-1)</f>
        <v>technology</v>
      </c>
      <c r="R647" t="str">
        <f>RIGHT(N647,LEN(N647)-FIND("/",N647))</f>
        <v>wearables</v>
      </c>
      <c r="S647" s="9">
        <f t="shared" si="20"/>
        <v>42564.026319444441</v>
      </c>
      <c r="T647" s="9">
        <f t="shared" si="21"/>
        <v>42594.026319444441</v>
      </c>
    </row>
    <row r="648" spans="1:20" ht="43.2" x14ac:dyDescent="0.3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8273</v>
      </c>
      <c r="O648" s="7">
        <f>E648/D648</f>
        <v>1.3187625000000001</v>
      </c>
      <c r="P648">
        <f>IF(L648&gt;0, E648/L648, 0)</f>
        <v>39.074444444444445</v>
      </c>
      <c r="Q648" t="str">
        <f>LEFT(N648,FIND("/",N648)-1)</f>
        <v>technology</v>
      </c>
      <c r="R648" t="str">
        <f>RIGHT(N648,LEN(N648)-FIND("/",N648))</f>
        <v>wearables</v>
      </c>
      <c r="S648" s="9">
        <f t="shared" si="20"/>
        <v>41832.852627314816</v>
      </c>
      <c r="T648" s="9">
        <f t="shared" si="21"/>
        <v>41862.852627314816</v>
      </c>
    </row>
    <row r="649" spans="1:20" ht="43.2" x14ac:dyDescent="0.3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8273</v>
      </c>
      <c r="O649" s="7">
        <f>E649/D649</f>
        <v>1.0705</v>
      </c>
      <c r="P649">
        <f>IF(L649&gt;0, E649/L649, 0)</f>
        <v>125.94117647058823</v>
      </c>
      <c r="Q649" t="str">
        <f>LEFT(N649,FIND("/",N649)-1)</f>
        <v>technology</v>
      </c>
      <c r="R649" t="str">
        <f>RIGHT(N649,LEN(N649)-FIND("/",N649))</f>
        <v>wearables</v>
      </c>
      <c r="S649" s="9">
        <f t="shared" si="20"/>
        <v>42416.767928240741</v>
      </c>
      <c r="T649" s="9">
        <f t="shared" si="21"/>
        <v>42446.726261574076</v>
      </c>
    </row>
    <row r="650" spans="1:20" ht="28.8" x14ac:dyDescent="0.3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8273</v>
      </c>
      <c r="O650" s="7">
        <f>E650/D650</f>
        <v>1.2682285714285715</v>
      </c>
      <c r="P650">
        <f>IF(L650&gt;0, E650/L650, 0)</f>
        <v>1644</v>
      </c>
      <c r="Q650" t="str">
        <f>LEFT(N650,FIND("/",N650)-1)</f>
        <v>technology</v>
      </c>
      <c r="R650" t="str">
        <f>RIGHT(N650,LEN(N650)-FIND("/",N650))</f>
        <v>wearables</v>
      </c>
      <c r="S650" s="9">
        <f t="shared" si="20"/>
        <v>41891.693379629629</v>
      </c>
      <c r="T650" s="9">
        <f t="shared" si="21"/>
        <v>41926.693379629629</v>
      </c>
    </row>
    <row r="651" spans="1:20" ht="43.2" x14ac:dyDescent="0.3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8273</v>
      </c>
      <c r="O651" s="7">
        <f>E651/D651</f>
        <v>1.3996</v>
      </c>
      <c r="P651">
        <f>IF(L651&gt;0, E651/L651, 0)</f>
        <v>42.670731707317074</v>
      </c>
      <c r="Q651" t="str">
        <f>LEFT(N651,FIND("/",N651)-1)</f>
        <v>technology</v>
      </c>
      <c r="R651" t="str">
        <f>RIGHT(N651,LEN(N651)-FIND("/",N651))</f>
        <v>wearables</v>
      </c>
      <c r="S651" s="9">
        <f t="shared" si="20"/>
        <v>41877.912187499998</v>
      </c>
      <c r="T651" s="9">
        <f t="shared" si="21"/>
        <v>41898.912187499998</v>
      </c>
    </row>
    <row r="652" spans="1:20" ht="43.2" x14ac:dyDescent="0.3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8273</v>
      </c>
      <c r="O652" s="7">
        <f>E652/D652</f>
        <v>1.1240000000000001</v>
      </c>
      <c r="P652">
        <f>IF(L652&gt;0, E652/L652, 0)</f>
        <v>35.125</v>
      </c>
      <c r="Q652" t="str">
        <f>LEFT(N652,FIND("/",N652)-1)</f>
        <v>technology</v>
      </c>
      <c r="R652" t="str">
        <f>RIGHT(N652,LEN(N652)-FIND("/",N652))</f>
        <v>wearables</v>
      </c>
      <c r="S652" s="9">
        <f t="shared" si="20"/>
        <v>41932.036851851852</v>
      </c>
      <c r="T652" s="9">
        <f t="shared" si="21"/>
        <v>41992.078518518523</v>
      </c>
    </row>
    <row r="653" spans="1:20" ht="43.2" x14ac:dyDescent="0.3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8273</v>
      </c>
      <c r="O653" s="7">
        <f>E653/D653</f>
        <v>1.00528</v>
      </c>
      <c r="P653">
        <f>IF(L653&gt;0, E653/L653, 0)</f>
        <v>239.35238095238094</v>
      </c>
      <c r="Q653" t="str">
        <f>LEFT(N653,FIND("/",N653)-1)</f>
        <v>technology</v>
      </c>
      <c r="R653" t="str">
        <f>RIGHT(N653,LEN(N653)-FIND("/",N653))</f>
        <v>wearables</v>
      </c>
      <c r="S653" s="9">
        <f t="shared" si="20"/>
        <v>41956.017488425925</v>
      </c>
      <c r="T653" s="9">
        <f t="shared" si="21"/>
        <v>41986.017488425925</v>
      </c>
    </row>
    <row r="654" spans="1:20" ht="57.6" x14ac:dyDescent="0.3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8273</v>
      </c>
      <c r="O654" s="7">
        <f>E654/D654</f>
        <v>1.0046666666666666</v>
      </c>
      <c r="P654">
        <f>IF(L654&gt;0, E654/L654, 0)</f>
        <v>107.64285714285714</v>
      </c>
      <c r="Q654" t="str">
        <f>LEFT(N654,FIND("/",N654)-1)</f>
        <v>technology</v>
      </c>
      <c r="R654" t="str">
        <f>RIGHT(N654,LEN(N654)-FIND("/",N654))</f>
        <v>wearables</v>
      </c>
      <c r="S654" s="9">
        <f t="shared" si="20"/>
        <v>42675.690393518518</v>
      </c>
      <c r="T654" s="9">
        <f t="shared" si="21"/>
        <v>42705.732060185182</v>
      </c>
    </row>
    <row r="655" spans="1:20" ht="57.6" x14ac:dyDescent="0.3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8273</v>
      </c>
      <c r="O655" s="7">
        <f>E655/D655</f>
        <v>1.4144600000000001</v>
      </c>
      <c r="P655">
        <f>IF(L655&gt;0, E655/L655, 0)</f>
        <v>95.830623306233065</v>
      </c>
      <c r="Q655" t="str">
        <f>LEFT(N655,FIND("/",N655)-1)</f>
        <v>technology</v>
      </c>
      <c r="R655" t="str">
        <f>RIGHT(N655,LEN(N655)-FIND("/",N655))</f>
        <v>wearables</v>
      </c>
      <c r="S655" s="9">
        <f t="shared" si="20"/>
        <v>42199.618518518517</v>
      </c>
      <c r="T655" s="9">
        <f t="shared" si="21"/>
        <v>42236.618518518517</v>
      </c>
    </row>
    <row r="656" spans="1:20" ht="43.2" x14ac:dyDescent="0.3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8273</v>
      </c>
      <c r="O656" s="7">
        <f>E656/D656</f>
        <v>2.6729166666666666</v>
      </c>
      <c r="P656">
        <f>IF(L656&gt;0, E656/L656, 0)</f>
        <v>31.663376110562684</v>
      </c>
      <c r="Q656" t="str">
        <f>LEFT(N656,FIND("/",N656)-1)</f>
        <v>technology</v>
      </c>
      <c r="R656" t="str">
        <f>RIGHT(N656,LEN(N656)-FIND("/",N656))</f>
        <v>wearables</v>
      </c>
      <c r="S656" s="9">
        <f t="shared" si="20"/>
        <v>42163.957326388889</v>
      </c>
      <c r="T656" s="9">
        <f t="shared" si="21"/>
        <v>42193.957326388889</v>
      </c>
    </row>
    <row r="657" spans="1:20" ht="43.2" x14ac:dyDescent="0.3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8273</v>
      </c>
      <c r="O657" s="7">
        <f>E657/D657</f>
        <v>1.4688749999999999</v>
      </c>
      <c r="P657">
        <f>IF(L657&gt;0, E657/L657, 0)</f>
        <v>42.886861313868614</v>
      </c>
      <c r="Q657" t="str">
        <f>LEFT(N657,FIND("/",N657)-1)</f>
        <v>technology</v>
      </c>
      <c r="R657" t="str">
        <f>RIGHT(N657,LEN(N657)-FIND("/",N657))</f>
        <v>wearables</v>
      </c>
      <c r="S657" s="9">
        <f t="shared" si="20"/>
        <v>42045.957314814819</v>
      </c>
      <c r="T657" s="9">
        <f t="shared" si="21"/>
        <v>42075.915648148148</v>
      </c>
    </row>
    <row r="658" spans="1:20" ht="43.2" x14ac:dyDescent="0.3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8273</v>
      </c>
      <c r="O658" s="7">
        <f>E658/D658</f>
        <v>2.1356000000000002</v>
      </c>
      <c r="P658">
        <f>IF(L658&gt;0, E658/L658, 0)</f>
        <v>122.73563218390805</v>
      </c>
      <c r="Q658" t="str">
        <f>LEFT(N658,FIND("/",N658)-1)</f>
        <v>technology</v>
      </c>
      <c r="R658" t="str">
        <f>RIGHT(N658,LEN(N658)-FIND("/",N658))</f>
        <v>wearables</v>
      </c>
      <c r="S658" s="9">
        <f t="shared" si="20"/>
        <v>42417.804618055554</v>
      </c>
      <c r="T658" s="9">
        <f t="shared" si="21"/>
        <v>42477.762951388882</v>
      </c>
    </row>
    <row r="659" spans="1:20" ht="43.2" x14ac:dyDescent="0.3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8273</v>
      </c>
      <c r="O659" s="7">
        <f>E659/D659</f>
        <v>1.2569999999999999</v>
      </c>
      <c r="P659">
        <f>IF(L659&gt;0, E659/L659, 0)</f>
        <v>190.45454545454547</v>
      </c>
      <c r="Q659" t="str">
        <f>LEFT(N659,FIND("/",N659)-1)</f>
        <v>technology</v>
      </c>
      <c r="R659" t="str">
        <f>RIGHT(N659,LEN(N659)-FIND("/",N659))</f>
        <v>wearables</v>
      </c>
      <c r="S659" s="9">
        <f t="shared" si="20"/>
        <v>42331.84574074074</v>
      </c>
      <c r="T659" s="9">
        <f t="shared" si="21"/>
        <v>42361.84574074074</v>
      </c>
    </row>
    <row r="660" spans="1:20" ht="43.2" x14ac:dyDescent="0.3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8273</v>
      </c>
      <c r="O660" s="7">
        <f>E660/D660</f>
        <v>1.0446206037108834</v>
      </c>
      <c r="P660">
        <f>IF(L660&gt;0, E660/L660, 0)</f>
        <v>109.33695652173913</v>
      </c>
      <c r="Q660" t="str">
        <f>LEFT(N660,FIND("/",N660)-1)</f>
        <v>technology</v>
      </c>
      <c r="R660" t="str">
        <f>RIGHT(N660,LEN(N660)-FIND("/",N660))</f>
        <v>wearables</v>
      </c>
      <c r="S660" s="9">
        <f t="shared" si="20"/>
        <v>42179.160752314812</v>
      </c>
      <c r="T660" s="9">
        <f t="shared" si="21"/>
        <v>42211.75</v>
      </c>
    </row>
    <row r="661" spans="1:20" x14ac:dyDescent="0.3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8273</v>
      </c>
      <c r="O661" s="7">
        <f>E661/D661</f>
        <v>1.0056666666666667</v>
      </c>
      <c r="P661">
        <f>IF(L661&gt;0, E661/L661, 0)</f>
        <v>143.66666666666666</v>
      </c>
      <c r="Q661" t="str">
        <f>LEFT(N661,FIND("/",N661)-1)</f>
        <v>technology</v>
      </c>
      <c r="R661" t="str">
        <f>RIGHT(N661,LEN(N661)-FIND("/",N661))</f>
        <v>wearables</v>
      </c>
      <c r="S661" s="9">
        <f t="shared" si="20"/>
        <v>42209.593692129631</v>
      </c>
      <c r="T661" s="9">
        <f t="shared" si="21"/>
        <v>42239.593692129631</v>
      </c>
    </row>
    <row r="662" spans="1:20" ht="43.2" x14ac:dyDescent="0.3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8273</v>
      </c>
      <c r="O662" s="7">
        <f>E662/D662</f>
        <v>3.058E-2</v>
      </c>
      <c r="P662">
        <f>IF(L662&gt;0, E662/L662, 0)</f>
        <v>84.944444444444443</v>
      </c>
      <c r="Q662" t="str">
        <f>LEFT(N662,FIND("/",N662)-1)</f>
        <v>technology</v>
      </c>
      <c r="R662" t="str">
        <f>RIGHT(N662,LEN(N662)-FIND("/",N662))</f>
        <v>wearables</v>
      </c>
      <c r="S662" s="9">
        <f t="shared" si="20"/>
        <v>41922.741655092592</v>
      </c>
      <c r="T662" s="9">
        <f t="shared" si="21"/>
        <v>41952.783321759263</v>
      </c>
    </row>
    <row r="663" spans="1:20" ht="43.2" x14ac:dyDescent="0.3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8273</v>
      </c>
      <c r="O663" s="7">
        <f>E663/D663</f>
        <v>9.4999999999999998E-3</v>
      </c>
      <c r="P663">
        <f>IF(L663&gt;0, E663/L663, 0)</f>
        <v>10.555555555555555</v>
      </c>
      <c r="Q663" t="str">
        <f>LEFT(N663,FIND("/",N663)-1)</f>
        <v>technology</v>
      </c>
      <c r="R663" t="str">
        <f>RIGHT(N663,LEN(N663)-FIND("/",N663))</f>
        <v>wearables</v>
      </c>
      <c r="S663" s="9">
        <f t="shared" si="20"/>
        <v>42636.645358796297</v>
      </c>
      <c r="T663" s="9">
        <f t="shared" si="21"/>
        <v>42666.645358796297</v>
      </c>
    </row>
    <row r="664" spans="1:20" ht="43.2" x14ac:dyDescent="0.3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8273</v>
      </c>
      <c r="O664" s="7">
        <f>E664/D664</f>
        <v>4.0000000000000001E-3</v>
      </c>
      <c r="P664">
        <f>IF(L664&gt;0, E664/L664, 0)</f>
        <v>39</v>
      </c>
      <c r="Q664" t="str">
        <f>LEFT(N664,FIND("/",N664)-1)</f>
        <v>technology</v>
      </c>
      <c r="R664" t="str">
        <f>RIGHT(N664,LEN(N664)-FIND("/",N664))</f>
        <v>wearables</v>
      </c>
      <c r="S664" s="9">
        <f t="shared" si="20"/>
        <v>41990.438043981485</v>
      </c>
      <c r="T664" s="9">
        <f t="shared" si="21"/>
        <v>42020.438043981485</v>
      </c>
    </row>
    <row r="665" spans="1:20" ht="43.2" x14ac:dyDescent="0.3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8273</v>
      </c>
      <c r="O665" s="7">
        <f>E665/D665</f>
        <v>3.5000000000000001E-3</v>
      </c>
      <c r="P665">
        <f>IF(L665&gt;0, E665/L665, 0)</f>
        <v>100</v>
      </c>
      <c r="Q665" t="str">
        <f>LEFT(N665,FIND("/",N665)-1)</f>
        <v>technology</v>
      </c>
      <c r="R665" t="str">
        <f>RIGHT(N665,LEN(N665)-FIND("/",N665))</f>
        <v>wearables</v>
      </c>
      <c r="S665" s="9">
        <f t="shared" si="20"/>
        <v>42173.843240740738</v>
      </c>
      <c r="T665" s="9">
        <f t="shared" si="21"/>
        <v>42203.843240740738</v>
      </c>
    </row>
    <row r="666" spans="1:20" ht="43.2" x14ac:dyDescent="0.3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8273</v>
      </c>
      <c r="O666" s="7">
        <f>E666/D666</f>
        <v>7.5333333333333335E-2</v>
      </c>
      <c r="P666">
        <f>IF(L666&gt;0, E666/L666, 0)</f>
        <v>31.172413793103448</v>
      </c>
      <c r="Q666" t="str">
        <f>LEFT(N666,FIND("/",N666)-1)</f>
        <v>technology</v>
      </c>
      <c r="R666" t="str">
        <f>RIGHT(N666,LEN(N666)-FIND("/",N666))</f>
        <v>wearables</v>
      </c>
      <c r="S666" s="9">
        <f t="shared" si="20"/>
        <v>42077.666377314818</v>
      </c>
      <c r="T666" s="9">
        <f t="shared" si="21"/>
        <v>42107.666377314818</v>
      </c>
    </row>
    <row r="667" spans="1:20" ht="43.2" x14ac:dyDescent="0.3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8273</v>
      </c>
      <c r="O667" s="7">
        <f>E667/D667</f>
        <v>0.18640000000000001</v>
      </c>
      <c r="P667">
        <f>IF(L667&gt;0, E667/L667, 0)</f>
        <v>155.33333333333334</v>
      </c>
      <c r="Q667" t="str">
        <f>LEFT(N667,FIND("/",N667)-1)</f>
        <v>technology</v>
      </c>
      <c r="R667" t="str">
        <f>RIGHT(N667,LEN(N667)-FIND("/",N667))</f>
        <v>wearables</v>
      </c>
      <c r="S667" s="9">
        <f t="shared" si="20"/>
        <v>42688.711354166662</v>
      </c>
      <c r="T667" s="9">
        <f t="shared" si="21"/>
        <v>42748.711354166662</v>
      </c>
    </row>
    <row r="668" spans="1:20" ht="43.2" x14ac:dyDescent="0.3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8273</v>
      </c>
      <c r="O668" s="7">
        <f>E668/D668</f>
        <v>4.0000000000000003E-5</v>
      </c>
      <c r="P668">
        <f>IF(L668&gt;0, E668/L668, 0)</f>
        <v>2</v>
      </c>
      <c r="Q668" t="str">
        <f>LEFT(N668,FIND("/",N668)-1)</f>
        <v>technology</v>
      </c>
      <c r="R668" t="str">
        <f>RIGHT(N668,LEN(N668)-FIND("/",N668))</f>
        <v>wearables</v>
      </c>
      <c r="S668" s="9">
        <f t="shared" si="20"/>
        <v>41838.832152777781</v>
      </c>
      <c r="T668" s="9">
        <f t="shared" si="21"/>
        <v>41868.832152777781</v>
      </c>
    </row>
    <row r="669" spans="1:20" ht="43.2" x14ac:dyDescent="0.3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8273</v>
      </c>
      <c r="O669" s="7">
        <f>E669/D669</f>
        <v>0.1002</v>
      </c>
      <c r="P669">
        <f>IF(L669&gt;0, E669/L669, 0)</f>
        <v>178.92857142857142</v>
      </c>
      <c r="Q669" t="str">
        <f>LEFT(N669,FIND("/",N669)-1)</f>
        <v>technology</v>
      </c>
      <c r="R669" t="str">
        <f>RIGHT(N669,LEN(N669)-FIND("/",N669))</f>
        <v>wearables</v>
      </c>
      <c r="S669" s="9">
        <f t="shared" si="20"/>
        <v>42632.373414351852</v>
      </c>
      <c r="T669" s="9">
        <f t="shared" si="21"/>
        <v>42672.373414351852</v>
      </c>
    </row>
    <row r="670" spans="1:20" ht="43.2" x14ac:dyDescent="0.3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8273</v>
      </c>
      <c r="O670" s="7">
        <f>E670/D670</f>
        <v>4.5600000000000002E-2</v>
      </c>
      <c r="P670">
        <f>IF(L670&gt;0, E670/L670, 0)</f>
        <v>27.36</v>
      </c>
      <c r="Q670" t="str">
        <f>LEFT(N670,FIND("/",N670)-1)</f>
        <v>technology</v>
      </c>
      <c r="R670" t="str">
        <f>RIGHT(N670,LEN(N670)-FIND("/",N670))</f>
        <v>wearables</v>
      </c>
      <c r="S670" s="9">
        <f t="shared" si="20"/>
        <v>42090.831273148149</v>
      </c>
      <c r="T670" s="9">
        <f t="shared" si="21"/>
        <v>42135.831273148149</v>
      </c>
    </row>
    <row r="671" spans="1:20" ht="57.6" x14ac:dyDescent="0.3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8273</v>
      </c>
      <c r="O671" s="7">
        <f>E671/D671</f>
        <v>0.21507499999999999</v>
      </c>
      <c r="P671">
        <f>IF(L671&gt;0, E671/L671, 0)</f>
        <v>1536.25</v>
      </c>
      <c r="Q671" t="str">
        <f>LEFT(N671,FIND("/",N671)-1)</f>
        <v>technology</v>
      </c>
      <c r="R671" t="str">
        <f>RIGHT(N671,LEN(N671)-FIND("/",N671))</f>
        <v>wearables</v>
      </c>
      <c r="S671" s="9">
        <f t="shared" si="20"/>
        <v>42527.625671296293</v>
      </c>
      <c r="T671" s="9">
        <f t="shared" si="21"/>
        <v>42557.625671296293</v>
      </c>
    </row>
    <row r="672" spans="1:20" ht="57.6" x14ac:dyDescent="0.3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8273</v>
      </c>
      <c r="O672" s="7">
        <f>E672/D672</f>
        <v>0.29276666666666668</v>
      </c>
      <c r="P672">
        <f>IF(L672&gt;0, E672/L672, 0)</f>
        <v>84.99677419354839</v>
      </c>
      <c r="Q672" t="str">
        <f>LEFT(N672,FIND("/",N672)-1)</f>
        <v>technology</v>
      </c>
      <c r="R672" t="str">
        <f>RIGHT(N672,LEN(N672)-FIND("/",N672))</f>
        <v>wearables</v>
      </c>
      <c r="S672" s="9">
        <f t="shared" si="20"/>
        <v>42506.709722222222</v>
      </c>
      <c r="T672" s="9">
        <f t="shared" si="21"/>
        <v>42540.340277777781</v>
      </c>
    </row>
    <row r="673" spans="1:20" ht="57.6" x14ac:dyDescent="0.3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8273</v>
      </c>
      <c r="O673" s="7">
        <f>E673/D673</f>
        <v>0.39426666666666665</v>
      </c>
      <c r="P673">
        <f>IF(L673&gt;0, E673/L673, 0)</f>
        <v>788.5333333333333</v>
      </c>
      <c r="Q673" t="str">
        <f>LEFT(N673,FIND("/",N673)-1)</f>
        <v>technology</v>
      </c>
      <c r="R673" t="str">
        <f>RIGHT(N673,LEN(N673)-FIND("/",N673))</f>
        <v>wearables</v>
      </c>
      <c r="S673" s="9">
        <f t="shared" si="20"/>
        <v>41984.692731481482</v>
      </c>
      <c r="T673" s="9">
        <f t="shared" si="21"/>
        <v>42018.166666666672</v>
      </c>
    </row>
    <row r="674" spans="1:20" ht="43.2" x14ac:dyDescent="0.3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8273</v>
      </c>
      <c r="O674" s="7">
        <f>E674/D674</f>
        <v>0.21628</v>
      </c>
      <c r="P674">
        <f>IF(L674&gt;0, E674/L674, 0)</f>
        <v>50.29767441860465</v>
      </c>
      <c r="Q674" t="str">
        <f>LEFT(N674,FIND("/",N674)-1)</f>
        <v>technology</v>
      </c>
      <c r="R674" t="str">
        <f>RIGHT(N674,LEN(N674)-FIND("/",N674))</f>
        <v>wearables</v>
      </c>
      <c r="S674" s="9">
        <f t="shared" si="20"/>
        <v>41974.219490740739</v>
      </c>
      <c r="T674" s="9">
        <f t="shared" si="21"/>
        <v>42005.207638888889</v>
      </c>
    </row>
    <row r="675" spans="1:20" ht="57.6" x14ac:dyDescent="0.3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8273</v>
      </c>
      <c r="O675" s="7">
        <f>E675/D675</f>
        <v>2.0500000000000002E-3</v>
      </c>
      <c r="P675">
        <f>IF(L675&gt;0, E675/L675, 0)</f>
        <v>68.333333333333329</v>
      </c>
      <c r="Q675" t="str">
        <f>LEFT(N675,FIND("/",N675)-1)</f>
        <v>technology</v>
      </c>
      <c r="R675" t="str">
        <f>RIGHT(N675,LEN(N675)-FIND("/",N675))</f>
        <v>wearables</v>
      </c>
      <c r="S675" s="9">
        <f t="shared" si="20"/>
        <v>41838.840474537035</v>
      </c>
      <c r="T675" s="9">
        <f t="shared" si="21"/>
        <v>41883.840474537035</v>
      </c>
    </row>
    <row r="676" spans="1:20" ht="28.8" x14ac:dyDescent="0.3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8273</v>
      </c>
      <c r="O676" s="7">
        <f>E676/D676</f>
        <v>2.9999999999999997E-4</v>
      </c>
      <c r="P676">
        <f>IF(L676&gt;0, E676/L676, 0)</f>
        <v>7.5</v>
      </c>
      <c r="Q676" t="str">
        <f>LEFT(N676,FIND("/",N676)-1)</f>
        <v>technology</v>
      </c>
      <c r="R676" t="str">
        <f>RIGHT(N676,LEN(N676)-FIND("/",N676))</f>
        <v>wearables</v>
      </c>
      <c r="S676" s="9">
        <f t="shared" si="20"/>
        <v>41803.116053240738</v>
      </c>
      <c r="T676" s="9">
        <f t="shared" si="21"/>
        <v>41863.116053240738</v>
      </c>
    </row>
    <row r="677" spans="1:20" ht="43.2" x14ac:dyDescent="0.3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8273</v>
      </c>
      <c r="O677" s="7">
        <f>E677/D677</f>
        <v>0.14849999999999999</v>
      </c>
      <c r="P677">
        <f>IF(L677&gt;0, E677/L677, 0)</f>
        <v>34.269230769230766</v>
      </c>
      <c r="Q677" t="str">
        <f>LEFT(N677,FIND("/",N677)-1)</f>
        <v>technology</v>
      </c>
      <c r="R677" t="str">
        <f>RIGHT(N677,LEN(N677)-FIND("/",N677))</f>
        <v>wearables</v>
      </c>
      <c r="S677" s="9">
        <f t="shared" si="20"/>
        <v>41975.930601851855</v>
      </c>
      <c r="T677" s="9">
        <f t="shared" si="21"/>
        <v>42005.290972222225</v>
      </c>
    </row>
    <row r="678" spans="1:20" ht="57.6" x14ac:dyDescent="0.3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8273</v>
      </c>
      <c r="O678" s="7">
        <f>E678/D678</f>
        <v>1.4710000000000001E-2</v>
      </c>
      <c r="P678">
        <f>IF(L678&gt;0, E678/L678, 0)</f>
        <v>61.291666666666664</v>
      </c>
      <c r="Q678" t="str">
        <f>LEFT(N678,FIND("/",N678)-1)</f>
        <v>technology</v>
      </c>
      <c r="R678" t="str">
        <f>RIGHT(N678,LEN(N678)-FIND("/",N678))</f>
        <v>wearables</v>
      </c>
      <c r="S678" s="9">
        <f t="shared" si="20"/>
        <v>42012.768298611118</v>
      </c>
      <c r="T678" s="9">
        <f t="shared" si="21"/>
        <v>42042.768298611118</v>
      </c>
    </row>
    <row r="679" spans="1:20" ht="57.6" x14ac:dyDescent="0.3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8273</v>
      </c>
      <c r="O679" s="7">
        <f>E679/D679</f>
        <v>0.25584000000000001</v>
      </c>
      <c r="P679">
        <f>IF(L679&gt;0, E679/L679, 0)</f>
        <v>133.25</v>
      </c>
      <c r="Q679" t="str">
        <f>LEFT(N679,FIND("/",N679)-1)</f>
        <v>technology</v>
      </c>
      <c r="R679" t="str">
        <f>RIGHT(N679,LEN(N679)-FIND("/",N679))</f>
        <v>wearables</v>
      </c>
      <c r="S679" s="9">
        <f t="shared" si="20"/>
        <v>42504.403877314813</v>
      </c>
      <c r="T679" s="9">
        <f t="shared" si="21"/>
        <v>42549.403877314813</v>
      </c>
    </row>
    <row r="680" spans="1:20" ht="43.2" x14ac:dyDescent="0.3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8273</v>
      </c>
      <c r="O680" s="7">
        <f>E680/D680</f>
        <v>3.8206896551724136E-2</v>
      </c>
      <c r="P680">
        <f>IF(L680&gt;0, E680/L680, 0)</f>
        <v>65.17647058823529</v>
      </c>
      <c r="Q680" t="str">
        <f>LEFT(N680,FIND("/",N680)-1)</f>
        <v>technology</v>
      </c>
      <c r="R680" t="str">
        <f>RIGHT(N680,LEN(N680)-FIND("/",N680))</f>
        <v>wearables</v>
      </c>
      <c r="S680" s="9">
        <f t="shared" si="20"/>
        <v>42481.376597222217</v>
      </c>
      <c r="T680" s="9">
        <f t="shared" si="21"/>
        <v>42511.376597222217</v>
      </c>
    </row>
    <row r="681" spans="1:20" ht="43.2" x14ac:dyDescent="0.3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8273</v>
      </c>
      <c r="O681" s="7">
        <f>E681/D681</f>
        <v>0.15485964912280703</v>
      </c>
      <c r="P681">
        <f>IF(L681&gt;0, E681/L681, 0)</f>
        <v>93.90425531914893</v>
      </c>
      <c r="Q681" t="str">
        <f>LEFT(N681,FIND("/",N681)-1)</f>
        <v>technology</v>
      </c>
      <c r="R681" t="str">
        <f>RIGHT(N681,LEN(N681)-FIND("/",N681))</f>
        <v>wearables</v>
      </c>
      <c r="S681" s="9">
        <f t="shared" si="20"/>
        <v>42556.695706018523</v>
      </c>
      <c r="T681" s="9">
        <f t="shared" si="21"/>
        <v>42616.695706018523</v>
      </c>
    </row>
    <row r="682" spans="1:20" ht="43.2" x14ac:dyDescent="0.3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8273</v>
      </c>
      <c r="O682" s="7">
        <f>E682/D682</f>
        <v>0.25912000000000002</v>
      </c>
      <c r="P682">
        <f>IF(L682&gt;0, E682/L682, 0)</f>
        <v>150.65116279069767</v>
      </c>
      <c r="Q682" t="str">
        <f>LEFT(N682,FIND("/",N682)-1)</f>
        <v>technology</v>
      </c>
      <c r="R682" t="str">
        <f>RIGHT(N682,LEN(N682)-FIND("/",N682))</f>
        <v>wearables</v>
      </c>
      <c r="S682" s="9">
        <f t="shared" si="20"/>
        <v>41864.501516203702</v>
      </c>
      <c r="T682" s="9">
        <f t="shared" si="21"/>
        <v>41899.501516203702</v>
      </c>
    </row>
    <row r="683" spans="1:20" ht="43.2" x14ac:dyDescent="0.3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8273</v>
      </c>
      <c r="O683" s="7">
        <f>E683/D683</f>
        <v>4.0000000000000002E-4</v>
      </c>
      <c r="P683">
        <f>IF(L683&gt;0, E683/L683, 0)</f>
        <v>1</v>
      </c>
      <c r="Q683" t="str">
        <f>LEFT(N683,FIND("/",N683)-1)</f>
        <v>technology</v>
      </c>
      <c r="R683" t="str">
        <f>RIGHT(N683,LEN(N683)-FIND("/",N683))</f>
        <v>wearables</v>
      </c>
      <c r="S683" s="9">
        <f t="shared" si="20"/>
        <v>42639.805601851855</v>
      </c>
      <c r="T683" s="9">
        <f t="shared" si="21"/>
        <v>42669.805601851855</v>
      </c>
    </row>
    <row r="684" spans="1:20" ht="43.2" x14ac:dyDescent="0.3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8273</v>
      </c>
      <c r="O684" s="7">
        <f>E684/D684</f>
        <v>1.06E-3</v>
      </c>
      <c r="P684">
        <f>IF(L684&gt;0, E684/L684, 0)</f>
        <v>13.25</v>
      </c>
      <c r="Q684" t="str">
        <f>LEFT(N684,FIND("/",N684)-1)</f>
        <v>technology</v>
      </c>
      <c r="R684" t="str">
        <f>RIGHT(N684,LEN(N684)-FIND("/",N684))</f>
        <v>wearables</v>
      </c>
      <c r="S684" s="9">
        <f t="shared" si="20"/>
        <v>42778.765300925923</v>
      </c>
      <c r="T684" s="9">
        <f t="shared" si="21"/>
        <v>42808.723634259266</v>
      </c>
    </row>
    <row r="685" spans="1:20" ht="43.2" x14ac:dyDescent="0.3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8273</v>
      </c>
      <c r="O685" s="7">
        <f>E685/D685</f>
        <v>8.5142857142857138E-3</v>
      </c>
      <c r="P685">
        <f>IF(L685&gt;0, E685/L685, 0)</f>
        <v>99.333333333333329</v>
      </c>
      <c r="Q685" t="str">
        <f>LEFT(N685,FIND("/",N685)-1)</f>
        <v>technology</v>
      </c>
      <c r="R685" t="str">
        <f>RIGHT(N685,LEN(N685)-FIND("/",N685))</f>
        <v>wearables</v>
      </c>
      <c r="S685" s="9">
        <f t="shared" si="20"/>
        <v>42634.900046296301</v>
      </c>
      <c r="T685" s="9">
        <f t="shared" si="21"/>
        <v>42674.900046296301</v>
      </c>
    </row>
    <row r="686" spans="1:20" ht="28.8" x14ac:dyDescent="0.3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8273</v>
      </c>
      <c r="O686" s="7">
        <f>E686/D686</f>
        <v>7.4837500000000001E-2</v>
      </c>
      <c r="P686">
        <f>IF(L686&gt;0, E686/L686, 0)</f>
        <v>177.39259259259259</v>
      </c>
      <c r="Q686" t="str">
        <f>LEFT(N686,FIND("/",N686)-1)</f>
        <v>technology</v>
      </c>
      <c r="R686" t="str">
        <f>RIGHT(N686,LEN(N686)-FIND("/",N686))</f>
        <v>wearables</v>
      </c>
      <c r="S686" s="9">
        <f t="shared" si="20"/>
        <v>41809.473275462966</v>
      </c>
      <c r="T686" s="9">
        <f t="shared" si="21"/>
        <v>41845.125</v>
      </c>
    </row>
    <row r="687" spans="1:20" ht="43.2" x14ac:dyDescent="0.3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8273</v>
      </c>
      <c r="O687" s="7">
        <f>E687/D687</f>
        <v>0.27650000000000002</v>
      </c>
      <c r="P687">
        <f>IF(L687&gt;0, E687/L687, 0)</f>
        <v>55.3</v>
      </c>
      <c r="Q687" t="str">
        <f>LEFT(N687,FIND("/",N687)-1)</f>
        <v>technology</v>
      </c>
      <c r="R687" t="str">
        <f>RIGHT(N687,LEN(N687)-FIND("/",N687))</f>
        <v>wearables</v>
      </c>
      <c r="S687" s="9">
        <f t="shared" si="20"/>
        <v>41971.866574074069</v>
      </c>
      <c r="T687" s="9">
        <f t="shared" si="21"/>
        <v>42016.866574074069</v>
      </c>
    </row>
    <row r="688" spans="1:20" ht="57.6" x14ac:dyDescent="0.3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8273</v>
      </c>
      <c r="O688" s="7">
        <f>E688/D688</f>
        <v>0</v>
      </c>
      <c r="P688">
        <f>IF(L688&gt;0, E688/L688, 0)</f>
        <v>0</v>
      </c>
      <c r="Q688" t="str">
        <f>LEFT(N688,FIND("/",N688)-1)</f>
        <v>technology</v>
      </c>
      <c r="R688" t="str">
        <f>RIGHT(N688,LEN(N688)-FIND("/",N688))</f>
        <v>wearables</v>
      </c>
      <c r="S688" s="9">
        <f t="shared" si="20"/>
        <v>42189.673263888893</v>
      </c>
      <c r="T688" s="9">
        <f t="shared" si="21"/>
        <v>42219.673263888893</v>
      </c>
    </row>
    <row r="689" spans="1:20" ht="43.2" x14ac:dyDescent="0.3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8273</v>
      </c>
      <c r="O689" s="7">
        <f>E689/D689</f>
        <v>3.5499999999999997E-2</v>
      </c>
      <c r="P689">
        <f>IF(L689&gt;0, E689/L689, 0)</f>
        <v>591.66666666666663</v>
      </c>
      <c r="Q689" t="str">
        <f>LEFT(N689,FIND("/",N689)-1)</f>
        <v>technology</v>
      </c>
      <c r="R689" t="str">
        <f>RIGHT(N689,LEN(N689)-FIND("/",N689))</f>
        <v>wearables</v>
      </c>
      <c r="S689" s="9">
        <f t="shared" si="20"/>
        <v>42711.750613425931</v>
      </c>
      <c r="T689" s="9">
        <f t="shared" si="21"/>
        <v>42771.750613425931</v>
      </c>
    </row>
    <row r="690" spans="1:20" ht="43.2" x14ac:dyDescent="0.3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8273</v>
      </c>
      <c r="O690" s="7">
        <f>E690/D690</f>
        <v>0.72989999999999999</v>
      </c>
      <c r="P690">
        <f>IF(L690&gt;0, E690/L690, 0)</f>
        <v>405.5</v>
      </c>
      <c r="Q690" t="str">
        <f>LEFT(N690,FIND("/",N690)-1)</f>
        <v>technology</v>
      </c>
      <c r="R690" t="str">
        <f>RIGHT(N690,LEN(N690)-FIND("/",N690))</f>
        <v>wearables</v>
      </c>
      <c r="S690" s="9">
        <f t="shared" si="20"/>
        <v>42262.104780092588</v>
      </c>
      <c r="T690" s="9">
        <f t="shared" si="21"/>
        <v>42292.104780092588</v>
      </c>
    </row>
    <row r="691" spans="1:20" ht="43.2" x14ac:dyDescent="0.3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8273</v>
      </c>
      <c r="O691" s="7">
        <f>E691/D691</f>
        <v>0.57648750000000004</v>
      </c>
      <c r="P691">
        <f>IF(L691&gt;0, E691/L691, 0)</f>
        <v>343.14732142857144</v>
      </c>
      <c r="Q691" t="str">
        <f>LEFT(N691,FIND("/",N691)-1)</f>
        <v>technology</v>
      </c>
      <c r="R691" t="str">
        <f>RIGHT(N691,LEN(N691)-FIND("/",N691))</f>
        <v>wearables</v>
      </c>
      <c r="S691" s="9">
        <f t="shared" si="20"/>
        <v>42675.66778935185</v>
      </c>
      <c r="T691" s="9">
        <f t="shared" si="21"/>
        <v>42712.207638888889</v>
      </c>
    </row>
    <row r="692" spans="1:20" ht="28.8" x14ac:dyDescent="0.3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8273</v>
      </c>
      <c r="O692" s="7">
        <f>E692/D692</f>
        <v>0.1234</v>
      </c>
      <c r="P692">
        <f>IF(L692&gt;0, E692/L692, 0)</f>
        <v>72.588235294117652</v>
      </c>
      <c r="Q692" t="str">
        <f>LEFT(N692,FIND("/",N692)-1)</f>
        <v>technology</v>
      </c>
      <c r="R692" t="str">
        <f>RIGHT(N692,LEN(N692)-FIND("/",N692))</f>
        <v>wearables</v>
      </c>
      <c r="S692" s="9">
        <f t="shared" si="20"/>
        <v>42579.634733796294</v>
      </c>
      <c r="T692" s="9">
        <f t="shared" si="21"/>
        <v>42622.25</v>
      </c>
    </row>
    <row r="693" spans="1:20" ht="43.2" x14ac:dyDescent="0.3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8273</v>
      </c>
      <c r="O693" s="7">
        <f>E693/D693</f>
        <v>5.1999999999999998E-3</v>
      </c>
      <c r="P693">
        <f>IF(L693&gt;0, E693/L693, 0)</f>
        <v>26</v>
      </c>
      <c r="Q693" t="str">
        <f>LEFT(N693,FIND("/",N693)-1)</f>
        <v>technology</v>
      </c>
      <c r="R693" t="str">
        <f>RIGHT(N693,LEN(N693)-FIND("/",N693))</f>
        <v>wearables</v>
      </c>
      <c r="S693" s="9">
        <f t="shared" si="20"/>
        <v>42158.028310185182</v>
      </c>
      <c r="T693" s="9">
        <f t="shared" si="21"/>
        <v>42186.028310185182</v>
      </c>
    </row>
    <row r="694" spans="1:20" ht="43.2" x14ac:dyDescent="0.3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8273</v>
      </c>
      <c r="O694" s="7">
        <f>E694/D694</f>
        <v>6.5299999999999997E-2</v>
      </c>
      <c r="P694">
        <f>IF(L694&gt;0, E694/L694, 0)</f>
        <v>6.4975124378109452</v>
      </c>
      <c r="Q694" t="str">
        <f>LEFT(N694,FIND("/",N694)-1)</f>
        <v>technology</v>
      </c>
      <c r="R694" t="str">
        <f>RIGHT(N694,LEN(N694)-FIND("/",N694))</f>
        <v>wearables</v>
      </c>
      <c r="S694" s="9">
        <f t="shared" si="20"/>
        <v>42696.37572916667</v>
      </c>
      <c r="T694" s="9">
        <f t="shared" si="21"/>
        <v>42726.37572916667</v>
      </c>
    </row>
    <row r="695" spans="1:20" ht="43.2" x14ac:dyDescent="0.3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8273</v>
      </c>
      <c r="O695" s="7">
        <f>E695/D695</f>
        <v>0.35338000000000003</v>
      </c>
      <c r="P695">
        <f>IF(L695&gt;0, E695/L695, 0)</f>
        <v>119.38513513513513</v>
      </c>
      <c r="Q695" t="str">
        <f>LEFT(N695,FIND("/",N695)-1)</f>
        <v>technology</v>
      </c>
      <c r="R695" t="str">
        <f>RIGHT(N695,LEN(N695)-FIND("/",N695))</f>
        <v>wearables</v>
      </c>
      <c r="S695" s="9">
        <f t="shared" si="20"/>
        <v>42094.808182870373</v>
      </c>
      <c r="T695" s="9">
        <f t="shared" si="21"/>
        <v>42124.808182870373</v>
      </c>
    </row>
    <row r="696" spans="1:20" ht="43.2" x14ac:dyDescent="0.3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8273</v>
      </c>
      <c r="O696" s="7">
        <f>E696/D696</f>
        <v>3.933333333333333E-3</v>
      </c>
      <c r="P696">
        <f>IF(L696&gt;0, E696/L696, 0)</f>
        <v>84.285714285714292</v>
      </c>
      <c r="Q696" t="str">
        <f>LEFT(N696,FIND("/",N696)-1)</f>
        <v>technology</v>
      </c>
      <c r="R696" t="str">
        <f>RIGHT(N696,LEN(N696)-FIND("/",N696))</f>
        <v>wearables</v>
      </c>
      <c r="S696" s="9">
        <f t="shared" si="20"/>
        <v>42737.663877314815</v>
      </c>
      <c r="T696" s="9">
        <f t="shared" si="21"/>
        <v>42767.663877314815</v>
      </c>
    </row>
    <row r="697" spans="1:20" ht="57.6" x14ac:dyDescent="0.3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8273</v>
      </c>
      <c r="O697" s="7">
        <f>E697/D697</f>
        <v>1.06E-2</v>
      </c>
      <c r="P697">
        <f>IF(L697&gt;0, E697/L697, 0)</f>
        <v>90.857142857142861</v>
      </c>
      <c r="Q697" t="str">
        <f>LEFT(N697,FIND("/",N697)-1)</f>
        <v>technology</v>
      </c>
      <c r="R697" t="str">
        <f>RIGHT(N697,LEN(N697)-FIND("/",N697))</f>
        <v>wearables</v>
      </c>
      <c r="S697" s="9">
        <f t="shared" si="20"/>
        <v>41913.521064814813</v>
      </c>
      <c r="T697" s="9">
        <f t="shared" si="21"/>
        <v>41943.521064814813</v>
      </c>
    </row>
    <row r="698" spans="1:20" ht="28.8" x14ac:dyDescent="0.3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8273</v>
      </c>
      <c r="O698" s="7">
        <f>E698/D698</f>
        <v>5.7142857142857145E-6</v>
      </c>
      <c r="P698">
        <f>IF(L698&gt;0, E698/L698, 0)</f>
        <v>1</v>
      </c>
      <c r="Q698" t="str">
        <f>LEFT(N698,FIND("/",N698)-1)</f>
        <v>technology</v>
      </c>
      <c r="R698" t="str">
        <f>RIGHT(N698,LEN(N698)-FIND("/",N698))</f>
        <v>wearables</v>
      </c>
      <c r="S698" s="9">
        <f t="shared" si="20"/>
        <v>41815.927106481482</v>
      </c>
      <c r="T698" s="9">
        <f t="shared" si="21"/>
        <v>41845.927106481482</v>
      </c>
    </row>
    <row r="699" spans="1:20" ht="43.2" x14ac:dyDescent="0.3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8273</v>
      </c>
      <c r="O699" s="7">
        <f>E699/D699</f>
        <v>0.46379999999999999</v>
      </c>
      <c r="P699">
        <f>IF(L699&gt;0, E699/L699, 0)</f>
        <v>20.342105263157894</v>
      </c>
      <c r="Q699" t="str">
        <f>LEFT(N699,FIND("/",N699)-1)</f>
        <v>technology</v>
      </c>
      <c r="R699" t="str">
        <f>RIGHT(N699,LEN(N699)-FIND("/",N699))</f>
        <v>wearables</v>
      </c>
      <c r="S699" s="9">
        <f t="shared" si="20"/>
        <v>42388.523020833338</v>
      </c>
      <c r="T699" s="9">
        <f t="shared" si="21"/>
        <v>42403.523020833338</v>
      </c>
    </row>
    <row r="700" spans="1:20" ht="43.2" x14ac:dyDescent="0.3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8273</v>
      </c>
      <c r="O700" s="7">
        <f>E700/D700</f>
        <v>0.15390000000000001</v>
      </c>
      <c r="P700">
        <f>IF(L700&gt;0, E700/L700, 0)</f>
        <v>530.68965517241384</v>
      </c>
      <c r="Q700" t="str">
        <f>LEFT(N700,FIND("/",N700)-1)</f>
        <v>technology</v>
      </c>
      <c r="R700" t="str">
        <f>RIGHT(N700,LEN(N700)-FIND("/",N700))</f>
        <v>wearables</v>
      </c>
      <c r="S700" s="9">
        <f t="shared" si="20"/>
        <v>41866.931076388886</v>
      </c>
      <c r="T700" s="9">
        <f t="shared" si="21"/>
        <v>41900.083333333336</v>
      </c>
    </row>
    <row r="701" spans="1:20" ht="43.2" x14ac:dyDescent="0.3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8273</v>
      </c>
      <c r="O701" s="7">
        <f>E701/D701</f>
        <v>0.824221076923077</v>
      </c>
      <c r="P701">
        <f>IF(L701&gt;0, E701/L701, 0)</f>
        <v>120.39184269662923</v>
      </c>
      <c r="Q701" t="str">
        <f>LEFT(N701,FIND("/",N701)-1)</f>
        <v>technology</v>
      </c>
      <c r="R701" t="str">
        <f>RIGHT(N701,LEN(N701)-FIND("/",N701))</f>
        <v>wearables</v>
      </c>
      <c r="S701" s="9">
        <f t="shared" si="20"/>
        <v>41563.485509259262</v>
      </c>
      <c r="T701" s="9">
        <f t="shared" si="21"/>
        <v>41600.666666666664</v>
      </c>
    </row>
    <row r="702" spans="1:20" ht="43.2" x14ac:dyDescent="0.3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8273</v>
      </c>
      <c r="O702" s="7">
        <f>E702/D702</f>
        <v>2.6866666666666667E-2</v>
      </c>
      <c r="P702">
        <f>IF(L702&gt;0, E702/L702, 0)</f>
        <v>13</v>
      </c>
      <c r="Q702" t="str">
        <f>LEFT(N702,FIND("/",N702)-1)</f>
        <v>technology</v>
      </c>
      <c r="R702" t="str">
        <f>RIGHT(N702,LEN(N702)-FIND("/",N702))</f>
        <v>wearables</v>
      </c>
      <c r="S702" s="9">
        <f t="shared" si="20"/>
        <v>42715.688437500001</v>
      </c>
      <c r="T702" s="9">
        <f t="shared" si="21"/>
        <v>42745.688437500001</v>
      </c>
    </row>
    <row r="703" spans="1:20" ht="43.2" x14ac:dyDescent="0.3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8273</v>
      </c>
      <c r="O703" s="7">
        <f>E703/D703</f>
        <v>0.26600000000000001</v>
      </c>
      <c r="P703">
        <f>IF(L703&gt;0, E703/L703, 0)</f>
        <v>291.33333333333331</v>
      </c>
      <c r="Q703" t="str">
        <f>LEFT(N703,FIND("/",N703)-1)</f>
        <v>technology</v>
      </c>
      <c r="R703" t="str">
        <f>RIGHT(N703,LEN(N703)-FIND("/",N703))</f>
        <v>wearables</v>
      </c>
      <c r="S703" s="9">
        <f t="shared" si="20"/>
        <v>41813.662962962961</v>
      </c>
      <c r="T703" s="9">
        <f t="shared" si="21"/>
        <v>41843.662962962961</v>
      </c>
    </row>
    <row r="704" spans="1:20" ht="43.2" x14ac:dyDescent="0.3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8273</v>
      </c>
      <c r="O704" s="7">
        <f>E704/D704</f>
        <v>0.30813400000000002</v>
      </c>
      <c r="P704">
        <f>IF(L704&gt;0, E704/L704, 0)</f>
        <v>124.9191891891892</v>
      </c>
      <c r="Q704" t="str">
        <f>LEFT(N704,FIND("/",N704)-1)</f>
        <v>technology</v>
      </c>
      <c r="R704" t="str">
        <f>RIGHT(N704,LEN(N704)-FIND("/",N704))</f>
        <v>wearables</v>
      </c>
      <c r="S704" s="9">
        <f t="shared" si="20"/>
        <v>42668.726701388892</v>
      </c>
      <c r="T704" s="9">
        <f t="shared" si="21"/>
        <v>42698.768368055549</v>
      </c>
    </row>
    <row r="705" spans="1:20" ht="43.2" x14ac:dyDescent="0.3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8273</v>
      </c>
      <c r="O705" s="7">
        <f>E705/D705</f>
        <v>5.5800000000000002E-2</v>
      </c>
      <c r="P705">
        <f>IF(L705&gt;0, E705/L705, 0)</f>
        <v>119.57142857142857</v>
      </c>
      <c r="Q705" t="str">
        <f>LEFT(N705,FIND("/",N705)-1)</f>
        <v>technology</v>
      </c>
      <c r="R705" t="str">
        <f>RIGHT(N705,LEN(N705)-FIND("/",N705))</f>
        <v>wearables</v>
      </c>
      <c r="S705" s="9">
        <f t="shared" si="20"/>
        <v>42711.950798611113</v>
      </c>
      <c r="T705" s="9">
        <f t="shared" si="21"/>
        <v>42766.98055555555</v>
      </c>
    </row>
    <row r="706" spans="1:20" ht="43.2" x14ac:dyDescent="0.3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8273</v>
      </c>
      <c r="O706" s="7">
        <f>E706/D706</f>
        <v>8.7454545454545458E-3</v>
      </c>
      <c r="P706">
        <f>IF(L706&gt;0, E706/L706, 0)</f>
        <v>120.25</v>
      </c>
      <c r="Q706" t="str">
        <f>LEFT(N706,FIND("/",N706)-1)</f>
        <v>technology</v>
      </c>
      <c r="R706" t="str">
        <f>RIGHT(N706,LEN(N706)-FIND("/",N706))</f>
        <v>wearables</v>
      </c>
      <c r="S706" s="9">
        <f t="shared" si="20"/>
        <v>42726.192916666667</v>
      </c>
      <c r="T706" s="9">
        <f t="shared" si="21"/>
        <v>42786.192916666667</v>
      </c>
    </row>
    <row r="707" spans="1:20" ht="28.8" x14ac:dyDescent="0.3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8273</v>
      </c>
      <c r="O707" s="7">
        <f>E707/D707</f>
        <v>9.7699999999999992E-3</v>
      </c>
      <c r="P707">
        <f>IF(L707&gt;0, E707/L707, 0)</f>
        <v>195.4</v>
      </c>
      <c r="Q707" t="str">
        <f>LEFT(N707,FIND("/",N707)-1)</f>
        <v>technology</v>
      </c>
      <c r="R707" t="str">
        <f>RIGHT(N707,LEN(N707)-FIND("/",N707))</f>
        <v>wearables</v>
      </c>
      <c r="S707" s="9">
        <f t="shared" ref="S707:S770" si="22">(((J707/60)/60)/24)+DATE(1970,1,1)</f>
        <v>42726.491643518515</v>
      </c>
      <c r="T707" s="9">
        <f t="shared" ref="T707:T770" si="23">(((I707/60)/60)/24)+DATE(1970,1,1)</f>
        <v>42756.491643518515</v>
      </c>
    </row>
    <row r="708" spans="1:20" ht="43.2" x14ac:dyDescent="0.3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8273</v>
      </c>
      <c r="O708" s="7">
        <f>E708/D708</f>
        <v>0</v>
      </c>
      <c r="P708">
        <f>IF(L708&gt;0, E708/L708, 0)</f>
        <v>0</v>
      </c>
      <c r="Q708" t="str">
        <f>LEFT(N708,FIND("/",N708)-1)</f>
        <v>technology</v>
      </c>
      <c r="R708" t="str">
        <f>RIGHT(N708,LEN(N708)-FIND("/",N708))</f>
        <v>wearables</v>
      </c>
      <c r="S708" s="9">
        <f t="shared" si="22"/>
        <v>42676.995173611111</v>
      </c>
      <c r="T708" s="9">
        <f t="shared" si="23"/>
        <v>42718.777083333334</v>
      </c>
    </row>
    <row r="709" spans="1:20" ht="43.2" x14ac:dyDescent="0.3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8273</v>
      </c>
      <c r="O709" s="7">
        <f>E709/D709</f>
        <v>0.78927352941176465</v>
      </c>
      <c r="P709">
        <f>IF(L709&gt;0, E709/L709, 0)</f>
        <v>117.69868421052631</v>
      </c>
      <c r="Q709" t="str">
        <f>LEFT(N709,FIND("/",N709)-1)</f>
        <v>technology</v>
      </c>
      <c r="R709" t="str">
        <f>RIGHT(N709,LEN(N709)-FIND("/",N709))</f>
        <v>wearables</v>
      </c>
      <c r="S709" s="9">
        <f t="shared" si="22"/>
        <v>42696.663506944446</v>
      </c>
      <c r="T709" s="9">
        <f t="shared" si="23"/>
        <v>42736.663506944446</v>
      </c>
    </row>
    <row r="710" spans="1:20" ht="43.2" x14ac:dyDescent="0.3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8273</v>
      </c>
      <c r="O710" s="7">
        <f>E710/D710</f>
        <v>0.22092500000000001</v>
      </c>
      <c r="P710">
        <f>IF(L710&gt;0, E710/L710, 0)</f>
        <v>23.948509485094849</v>
      </c>
      <c r="Q710" t="str">
        <f>LEFT(N710,FIND("/",N710)-1)</f>
        <v>technology</v>
      </c>
      <c r="R710" t="str">
        <f>RIGHT(N710,LEN(N710)-FIND("/",N710))</f>
        <v>wearables</v>
      </c>
      <c r="S710" s="9">
        <f t="shared" si="22"/>
        <v>41835.581018518518</v>
      </c>
      <c r="T710" s="9">
        <f t="shared" si="23"/>
        <v>41895.581018518518</v>
      </c>
    </row>
    <row r="711" spans="1:20" ht="28.8" x14ac:dyDescent="0.3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8273</v>
      </c>
      <c r="O711" s="7">
        <f>E711/D711</f>
        <v>4.0666666666666663E-3</v>
      </c>
      <c r="P711">
        <f>IF(L711&gt;0, E711/L711, 0)</f>
        <v>30.5</v>
      </c>
      <c r="Q711" t="str">
        <f>LEFT(N711,FIND("/",N711)-1)</f>
        <v>technology</v>
      </c>
      <c r="R711" t="str">
        <f>RIGHT(N711,LEN(N711)-FIND("/",N711))</f>
        <v>wearables</v>
      </c>
      <c r="S711" s="9">
        <f t="shared" si="22"/>
        <v>41948.041192129633</v>
      </c>
      <c r="T711" s="9">
        <f t="shared" si="23"/>
        <v>41978.041192129633</v>
      </c>
    </row>
    <row r="712" spans="1:20" ht="28.8" x14ac:dyDescent="0.3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8273</v>
      </c>
      <c r="O712" s="7">
        <f>E712/D712</f>
        <v>0</v>
      </c>
      <c r="P712">
        <f>IF(L712&gt;0, E712/L712, 0)</f>
        <v>0</v>
      </c>
      <c r="Q712" t="str">
        <f>LEFT(N712,FIND("/",N712)-1)</f>
        <v>technology</v>
      </c>
      <c r="R712" t="str">
        <f>RIGHT(N712,LEN(N712)-FIND("/",N712))</f>
        <v>wearables</v>
      </c>
      <c r="S712" s="9">
        <f t="shared" si="22"/>
        <v>41837.984976851854</v>
      </c>
      <c r="T712" s="9">
        <f t="shared" si="23"/>
        <v>41871.030555555553</v>
      </c>
    </row>
    <row r="713" spans="1:20" ht="57.6" x14ac:dyDescent="0.3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8273</v>
      </c>
      <c r="O713" s="7">
        <f>E713/D713</f>
        <v>0.33790999999999999</v>
      </c>
      <c r="P713">
        <f>IF(L713&gt;0, E713/L713, 0)</f>
        <v>99.973372781065095</v>
      </c>
      <c r="Q713" t="str">
        <f>LEFT(N713,FIND("/",N713)-1)</f>
        <v>technology</v>
      </c>
      <c r="R713" t="str">
        <f>RIGHT(N713,LEN(N713)-FIND("/",N713))</f>
        <v>wearables</v>
      </c>
      <c r="S713" s="9">
        <f t="shared" si="22"/>
        <v>42678.459120370375</v>
      </c>
      <c r="T713" s="9">
        <f t="shared" si="23"/>
        <v>42718.500787037032</v>
      </c>
    </row>
    <row r="714" spans="1:20" ht="57.6" x14ac:dyDescent="0.3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8273</v>
      </c>
      <c r="O714" s="7">
        <f>E714/D714</f>
        <v>2.1649484536082476E-3</v>
      </c>
      <c r="P714">
        <f>IF(L714&gt;0, E714/L714, 0)</f>
        <v>26.25</v>
      </c>
      <c r="Q714" t="str">
        <f>LEFT(N714,FIND("/",N714)-1)</f>
        <v>technology</v>
      </c>
      <c r="R714" t="str">
        <f>RIGHT(N714,LEN(N714)-FIND("/",N714))</f>
        <v>wearables</v>
      </c>
      <c r="S714" s="9">
        <f t="shared" si="22"/>
        <v>42384.680925925932</v>
      </c>
      <c r="T714" s="9">
        <f t="shared" si="23"/>
        <v>42414.680925925932</v>
      </c>
    </row>
    <row r="715" spans="1:20" ht="43.2" x14ac:dyDescent="0.3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8273</v>
      </c>
      <c r="O715" s="7">
        <f>E715/D715</f>
        <v>7.9600000000000001E-3</v>
      </c>
      <c r="P715">
        <f>IF(L715&gt;0, E715/L715, 0)</f>
        <v>199</v>
      </c>
      <c r="Q715" t="str">
        <f>LEFT(N715,FIND("/",N715)-1)</f>
        <v>technology</v>
      </c>
      <c r="R715" t="str">
        <f>RIGHT(N715,LEN(N715)-FIND("/",N715))</f>
        <v>wearables</v>
      </c>
      <c r="S715" s="9">
        <f t="shared" si="22"/>
        <v>42496.529305555552</v>
      </c>
      <c r="T715" s="9">
        <f t="shared" si="23"/>
        <v>42526.529305555552</v>
      </c>
    </row>
    <row r="716" spans="1:20" ht="43.2" x14ac:dyDescent="0.3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8273</v>
      </c>
      <c r="O716" s="7">
        <f>E716/D716</f>
        <v>0.14993333333333334</v>
      </c>
      <c r="P716">
        <f>IF(L716&gt;0, E716/L716, 0)</f>
        <v>80.321428571428569</v>
      </c>
      <c r="Q716" t="str">
        <f>LEFT(N716,FIND("/",N716)-1)</f>
        <v>technology</v>
      </c>
      <c r="R716" t="str">
        <f>RIGHT(N716,LEN(N716)-FIND("/",N716))</f>
        <v>wearables</v>
      </c>
      <c r="S716" s="9">
        <f t="shared" si="22"/>
        <v>42734.787986111114</v>
      </c>
      <c r="T716" s="9">
        <f t="shared" si="23"/>
        <v>42794.787986111114</v>
      </c>
    </row>
    <row r="717" spans="1:20" ht="57.6" x14ac:dyDescent="0.3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8273</v>
      </c>
      <c r="O717" s="7">
        <f>E717/D717</f>
        <v>5.0509090909090906E-2</v>
      </c>
      <c r="P717">
        <f>IF(L717&gt;0, E717/L717, 0)</f>
        <v>115.75</v>
      </c>
      <c r="Q717" t="str">
        <f>LEFT(N717,FIND("/",N717)-1)</f>
        <v>technology</v>
      </c>
      <c r="R717" t="str">
        <f>RIGHT(N717,LEN(N717)-FIND("/",N717))</f>
        <v>wearables</v>
      </c>
      <c r="S717" s="9">
        <f t="shared" si="22"/>
        <v>42273.090740740736</v>
      </c>
      <c r="T717" s="9">
        <f t="shared" si="23"/>
        <v>42313.132407407407</v>
      </c>
    </row>
    <row r="718" spans="1:20" ht="43.2" x14ac:dyDescent="0.3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8273</v>
      </c>
      <c r="O718" s="7">
        <f>E718/D718</f>
        <v>0.10214285714285715</v>
      </c>
      <c r="P718">
        <f>IF(L718&gt;0, E718/L718, 0)</f>
        <v>44.6875</v>
      </c>
      <c r="Q718" t="str">
        <f>LEFT(N718,FIND("/",N718)-1)</f>
        <v>technology</v>
      </c>
      <c r="R718" t="str">
        <f>RIGHT(N718,LEN(N718)-FIND("/",N718))</f>
        <v>wearables</v>
      </c>
      <c r="S718" s="9">
        <f t="shared" si="22"/>
        <v>41940.658645833333</v>
      </c>
      <c r="T718" s="9">
        <f t="shared" si="23"/>
        <v>41974</v>
      </c>
    </row>
    <row r="719" spans="1:20" x14ac:dyDescent="0.3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8273</v>
      </c>
      <c r="O719" s="7">
        <f>E719/D719</f>
        <v>3.0500000000000002E-3</v>
      </c>
      <c r="P719">
        <f>IF(L719&gt;0, E719/L719, 0)</f>
        <v>76.25</v>
      </c>
      <c r="Q719" t="str">
        <f>LEFT(N719,FIND("/",N719)-1)</f>
        <v>technology</v>
      </c>
      <c r="R719" t="str">
        <f>RIGHT(N719,LEN(N719)-FIND("/",N719))</f>
        <v>wearables</v>
      </c>
      <c r="S719" s="9">
        <f t="shared" si="22"/>
        <v>41857.854189814818</v>
      </c>
      <c r="T719" s="9">
        <f t="shared" si="23"/>
        <v>41887.854189814818</v>
      </c>
    </row>
    <row r="720" spans="1:20" ht="43.2" x14ac:dyDescent="0.3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8273</v>
      </c>
      <c r="O720" s="7">
        <f>E720/D720</f>
        <v>7.4999999999999997E-3</v>
      </c>
      <c r="P720">
        <f>IF(L720&gt;0, E720/L720, 0)</f>
        <v>22.5</v>
      </c>
      <c r="Q720" t="str">
        <f>LEFT(N720,FIND("/",N720)-1)</f>
        <v>technology</v>
      </c>
      <c r="R720" t="str">
        <f>RIGHT(N720,LEN(N720)-FIND("/",N720))</f>
        <v>wearables</v>
      </c>
      <c r="S720" s="9">
        <f t="shared" si="22"/>
        <v>42752.845451388886</v>
      </c>
      <c r="T720" s="9">
        <f t="shared" si="23"/>
        <v>42784.249305555553</v>
      </c>
    </row>
    <row r="721" spans="1:20" ht="43.2" x14ac:dyDescent="0.3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8273</v>
      </c>
      <c r="O721" s="7">
        <f>E721/D721</f>
        <v>1.2933333333333333E-2</v>
      </c>
      <c r="P721">
        <f>IF(L721&gt;0, E721/L721, 0)</f>
        <v>19.399999999999999</v>
      </c>
      <c r="Q721" t="str">
        <f>LEFT(N721,FIND("/",N721)-1)</f>
        <v>technology</v>
      </c>
      <c r="R721" t="str">
        <f>RIGHT(N721,LEN(N721)-FIND("/",N721))</f>
        <v>wearables</v>
      </c>
      <c r="S721" s="9">
        <f t="shared" si="22"/>
        <v>42409.040231481486</v>
      </c>
      <c r="T721" s="9">
        <f t="shared" si="23"/>
        <v>42423.040231481486</v>
      </c>
    </row>
    <row r="722" spans="1:20" ht="43.2" x14ac:dyDescent="0.3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8274</v>
      </c>
      <c r="O722" s="7">
        <f>E722/D722</f>
        <v>1.4394736842105262</v>
      </c>
      <c r="P722">
        <f>IF(L722&gt;0, E722/L722, 0)</f>
        <v>66.707317073170728</v>
      </c>
      <c r="Q722" t="str">
        <f>LEFT(N722,FIND("/",N722)-1)</f>
        <v>publishing</v>
      </c>
      <c r="R722" t="str">
        <f>RIGHT(N722,LEN(N722)-FIND("/",N722))</f>
        <v>nonfiction</v>
      </c>
      <c r="S722" s="9">
        <f t="shared" si="22"/>
        <v>40909.649201388893</v>
      </c>
      <c r="T722" s="9">
        <f t="shared" si="23"/>
        <v>40937.649201388893</v>
      </c>
    </row>
    <row r="723" spans="1:20" ht="57.6" x14ac:dyDescent="0.3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8274</v>
      </c>
      <c r="O723" s="7">
        <f>E723/D723</f>
        <v>1.2210975609756098</v>
      </c>
      <c r="P723">
        <f>IF(L723&gt;0, E723/L723, 0)</f>
        <v>84.142857142857139</v>
      </c>
      <c r="Q723" t="str">
        <f>LEFT(N723,FIND("/",N723)-1)</f>
        <v>publishing</v>
      </c>
      <c r="R723" t="str">
        <f>RIGHT(N723,LEN(N723)-FIND("/",N723))</f>
        <v>nonfiction</v>
      </c>
      <c r="S723" s="9">
        <f t="shared" si="22"/>
        <v>41807.571840277778</v>
      </c>
      <c r="T723" s="9">
        <f t="shared" si="23"/>
        <v>41852.571840277778</v>
      </c>
    </row>
    <row r="724" spans="1:20" ht="43.2" x14ac:dyDescent="0.3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8274</v>
      </c>
      <c r="O724" s="7">
        <f>E724/D724</f>
        <v>1.3202400000000001</v>
      </c>
      <c r="P724">
        <f>IF(L724&gt;0, E724/L724, 0)</f>
        <v>215.72549019607843</v>
      </c>
      <c r="Q724" t="str">
        <f>LEFT(N724,FIND("/",N724)-1)</f>
        <v>publishing</v>
      </c>
      <c r="R724" t="str">
        <f>RIGHT(N724,LEN(N724)-FIND("/",N724))</f>
        <v>nonfiction</v>
      </c>
      <c r="S724" s="9">
        <f t="shared" si="22"/>
        <v>40977.805300925924</v>
      </c>
      <c r="T724" s="9">
        <f t="shared" si="23"/>
        <v>41007.76363425926</v>
      </c>
    </row>
    <row r="725" spans="1:20" ht="28.8" x14ac:dyDescent="0.3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8274</v>
      </c>
      <c r="O725" s="7">
        <f>E725/D725</f>
        <v>1.0938000000000001</v>
      </c>
      <c r="P725">
        <f>IF(L725&gt;0, E725/L725, 0)</f>
        <v>54.69</v>
      </c>
      <c r="Q725" t="str">
        <f>LEFT(N725,FIND("/",N725)-1)</f>
        <v>publishing</v>
      </c>
      <c r="R725" t="str">
        <f>RIGHT(N725,LEN(N725)-FIND("/",N725))</f>
        <v>nonfiction</v>
      </c>
      <c r="S725" s="9">
        <f t="shared" si="22"/>
        <v>42184.816539351858</v>
      </c>
      <c r="T725" s="9">
        <f t="shared" si="23"/>
        <v>42215.165972222225</v>
      </c>
    </row>
    <row r="726" spans="1:20" ht="43.2" x14ac:dyDescent="0.3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8274</v>
      </c>
      <c r="O726" s="7">
        <f>E726/D726</f>
        <v>1.0547157142857144</v>
      </c>
      <c r="P726">
        <f>IF(L726&gt;0, E726/L726, 0)</f>
        <v>51.62944055944056</v>
      </c>
      <c r="Q726" t="str">
        <f>LEFT(N726,FIND("/",N726)-1)</f>
        <v>publishing</v>
      </c>
      <c r="R726" t="str">
        <f>RIGHT(N726,LEN(N726)-FIND("/",N726))</f>
        <v>nonfiction</v>
      </c>
      <c r="S726" s="9">
        <f t="shared" si="22"/>
        <v>40694.638460648144</v>
      </c>
      <c r="T726" s="9">
        <f t="shared" si="23"/>
        <v>40724.638460648144</v>
      </c>
    </row>
    <row r="727" spans="1:20" ht="43.2" x14ac:dyDescent="0.3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8274</v>
      </c>
      <c r="O727" s="7">
        <f>E727/D727</f>
        <v>1.0035000000000001</v>
      </c>
      <c r="P727">
        <f>IF(L727&gt;0, E727/L727, 0)</f>
        <v>143.35714285714286</v>
      </c>
      <c r="Q727" t="str">
        <f>LEFT(N727,FIND("/",N727)-1)</f>
        <v>publishing</v>
      </c>
      <c r="R727" t="str">
        <f>RIGHT(N727,LEN(N727)-FIND("/",N727))</f>
        <v>nonfiction</v>
      </c>
      <c r="S727" s="9">
        <f t="shared" si="22"/>
        <v>42321.626296296294</v>
      </c>
      <c r="T727" s="9">
        <f t="shared" si="23"/>
        <v>42351.626296296294</v>
      </c>
    </row>
    <row r="728" spans="1:20" ht="43.2" x14ac:dyDescent="0.3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8274</v>
      </c>
      <c r="O728" s="7">
        <f>E728/D728</f>
        <v>1.014</v>
      </c>
      <c r="P728">
        <f>IF(L728&gt;0, E728/L728, 0)</f>
        <v>72.428571428571431</v>
      </c>
      <c r="Q728" t="str">
        <f>LEFT(N728,FIND("/",N728)-1)</f>
        <v>publishing</v>
      </c>
      <c r="R728" t="str">
        <f>RIGHT(N728,LEN(N728)-FIND("/",N728))</f>
        <v>nonfiction</v>
      </c>
      <c r="S728" s="9">
        <f t="shared" si="22"/>
        <v>41346.042673611111</v>
      </c>
      <c r="T728" s="9">
        <f t="shared" si="23"/>
        <v>41376.042673611111</v>
      </c>
    </row>
    <row r="729" spans="1:20" ht="57.6" x14ac:dyDescent="0.3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8274</v>
      </c>
      <c r="O729" s="7">
        <f>E729/D729</f>
        <v>1.5551428571428572</v>
      </c>
      <c r="P729">
        <f>IF(L729&gt;0, E729/L729, 0)</f>
        <v>36.530201342281877</v>
      </c>
      <c r="Q729" t="str">
        <f>LEFT(N729,FIND("/",N729)-1)</f>
        <v>publishing</v>
      </c>
      <c r="R729" t="str">
        <f>RIGHT(N729,LEN(N729)-FIND("/",N729))</f>
        <v>nonfiction</v>
      </c>
      <c r="S729" s="9">
        <f t="shared" si="22"/>
        <v>41247.020243055551</v>
      </c>
      <c r="T729" s="9">
        <f t="shared" si="23"/>
        <v>41288.888888888891</v>
      </c>
    </row>
    <row r="730" spans="1:20" ht="43.2" x14ac:dyDescent="0.3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8274</v>
      </c>
      <c r="O730" s="7">
        <f>E730/D730</f>
        <v>1.05566</v>
      </c>
      <c r="P730">
        <f>IF(L730&gt;0, E730/L730, 0)</f>
        <v>60.903461538461535</v>
      </c>
      <c r="Q730" t="str">
        <f>LEFT(N730,FIND("/",N730)-1)</f>
        <v>publishing</v>
      </c>
      <c r="R730" t="str">
        <f>RIGHT(N730,LEN(N730)-FIND("/",N730))</f>
        <v>nonfiction</v>
      </c>
      <c r="S730" s="9">
        <f t="shared" si="22"/>
        <v>40731.837465277778</v>
      </c>
      <c r="T730" s="9">
        <f t="shared" si="23"/>
        <v>40776.837465277778</v>
      </c>
    </row>
    <row r="731" spans="1:20" ht="43.2" x14ac:dyDescent="0.3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8274</v>
      </c>
      <c r="O731" s="7">
        <f>E731/D731</f>
        <v>1.3065</v>
      </c>
      <c r="P731">
        <f>IF(L731&gt;0, E731/L731, 0)</f>
        <v>43.55</v>
      </c>
      <c r="Q731" t="str">
        <f>LEFT(N731,FIND("/",N731)-1)</f>
        <v>publishing</v>
      </c>
      <c r="R731" t="str">
        <f>RIGHT(N731,LEN(N731)-FIND("/",N731))</f>
        <v>nonfiction</v>
      </c>
      <c r="S731" s="9">
        <f t="shared" si="22"/>
        <v>41111.185891203706</v>
      </c>
      <c r="T731" s="9">
        <f t="shared" si="23"/>
        <v>41171.185891203706</v>
      </c>
    </row>
    <row r="732" spans="1:20" ht="28.8" x14ac:dyDescent="0.3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8274</v>
      </c>
      <c r="O732" s="7">
        <f>E732/D732</f>
        <v>1.3219000000000001</v>
      </c>
      <c r="P732">
        <f>IF(L732&gt;0, E732/L732, 0)</f>
        <v>99.766037735849054</v>
      </c>
      <c r="Q732" t="str">
        <f>LEFT(N732,FIND("/",N732)-1)</f>
        <v>publishing</v>
      </c>
      <c r="R732" t="str">
        <f>RIGHT(N732,LEN(N732)-FIND("/",N732))</f>
        <v>nonfiction</v>
      </c>
      <c r="S732" s="9">
        <f t="shared" si="22"/>
        <v>40854.745266203703</v>
      </c>
      <c r="T732" s="9">
        <f t="shared" si="23"/>
        <v>40884.745266203703</v>
      </c>
    </row>
    <row r="733" spans="1:20" ht="43.2" x14ac:dyDescent="0.3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8274</v>
      </c>
      <c r="O733" s="7">
        <f>E733/D733</f>
        <v>1.26</v>
      </c>
      <c r="P733">
        <f>IF(L733&gt;0, E733/L733, 0)</f>
        <v>88.732394366197184</v>
      </c>
      <c r="Q733" t="str">
        <f>LEFT(N733,FIND("/",N733)-1)</f>
        <v>publishing</v>
      </c>
      <c r="R733" t="str">
        <f>RIGHT(N733,LEN(N733)-FIND("/",N733))</f>
        <v>nonfiction</v>
      </c>
      <c r="S733" s="9">
        <f t="shared" si="22"/>
        <v>40879.795682870368</v>
      </c>
      <c r="T733" s="9">
        <f t="shared" si="23"/>
        <v>40930.25</v>
      </c>
    </row>
    <row r="734" spans="1:20" ht="43.2" x14ac:dyDescent="0.3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8274</v>
      </c>
      <c r="O734" s="7">
        <f>E734/D734</f>
        <v>1.6</v>
      </c>
      <c r="P734">
        <f>IF(L734&gt;0, E734/L734, 0)</f>
        <v>4.9230769230769234</v>
      </c>
      <c r="Q734" t="str">
        <f>LEFT(N734,FIND("/",N734)-1)</f>
        <v>publishing</v>
      </c>
      <c r="R734" t="str">
        <f>RIGHT(N734,LEN(N734)-FIND("/",N734))</f>
        <v>nonfiction</v>
      </c>
      <c r="S734" s="9">
        <f t="shared" si="22"/>
        <v>41486.424317129626</v>
      </c>
      <c r="T734" s="9">
        <f t="shared" si="23"/>
        <v>41546.424317129626</v>
      </c>
    </row>
    <row r="735" spans="1:20" ht="57.6" x14ac:dyDescent="0.3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8274</v>
      </c>
      <c r="O735" s="7">
        <f>E735/D735</f>
        <v>1.2048000000000001</v>
      </c>
      <c r="P735">
        <f>IF(L735&gt;0, E735/L735, 0)</f>
        <v>17.822485207100591</v>
      </c>
      <c r="Q735" t="str">
        <f>LEFT(N735,FIND("/",N735)-1)</f>
        <v>publishing</v>
      </c>
      <c r="R735" t="str">
        <f>RIGHT(N735,LEN(N735)-FIND("/",N735))</f>
        <v>nonfiction</v>
      </c>
      <c r="S735" s="9">
        <f t="shared" si="22"/>
        <v>41598.420046296298</v>
      </c>
      <c r="T735" s="9">
        <f t="shared" si="23"/>
        <v>41628.420046296298</v>
      </c>
    </row>
    <row r="736" spans="1:20" ht="43.2" x14ac:dyDescent="0.3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8274</v>
      </c>
      <c r="O736" s="7">
        <f>E736/D736</f>
        <v>1.2552941176470589</v>
      </c>
      <c r="P736">
        <f>IF(L736&gt;0, E736/L736, 0)</f>
        <v>187.19298245614036</v>
      </c>
      <c r="Q736" t="str">
        <f>LEFT(N736,FIND("/",N736)-1)</f>
        <v>publishing</v>
      </c>
      <c r="R736" t="str">
        <f>RIGHT(N736,LEN(N736)-FIND("/",N736))</f>
        <v>nonfiction</v>
      </c>
      <c r="S736" s="9">
        <f t="shared" si="22"/>
        <v>42102.164583333331</v>
      </c>
      <c r="T736" s="9">
        <f t="shared" si="23"/>
        <v>42133.208333333328</v>
      </c>
    </row>
    <row r="737" spans="1:20" ht="43.2" x14ac:dyDescent="0.3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8274</v>
      </c>
      <c r="O737" s="7">
        <f>E737/D737</f>
        <v>1.1440638297872341</v>
      </c>
      <c r="P737">
        <f>IF(L737&gt;0, E737/L737, 0)</f>
        <v>234.80786026200875</v>
      </c>
      <c r="Q737" t="str">
        <f>LEFT(N737,FIND("/",N737)-1)</f>
        <v>publishing</v>
      </c>
      <c r="R737" t="str">
        <f>RIGHT(N737,LEN(N737)-FIND("/",N737))</f>
        <v>nonfiction</v>
      </c>
      <c r="S737" s="9">
        <f t="shared" si="22"/>
        <v>41946.029467592591</v>
      </c>
      <c r="T737" s="9">
        <f t="shared" si="23"/>
        <v>41977.027083333334</v>
      </c>
    </row>
    <row r="738" spans="1:20" ht="43.2" x14ac:dyDescent="0.3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8274</v>
      </c>
      <c r="O738" s="7">
        <f>E738/D738</f>
        <v>3.151388888888889</v>
      </c>
      <c r="P738">
        <f>IF(L738&gt;0, E738/L738, 0)</f>
        <v>105.04629629629629</v>
      </c>
      <c r="Q738" t="str">
        <f>LEFT(N738,FIND("/",N738)-1)</f>
        <v>publishing</v>
      </c>
      <c r="R738" t="str">
        <f>RIGHT(N738,LEN(N738)-FIND("/",N738))</f>
        <v>nonfiction</v>
      </c>
      <c r="S738" s="9">
        <f t="shared" si="22"/>
        <v>41579.734259259261</v>
      </c>
      <c r="T738" s="9">
        <f t="shared" si="23"/>
        <v>41599.207638888889</v>
      </c>
    </row>
    <row r="739" spans="1:20" ht="43.2" x14ac:dyDescent="0.3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8274</v>
      </c>
      <c r="O739" s="7">
        <f>E739/D739</f>
        <v>1.224</v>
      </c>
      <c r="P739">
        <f>IF(L739&gt;0, E739/L739, 0)</f>
        <v>56.666666666666664</v>
      </c>
      <c r="Q739" t="str">
        <f>LEFT(N739,FIND("/",N739)-1)</f>
        <v>publishing</v>
      </c>
      <c r="R739" t="str">
        <f>RIGHT(N739,LEN(N739)-FIND("/",N739))</f>
        <v>nonfiction</v>
      </c>
      <c r="S739" s="9">
        <f t="shared" si="22"/>
        <v>41667.275312500002</v>
      </c>
      <c r="T739" s="9">
        <f t="shared" si="23"/>
        <v>41684.833333333336</v>
      </c>
    </row>
    <row r="740" spans="1:20" ht="28.8" x14ac:dyDescent="0.3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8274</v>
      </c>
      <c r="O740" s="7">
        <f>E740/D740</f>
        <v>1.0673333333333332</v>
      </c>
      <c r="P740">
        <f>IF(L740&gt;0, E740/L740, 0)</f>
        <v>39.048780487804876</v>
      </c>
      <c r="Q740" t="str">
        <f>LEFT(N740,FIND("/",N740)-1)</f>
        <v>publishing</v>
      </c>
      <c r="R740" t="str">
        <f>RIGHT(N740,LEN(N740)-FIND("/",N740))</f>
        <v>nonfiction</v>
      </c>
      <c r="S740" s="9">
        <f t="shared" si="22"/>
        <v>41943.604097222218</v>
      </c>
      <c r="T740" s="9">
        <f t="shared" si="23"/>
        <v>41974.207638888889</v>
      </c>
    </row>
    <row r="741" spans="1:20" ht="43.2" x14ac:dyDescent="0.3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8274</v>
      </c>
      <c r="O741" s="7">
        <f>E741/D741</f>
        <v>1.5833333333333333</v>
      </c>
      <c r="P741">
        <f>IF(L741&gt;0, E741/L741, 0)</f>
        <v>68.345323741007192</v>
      </c>
      <c r="Q741" t="str">
        <f>LEFT(N741,FIND("/",N741)-1)</f>
        <v>publishing</v>
      </c>
      <c r="R741" t="str">
        <f>RIGHT(N741,LEN(N741)-FIND("/",N741))</f>
        <v>nonfiction</v>
      </c>
      <c r="S741" s="9">
        <f t="shared" si="22"/>
        <v>41829.502650462964</v>
      </c>
      <c r="T741" s="9">
        <f t="shared" si="23"/>
        <v>41862.502650462964</v>
      </c>
    </row>
    <row r="742" spans="1:20" ht="57.6" x14ac:dyDescent="0.3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8274</v>
      </c>
      <c r="O742" s="7">
        <f>E742/D742</f>
        <v>1.0740000000000001</v>
      </c>
      <c r="P742">
        <f>IF(L742&gt;0, E742/L742, 0)</f>
        <v>169.57894736842104</v>
      </c>
      <c r="Q742" t="str">
        <f>LEFT(N742,FIND("/",N742)-1)</f>
        <v>publishing</v>
      </c>
      <c r="R742" t="str">
        <f>RIGHT(N742,LEN(N742)-FIND("/",N742))</f>
        <v>nonfiction</v>
      </c>
      <c r="S742" s="9">
        <f t="shared" si="22"/>
        <v>42162.146782407406</v>
      </c>
      <c r="T742" s="9">
        <f t="shared" si="23"/>
        <v>42176.146782407406</v>
      </c>
    </row>
    <row r="743" spans="1:20" ht="28.8" x14ac:dyDescent="0.3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8274</v>
      </c>
      <c r="O743" s="7">
        <f>E743/D743</f>
        <v>1.0226</v>
      </c>
      <c r="P743">
        <f>IF(L743&gt;0, E743/L743, 0)</f>
        <v>141.42340425531913</v>
      </c>
      <c r="Q743" t="str">
        <f>LEFT(N743,FIND("/",N743)-1)</f>
        <v>publishing</v>
      </c>
      <c r="R743" t="str">
        <f>RIGHT(N743,LEN(N743)-FIND("/",N743))</f>
        <v>nonfiction</v>
      </c>
      <c r="S743" s="9">
        <f t="shared" si="22"/>
        <v>41401.648217592592</v>
      </c>
      <c r="T743" s="9">
        <f t="shared" si="23"/>
        <v>41436.648217592592</v>
      </c>
    </row>
    <row r="744" spans="1:20" ht="57.6" x14ac:dyDescent="0.3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8274</v>
      </c>
      <c r="O744" s="7">
        <f>E744/D744</f>
        <v>1.1071428571428572</v>
      </c>
      <c r="P744">
        <f>IF(L744&gt;0, E744/L744, 0)</f>
        <v>67.391304347826093</v>
      </c>
      <c r="Q744" t="str">
        <f>LEFT(N744,FIND("/",N744)-1)</f>
        <v>publishing</v>
      </c>
      <c r="R744" t="str">
        <f>RIGHT(N744,LEN(N744)-FIND("/",N744))</f>
        <v>nonfiction</v>
      </c>
      <c r="S744" s="9">
        <f t="shared" si="22"/>
        <v>41689.917962962965</v>
      </c>
      <c r="T744" s="9">
        <f t="shared" si="23"/>
        <v>41719.876296296294</v>
      </c>
    </row>
    <row r="745" spans="1:20" ht="43.2" x14ac:dyDescent="0.3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8274</v>
      </c>
      <c r="O745" s="7">
        <f>E745/D745</f>
        <v>1.48</v>
      </c>
      <c r="P745">
        <f>IF(L745&gt;0, E745/L745, 0)</f>
        <v>54.266666666666666</v>
      </c>
      <c r="Q745" t="str">
        <f>LEFT(N745,FIND("/",N745)-1)</f>
        <v>publishing</v>
      </c>
      <c r="R745" t="str">
        <f>RIGHT(N745,LEN(N745)-FIND("/",N745))</f>
        <v>nonfiction</v>
      </c>
      <c r="S745" s="9">
        <f t="shared" si="22"/>
        <v>40990.709317129629</v>
      </c>
      <c r="T745" s="9">
        <f t="shared" si="23"/>
        <v>41015.875</v>
      </c>
    </row>
    <row r="746" spans="1:20" ht="43.2" x14ac:dyDescent="0.3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8274</v>
      </c>
      <c r="O746" s="7">
        <f>E746/D746</f>
        <v>1.0232000000000001</v>
      </c>
      <c r="P746">
        <f>IF(L746&gt;0, E746/L746, 0)</f>
        <v>82.516129032258064</v>
      </c>
      <c r="Q746" t="str">
        <f>LEFT(N746,FIND("/",N746)-1)</f>
        <v>publishing</v>
      </c>
      <c r="R746" t="str">
        <f>RIGHT(N746,LEN(N746)-FIND("/",N746))</f>
        <v>nonfiction</v>
      </c>
      <c r="S746" s="9">
        <f t="shared" si="22"/>
        <v>41226.95721064815</v>
      </c>
      <c r="T746" s="9">
        <f t="shared" si="23"/>
        <v>41256.95721064815</v>
      </c>
    </row>
    <row r="747" spans="1:20" ht="43.2" x14ac:dyDescent="0.3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8274</v>
      </c>
      <c r="O747" s="7">
        <f>E747/D747</f>
        <v>1.7909909909909909</v>
      </c>
      <c r="P747">
        <f>IF(L747&gt;0, E747/L747, 0)</f>
        <v>53.729729729729726</v>
      </c>
      <c r="Q747" t="str">
        <f>LEFT(N747,FIND("/",N747)-1)</f>
        <v>publishing</v>
      </c>
      <c r="R747" t="str">
        <f>RIGHT(N747,LEN(N747)-FIND("/",N747))</f>
        <v>nonfiction</v>
      </c>
      <c r="S747" s="9">
        <f t="shared" si="22"/>
        <v>41367.572280092594</v>
      </c>
      <c r="T747" s="9">
        <f t="shared" si="23"/>
        <v>41397.572280092594</v>
      </c>
    </row>
    <row r="748" spans="1:20" ht="28.8" x14ac:dyDescent="0.3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8274</v>
      </c>
      <c r="O748" s="7">
        <f>E748/D748</f>
        <v>1.1108135252761968</v>
      </c>
      <c r="P748">
        <f>IF(L748&gt;0, E748/L748, 0)</f>
        <v>34.206185567010309</v>
      </c>
      <c r="Q748" t="str">
        <f>LEFT(N748,FIND("/",N748)-1)</f>
        <v>publishing</v>
      </c>
      <c r="R748" t="str">
        <f>RIGHT(N748,LEN(N748)-FIND("/",N748))</f>
        <v>nonfiction</v>
      </c>
      <c r="S748" s="9">
        <f t="shared" si="22"/>
        <v>41157.042928240742</v>
      </c>
      <c r="T748" s="9">
        <f t="shared" si="23"/>
        <v>41175.165972222225</v>
      </c>
    </row>
    <row r="749" spans="1:20" ht="43.2" x14ac:dyDescent="0.3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8274</v>
      </c>
      <c r="O749" s="7">
        <f>E749/D749</f>
        <v>1.0004285714285714</v>
      </c>
      <c r="P749">
        <f>IF(L749&gt;0, E749/L749, 0)</f>
        <v>127.32727272727273</v>
      </c>
      <c r="Q749" t="str">
        <f>LEFT(N749,FIND("/",N749)-1)</f>
        <v>publishing</v>
      </c>
      <c r="R749" t="str">
        <f>RIGHT(N749,LEN(N749)-FIND("/",N749))</f>
        <v>nonfiction</v>
      </c>
      <c r="S749" s="9">
        <f t="shared" si="22"/>
        <v>41988.548831018517</v>
      </c>
      <c r="T749" s="9">
        <f t="shared" si="23"/>
        <v>42019.454166666663</v>
      </c>
    </row>
    <row r="750" spans="1:20" ht="43.2" x14ac:dyDescent="0.3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8274</v>
      </c>
      <c r="O750" s="7">
        <f>E750/D750</f>
        <v>1.0024999999999999</v>
      </c>
      <c r="P750">
        <f>IF(L750&gt;0, E750/L750, 0)</f>
        <v>45.56818181818182</v>
      </c>
      <c r="Q750" t="str">
        <f>LEFT(N750,FIND("/",N750)-1)</f>
        <v>publishing</v>
      </c>
      <c r="R750" t="str">
        <f>RIGHT(N750,LEN(N750)-FIND("/",N750))</f>
        <v>nonfiction</v>
      </c>
      <c r="S750" s="9">
        <f t="shared" si="22"/>
        <v>41831.846828703703</v>
      </c>
      <c r="T750" s="9">
        <f t="shared" si="23"/>
        <v>41861.846828703703</v>
      </c>
    </row>
    <row r="751" spans="1:20" ht="43.2" x14ac:dyDescent="0.3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8274</v>
      </c>
      <c r="O751" s="7">
        <f>E751/D751</f>
        <v>1.0556000000000001</v>
      </c>
      <c r="P751">
        <f>IF(L751&gt;0, E751/L751, 0)</f>
        <v>95.963636363636368</v>
      </c>
      <c r="Q751" t="str">
        <f>LEFT(N751,FIND("/",N751)-1)</f>
        <v>publishing</v>
      </c>
      <c r="R751" t="str">
        <f>RIGHT(N751,LEN(N751)-FIND("/",N751))</f>
        <v>nonfiction</v>
      </c>
      <c r="S751" s="9">
        <f t="shared" si="22"/>
        <v>42733.94131944445</v>
      </c>
      <c r="T751" s="9">
        <f t="shared" si="23"/>
        <v>42763.94131944445</v>
      </c>
    </row>
    <row r="752" spans="1:20" ht="43.2" x14ac:dyDescent="0.3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8274</v>
      </c>
      <c r="O752" s="7">
        <f>E752/D752</f>
        <v>1.0258775877587758</v>
      </c>
      <c r="P752">
        <f>IF(L752&gt;0, E752/L752, 0)</f>
        <v>77.271186440677965</v>
      </c>
      <c r="Q752" t="str">
        <f>LEFT(N752,FIND("/",N752)-1)</f>
        <v>publishing</v>
      </c>
      <c r="R752" t="str">
        <f>RIGHT(N752,LEN(N752)-FIND("/",N752))</f>
        <v>nonfiction</v>
      </c>
      <c r="S752" s="9">
        <f t="shared" si="22"/>
        <v>41299.878148148149</v>
      </c>
      <c r="T752" s="9">
        <f t="shared" si="23"/>
        <v>41329.878148148149</v>
      </c>
    </row>
    <row r="753" spans="1:20" ht="43.2" x14ac:dyDescent="0.3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8274</v>
      </c>
      <c r="O753" s="7">
        <f>E753/D753</f>
        <v>1.1850000000000001</v>
      </c>
      <c r="P753">
        <f>IF(L753&gt;0, E753/L753, 0)</f>
        <v>57.338709677419352</v>
      </c>
      <c r="Q753" t="str">
        <f>LEFT(N753,FIND("/",N753)-1)</f>
        <v>publishing</v>
      </c>
      <c r="R753" t="str">
        <f>RIGHT(N753,LEN(N753)-FIND("/",N753))</f>
        <v>nonfiction</v>
      </c>
      <c r="S753" s="9">
        <f t="shared" si="22"/>
        <v>40713.630497685182</v>
      </c>
      <c r="T753" s="9">
        <f t="shared" si="23"/>
        <v>40759.630497685182</v>
      </c>
    </row>
    <row r="754" spans="1:20" ht="57.6" x14ac:dyDescent="0.3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8274</v>
      </c>
      <c r="O754" s="7">
        <f>E754/D754</f>
        <v>1.117</v>
      </c>
      <c r="P754">
        <f>IF(L754&gt;0, E754/L754, 0)</f>
        <v>53.19047619047619</v>
      </c>
      <c r="Q754" t="str">
        <f>LEFT(N754,FIND("/",N754)-1)</f>
        <v>publishing</v>
      </c>
      <c r="R754" t="str">
        <f>RIGHT(N754,LEN(N754)-FIND("/",N754))</f>
        <v>nonfiction</v>
      </c>
      <c r="S754" s="9">
        <f t="shared" si="22"/>
        <v>42639.421493055561</v>
      </c>
      <c r="T754" s="9">
        <f t="shared" si="23"/>
        <v>42659.458333333328</v>
      </c>
    </row>
    <row r="755" spans="1:20" ht="43.2" x14ac:dyDescent="0.3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8274</v>
      </c>
      <c r="O755" s="7">
        <f>E755/D755</f>
        <v>1.28</v>
      </c>
      <c r="P755">
        <f>IF(L755&gt;0, E755/L755, 0)</f>
        <v>492.30769230769232</v>
      </c>
      <c r="Q755" t="str">
        <f>LEFT(N755,FIND("/",N755)-1)</f>
        <v>publishing</v>
      </c>
      <c r="R755" t="str">
        <f>RIGHT(N755,LEN(N755)-FIND("/",N755))</f>
        <v>nonfiction</v>
      </c>
      <c r="S755" s="9">
        <f t="shared" si="22"/>
        <v>42019.590173611112</v>
      </c>
      <c r="T755" s="9">
        <f t="shared" si="23"/>
        <v>42049.590173611112</v>
      </c>
    </row>
    <row r="756" spans="1:20" ht="43.2" x14ac:dyDescent="0.3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8274</v>
      </c>
      <c r="O756" s="7">
        <f>E756/D756</f>
        <v>1.0375000000000001</v>
      </c>
      <c r="P756">
        <f>IF(L756&gt;0, E756/L756, 0)</f>
        <v>42.346938775510203</v>
      </c>
      <c r="Q756" t="str">
        <f>LEFT(N756,FIND("/",N756)-1)</f>
        <v>publishing</v>
      </c>
      <c r="R756" t="str">
        <f>RIGHT(N756,LEN(N756)-FIND("/",N756))</f>
        <v>nonfiction</v>
      </c>
      <c r="S756" s="9">
        <f t="shared" si="22"/>
        <v>41249.749085648145</v>
      </c>
      <c r="T756" s="9">
        <f t="shared" si="23"/>
        <v>41279.749085648145</v>
      </c>
    </row>
    <row r="757" spans="1:20" ht="43.2" x14ac:dyDescent="0.3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8274</v>
      </c>
      <c r="O757" s="7">
        <f>E757/D757</f>
        <v>1.0190760000000001</v>
      </c>
      <c r="P757">
        <f>IF(L757&gt;0, E757/L757, 0)</f>
        <v>37.466029411764708</v>
      </c>
      <c r="Q757" t="str">
        <f>LEFT(N757,FIND("/",N757)-1)</f>
        <v>publishing</v>
      </c>
      <c r="R757" t="str">
        <f>RIGHT(N757,LEN(N757)-FIND("/",N757))</f>
        <v>nonfiction</v>
      </c>
      <c r="S757" s="9">
        <f t="shared" si="22"/>
        <v>41383.605057870373</v>
      </c>
      <c r="T757" s="9">
        <f t="shared" si="23"/>
        <v>41414.02847222222</v>
      </c>
    </row>
    <row r="758" spans="1:20" ht="43.2" x14ac:dyDescent="0.3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8274</v>
      </c>
      <c r="O758" s="7">
        <f>E758/D758</f>
        <v>1.177142857142857</v>
      </c>
      <c r="P758">
        <f>IF(L758&gt;0, E758/L758, 0)</f>
        <v>37.454545454545453</v>
      </c>
      <c r="Q758" t="str">
        <f>LEFT(N758,FIND("/",N758)-1)</f>
        <v>publishing</v>
      </c>
      <c r="R758" t="str">
        <f>RIGHT(N758,LEN(N758)-FIND("/",N758))</f>
        <v>nonfiction</v>
      </c>
      <c r="S758" s="9">
        <f t="shared" si="22"/>
        <v>40590.766886574071</v>
      </c>
      <c r="T758" s="9">
        <f t="shared" si="23"/>
        <v>40651.725219907406</v>
      </c>
    </row>
    <row r="759" spans="1:20" ht="43.2" x14ac:dyDescent="0.3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8274</v>
      </c>
      <c r="O759" s="7">
        <f>E759/D759</f>
        <v>2.38</v>
      </c>
      <c r="P759">
        <f>IF(L759&gt;0, E759/L759, 0)</f>
        <v>33.055555555555557</v>
      </c>
      <c r="Q759" t="str">
        <f>LEFT(N759,FIND("/",N759)-1)</f>
        <v>publishing</v>
      </c>
      <c r="R759" t="str">
        <f>RIGHT(N759,LEN(N759)-FIND("/",N759))</f>
        <v>nonfiction</v>
      </c>
      <c r="S759" s="9">
        <f t="shared" si="22"/>
        <v>41235.054560185185</v>
      </c>
      <c r="T759" s="9">
        <f t="shared" si="23"/>
        <v>41249.054560185185</v>
      </c>
    </row>
    <row r="760" spans="1:20" ht="28.8" x14ac:dyDescent="0.3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8274</v>
      </c>
      <c r="O760" s="7">
        <f>E760/D760</f>
        <v>1.02</v>
      </c>
      <c r="P760">
        <f>IF(L760&gt;0, E760/L760, 0)</f>
        <v>134.21052631578948</v>
      </c>
      <c r="Q760" t="str">
        <f>LEFT(N760,FIND("/",N760)-1)</f>
        <v>publishing</v>
      </c>
      <c r="R760" t="str">
        <f>RIGHT(N760,LEN(N760)-FIND("/",N760))</f>
        <v>nonfiction</v>
      </c>
      <c r="S760" s="9">
        <f t="shared" si="22"/>
        <v>40429.836435185185</v>
      </c>
      <c r="T760" s="9">
        <f t="shared" si="23"/>
        <v>40459.836435185185</v>
      </c>
    </row>
    <row r="761" spans="1:20" ht="43.2" x14ac:dyDescent="0.3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8274</v>
      </c>
      <c r="O761" s="7">
        <f>E761/D761</f>
        <v>1.0192000000000001</v>
      </c>
      <c r="P761">
        <f>IF(L761&gt;0, E761/L761, 0)</f>
        <v>51.474747474747474</v>
      </c>
      <c r="Q761" t="str">
        <f>LEFT(N761,FIND("/",N761)-1)</f>
        <v>publishing</v>
      </c>
      <c r="R761" t="str">
        <f>RIGHT(N761,LEN(N761)-FIND("/",N761))</f>
        <v>nonfiction</v>
      </c>
      <c r="S761" s="9">
        <f t="shared" si="22"/>
        <v>41789.330312500002</v>
      </c>
      <c r="T761" s="9">
        <f t="shared" si="23"/>
        <v>41829.330312500002</v>
      </c>
    </row>
    <row r="762" spans="1:20" ht="43.2" x14ac:dyDescent="0.3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8275</v>
      </c>
      <c r="O762" s="7">
        <f>E762/D762</f>
        <v>0</v>
      </c>
      <c r="P762">
        <f>IF(L762&gt;0, E762/L762, 0)</f>
        <v>0</v>
      </c>
      <c r="Q762" t="str">
        <f>LEFT(N762,FIND("/",N762)-1)</f>
        <v>publishing</v>
      </c>
      <c r="R762" t="str">
        <f>RIGHT(N762,LEN(N762)-FIND("/",N762))</f>
        <v>fiction</v>
      </c>
      <c r="S762" s="9">
        <f t="shared" si="22"/>
        <v>42670.764039351852</v>
      </c>
      <c r="T762" s="9">
        <f t="shared" si="23"/>
        <v>42700.805706018517</v>
      </c>
    </row>
    <row r="763" spans="1:20" ht="43.2" x14ac:dyDescent="0.3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8275</v>
      </c>
      <c r="O763" s="7">
        <f>E763/D763</f>
        <v>4.7E-2</v>
      </c>
      <c r="P763">
        <f>IF(L763&gt;0, E763/L763, 0)</f>
        <v>39.166666666666664</v>
      </c>
      <c r="Q763" t="str">
        <f>LEFT(N763,FIND("/",N763)-1)</f>
        <v>publishing</v>
      </c>
      <c r="R763" t="str">
        <f>RIGHT(N763,LEN(N763)-FIND("/",N763))</f>
        <v>fiction</v>
      </c>
      <c r="S763" s="9">
        <f t="shared" si="22"/>
        <v>41642.751458333332</v>
      </c>
      <c r="T763" s="9">
        <f t="shared" si="23"/>
        <v>41672.751458333332</v>
      </c>
    </row>
    <row r="764" spans="1:20" ht="43.2" x14ac:dyDescent="0.3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8275</v>
      </c>
      <c r="O764" s="7">
        <f>E764/D764</f>
        <v>0</v>
      </c>
      <c r="P764">
        <f>IF(L764&gt;0, E764/L764, 0)</f>
        <v>0</v>
      </c>
      <c r="Q764" t="str">
        <f>LEFT(N764,FIND("/",N764)-1)</f>
        <v>publishing</v>
      </c>
      <c r="R764" t="str">
        <f>RIGHT(N764,LEN(N764)-FIND("/",N764))</f>
        <v>fiction</v>
      </c>
      <c r="S764" s="9">
        <f t="shared" si="22"/>
        <v>42690.858449074076</v>
      </c>
      <c r="T764" s="9">
        <f t="shared" si="23"/>
        <v>42708.25</v>
      </c>
    </row>
    <row r="765" spans="1:20" ht="43.2" x14ac:dyDescent="0.3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8275</v>
      </c>
      <c r="O765" s="7">
        <f>E765/D765</f>
        <v>1.1655011655011655E-3</v>
      </c>
      <c r="P765">
        <f>IF(L765&gt;0, E765/L765, 0)</f>
        <v>5</v>
      </c>
      <c r="Q765" t="str">
        <f>LEFT(N765,FIND("/",N765)-1)</f>
        <v>publishing</v>
      </c>
      <c r="R765" t="str">
        <f>RIGHT(N765,LEN(N765)-FIND("/",N765))</f>
        <v>fiction</v>
      </c>
      <c r="S765" s="9">
        <f t="shared" si="22"/>
        <v>41471.446851851848</v>
      </c>
      <c r="T765" s="9">
        <f t="shared" si="23"/>
        <v>41501.446851851848</v>
      </c>
    </row>
    <row r="766" spans="1:20" ht="43.2" x14ac:dyDescent="0.3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8275</v>
      </c>
      <c r="O766" s="7">
        <f>E766/D766</f>
        <v>0</v>
      </c>
      <c r="P766">
        <f>IF(L766&gt;0, E766/L766, 0)</f>
        <v>0</v>
      </c>
      <c r="Q766" t="str">
        <f>LEFT(N766,FIND("/",N766)-1)</f>
        <v>publishing</v>
      </c>
      <c r="R766" t="str">
        <f>RIGHT(N766,LEN(N766)-FIND("/",N766))</f>
        <v>fiction</v>
      </c>
      <c r="S766" s="9">
        <f t="shared" si="22"/>
        <v>42227.173159722224</v>
      </c>
      <c r="T766" s="9">
        <f t="shared" si="23"/>
        <v>42257.173159722224</v>
      </c>
    </row>
    <row r="767" spans="1:20" ht="43.2" x14ac:dyDescent="0.3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8275</v>
      </c>
      <c r="O767" s="7">
        <f>E767/D767</f>
        <v>0.36014285714285715</v>
      </c>
      <c r="P767">
        <f>IF(L767&gt;0, E767/L767, 0)</f>
        <v>57.295454545454547</v>
      </c>
      <c r="Q767" t="str">
        <f>LEFT(N767,FIND("/",N767)-1)</f>
        <v>publishing</v>
      </c>
      <c r="R767" t="str">
        <f>RIGHT(N767,LEN(N767)-FIND("/",N767))</f>
        <v>fiction</v>
      </c>
      <c r="S767" s="9">
        <f t="shared" si="22"/>
        <v>41901.542638888888</v>
      </c>
      <c r="T767" s="9">
        <f t="shared" si="23"/>
        <v>41931.542638888888</v>
      </c>
    </row>
    <row r="768" spans="1:20" ht="43.2" x14ac:dyDescent="0.3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8275</v>
      </c>
      <c r="O768" s="7">
        <f>E768/D768</f>
        <v>0</v>
      </c>
      <c r="P768">
        <f>IF(L768&gt;0, E768/L768, 0)</f>
        <v>0</v>
      </c>
      <c r="Q768" t="str">
        <f>LEFT(N768,FIND("/",N768)-1)</f>
        <v>publishing</v>
      </c>
      <c r="R768" t="str">
        <f>RIGHT(N768,LEN(N768)-FIND("/",N768))</f>
        <v>fiction</v>
      </c>
      <c r="S768" s="9">
        <f t="shared" si="22"/>
        <v>42021.783368055556</v>
      </c>
      <c r="T768" s="9">
        <f t="shared" si="23"/>
        <v>42051.783368055556</v>
      </c>
    </row>
    <row r="769" spans="1:20" ht="57.6" x14ac:dyDescent="0.3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8275</v>
      </c>
      <c r="O769" s="7">
        <f>E769/D769</f>
        <v>3.5400000000000001E-2</v>
      </c>
      <c r="P769">
        <f>IF(L769&gt;0, E769/L769, 0)</f>
        <v>59</v>
      </c>
      <c r="Q769" t="str">
        <f>LEFT(N769,FIND("/",N769)-1)</f>
        <v>publishing</v>
      </c>
      <c r="R769" t="str">
        <f>RIGHT(N769,LEN(N769)-FIND("/",N769))</f>
        <v>fiction</v>
      </c>
      <c r="S769" s="9">
        <f t="shared" si="22"/>
        <v>42115.143634259264</v>
      </c>
      <c r="T769" s="9">
        <f t="shared" si="23"/>
        <v>42145.143634259264</v>
      </c>
    </row>
    <row r="770" spans="1:20" ht="43.2" x14ac:dyDescent="0.3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8275</v>
      </c>
      <c r="O770" s="7">
        <f>E770/D770</f>
        <v>0</v>
      </c>
      <c r="P770">
        <f>IF(L770&gt;0, E770/L770, 0)</f>
        <v>0</v>
      </c>
      <c r="Q770" t="str">
        <f>LEFT(N770,FIND("/",N770)-1)</f>
        <v>publishing</v>
      </c>
      <c r="R770" t="str">
        <f>RIGHT(N770,LEN(N770)-FIND("/",N770))</f>
        <v>fiction</v>
      </c>
      <c r="S770" s="9">
        <f t="shared" si="22"/>
        <v>41594.207060185188</v>
      </c>
      <c r="T770" s="9">
        <f t="shared" si="23"/>
        <v>41624.207060185188</v>
      </c>
    </row>
    <row r="771" spans="1:20" ht="57.6" x14ac:dyDescent="0.3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8275</v>
      </c>
      <c r="O771" s="7">
        <f>E771/D771</f>
        <v>0.41399999999999998</v>
      </c>
      <c r="P771">
        <f>IF(L771&gt;0, E771/L771, 0)</f>
        <v>31.846153846153847</v>
      </c>
      <c r="Q771" t="str">
        <f>LEFT(N771,FIND("/",N771)-1)</f>
        <v>publishing</v>
      </c>
      <c r="R771" t="str">
        <f>RIGHT(N771,LEN(N771)-FIND("/",N771))</f>
        <v>fiction</v>
      </c>
      <c r="S771" s="9">
        <f t="shared" ref="S771:S834" si="24">(((J771/60)/60)/24)+DATE(1970,1,1)</f>
        <v>41604.996458333335</v>
      </c>
      <c r="T771" s="9">
        <f t="shared" ref="T771:T834" si="25">(((I771/60)/60)/24)+DATE(1970,1,1)</f>
        <v>41634.996458333335</v>
      </c>
    </row>
    <row r="772" spans="1:20" ht="43.2" x14ac:dyDescent="0.3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8275</v>
      </c>
      <c r="O772" s="7">
        <f>E772/D772</f>
        <v>0</v>
      </c>
      <c r="P772">
        <f>IF(L772&gt;0, E772/L772, 0)</f>
        <v>0</v>
      </c>
      <c r="Q772" t="str">
        <f>LEFT(N772,FIND("/",N772)-1)</f>
        <v>publishing</v>
      </c>
      <c r="R772" t="str">
        <f>RIGHT(N772,LEN(N772)-FIND("/",N772))</f>
        <v>fiction</v>
      </c>
      <c r="S772" s="9">
        <f t="shared" si="24"/>
        <v>41289.999641203707</v>
      </c>
      <c r="T772" s="9">
        <f t="shared" si="25"/>
        <v>41329.999641203707</v>
      </c>
    </row>
    <row r="773" spans="1:20" ht="43.2" x14ac:dyDescent="0.3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8275</v>
      </c>
      <c r="O773" s="7">
        <f>E773/D773</f>
        <v>2.631578947368421E-4</v>
      </c>
      <c r="P773">
        <f>IF(L773&gt;0, E773/L773, 0)</f>
        <v>10</v>
      </c>
      <c r="Q773" t="str">
        <f>LEFT(N773,FIND("/",N773)-1)</f>
        <v>publishing</v>
      </c>
      <c r="R773" t="str">
        <f>RIGHT(N773,LEN(N773)-FIND("/",N773))</f>
        <v>fiction</v>
      </c>
      <c r="S773" s="9">
        <f t="shared" si="24"/>
        <v>42349.824097222227</v>
      </c>
      <c r="T773" s="9">
        <f t="shared" si="25"/>
        <v>42399.824097222227</v>
      </c>
    </row>
    <row r="774" spans="1:20" ht="57.6" x14ac:dyDescent="0.3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8275</v>
      </c>
      <c r="O774" s="7">
        <f>E774/D774</f>
        <v>3.3333333333333333E-2</v>
      </c>
      <c r="P774">
        <f>IF(L774&gt;0, E774/L774, 0)</f>
        <v>50</v>
      </c>
      <c r="Q774" t="str">
        <f>LEFT(N774,FIND("/",N774)-1)</f>
        <v>publishing</v>
      </c>
      <c r="R774" t="str">
        <f>RIGHT(N774,LEN(N774)-FIND("/",N774))</f>
        <v>fiction</v>
      </c>
      <c r="S774" s="9">
        <f t="shared" si="24"/>
        <v>40068.056932870371</v>
      </c>
      <c r="T774" s="9">
        <f t="shared" si="25"/>
        <v>40118.165972222225</v>
      </c>
    </row>
    <row r="775" spans="1:20" ht="43.2" x14ac:dyDescent="0.3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8275</v>
      </c>
      <c r="O775" s="7">
        <f>E775/D775</f>
        <v>8.5129023676509714E-3</v>
      </c>
      <c r="P775">
        <f>IF(L775&gt;0, E775/L775, 0)</f>
        <v>16</v>
      </c>
      <c r="Q775" t="str">
        <f>LEFT(N775,FIND("/",N775)-1)</f>
        <v>publishing</v>
      </c>
      <c r="R775" t="str">
        <f>RIGHT(N775,LEN(N775)-FIND("/",N775))</f>
        <v>fiction</v>
      </c>
      <c r="S775" s="9">
        <f t="shared" si="24"/>
        <v>42100.735937499994</v>
      </c>
      <c r="T775" s="9">
        <f t="shared" si="25"/>
        <v>42134.959027777775</v>
      </c>
    </row>
    <row r="776" spans="1:20" ht="43.2" x14ac:dyDescent="0.3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8275</v>
      </c>
      <c r="O776" s="7">
        <f>E776/D776</f>
        <v>0.70199999999999996</v>
      </c>
      <c r="P776">
        <f>IF(L776&gt;0, E776/L776, 0)</f>
        <v>39</v>
      </c>
      <c r="Q776" t="str">
        <f>LEFT(N776,FIND("/",N776)-1)</f>
        <v>publishing</v>
      </c>
      <c r="R776" t="str">
        <f>RIGHT(N776,LEN(N776)-FIND("/",N776))</f>
        <v>fiction</v>
      </c>
      <c r="S776" s="9">
        <f t="shared" si="24"/>
        <v>41663.780300925922</v>
      </c>
      <c r="T776" s="9">
        <f t="shared" si="25"/>
        <v>41693.780300925922</v>
      </c>
    </row>
    <row r="777" spans="1:20" ht="43.2" x14ac:dyDescent="0.3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8275</v>
      </c>
      <c r="O777" s="7">
        <f>E777/D777</f>
        <v>1.7000000000000001E-2</v>
      </c>
      <c r="P777">
        <f>IF(L777&gt;0, E777/L777, 0)</f>
        <v>34</v>
      </c>
      <c r="Q777" t="str">
        <f>LEFT(N777,FIND("/",N777)-1)</f>
        <v>publishing</v>
      </c>
      <c r="R777" t="str">
        <f>RIGHT(N777,LEN(N777)-FIND("/",N777))</f>
        <v>fiction</v>
      </c>
      <c r="S777" s="9">
        <f t="shared" si="24"/>
        <v>40863.060127314813</v>
      </c>
      <c r="T777" s="9">
        <f t="shared" si="25"/>
        <v>40893.060127314813</v>
      </c>
    </row>
    <row r="778" spans="1:20" ht="43.2" x14ac:dyDescent="0.3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8275</v>
      </c>
      <c r="O778" s="7">
        <f>E778/D778</f>
        <v>0.51400000000000001</v>
      </c>
      <c r="P778">
        <f>IF(L778&gt;0, E778/L778, 0)</f>
        <v>63.122807017543863</v>
      </c>
      <c r="Q778" t="str">
        <f>LEFT(N778,FIND("/",N778)-1)</f>
        <v>publishing</v>
      </c>
      <c r="R778" t="str">
        <f>RIGHT(N778,LEN(N778)-FIND("/",N778))</f>
        <v>fiction</v>
      </c>
      <c r="S778" s="9">
        <f t="shared" si="24"/>
        <v>42250.685706018514</v>
      </c>
      <c r="T778" s="9">
        <f t="shared" si="25"/>
        <v>42288.208333333328</v>
      </c>
    </row>
    <row r="779" spans="1:20" ht="43.2" x14ac:dyDescent="0.3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8275</v>
      </c>
      <c r="O779" s="7">
        <f>E779/D779</f>
        <v>7.0000000000000001E-3</v>
      </c>
      <c r="P779">
        <f>IF(L779&gt;0, E779/L779, 0)</f>
        <v>7</v>
      </c>
      <c r="Q779" t="str">
        <f>LEFT(N779,FIND("/",N779)-1)</f>
        <v>publishing</v>
      </c>
      <c r="R779" t="str">
        <f>RIGHT(N779,LEN(N779)-FIND("/",N779))</f>
        <v>fiction</v>
      </c>
      <c r="S779" s="9">
        <f t="shared" si="24"/>
        <v>41456.981215277774</v>
      </c>
      <c r="T779" s="9">
        <f t="shared" si="25"/>
        <v>41486.981215277774</v>
      </c>
    </row>
    <row r="780" spans="1:20" ht="43.2" x14ac:dyDescent="0.3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8275</v>
      </c>
      <c r="O780" s="7">
        <f>E780/D780</f>
        <v>4.0000000000000001E-3</v>
      </c>
      <c r="P780">
        <f>IF(L780&gt;0, E780/L780, 0)</f>
        <v>2</v>
      </c>
      <c r="Q780" t="str">
        <f>LEFT(N780,FIND("/",N780)-1)</f>
        <v>publishing</v>
      </c>
      <c r="R780" t="str">
        <f>RIGHT(N780,LEN(N780)-FIND("/",N780))</f>
        <v>fiction</v>
      </c>
      <c r="S780" s="9">
        <f t="shared" si="24"/>
        <v>41729.702314814815</v>
      </c>
      <c r="T780" s="9">
        <f t="shared" si="25"/>
        <v>41759.702314814815</v>
      </c>
    </row>
    <row r="781" spans="1:20" ht="57.6" x14ac:dyDescent="0.3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8275</v>
      </c>
      <c r="O781" s="7">
        <f>E781/D781</f>
        <v>2.6666666666666668E-2</v>
      </c>
      <c r="P781">
        <f>IF(L781&gt;0, E781/L781, 0)</f>
        <v>66.666666666666671</v>
      </c>
      <c r="Q781" t="str">
        <f>LEFT(N781,FIND("/",N781)-1)</f>
        <v>publishing</v>
      </c>
      <c r="R781" t="str">
        <f>RIGHT(N781,LEN(N781)-FIND("/",N781))</f>
        <v>fiction</v>
      </c>
      <c r="S781" s="9">
        <f t="shared" si="24"/>
        <v>40436.68408564815</v>
      </c>
      <c r="T781" s="9">
        <f t="shared" si="25"/>
        <v>40466.166666666664</v>
      </c>
    </row>
    <row r="782" spans="1:20" ht="43.2" x14ac:dyDescent="0.3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8276</v>
      </c>
      <c r="O782" s="7">
        <f>E782/D782</f>
        <v>1.04</v>
      </c>
      <c r="P782">
        <f>IF(L782&gt;0, E782/L782, 0)</f>
        <v>38.518518518518519</v>
      </c>
      <c r="Q782" t="str">
        <f>LEFT(N782,FIND("/",N782)-1)</f>
        <v>music</v>
      </c>
      <c r="R782" t="str">
        <f>RIGHT(N782,LEN(N782)-FIND("/",N782))</f>
        <v>rock</v>
      </c>
      <c r="S782" s="9">
        <f t="shared" si="24"/>
        <v>40636.673900462964</v>
      </c>
      <c r="T782" s="9">
        <f t="shared" si="25"/>
        <v>40666.673900462964</v>
      </c>
    </row>
    <row r="783" spans="1:20" ht="43.2" x14ac:dyDescent="0.3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8276</v>
      </c>
      <c r="O783" s="7">
        <f>E783/D783</f>
        <v>1.3315375</v>
      </c>
      <c r="P783">
        <f>IF(L783&gt;0, E783/L783, 0)</f>
        <v>42.609200000000001</v>
      </c>
      <c r="Q783" t="str">
        <f>LEFT(N783,FIND("/",N783)-1)</f>
        <v>music</v>
      </c>
      <c r="R783" t="str">
        <f>RIGHT(N783,LEN(N783)-FIND("/",N783))</f>
        <v>rock</v>
      </c>
      <c r="S783" s="9">
        <f t="shared" si="24"/>
        <v>41403.000856481485</v>
      </c>
      <c r="T783" s="9">
        <f t="shared" si="25"/>
        <v>41433.000856481485</v>
      </c>
    </row>
    <row r="784" spans="1:20" ht="43.2" x14ac:dyDescent="0.3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8276</v>
      </c>
      <c r="O784" s="7">
        <f>E784/D784</f>
        <v>1</v>
      </c>
      <c r="P784">
        <f>IF(L784&gt;0, E784/L784, 0)</f>
        <v>50</v>
      </c>
      <c r="Q784" t="str">
        <f>LEFT(N784,FIND("/",N784)-1)</f>
        <v>music</v>
      </c>
      <c r="R784" t="str">
        <f>RIGHT(N784,LEN(N784)-FIND("/",N784))</f>
        <v>rock</v>
      </c>
      <c r="S784" s="9">
        <f t="shared" si="24"/>
        <v>41116.758125</v>
      </c>
      <c r="T784" s="9">
        <f t="shared" si="25"/>
        <v>41146.758125</v>
      </c>
    </row>
    <row r="785" spans="1:20" ht="43.2" x14ac:dyDescent="0.3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8276</v>
      </c>
      <c r="O785" s="7">
        <f>E785/D785</f>
        <v>1.4813333333333334</v>
      </c>
      <c r="P785">
        <f>IF(L785&gt;0, E785/L785, 0)</f>
        <v>63.485714285714288</v>
      </c>
      <c r="Q785" t="str">
        <f>LEFT(N785,FIND("/",N785)-1)</f>
        <v>music</v>
      </c>
      <c r="R785" t="str">
        <f>RIGHT(N785,LEN(N785)-FIND("/",N785))</f>
        <v>rock</v>
      </c>
      <c r="S785" s="9">
        <f t="shared" si="24"/>
        <v>40987.773715277777</v>
      </c>
      <c r="T785" s="9">
        <f t="shared" si="25"/>
        <v>41026.916666666664</v>
      </c>
    </row>
    <row r="786" spans="1:20" ht="43.2" x14ac:dyDescent="0.3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8276</v>
      </c>
      <c r="O786" s="7">
        <f>E786/D786</f>
        <v>1.0249999999999999</v>
      </c>
      <c r="P786">
        <f>IF(L786&gt;0, E786/L786, 0)</f>
        <v>102.5</v>
      </c>
      <c r="Q786" t="str">
        <f>LEFT(N786,FIND("/",N786)-1)</f>
        <v>music</v>
      </c>
      <c r="R786" t="str">
        <f>RIGHT(N786,LEN(N786)-FIND("/",N786))</f>
        <v>rock</v>
      </c>
      <c r="S786" s="9">
        <f t="shared" si="24"/>
        <v>41675.149525462963</v>
      </c>
      <c r="T786" s="9">
        <f t="shared" si="25"/>
        <v>41715.107858796298</v>
      </c>
    </row>
    <row r="787" spans="1:20" ht="43.2" x14ac:dyDescent="0.3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8276</v>
      </c>
      <c r="O787" s="7">
        <f>E787/D787</f>
        <v>1.8062799999999999</v>
      </c>
      <c r="P787">
        <f>IF(L787&gt;0, E787/L787, 0)</f>
        <v>31.142758620689655</v>
      </c>
      <c r="Q787" t="str">
        <f>LEFT(N787,FIND("/",N787)-1)</f>
        <v>music</v>
      </c>
      <c r="R787" t="str">
        <f>RIGHT(N787,LEN(N787)-FIND("/",N787))</f>
        <v>rock</v>
      </c>
      <c r="S787" s="9">
        <f t="shared" si="24"/>
        <v>41303.593923611108</v>
      </c>
      <c r="T787" s="9">
        <f t="shared" si="25"/>
        <v>41333.593923611108</v>
      </c>
    </row>
    <row r="788" spans="1:20" ht="43.2" x14ac:dyDescent="0.3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8276</v>
      </c>
      <c r="O788" s="7">
        <f>E788/D788</f>
        <v>1.4279999999999999</v>
      </c>
      <c r="P788">
        <f>IF(L788&gt;0, E788/L788, 0)</f>
        <v>162.27272727272728</v>
      </c>
      <c r="Q788" t="str">
        <f>LEFT(N788,FIND("/",N788)-1)</f>
        <v>music</v>
      </c>
      <c r="R788" t="str">
        <f>RIGHT(N788,LEN(N788)-FIND("/",N788))</f>
        <v>rock</v>
      </c>
      <c r="S788" s="9">
        <f t="shared" si="24"/>
        <v>40983.055949074071</v>
      </c>
      <c r="T788" s="9">
        <f t="shared" si="25"/>
        <v>41040.657638888886</v>
      </c>
    </row>
    <row r="789" spans="1:20" ht="43.2" x14ac:dyDescent="0.3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8276</v>
      </c>
      <c r="O789" s="7">
        <f>E789/D789</f>
        <v>1.1416666666666666</v>
      </c>
      <c r="P789">
        <f>IF(L789&gt;0, E789/L789, 0)</f>
        <v>80.588235294117652</v>
      </c>
      <c r="Q789" t="str">
        <f>LEFT(N789,FIND("/",N789)-1)</f>
        <v>music</v>
      </c>
      <c r="R789" t="str">
        <f>RIGHT(N789,LEN(N789)-FIND("/",N789))</f>
        <v>rock</v>
      </c>
      <c r="S789" s="9">
        <f t="shared" si="24"/>
        <v>41549.627615740741</v>
      </c>
      <c r="T789" s="9">
        <f t="shared" si="25"/>
        <v>41579.627615740741</v>
      </c>
    </row>
    <row r="790" spans="1:20" ht="43.2" x14ac:dyDescent="0.3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8276</v>
      </c>
      <c r="O790" s="7">
        <f>E790/D790</f>
        <v>2.03505</v>
      </c>
      <c r="P790">
        <f>IF(L790&gt;0, E790/L790, 0)</f>
        <v>59.85441176470588</v>
      </c>
      <c r="Q790" t="str">
        <f>LEFT(N790,FIND("/",N790)-1)</f>
        <v>music</v>
      </c>
      <c r="R790" t="str">
        <f>RIGHT(N790,LEN(N790)-FIND("/",N790))</f>
        <v>rock</v>
      </c>
      <c r="S790" s="9">
        <f t="shared" si="24"/>
        <v>41059.006805555553</v>
      </c>
      <c r="T790" s="9">
        <f t="shared" si="25"/>
        <v>41097.165972222225</v>
      </c>
    </row>
    <row r="791" spans="1:20" ht="43.2" x14ac:dyDescent="0.3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8276</v>
      </c>
      <c r="O791" s="7">
        <f>E791/D791</f>
        <v>1.0941176470588236</v>
      </c>
      <c r="P791">
        <f>IF(L791&gt;0, E791/L791, 0)</f>
        <v>132.85714285714286</v>
      </c>
      <c r="Q791" t="str">
        <f>LEFT(N791,FIND("/",N791)-1)</f>
        <v>music</v>
      </c>
      <c r="R791" t="str">
        <f>RIGHT(N791,LEN(N791)-FIND("/",N791))</f>
        <v>rock</v>
      </c>
      <c r="S791" s="9">
        <f t="shared" si="24"/>
        <v>41277.186111111114</v>
      </c>
      <c r="T791" s="9">
        <f t="shared" si="25"/>
        <v>41295.332638888889</v>
      </c>
    </row>
    <row r="792" spans="1:20" ht="43.2" x14ac:dyDescent="0.3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8276</v>
      </c>
      <c r="O792" s="7">
        <f>E792/D792</f>
        <v>1.443746</v>
      </c>
      <c r="P792">
        <f>IF(L792&gt;0, E792/L792, 0)</f>
        <v>92.547820512820508</v>
      </c>
      <c r="Q792" t="str">
        <f>LEFT(N792,FIND("/",N792)-1)</f>
        <v>music</v>
      </c>
      <c r="R792" t="str">
        <f>RIGHT(N792,LEN(N792)-FIND("/",N792))</f>
        <v>rock</v>
      </c>
      <c r="S792" s="9">
        <f t="shared" si="24"/>
        <v>41276.047905092593</v>
      </c>
      <c r="T792" s="9">
        <f t="shared" si="25"/>
        <v>41306.047905092593</v>
      </c>
    </row>
    <row r="793" spans="1:20" ht="43.2" x14ac:dyDescent="0.3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8276</v>
      </c>
      <c r="O793" s="7">
        <f>E793/D793</f>
        <v>1.0386666666666666</v>
      </c>
      <c r="P793">
        <f>IF(L793&gt;0, E793/L793, 0)</f>
        <v>60.859375</v>
      </c>
      <c r="Q793" t="str">
        <f>LEFT(N793,FIND("/",N793)-1)</f>
        <v>music</v>
      </c>
      <c r="R793" t="str">
        <f>RIGHT(N793,LEN(N793)-FIND("/",N793))</f>
        <v>rock</v>
      </c>
      <c r="S793" s="9">
        <f t="shared" si="24"/>
        <v>41557.780624999999</v>
      </c>
      <c r="T793" s="9">
        <f t="shared" si="25"/>
        <v>41591.249305555553</v>
      </c>
    </row>
    <row r="794" spans="1:20" ht="28.8" x14ac:dyDescent="0.3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8276</v>
      </c>
      <c r="O794" s="7">
        <f>E794/D794</f>
        <v>1.0044440000000001</v>
      </c>
      <c r="P794">
        <f>IF(L794&gt;0, E794/L794, 0)</f>
        <v>41.851833333333339</v>
      </c>
      <c r="Q794" t="str">
        <f>LEFT(N794,FIND("/",N794)-1)</f>
        <v>music</v>
      </c>
      <c r="R794" t="str">
        <f>RIGHT(N794,LEN(N794)-FIND("/",N794))</f>
        <v>rock</v>
      </c>
      <c r="S794" s="9">
        <f t="shared" si="24"/>
        <v>41555.873645833337</v>
      </c>
      <c r="T794" s="9">
        <f t="shared" si="25"/>
        <v>41585.915312500001</v>
      </c>
    </row>
    <row r="795" spans="1:20" ht="43.2" x14ac:dyDescent="0.3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8276</v>
      </c>
      <c r="O795" s="7">
        <f>E795/D795</f>
        <v>1.0277927272727272</v>
      </c>
      <c r="P795">
        <f>IF(L795&gt;0, E795/L795, 0)</f>
        <v>88.325937499999995</v>
      </c>
      <c r="Q795" t="str">
        <f>LEFT(N795,FIND("/",N795)-1)</f>
        <v>music</v>
      </c>
      <c r="R795" t="str">
        <f>RIGHT(N795,LEN(N795)-FIND("/",N795))</f>
        <v>rock</v>
      </c>
      <c r="S795" s="9">
        <f t="shared" si="24"/>
        <v>41442.741249999999</v>
      </c>
      <c r="T795" s="9">
        <f t="shared" si="25"/>
        <v>41458.207638888889</v>
      </c>
    </row>
    <row r="796" spans="1:20" ht="43.2" x14ac:dyDescent="0.3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8276</v>
      </c>
      <c r="O796" s="7">
        <f>E796/D796</f>
        <v>1.0531250000000001</v>
      </c>
      <c r="P796">
        <f>IF(L796&gt;0, E796/L796, 0)</f>
        <v>158.96226415094338</v>
      </c>
      <c r="Q796" t="str">
        <f>LEFT(N796,FIND("/",N796)-1)</f>
        <v>music</v>
      </c>
      <c r="R796" t="str">
        <f>RIGHT(N796,LEN(N796)-FIND("/",N796))</f>
        <v>rock</v>
      </c>
      <c r="S796" s="9">
        <f t="shared" si="24"/>
        <v>40736.115011574075</v>
      </c>
      <c r="T796" s="9">
        <f t="shared" si="25"/>
        <v>40791.712500000001</v>
      </c>
    </row>
    <row r="797" spans="1:20" ht="43.2" x14ac:dyDescent="0.3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8276</v>
      </c>
      <c r="O797" s="7">
        <f>E797/D797</f>
        <v>1.1178571428571429</v>
      </c>
      <c r="P797">
        <f>IF(L797&gt;0, E797/L797, 0)</f>
        <v>85.054347826086953</v>
      </c>
      <c r="Q797" t="str">
        <f>LEFT(N797,FIND("/",N797)-1)</f>
        <v>music</v>
      </c>
      <c r="R797" t="str">
        <f>RIGHT(N797,LEN(N797)-FIND("/",N797))</f>
        <v>rock</v>
      </c>
      <c r="S797" s="9">
        <f t="shared" si="24"/>
        <v>40963.613032407404</v>
      </c>
      <c r="T797" s="9">
        <f t="shared" si="25"/>
        <v>41006.207638888889</v>
      </c>
    </row>
    <row r="798" spans="1:20" ht="57.6" x14ac:dyDescent="0.3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8276</v>
      </c>
      <c r="O798" s="7">
        <f>E798/D798</f>
        <v>1.0135000000000001</v>
      </c>
      <c r="P798">
        <f>IF(L798&gt;0, E798/L798, 0)</f>
        <v>112.61111111111111</v>
      </c>
      <c r="Q798" t="str">
        <f>LEFT(N798,FIND("/",N798)-1)</f>
        <v>music</v>
      </c>
      <c r="R798" t="str">
        <f>RIGHT(N798,LEN(N798)-FIND("/",N798))</f>
        <v>rock</v>
      </c>
      <c r="S798" s="9">
        <f t="shared" si="24"/>
        <v>41502.882928240739</v>
      </c>
      <c r="T798" s="9">
        <f t="shared" si="25"/>
        <v>41532.881944444445</v>
      </c>
    </row>
    <row r="799" spans="1:20" ht="43.2" x14ac:dyDescent="0.3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8276</v>
      </c>
      <c r="O799" s="7">
        <f>E799/D799</f>
        <v>1.0753333333333333</v>
      </c>
      <c r="P799">
        <f>IF(L799&gt;0, E799/L799, 0)</f>
        <v>45.436619718309856</v>
      </c>
      <c r="Q799" t="str">
        <f>LEFT(N799,FIND("/",N799)-1)</f>
        <v>music</v>
      </c>
      <c r="R799" t="str">
        <f>RIGHT(N799,LEN(N799)-FIND("/",N799))</f>
        <v>rock</v>
      </c>
      <c r="S799" s="9">
        <f t="shared" si="24"/>
        <v>40996.994074074071</v>
      </c>
      <c r="T799" s="9">
        <f t="shared" si="25"/>
        <v>41028.166666666664</v>
      </c>
    </row>
    <row r="800" spans="1:20" ht="43.2" x14ac:dyDescent="0.3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8276</v>
      </c>
      <c r="O800" s="7">
        <f>E800/D800</f>
        <v>1.1488571428571428</v>
      </c>
      <c r="P800">
        <f>IF(L800&gt;0, E800/L800, 0)</f>
        <v>46.218390804597703</v>
      </c>
      <c r="Q800" t="str">
        <f>LEFT(N800,FIND("/",N800)-1)</f>
        <v>music</v>
      </c>
      <c r="R800" t="str">
        <f>RIGHT(N800,LEN(N800)-FIND("/",N800))</f>
        <v>rock</v>
      </c>
      <c r="S800" s="9">
        <f t="shared" si="24"/>
        <v>41882.590127314819</v>
      </c>
      <c r="T800" s="9">
        <f t="shared" si="25"/>
        <v>41912.590127314819</v>
      </c>
    </row>
    <row r="801" spans="1:20" ht="43.2" x14ac:dyDescent="0.3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8276</v>
      </c>
      <c r="O801" s="7">
        <f>E801/D801</f>
        <v>1.0002</v>
      </c>
      <c r="P801">
        <f>IF(L801&gt;0, E801/L801, 0)</f>
        <v>178.60714285714286</v>
      </c>
      <c r="Q801" t="str">
        <f>LEFT(N801,FIND("/",N801)-1)</f>
        <v>music</v>
      </c>
      <c r="R801" t="str">
        <f>RIGHT(N801,LEN(N801)-FIND("/",N801))</f>
        <v>rock</v>
      </c>
      <c r="S801" s="9">
        <f t="shared" si="24"/>
        <v>40996.667199074072</v>
      </c>
      <c r="T801" s="9">
        <f t="shared" si="25"/>
        <v>41026.667199074072</v>
      </c>
    </row>
    <row r="802" spans="1:20" ht="43.2" x14ac:dyDescent="0.3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8276</v>
      </c>
      <c r="O802" s="7">
        <f>E802/D802</f>
        <v>1.5213333333333334</v>
      </c>
      <c r="P802">
        <f>IF(L802&gt;0, E802/L802, 0)</f>
        <v>40.75</v>
      </c>
      <c r="Q802" t="str">
        <f>LEFT(N802,FIND("/",N802)-1)</f>
        <v>music</v>
      </c>
      <c r="R802" t="str">
        <f>RIGHT(N802,LEN(N802)-FIND("/",N802))</f>
        <v>rock</v>
      </c>
      <c r="S802" s="9">
        <f t="shared" si="24"/>
        <v>41863.433495370373</v>
      </c>
      <c r="T802" s="9">
        <f t="shared" si="25"/>
        <v>41893.433495370373</v>
      </c>
    </row>
    <row r="803" spans="1:20" ht="43.2" x14ac:dyDescent="0.3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8276</v>
      </c>
      <c r="O803" s="7">
        <f>E803/D803</f>
        <v>1.1152149999999998</v>
      </c>
      <c r="P803">
        <f>IF(L803&gt;0, E803/L803, 0)</f>
        <v>43.733921568627444</v>
      </c>
      <c r="Q803" t="str">
        <f>LEFT(N803,FIND("/",N803)-1)</f>
        <v>music</v>
      </c>
      <c r="R803" t="str">
        <f>RIGHT(N803,LEN(N803)-FIND("/",N803))</f>
        <v>rock</v>
      </c>
      <c r="S803" s="9">
        <f t="shared" si="24"/>
        <v>40695.795370370368</v>
      </c>
      <c r="T803" s="9">
        <f t="shared" si="25"/>
        <v>40725.795370370368</v>
      </c>
    </row>
    <row r="804" spans="1:20" ht="57.6" x14ac:dyDescent="0.3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8276</v>
      </c>
      <c r="O804" s="7">
        <f>E804/D804</f>
        <v>1.0133333333333334</v>
      </c>
      <c r="P804">
        <f>IF(L804&gt;0, E804/L804, 0)</f>
        <v>81.066666666666663</v>
      </c>
      <c r="Q804" t="str">
        <f>LEFT(N804,FIND("/",N804)-1)</f>
        <v>music</v>
      </c>
      <c r="R804" t="str">
        <f>RIGHT(N804,LEN(N804)-FIND("/",N804))</f>
        <v>rock</v>
      </c>
      <c r="S804" s="9">
        <f t="shared" si="24"/>
        <v>41123.022268518522</v>
      </c>
      <c r="T804" s="9">
        <f t="shared" si="25"/>
        <v>41169.170138888891</v>
      </c>
    </row>
    <row r="805" spans="1:20" ht="43.2" x14ac:dyDescent="0.3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8276</v>
      </c>
      <c r="O805" s="7">
        <f>E805/D805</f>
        <v>1.232608695652174</v>
      </c>
      <c r="P805">
        <f>IF(L805&gt;0, E805/L805, 0)</f>
        <v>74.60526315789474</v>
      </c>
      <c r="Q805" t="str">
        <f>LEFT(N805,FIND("/",N805)-1)</f>
        <v>music</v>
      </c>
      <c r="R805" t="str">
        <f>RIGHT(N805,LEN(N805)-FIND("/",N805))</f>
        <v>rock</v>
      </c>
      <c r="S805" s="9">
        <f t="shared" si="24"/>
        <v>40665.949976851851</v>
      </c>
      <c r="T805" s="9">
        <f t="shared" si="25"/>
        <v>40692.041666666664</v>
      </c>
    </row>
    <row r="806" spans="1:20" ht="43.2" x14ac:dyDescent="0.3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8276</v>
      </c>
      <c r="O806" s="7">
        <f>E806/D806</f>
        <v>1</v>
      </c>
      <c r="P806">
        <f>IF(L806&gt;0, E806/L806, 0)</f>
        <v>305.55555555555554</v>
      </c>
      <c r="Q806" t="str">
        <f>LEFT(N806,FIND("/",N806)-1)</f>
        <v>music</v>
      </c>
      <c r="R806" t="str">
        <f>RIGHT(N806,LEN(N806)-FIND("/",N806))</f>
        <v>rock</v>
      </c>
      <c r="S806" s="9">
        <f t="shared" si="24"/>
        <v>40730.105625000004</v>
      </c>
      <c r="T806" s="9">
        <f t="shared" si="25"/>
        <v>40747.165972222225</v>
      </c>
    </row>
    <row r="807" spans="1:20" ht="43.2" x14ac:dyDescent="0.3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8276</v>
      </c>
      <c r="O807" s="7">
        <f>E807/D807</f>
        <v>1.05</v>
      </c>
      <c r="P807">
        <f>IF(L807&gt;0, E807/L807, 0)</f>
        <v>58.333333333333336</v>
      </c>
      <c r="Q807" t="str">
        <f>LEFT(N807,FIND("/",N807)-1)</f>
        <v>music</v>
      </c>
      <c r="R807" t="str">
        <f>RIGHT(N807,LEN(N807)-FIND("/",N807))</f>
        <v>rock</v>
      </c>
      <c r="S807" s="9">
        <f t="shared" si="24"/>
        <v>40690.823055555556</v>
      </c>
      <c r="T807" s="9">
        <f t="shared" si="25"/>
        <v>40740.958333333336</v>
      </c>
    </row>
    <row r="808" spans="1:20" x14ac:dyDescent="0.3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8276</v>
      </c>
      <c r="O808" s="7">
        <f>E808/D808</f>
        <v>1.0443750000000001</v>
      </c>
      <c r="P808">
        <f>IF(L808&gt;0, E808/L808, 0)</f>
        <v>117.67605633802818</v>
      </c>
      <c r="Q808" t="str">
        <f>LEFT(N808,FIND("/",N808)-1)</f>
        <v>music</v>
      </c>
      <c r="R808" t="str">
        <f>RIGHT(N808,LEN(N808)-FIND("/",N808))</f>
        <v>rock</v>
      </c>
      <c r="S808" s="9">
        <f t="shared" si="24"/>
        <v>40763.691423611112</v>
      </c>
      <c r="T808" s="9">
        <f t="shared" si="25"/>
        <v>40793.691423611112</v>
      </c>
    </row>
    <row r="809" spans="1:20" ht="28.8" x14ac:dyDescent="0.3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8276</v>
      </c>
      <c r="O809" s="7">
        <f>E809/D809</f>
        <v>1.05125</v>
      </c>
      <c r="P809">
        <f>IF(L809&gt;0, E809/L809, 0)</f>
        <v>73.771929824561397</v>
      </c>
      <c r="Q809" t="str">
        <f>LEFT(N809,FIND("/",N809)-1)</f>
        <v>music</v>
      </c>
      <c r="R809" t="str">
        <f>RIGHT(N809,LEN(N809)-FIND("/",N809))</f>
        <v>rock</v>
      </c>
      <c r="S809" s="9">
        <f t="shared" si="24"/>
        <v>42759.628599537042</v>
      </c>
      <c r="T809" s="9">
        <f t="shared" si="25"/>
        <v>42795.083333333328</v>
      </c>
    </row>
    <row r="810" spans="1:20" ht="43.2" x14ac:dyDescent="0.3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8276</v>
      </c>
      <c r="O810" s="7">
        <f>E810/D810</f>
        <v>1</v>
      </c>
      <c r="P810">
        <f>IF(L810&gt;0, E810/L810, 0)</f>
        <v>104.65116279069767</v>
      </c>
      <c r="Q810" t="str">
        <f>LEFT(N810,FIND("/",N810)-1)</f>
        <v>music</v>
      </c>
      <c r="R810" t="str">
        <f>RIGHT(N810,LEN(N810)-FIND("/",N810))</f>
        <v>rock</v>
      </c>
      <c r="S810" s="9">
        <f t="shared" si="24"/>
        <v>41962.100532407407</v>
      </c>
      <c r="T810" s="9">
        <f t="shared" si="25"/>
        <v>41995.207638888889</v>
      </c>
    </row>
    <row r="811" spans="1:20" ht="43.2" x14ac:dyDescent="0.3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8276</v>
      </c>
      <c r="O811" s="7">
        <f>E811/D811</f>
        <v>1.03775</v>
      </c>
      <c r="P811">
        <f>IF(L811&gt;0, E811/L811, 0)</f>
        <v>79.82692307692308</v>
      </c>
      <c r="Q811" t="str">
        <f>LEFT(N811,FIND("/",N811)-1)</f>
        <v>music</v>
      </c>
      <c r="R811" t="str">
        <f>RIGHT(N811,LEN(N811)-FIND("/",N811))</f>
        <v>rock</v>
      </c>
      <c r="S811" s="9">
        <f t="shared" si="24"/>
        <v>41628.833680555559</v>
      </c>
      <c r="T811" s="9">
        <f t="shared" si="25"/>
        <v>41658.833680555559</v>
      </c>
    </row>
    <row r="812" spans="1:20" ht="43.2" x14ac:dyDescent="0.3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8276</v>
      </c>
      <c r="O812" s="7">
        <f>E812/D812</f>
        <v>1.05</v>
      </c>
      <c r="P812">
        <f>IF(L812&gt;0, E812/L812, 0)</f>
        <v>58.333333333333336</v>
      </c>
      <c r="Q812" t="str">
        <f>LEFT(N812,FIND("/",N812)-1)</f>
        <v>music</v>
      </c>
      <c r="R812" t="str">
        <f>RIGHT(N812,LEN(N812)-FIND("/",N812))</f>
        <v>rock</v>
      </c>
      <c r="S812" s="9">
        <f t="shared" si="24"/>
        <v>41123.056273148148</v>
      </c>
      <c r="T812" s="9">
        <f t="shared" si="25"/>
        <v>41153.056273148148</v>
      </c>
    </row>
    <row r="813" spans="1:20" ht="28.8" x14ac:dyDescent="0.3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8276</v>
      </c>
      <c r="O813" s="7">
        <f>E813/D813</f>
        <v>1.04</v>
      </c>
      <c r="P813">
        <f>IF(L813&gt;0, E813/L813, 0)</f>
        <v>86.666666666666671</v>
      </c>
      <c r="Q813" t="str">
        <f>LEFT(N813,FIND("/",N813)-1)</f>
        <v>music</v>
      </c>
      <c r="R813" t="str">
        <f>RIGHT(N813,LEN(N813)-FIND("/",N813))</f>
        <v>rock</v>
      </c>
      <c r="S813" s="9">
        <f t="shared" si="24"/>
        <v>41443.643541666665</v>
      </c>
      <c r="T813" s="9">
        <f t="shared" si="25"/>
        <v>41465.702777777777</v>
      </c>
    </row>
    <row r="814" spans="1:20" ht="43.2" x14ac:dyDescent="0.3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8276</v>
      </c>
      <c r="O814" s="7">
        <f>E814/D814</f>
        <v>1.5183333333333333</v>
      </c>
      <c r="P814">
        <f>IF(L814&gt;0, E814/L814, 0)</f>
        <v>27.606060606060606</v>
      </c>
      <c r="Q814" t="str">
        <f>LEFT(N814,FIND("/",N814)-1)</f>
        <v>music</v>
      </c>
      <c r="R814" t="str">
        <f>RIGHT(N814,LEN(N814)-FIND("/",N814))</f>
        <v>rock</v>
      </c>
      <c r="S814" s="9">
        <f t="shared" si="24"/>
        <v>41282.017962962964</v>
      </c>
      <c r="T814" s="9">
        <f t="shared" si="25"/>
        <v>41334.581944444442</v>
      </c>
    </row>
    <row r="815" spans="1:20" ht="28.8" x14ac:dyDescent="0.3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8276</v>
      </c>
      <c r="O815" s="7">
        <f>E815/D815</f>
        <v>1.59996</v>
      </c>
      <c r="P815">
        <f>IF(L815&gt;0, E815/L815, 0)</f>
        <v>24.999375000000001</v>
      </c>
      <c r="Q815" t="str">
        <f>LEFT(N815,FIND("/",N815)-1)</f>
        <v>music</v>
      </c>
      <c r="R815" t="str">
        <f>RIGHT(N815,LEN(N815)-FIND("/",N815))</f>
        <v>rock</v>
      </c>
      <c r="S815" s="9">
        <f t="shared" si="24"/>
        <v>41080.960243055553</v>
      </c>
      <c r="T815" s="9">
        <f t="shared" si="25"/>
        <v>41110.960243055553</v>
      </c>
    </row>
    <row r="816" spans="1:20" ht="43.2" x14ac:dyDescent="0.3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8276</v>
      </c>
      <c r="O816" s="7">
        <f>E816/D816</f>
        <v>1.2729999999999999</v>
      </c>
      <c r="P816">
        <f>IF(L816&gt;0, E816/L816, 0)</f>
        <v>45.464285714285715</v>
      </c>
      <c r="Q816" t="str">
        <f>LEFT(N816,FIND("/",N816)-1)</f>
        <v>music</v>
      </c>
      <c r="R816" t="str">
        <f>RIGHT(N816,LEN(N816)-FIND("/",N816))</f>
        <v>rock</v>
      </c>
      <c r="S816" s="9">
        <f t="shared" si="24"/>
        <v>40679.743067129632</v>
      </c>
      <c r="T816" s="9">
        <f t="shared" si="25"/>
        <v>40694.75277777778</v>
      </c>
    </row>
    <row r="817" spans="1:20" ht="28.8" x14ac:dyDescent="0.3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8276</v>
      </c>
      <c r="O817" s="7">
        <f>E817/D817</f>
        <v>1.07</v>
      </c>
      <c r="P817">
        <f>IF(L817&gt;0, E817/L817, 0)</f>
        <v>99.534883720930239</v>
      </c>
      <c r="Q817" t="str">
        <f>LEFT(N817,FIND("/",N817)-1)</f>
        <v>music</v>
      </c>
      <c r="R817" t="str">
        <f>RIGHT(N817,LEN(N817)-FIND("/",N817))</f>
        <v>rock</v>
      </c>
      <c r="S817" s="9">
        <f t="shared" si="24"/>
        <v>41914.917858796296</v>
      </c>
      <c r="T817" s="9">
        <f t="shared" si="25"/>
        <v>41944.917858796296</v>
      </c>
    </row>
    <row r="818" spans="1:20" ht="28.8" x14ac:dyDescent="0.3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8276</v>
      </c>
      <c r="O818" s="7">
        <f>E818/D818</f>
        <v>1.1512214285714286</v>
      </c>
      <c r="P818">
        <f>IF(L818&gt;0, E818/L818, 0)</f>
        <v>39.31</v>
      </c>
      <c r="Q818" t="str">
        <f>LEFT(N818,FIND("/",N818)-1)</f>
        <v>music</v>
      </c>
      <c r="R818" t="str">
        <f>RIGHT(N818,LEN(N818)-FIND("/",N818))</f>
        <v>rock</v>
      </c>
      <c r="S818" s="9">
        <f t="shared" si="24"/>
        <v>41341.870868055557</v>
      </c>
      <c r="T818" s="9">
        <f t="shared" si="25"/>
        <v>41373.270833333336</v>
      </c>
    </row>
    <row r="819" spans="1:20" ht="43.2" x14ac:dyDescent="0.3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8276</v>
      </c>
      <c r="O819" s="7">
        <f>E819/D819</f>
        <v>1.3711066666666665</v>
      </c>
      <c r="P819">
        <f>IF(L819&gt;0, E819/L819, 0)</f>
        <v>89.419999999999987</v>
      </c>
      <c r="Q819" t="str">
        <f>LEFT(N819,FIND("/",N819)-1)</f>
        <v>music</v>
      </c>
      <c r="R819" t="str">
        <f>RIGHT(N819,LEN(N819)-FIND("/",N819))</f>
        <v>rock</v>
      </c>
      <c r="S819" s="9">
        <f t="shared" si="24"/>
        <v>40925.599664351852</v>
      </c>
      <c r="T819" s="9">
        <f t="shared" si="25"/>
        <v>40979.207638888889</v>
      </c>
    </row>
    <row r="820" spans="1:20" ht="43.2" x14ac:dyDescent="0.3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8276</v>
      </c>
      <c r="O820" s="7">
        <f>E820/D820</f>
        <v>1.5571428571428572</v>
      </c>
      <c r="P820">
        <f>IF(L820&gt;0, E820/L820, 0)</f>
        <v>28.684210526315791</v>
      </c>
      <c r="Q820" t="str">
        <f>LEFT(N820,FIND("/",N820)-1)</f>
        <v>music</v>
      </c>
      <c r="R820" t="str">
        <f>RIGHT(N820,LEN(N820)-FIND("/",N820))</f>
        <v>rock</v>
      </c>
      <c r="S820" s="9">
        <f t="shared" si="24"/>
        <v>41120.882881944446</v>
      </c>
      <c r="T820" s="9">
        <f t="shared" si="25"/>
        <v>41128.709027777775</v>
      </c>
    </row>
    <row r="821" spans="1:20" ht="28.8" x14ac:dyDescent="0.3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8276</v>
      </c>
      <c r="O821" s="7">
        <f>E821/D821</f>
        <v>1.0874999999999999</v>
      </c>
      <c r="P821">
        <f>IF(L821&gt;0, E821/L821, 0)</f>
        <v>31.071428571428573</v>
      </c>
      <c r="Q821" t="str">
        <f>LEFT(N821,FIND("/",N821)-1)</f>
        <v>music</v>
      </c>
      <c r="R821" t="str">
        <f>RIGHT(N821,LEN(N821)-FIND("/",N821))</f>
        <v>rock</v>
      </c>
      <c r="S821" s="9">
        <f t="shared" si="24"/>
        <v>41619.998310185183</v>
      </c>
      <c r="T821" s="9">
        <f t="shared" si="25"/>
        <v>41629.197222222225</v>
      </c>
    </row>
    <row r="822" spans="1:20" ht="43.2" x14ac:dyDescent="0.3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8276</v>
      </c>
      <c r="O822" s="7">
        <f>E822/D822</f>
        <v>1.3405</v>
      </c>
      <c r="P822">
        <f>IF(L822&gt;0, E822/L822, 0)</f>
        <v>70.55263157894737</v>
      </c>
      <c r="Q822" t="str">
        <f>LEFT(N822,FIND("/",N822)-1)</f>
        <v>music</v>
      </c>
      <c r="R822" t="str">
        <f>RIGHT(N822,LEN(N822)-FIND("/",N822))</f>
        <v>rock</v>
      </c>
      <c r="S822" s="9">
        <f t="shared" si="24"/>
        <v>41768.841921296298</v>
      </c>
      <c r="T822" s="9">
        <f t="shared" si="25"/>
        <v>41799.208333333336</v>
      </c>
    </row>
    <row r="823" spans="1:20" ht="43.2" x14ac:dyDescent="0.3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8276</v>
      </c>
      <c r="O823" s="7">
        <f>E823/D823</f>
        <v>1</v>
      </c>
      <c r="P823">
        <f>IF(L823&gt;0, E823/L823, 0)</f>
        <v>224.12820512820514</v>
      </c>
      <c r="Q823" t="str">
        <f>LEFT(N823,FIND("/",N823)-1)</f>
        <v>music</v>
      </c>
      <c r="R823" t="str">
        <f>RIGHT(N823,LEN(N823)-FIND("/",N823))</f>
        <v>rock</v>
      </c>
      <c r="S823" s="9">
        <f t="shared" si="24"/>
        <v>42093.922048611115</v>
      </c>
      <c r="T823" s="9">
        <f t="shared" si="25"/>
        <v>42128.167361111111</v>
      </c>
    </row>
    <row r="824" spans="1:20" ht="43.2" x14ac:dyDescent="0.3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8276</v>
      </c>
      <c r="O824" s="7">
        <f>E824/D824</f>
        <v>1.1916666666666667</v>
      </c>
      <c r="P824">
        <f>IF(L824&gt;0, E824/L824, 0)</f>
        <v>51.811594202898547</v>
      </c>
      <c r="Q824" t="str">
        <f>LEFT(N824,FIND("/",N824)-1)</f>
        <v>music</v>
      </c>
      <c r="R824" t="str">
        <f>RIGHT(N824,LEN(N824)-FIND("/",N824))</f>
        <v>rock</v>
      </c>
      <c r="S824" s="9">
        <f t="shared" si="24"/>
        <v>41157.947337962964</v>
      </c>
      <c r="T824" s="9">
        <f t="shared" si="25"/>
        <v>41187.947337962964</v>
      </c>
    </row>
    <row r="825" spans="1:20" ht="43.2" x14ac:dyDescent="0.3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8276</v>
      </c>
      <c r="O825" s="7">
        <f>E825/D825</f>
        <v>1.7949999999999999</v>
      </c>
      <c r="P825">
        <f>IF(L825&gt;0, E825/L825, 0)</f>
        <v>43.515151515151516</v>
      </c>
      <c r="Q825" t="str">
        <f>LEFT(N825,FIND("/",N825)-1)</f>
        <v>music</v>
      </c>
      <c r="R825" t="str">
        <f>RIGHT(N825,LEN(N825)-FIND("/",N825))</f>
        <v>rock</v>
      </c>
      <c r="S825" s="9">
        <f t="shared" si="24"/>
        <v>42055.972824074073</v>
      </c>
      <c r="T825" s="9">
        <f t="shared" si="25"/>
        <v>42085.931157407409</v>
      </c>
    </row>
    <row r="826" spans="1:20" ht="57.6" x14ac:dyDescent="0.3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8276</v>
      </c>
      <c r="O826" s="7">
        <f>E826/D826</f>
        <v>1.3438124999999999</v>
      </c>
      <c r="P826">
        <f>IF(L826&gt;0, E826/L826, 0)</f>
        <v>39.816666666666663</v>
      </c>
      <c r="Q826" t="str">
        <f>LEFT(N826,FIND("/",N826)-1)</f>
        <v>music</v>
      </c>
      <c r="R826" t="str">
        <f>RIGHT(N826,LEN(N826)-FIND("/",N826))</f>
        <v>rock</v>
      </c>
      <c r="S826" s="9">
        <f t="shared" si="24"/>
        <v>40250.242106481484</v>
      </c>
      <c r="T826" s="9">
        <f t="shared" si="25"/>
        <v>40286.290972222225</v>
      </c>
    </row>
    <row r="827" spans="1:20" ht="28.8" x14ac:dyDescent="0.3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8276</v>
      </c>
      <c r="O827" s="7">
        <f>E827/D827</f>
        <v>1.0043200000000001</v>
      </c>
      <c r="P827">
        <f>IF(L827&gt;0, E827/L827, 0)</f>
        <v>126.8080808080808</v>
      </c>
      <c r="Q827" t="str">
        <f>LEFT(N827,FIND("/",N827)-1)</f>
        <v>music</v>
      </c>
      <c r="R827" t="str">
        <f>RIGHT(N827,LEN(N827)-FIND("/",N827))</f>
        <v>rock</v>
      </c>
      <c r="S827" s="9">
        <f t="shared" si="24"/>
        <v>41186.306527777779</v>
      </c>
      <c r="T827" s="9">
        <f t="shared" si="25"/>
        <v>41211.306527777779</v>
      </c>
    </row>
    <row r="828" spans="1:20" ht="43.2" x14ac:dyDescent="0.3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8276</v>
      </c>
      <c r="O828" s="7">
        <f>E828/D828</f>
        <v>1.0145454545454546</v>
      </c>
      <c r="P828">
        <f>IF(L828&gt;0, E828/L828, 0)</f>
        <v>113.87755102040816</v>
      </c>
      <c r="Q828" t="str">
        <f>LEFT(N828,FIND("/",N828)-1)</f>
        <v>music</v>
      </c>
      <c r="R828" t="str">
        <f>RIGHT(N828,LEN(N828)-FIND("/",N828))</f>
        <v>rock</v>
      </c>
      <c r="S828" s="9">
        <f t="shared" si="24"/>
        <v>40973.038541666669</v>
      </c>
      <c r="T828" s="9">
        <f t="shared" si="25"/>
        <v>40993.996874999997</v>
      </c>
    </row>
    <row r="829" spans="1:20" ht="57.6" x14ac:dyDescent="0.3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8276</v>
      </c>
      <c r="O829" s="7">
        <f>E829/D829</f>
        <v>1.0333333333333334</v>
      </c>
      <c r="P829">
        <f>IF(L829&gt;0, E829/L829, 0)</f>
        <v>28.181818181818183</v>
      </c>
      <c r="Q829" t="str">
        <f>LEFT(N829,FIND("/",N829)-1)</f>
        <v>music</v>
      </c>
      <c r="R829" t="str">
        <f>RIGHT(N829,LEN(N829)-FIND("/",N829))</f>
        <v>rock</v>
      </c>
      <c r="S829" s="9">
        <f t="shared" si="24"/>
        <v>40927.473460648151</v>
      </c>
      <c r="T829" s="9">
        <f t="shared" si="25"/>
        <v>40953.825694444444</v>
      </c>
    </row>
    <row r="830" spans="1:20" ht="57.6" x14ac:dyDescent="0.3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8276</v>
      </c>
      <c r="O830" s="7">
        <f>E830/D830</f>
        <v>1.07</v>
      </c>
      <c r="P830">
        <f>IF(L830&gt;0, E830/L830, 0)</f>
        <v>36.60526315789474</v>
      </c>
      <c r="Q830" t="str">
        <f>LEFT(N830,FIND("/",N830)-1)</f>
        <v>music</v>
      </c>
      <c r="R830" t="str">
        <f>RIGHT(N830,LEN(N830)-FIND("/",N830))</f>
        <v>rock</v>
      </c>
      <c r="S830" s="9">
        <f t="shared" si="24"/>
        <v>41073.050717592596</v>
      </c>
      <c r="T830" s="9">
        <f t="shared" si="25"/>
        <v>41085.683333333334</v>
      </c>
    </row>
    <row r="831" spans="1:20" ht="57.6" x14ac:dyDescent="0.3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8276</v>
      </c>
      <c r="O831" s="7">
        <f>E831/D831</f>
        <v>1.04</v>
      </c>
      <c r="P831">
        <f>IF(L831&gt;0, E831/L831, 0)</f>
        <v>32.5</v>
      </c>
      <c r="Q831" t="str">
        <f>LEFT(N831,FIND("/",N831)-1)</f>
        <v>music</v>
      </c>
      <c r="R831" t="str">
        <f>RIGHT(N831,LEN(N831)-FIND("/",N831))</f>
        <v>rock</v>
      </c>
      <c r="S831" s="9">
        <f t="shared" si="24"/>
        <v>42504.801388888889</v>
      </c>
      <c r="T831" s="9">
        <f t="shared" si="25"/>
        <v>42564.801388888889</v>
      </c>
    </row>
    <row r="832" spans="1:20" ht="43.2" x14ac:dyDescent="0.3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8276</v>
      </c>
      <c r="O832" s="7">
        <f>E832/D832</f>
        <v>1.0783333333333334</v>
      </c>
      <c r="P832">
        <f>IF(L832&gt;0, E832/L832, 0)</f>
        <v>60.65625</v>
      </c>
      <c r="Q832" t="str">
        <f>LEFT(N832,FIND("/",N832)-1)</f>
        <v>music</v>
      </c>
      <c r="R832" t="str">
        <f>RIGHT(N832,LEN(N832)-FIND("/",N832))</f>
        <v>rock</v>
      </c>
      <c r="S832" s="9">
        <f t="shared" si="24"/>
        <v>41325.525752314818</v>
      </c>
      <c r="T832" s="9">
        <f t="shared" si="25"/>
        <v>41355.484085648146</v>
      </c>
    </row>
    <row r="833" spans="1:20" ht="28.8" x14ac:dyDescent="0.3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8276</v>
      </c>
      <c r="O833" s="7">
        <f>E833/D833</f>
        <v>2.3333333333333335</v>
      </c>
      <c r="P833">
        <f>IF(L833&gt;0, E833/L833, 0)</f>
        <v>175</v>
      </c>
      <c r="Q833" t="str">
        <f>LEFT(N833,FIND("/",N833)-1)</f>
        <v>music</v>
      </c>
      <c r="R833" t="str">
        <f>RIGHT(N833,LEN(N833)-FIND("/",N833))</f>
        <v>rock</v>
      </c>
      <c r="S833" s="9">
        <f t="shared" si="24"/>
        <v>40996.646921296298</v>
      </c>
      <c r="T833" s="9">
        <f t="shared" si="25"/>
        <v>41026.646921296298</v>
      </c>
    </row>
    <row r="834" spans="1:20" ht="43.2" x14ac:dyDescent="0.3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8276</v>
      </c>
      <c r="O834" s="7">
        <f>E834/D834</f>
        <v>1.0060706666666666</v>
      </c>
      <c r="P834">
        <f>IF(L834&gt;0, E834/L834, 0)</f>
        <v>97.993896103896105</v>
      </c>
      <c r="Q834" t="str">
        <f>LEFT(N834,FIND("/",N834)-1)</f>
        <v>music</v>
      </c>
      <c r="R834" t="str">
        <f>RIGHT(N834,LEN(N834)-FIND("/",N834))</f>
        <v>rock</v>
      </c>
      <c r="S834" s="9">
        <f t="shared" si="24"/>
        <v>40869.675173611111</v>
      </c>
      <c r="T834" s="9">
        <f t="shared" si="25"/>
        <v>40929.342361111114</v>
      </c>
    </row>
    <row r="835" spans="1:20" x14ac:dyDescent="0.3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8276</v>
      </c>
      <c r="O835" s="7">
        <f>E835/D835</f>
        <v>1.0166666666666666</v>
      </c>
      <c r="P835">
        <f>IF(L835&gt;0, E835/L835, 0)</f>
        <v>148.78048780487805</v>
      </c>
      <c r="Q835" t="str">
        <f>LEFT(N835,FIND("/",N835)-1)</f>
        <v>music</v>
      </c>
      <c r="R835" t="str">
        <f>RIGHT(N835,LEN(N835)-FIND("/",N835))</f>
        <v>rock</v>
      </c>
      <c r="S835" s="9">
        <f t="shared" ref="S835:S898" si="26">(((J835/60)/60)/24)+DATE(1970,1,1)</f>
        <v>41718.878182870372</v>
      </c>
      <c r="T835" s="9">
        <f t="shared" ref="T835:T898" si="27">(((I835/60)/60)/24)+DATE(1970,1,1)</f>
        <v>41748.878182870372</v>
      </c>
    </row>
    <row r="836" spans="1:20" ht="57.6" x14ac:dyDescent="0.3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8276</v>
      </c>
      <c r="O836" s="7">
        <f>E836/D836</f>
        <v>1.3101818181818181</v>
      </c>
      <c r="P836">
        <f>IF(L836&gt;0, E836/L836, 0)</f>
        <v>96.08</v>
      </c>
      <c r="Q836" t="str">
        <f>LEFT(N836,FIND("/",N836)-1)</f>
        <v>music</v>
      </c>
      <c r="R836" t="str">
        <f>RIGHT(N836,LEN(N836)-FIND("/",N836))</f>
        <v>rock</v>
      </c>
      <c r="S836" s="9">
        <f t="shared" si="26"/>
        <v>41422.822824074072</v>
      </c>
      <c r="T836" s="9">
        <f t="shared" si="27"/>
        <v>41456.165972222225</v>
      </c>
    </row>
    <row r="837" spans="1:20" ht="43.2" x14ac:dyDescent="0.3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8276</v>
      </c>
      <c r="O837" s="7">
        <f>E837/D837</f>
        <v>1.1725000000000001</v>
      </c>
      <c r="P837">
        <f>IF(L837&gt;0, E837/L837, 0)</f>
        <v>58.625</v>
      </c>
      <c r="Q837" t="str">
        <f>LEFT(N837,FIND("/",N837)-1)</f>
        <v>music</v>
      </c>
      <c r="R837" t="str">
        <f>RIGHT(N837,LEN(N837)-FIND("/",N837))</f>
        <v>rock</v>
      </c>
      <c r="S837" s="9">
        <f t="shared" si="26"/>
        <v>41005.45784722222</v>
      </c>
      <c r="T837" s="9">
        <f t="shared" si="27"/>
        <v>41048.125</v>
      </c>
    </row>
    <row r="838" spans="1:20" x14ac:dyDescent="0.3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8276</v>
      </c>
      <c r="O838" s="7">
        <f>E838/D838</f>
        <v>1.009304</v>
      </c>
      <c r="P838">
        <f>IF(L838&gt;0, E838/L838, 0)</f>
        <v>109.70695652173914</v>
      </c>
      <c r="Q838" t="str">
        <f>LEFT(N838,FIND("/",N838)-1)</f>
        <v>music</v>
      </c>
      <c r="R838" t="str">
        <f>RIGHT(N838,LEN(N838)-FIND("/",N838))</f>
        <v>rock</v>
      </c>
      <c r="S838" s="9">
        <f t="shared" si="26"/>
        <v>41524.056921296295</v>
      </c>
      <c r="T838" s="9">
        <f t="shared" si="27"/>
        <v>41554.056921296295</v>
      </c>
    </row>
    <row r="839" spans="1:20" ht="43.2" x14ac:dyDescent="0.3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8276</v>
      </c>
      <c r="O839" s="7">
        <f>E839/D839</f>
        <v>1.218</v>
      </c>
      <c r="P839">
        <f>IF(L839&gt;0, E839/L839, 0)</f>
        <v>49.112903225806448</v>
      </c>
      <c r="Q839" t="str">
        <f>LEFT(N839,FIND("/",N839)-1)</f>
        <v>music</v>
      </c>
      <c r="R839" t="str">
        <f>RIGHT(N839,LEN(N839)-FIND("/",N839))</f>
        <v>rock</v>
      </c>
      <c r="S839" s="9">
        <f t="shared" si="26"/>
        <v>41730.998402777775</v>
      </c>
      <c r="T839" s="9">
        <f t="shared" si="27"/>
        <v>41760.998402777775</v>
      </c>
    </row>
    <row r="840" spans="1:20" ht="43.2" x14ac:dyDescent="0.3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8276</v>
      </c>
      <c r="O840" s="7">
        <f>E840/D840</f>
        <v>1.454</v>
      </c>
      <c r="P840">
        <f>IF(L840&gt;0, E840/L840, 0)</f>
        <v>47.672131147540981</v>
      </c>
      <c r="Q840" t="str">
        <f>LEFT(N840,FIND("/",N840)-1)</f>
        <v>music</v>
      </c>
      <c r="R840" t="str">
        <f>RIGHT(N840,LEN(N840)-FIND("/",N840))</f>
        <v>rock</v>
      </c>
      <c r="S840" s="9">
        <f t="shared" si="26"/>
        <v>40895.897974537038</v>
      </c>
      <c r="T840" s="9">
        <f t="shared" si="27"/>
        <v>40925.897974537038</v>
      </c>
    </row>
    <row r="841" spans="1:20" ht="43.2" x14ac:dyDescent="0.3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8276</v>
      </c>
      <c r="O841" s="7">
        <f>E841/D841</f>
        <v>1.166166</v>
      </c>
      <c r="P841">
        <f>IF(L841&gt;0, E841/L841, 0)</f>
        <v>60.737812499999997</v>
      </c>
      <c r="Q841" t="str">
        <f>LEFT(N841,FIND("/",N841)-1)</f>
        <v>music</v>
      </c>
      <c r="R841" t="str">
        <f>RIGHT(N841,LEN(N841)-FIND("/",N841))</f>
        <v>rock</v>
      </c>
      <c r="S841" s="9">
        <f t="shared" si="26"/>
        <v>41144.763379629629</v>
      </c>
      <c r="T841" s="9">
        <f t="shared" si="27"/>
        <v>41174.763379629629</v>
      </c>
    </row>
    <row r="842" spans="1:20" ht="43.2" x14ac:dyDescent="0.3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8277</v>
      </c>
      <c r="O842" s="7">
        <f>E842/D842</f>
        <v>1.2041660000000001</v>
      </c>
      <c r="P842">
        <f>IF(L842&gt;0, E842/L842, 0)</f>
        <v>63.37715789473684</v>
      </c>
      <c r="Q842" t="str">
        <f>LEFT(N842,FIND("/",N842)-1)</f>
        <v>music</v>
      </c>
      <c r="R842" t="str">
        <f>RIGHT(N842,LEN(N842)-FIND("/",N842))</f>
        <v>metal</v>
      </c>
      <c r="S842" s="9">
        <f t="shared" si="26"/>
        <v>42607.226701388892</v>
      </c>
      <c r="T842" s="9">
        <f t="shared" si="27"/>
        <v>42637.226701388892</v>
      </c>
    </row>
    <row r="843" spans="1:20" ht="43.2" x14ac:dyDescent="0.3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8277</v>
      </c>
      <c r="O843" s="7">
        <f>E843/D843</f>
        <v>1.0132000000000001</v>
      </c>
      <c r="P843">
        <f>IF(L843&gt;0, E843/L843, 0)</f>
        <v>53.893617021276597</v>
      </c>
      <c r="Q843" t="str">
        <f>LEFT(N843,FIND("/",N843)-1)</f>
        <v>music</v>
      </c>
      <c r="R843" t="str">
        <f>RIGHT(N843,LEN(N843)-FIND("/",N843))</f>
        <v>metal</v>
      </c>
      <c r="S843" s="9">
        <f t="shared" si="26"/>
        <v>41923.838692129626</v>
      </c>
      <c r="T843" s="9">
        <f t="shared" si="27"/>
        <v>41953.88035879629</v>
      </c>
    </row>
    <row r="844" spans="1:20" ht="43.2" x14ac:dyDescent="0.3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8277</v>
      </c>
      <c r="O844" s="7">
        <f>E844/D844</f>
        <v>1.0431999999999999</v>
      </c>
      <c r="P844">
        <f>IF(L844&gt;0, E844/L844, 0)</f>
        <v>66.871794871794876</v>
      </c>
      <c r="Q844" t="str">
        <f>LEFT(N844,FIND("/",N844)-1)</f>
        <v>music</v>
      </c>
      <c r="R844" t="str">
        <f>RIGHT(N844,LEN(N844)-FIND("/",N844))</f>
        <v>metal</v>
      </c>
      <c r="S844" s="9">
        <f t="shared" si="26"/>
        <v>41526.592395833337</v>
      </c>
      <c r="T844" s="9">
        <f t="shared" si="27"/>
        <v>41561.165972222225</v>
      </c>
    </row>
    <row r="845" spans="1:20" ht="43.2" x14ac:dyDescent="0.3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8277</v>
      </c>
      <c r="O845" s="7">
        <f>E845/D845</f>
        <v>2.6713333333333331</v>
      </c>
      <c r="P845">
        <f>IF(L845&gt;0, E845/L845, 0)</f>
        <v>63.102362204724407</v>
      </c>
      <c r="Q845" t="str">
        <f>LEFT(N845,FIND("/",N845)-1)</f>
        <v>music</v>
      </c>
      <c r="R845" t="str">
        <f>RIGHT(N845,LEN(N845)-FIND("/",N845))</f>
        <v>metal</v>
      </c>
      <c r="S845" s="9">
        <f t="shared" si="26"/>
        <v>42695.257870370369</v>
      </c>
      <c r="T845" s="9">
        <f t="shared" si="27"/>
        <v>42712.333333333328</v>
      </c>
    </row>
    <row r="846" spans="1:20" ht="57.6" x14ac:dyDescent="0.3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8277</v>
      </c>
      <c r="O846" s="7">
        <f>E846/D846</f>
        <v>1.9413333333333334</v>
      </c>
      <c r="P846">
        <f>IF(L846&gt;0, E846/L846, 0)</f>
        <v>36.628930817610062</v>
      </c>
      <c r="Q846" t="str">
        <f>LEFT(N846,FIND("/",N846)-1)</f>
        <v>music</v>
      </c>
      <c r="R846" t="str">
        <f>RIGHT(N846,LEN(N846)-FIND("/",N846))</f>
        <v>metal</v>
      </c>
      <c r="S846" s="9">
        <f t="shared" si="26"/>
        <v>41905.684629629628</v>
      </c>
      <c r="T846" s="9">
        <f t="shared" si="27"/>
        <v>41944.207638888889</v>
      </c>
    </row>
    <row r="847" spans="1:20" ht="43.2" x14ac:dyDescent="0.3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8277</v>
      </c>
      <c r="O847" s="7">
        <f>E847/D847</f>
        <v>1.203802</v>
      </c>
      <c r="P847">
        <f>IF(L847&gt;0, E847/L847, 0)</f>
        <v>34.005706214689269</v>
      </c>
      <c r="Q847" t="str">
        <f>LEFT(N847,FIND("/",N847)-1)</f>
        <v>music</v>
      </c>
      <c r="R847" t="str">
        <f>RIGHT(N847,LEN(N847)-FIND("/",N847))</f>
        <v>metal</v>
      </c>
      <c r="S847" s="9">
        <f t="shared" si="26"/>
        <v>42578.205972222218</v>
      </c>
      <c r="T847" s="9">
        <f t="shared" si="27"/>
        <v>42618.165972222225</v>
      </c>
    </row>
    <row r="848" spans="1:20" ht="43.2" x14ac:dyDescent="0.3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8277</v>
      </c>
      <c r="O848" s="7">
        <f>E848/D848</f>
        <v>1.2200090909090908</v>
      </c>
      <c r="P848">
        <f>IF(L848&gt;0, E848/L848, 0)</f>
        <v>28.553404255319148</v>
      </c>
      <c r="Q848" t="str">
        <f>LEFT(N848,FIND("/",N848)-1)</f>
        <v>music</v>
      </c>
      <c r="R848" t="str">
        <f>RIGHT(N848,LEN(N848)-FIND("/",N848))</f>
        <v>metal</v>
      </c>
      <c r="S848" s="9">
        <f t="shared" si="26"/>
        <v>41694.391840277778</v>
      </c>
      <c r="T848" s="9">
        <f t="shared" si="27"/>
        <v>41708.583333333336</v>
      </c>
    </row>
    <row r="849" spans="1:20" ht="28.8" x14ac:dyDescent="0.3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8277</v>
      </c>
      <c r="O849" s="7">
        <f>E849/D849</f>
        <v>1</v>
      </c>
      <c r="P849">
        <f>IF(L849&gt;0, E849/L849, 0)</f>
        <v>10</v>
      </c>
      <c r="Q849" t="str">
        <f>LEFT(N849,FIND("/",N849)-1)</f>
        <v>music</v>
      </c>
      <c r="R849" t="str">
        <f>RIGHT(N849,LEN(N849)-FIND("/",N849))</f>
        <v>metal</v>
      </c>
      <c r="S849" s="9">
        <f t="shared" si="26"/>
        <v>42165.79833333334</v>
      </c>
      <c r="T849" s="9">
        <f t="shared" si="27"/>
        <v>42195.79833333334</v>
      </c>
    </row>
    <row r="850" spans="1:20" ht="43.2" x14ac:dyDescent="0.3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8277</v>
      </c>
      <c r="O850" s="7">
        <f>E850/D850</f>
        <v>1</v>
      </c>
      <c r="P850">
        <f>IF(L850&gt;0, E850/L850, 0)</f>
        <v>18.75</v>
      </c>
      <c r="Q850" t="str">
        <f>LEFT(N850,FIND("/",N850)-1)</f>
        <v>music</v>
      </c>
      <c r="R850" t="str">
        <f>RIGHT(N850,LEN(N850)-FIND("/",N850))</f>
        <v>metal</v>
      </c>
      <c r="S850" s="9">
        <f t="shared" si="26"/>
        <v>42078.792048611111</v>
      </c>
      <c r="T850" s="9">
        <f t="shared" si="27"/>
        <v>42108.792048611111</v>
      </c>
    </row>
    <row r="851" spans="1:20" ht="57.6" x14ac:dyDescent="0.3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8277</v>
      </c>
      <c r="O851" s="7">
        <f>E851/D851</f>
        <v>1.1990000000000001</v>
      </c>
      <c r="P851">
        <f>IF(L851&gt;0, E851/L851, 0)</f>
        <v>41.704347826086959</v>
      </c>
      <c r="Q851" t="str">
        <f>LEFT(N851,FIND("/",N851)-1)</f>
        <v>music</v>
      </c>
      <c r="R851" t="str">
        <f>RIGHT(N851,LEN(N851)-FIND("/",N851))</f>
        <v>metal</v>
      </c>
      <c r="S851" s="9">
        <f t="shared" si="26"/>
        <v>42051.148888888885</v>
      </c>
      <c r="T851" s="9">
        <f t="shared" si="27"/>
        <v>42079.107222222221</v>
      </c>
    </row>
    <row r="852" spans="1:20" ht="43.2" x14ac:dyDescent="0.3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8277</v>
      </c>
      <c r="O852" s="7">
        <f>E852/D852</f>
        <v>1.55175</v>
      </c>
      <c r="P852">
        <f>IF(L852&gt;0, E852/L852, 0)</f>
        <v>46.669172932330824</v>
      </c>
      <c r="Q852" t="str">
        <f>LEFT(N852,FIND("/",N852)-1)</f>
        <v>music</v>
      </c>
      <c r="R852" t="str">
        <f>RIGHT(N852,LEN(N852)-FIND("/",N852))</f>
        <v>metal</v>
      </c>
      <c r="S852" s="9">
        <f t="shared" si="26"/>
        <v>42452.827743055561</v>
      </c>
      <c r="T852" s="9">
        <f t="shared" si="27"/>
        <v>42485.207638888889</v>
      </c>
    </row>
    <row r="853" spans="1:20" ht="43.2" x14ac:dyDescent="0.3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8277</v>
      </c>
      <c r="O853" s="7">
        <f>E853/D853</f>
        <v>1.3045</v>
      </c>
      <c r="P853">
        <f>IF(L853&gt;0, E853/L853, 0)</f>
        <v>37.271428571428572</v>
      </c>
      <c r="Q853" t="str">
        <f>LEFT(N853,FIND("/",N853)-1)</f>
        <v>music</v>
      </c>
      <c r="R853" t="str">
        <f>RIGHT(N853,LEN(N853)-FIND("/",N853))</f>
        <v>metal</v>
      </c>
      <c r="S853" s="9">
        <f t="shared" si="26"/>
        <v>42522.880243055552</v>
      </c>
      <c r="T853" s="9">
        <f t="shared" si="27"/>
        <v>42582.822916666672</v>
      </c>
    </row>
    <row r="854" spans="1:20" ht="28.8" x14ac:dyDescent="0.3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8277</v>
      </c>
      <c r="O854" s="7">
        <f>E854/D854</f>
        <v>1.0497142857142858</v>
      </c>
      <c r="P854">
        <f>IF(L854&gt;0, E854/L854, 0)</f>
        <v>59.258064516129032</v>
      </c>
      <c r="Q854" t="str">
        <f>LEFT(N854,FIND("/",N854)-1)</f>
        <v>music</v>
      </c>
      <c r="R854" t="str">
        <f>RIGHT(N854,LEN(N854)-FIND("/",N854))</f>
        <v>metal</v>
      </c>
      <c r="S854" s="9">
        <f t="shared" si="26"/>
        <v>42656.805497685185</v>
      </c>
      <c r="T854" s="9">
        <f t="shared" si="27"/>
        <v>42667.875</v>
      </c>
    </row>
    <row r="855" spans="1:20" ht="43.2" x14ac:dyDescent="0.3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8277</v>
      </c>
      <c r="O855" s="7">
        <f>E855/D855</f>
        <v>1</v>
      </c>
      <c r="P855">
        <f>IF(L855&gt;0, E855/L855, 0)</f>
        <v>30</v>
      </c>
      <c r="Q855" t="str">
        <f>LEFT(N855,FIND("/",N855)-1)</f>
        <v>music</v>
      </c>
      <c r="R855" t="str">
        <f>RIGHT(N855,LEN(N855)-FIND("/",N855))</f>
        <v>metal</v>
      </c>
      <c r="S855" s="9">
        <f t="shared" si="26"/>
        <v>42021.832280092596</v>
      </c>
      <c r="T855" s="9">
        <f t="shared" si="27"/>
        <v>42051.832280092596</v>
      </c>
    </row>
    <row r="856" spans="1:20" ht="43.2" x14ac:dyDescent="0.3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8277</v>
      </c>
      <c r="O856" s="7">
        <f>E856/D856</f>
        <v>1.1822050359712231</v>
      </c>
      <c r="P856">
        <f>IF(L856&gt;0, E856/L856, 0)</f>
        <v>65.8623246492986</v>
      </c>
      <c r="Q856" t="str">
        <f>LEFT(N856,FIND("/",N856)-1)</f>
        <v>music</v>
      </c>
      <c r="R856" t="str">
        <f>RIGHT(N856,LEN(N856)-FIND("/",N856))</f>
        <v>metal</v>
      </c>
      <c r="S856" s="9">
        <f t="shared" si="26"/>
        <v>42702.212337962963</v>
      </c>
      <c r="T856" s="9">
        <f t="shared" si="27"/>
        <v>42732.212337962963</v>
      </c>
    </row>
    <row r="857" spans="1:20" ht="28.8" x14ac:dyDescent="0.3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8277</v>
      </c>
      <c r="O857" s="7">
        <f>E857/D857</f>
        <v>1.0344827586206897</v>
      </c>
      <c r="P857">
        <f>IF(L857&gt;0, E857/L857, 0)</f>
        <v>31.914893617021278</v>
      </c>
      <c r="Q857" t="str">
        <f>LEFT(N857,FIND("/",N857)-1)</f>
        <v>music</v>
      </c>
      <c r="R857" t="str">
        <f>RIGHT(N857,LEN(N857)-FIND("/",N857))</f>
        <v>metal</v>
      </c>
      <c r="S857" s="9">
        <f t="shared" si="26"/>
        <v>42545.125196759262</v>
      </c>
      <c r="T857" s="9">
        <f t="shared" si="27"/>
        <v>42575.125196759262</v>
      </c>
    </row>
    <row r="858" spans="1:20" ht="57.6" x14ac:dyDescent="0.3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8277</v>
      </c>
      <c r="O858" s="7">
        <f>E858/D858</f>
        <v>2.1800000000000002</v>
      </c>
      <c r="P858">
        <f>IF(L858&gt;0, E858/L858, 0)</f>
        <v>19.464285714285715</v>
      </c>
      <c r="Q858" t="str">
        <f>LEFT(N858,FIND("/",N858)-1)</f>
        <v>music</v>
      </c>
      <c r="R858" t="str">
        <f>RIGHT(N858,LEN(N858)-FIND("/",N858))</f>
        <v>metal</v>
      </c>
      <c r="S858" s="9">
        <f t="shared" si="26"/>
        <v>42609.311990740738</v>
      </c>
      <c r="T858" s="9">
        <f t="shared" si="27"/>
        <v>42668.791666666672</v>
      </c>
    </row>
    <row r="859" spans="1:20" ht="43.2" x14ac:dyDescent="0.3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8277</v>
      </c>
      <c r="O859" s="7">
        <f>E859/D859</f>
        <v>1</v>
      </c>
      <c r="P859">
        <f>IF(L859&gt;0, E859/L859, 0)</f>
        <v>50</v>
      </c>
      <c r="Q859" t="str">
        <f>LEFT(N859,FIND("/",N859)-1)</f>
        <v>music</v>
      </c>
      <c r="R859" t="str">
        <f>RIGHT(N859,LEN(N859)-FIND("/",N859))</f>
        <v>metal</v>
      </c>
      <c r="S859" s="9">
        <f t="shared" si="26"/>
        <v>42291.581377314811</v>
      </c>
      <c r="T859" s="9">
        <f t="shared" si="27"/>
        <v>42333.623043981483</v>
      </c>
    </row>
    <row r="860" spans="1:20" ht="43.2" x14ac:dyDescent="0.3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8277</v>
      </c>
      <c r="O860" s="7">
        <f>E860/D860</f>
        <v>1.4400583333333332</v>
      </c>
      <c r="P860">
        <f>IF(L860&gt;0, E860/L860, 0)</f>
        <v>22.737763157894737</v>
      </c>
      <c r="Q860" t="str">
        <f>LEFT(N860,FIND("/",N860)-1)</f>
        <v>music</v>
      </c>
      <c r="R860" t="str">
        <f>RIGHT(N860,LEN(N860)-FIND("/",N860))</f>
        <v>metal</v>
      </c>
      <c r="S860" s="9">
        <f t="shared" si="26"/>
        <v>42079.745578703703</v>
      </c>
      <c r="T860" s="9">
        <f t="shared" si="27"/>
        <v>42109.957638888889</v>
      </c>
    </row>
    <row r="861" spans="1:20" ht="43.2" x14ac:dyDescent="0.3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8277</v>
      </c>
      <c r="O861" s="7">
        <f>E861/D861</f>
        <v>1.0467500000000001</v>
      </c>
      <c r="P861">
        <f>IF(L861&gt;0, E861/L861, 0)</f>
        <v>42.724489795918366</v>
      </c>
      <c r="Q861" t="str">
        <f>LEFT(N861,FIND("/",N861)-1)</f>
        <v>music</v>
      </c>
      <c r="R861" t="str">
        <f>RIGHT(N861,LEN(N861)-FIND("/",N861))</f>
        <v>metal</v>
      </c>
      <c r="S861" s="9">
        <f t="shared" si="26"/>
        <v>42128.820231481484</v>
      </c>
      <c r="T861" s="9">
        <f t="shared" si="27"/>
        <v>42159</v>
      </c>
    </row>
    <row r="862" spans="1:20" ht="43.2" x14ac:dyDescent="0.3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8278</v>
      </c>
      <c r="O862" s="7">
        <f>E862/D862</f>
        <v>0.18142857142857144</v>
      </c>
      <c r="P862">
        <f>IF(L862&gt;0, E862/L862, 0)</f>
        <v>52.916666666666664</v>
      </c>
      <c r="Q862" t="str">
        <f>LEFT(N862,FIND("/",N862)-1)</f>
        <v>music</v>
      </c>
      <c r="R862" t="str">
        <f>RIGHT(N862,LEN(N862)-FIND("/",N862))</f>
        <v>jazz</v>
      </c>
      <c r="S862" s="9">
        <f t="shared" si="26"/>
        <v>41570.482789351852</v>
      </c>
      <c r="T862" s="9">
        <f t="shared" si="27"/>
        <v>41600.524456018517</v>
      </c>
    </row>
    <row r="863" spans="1:20" ht="43.2" x14ac:dyDescent="0.3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8278</v>
      </c>
      <c r="O863" s="7">
        <f>E863/D863</f>
        <v>2.2444444444444444E-2</v>
      </c>
      <c r="P863">
        <f>IF(L863&gt;0, E863/L863, 0)</f>
        <v>50.5</v>
      </c>
      <c r="Q863" t="str">
        <f>LEFT(N863,FIND("/",N863)-1)</f>
        <v>music</v>
      </c>
      <c r="R863" t="str">
        <f>RIGHT(N863,LEN(N863)-FIND("/",N863))</f>
        <v>jazz</v>
      </c>
      <c r="S863" s="9">
        <f t="shared" si="26"/>
        <v>42599.965324074074</v>
      </c>
      <c r="T863" s="9">
        <f t="shared" si="27"/>
        <v>42629.965324074074</v>
      </c>
    </row>
    <row r="864" spans="1:20" ht="43.2" x14ac:dyDescent="0.3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8278</v>
      </c>
      <c r="O864" s="7">
        <f>E864/D864</f>
        <v>3.3999999999999998E-3</v>
      </c>
      <c r="P864">
        <f>IF(L864&gt;0, E864/L864, 0)</f>
        <v>42.5</v>
      </c>
      <c r="Q864" t="str">
        <f>LEFT(N864,FIND("/",N864)-1)</f>
        <v>music</v>
      </c>
      <c r="R864" t="str">
        <f>RIGHT(N864,LEN(N864)-FIND("/",N864))</f>
        <v>jazz</v>
      </c>
      <c r="S864" s="9">
        <f t="shared" si="26"/>
        <v>41559.5549537037</v>
      </c>
      <c r="T864" s="9">
        <f t="shared" si="27"/>
        <v>41589.596620370372</v>
      </c>
    </row>
    <row r="865" spans="1:20" ht="43.2" x14ac:dyDescent="0.3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8278</v>
      </c>
      <c r="O865" s="7">
        <f>E865/D865</f>
        <v>4.4999999999999998E-2</v>
      </c>
      <c r="P865">
        <f>IF(L865&gt;0, E865/L865, 0)</f>
        <v>18</v>
      </c>
      <c r="Q865" t="str">
        <f>LEFT(N865,FIND("/",N865)-1)</f>
        <v>music</v>
      </c>
      <c r="R865" t="str">
        <f>RIGHT(N865,LEN(N865)-FIND("/",N865))</f>
        <v>jazz</v>
      </c>
      <c r="S865" s="9">
        <f t="shared" si="26"/>
        <v>40921.117662037039</v>
      </c>
      <c r="T865" s="9">
        <f t="shared" si="27"/>
        <v>40951.117662037039</v>
      </c>
    </row>
    <row r="866" spans="1:20" ht="43.2" x14ac:dyDescent="0.3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8278</v>
      </c>
      <c r="O866" s="7">
        <f>E866/D866</f>
        <v>0.41538461538461541</v>
      </c>
      <c r="P866">
        <f>IF(L866&gt;0, E866/L866, 0)</f>
        <v>34.177215189873415</v>
      </c>
      <c r="Q866" t="str">
        <f>LEFT(N866,FIND("/",N866)-1)</f>
        <v>music</v>
      </c>
      <c r="R866" t="str">
        <f>RIGHT(N866,LEN(N866)-FIND("/",N866))</f>
        <v>jazz</v>
      </c>
      <c r="S866" s="9">
        <f t="shared" si="26"/>
        <v>41541.106921296298</v>
      </c>
      <c r="T866" s="9">
        <f t="shared" si="27"/>
        <v>41563.415972222225</v>
      </c>
    </row>
    <row r="867" spans="1:20" ht="43.2" x14ac:dyDescent="0.3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8278</v>
      </c>
      <c r="O867" s="7">
        <f>E867/D867</f>
        <v>2.0454545454545454E-2</v>
      </c>
      <c r="P867">
        <f>IF(L867&gt;0, E867/L867, 0)</f>
        <v>22.5</v>
      </c>
      <c r="Q867" t="str">
        <f>LEFT(N867,FIND("/",N867)-1)</f>
        <v>music</v>
      </c>
      <c r="R867" t="str">
        <f>RIGHT(N867,LEN(N867)-FIND("/",N867))</f>
        <v>jazz</v>
      </c>
      <c r="S867" s="9">
        <f t="shared" si="26"/>
        <v>41230.77311342593</v>
      </c>
      <c r="T867" s="9">
        <f t="shared" si="27"/>
        <v>41290.77311342593</v>
      </c>
    </row>
    <row r="868" spans="1:20" ht="43.2" x14ac:dyDescent="0.3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8278</v>
      </c>
      <c r="O868" s="7">
        <f>E868/D868</f>
        <v>0.18285714285714286</v>
      </c>
      <c r="P868">
        <f>IF(L868&gt;0, E868/L868, 0)</f>
        <v>58.18181818181818</v>
      </c>
      <c r="Q868" t="str">
        <f>LEFT(N868,FIND("/",N868)-1)</f>
        <v>music</v>
      </c>
      <c r="R868" t="str">
        <f>RIGHT(N868,LEN(N868)-FIND("/",N868))</f>
        <v>jazz</v>
      </c>
      <c r="S868" s="9">
        <f t="shared" si="26"/>
        <v>42025.637939814813</v>
      </c>
      <c r="T868" s="9">
        <f t="shared" si="27"/>
        <v>42063.631944444445</v>
      </c>
    </row>
    <row r="869" spans="1:20" ht="43.2" x14ac:dyDescent="0.3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8278</v>
      </c>
      <c r="O869" s="7">
        <f>E869/D869</f>
        <v>0.2402</v>
      </c>
      <c r="P869">
        <f>IF(L869&gt;0, E869/L869, 0)</f>
        <v>109.18181818181819</v>
      </c>
      <c r="Q869" t="str">
        <f>LEFT(N869,FIND("/",N869)-1)</f>
        <v>music</v>
      </c>
      <c r="R869" t="str">
        <f>RIGHT(N869,LEN(N869)-FIND("/",N869))</f>
        <v>jazz</v>
      </c>
      <c r="S869" s="9">
        <f t="shared" si="26"/>
        <v>40088.105393518519</v>
      </c>
      <c r="T869" s="9">
        <f t="shared" si="27"/>
        <v>40148.207638888889</v>
      </c>
    </row>
    <row r="870" spans="1:20" ht="57.6" x14ac:dyDescent="0.3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8278</v>
      </c>
      <c r="O870" s="7">
        <f>E870/D870</f>
        <v>1.1111111111111111E-3</v>
      </c>
      <c r="P870">
        <f>IF(L870&gt;0, E870/L870, 0)</f>
        <v>50</v>
      </c>
      <c r="Q870" t="str">
        <f>LEFT(N870,FIND("/",N870)-1)</f>
        <v>music</v>
      </c>
      <c r="R870" t="str">
        <f>RIGHT(N870,LEN(N870)-FIND("/",N870))</f>
        <v>jazz</v>
      </c>
      <c r="S870" s="9">
        <f t="shared" si="26"/>
        <v>41616.027754629627</v>
      </c>
      <c r="T870" s="9">
        <f t="shared" si="27"/>
        <v>41646.027754629627</v>
      </c>
    </row>
    <row r="871" spans="1:20" ht="57.6" x14ac:dyDescent="0.3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8278</v>
      </c>
      <c r="O871" s="7">
        <f>E871/D871</f>
        <v>0.11818181818181818</v>
      </c>
      <c r="P871">
        <f>IF(L871&gt;0, E871/L871, 0)</f>
        <v>346.66666666666669</v>
      </c>
      <c r="Q871" t="str">
        <f>LEFT(N871,FIND("/",N871)-1)</f>
        <v>music</v>
      </c>
      <c r="R871" t="str">
        <f>RIGHT(N871,LEN(N871)-FIND("/",N871))</f>
        <v>jazz</v>
      </c>
      <c r="S871" s="9">
        <f t="shared" si="26"/>
        <v>41342.845567129632</v>
      </c>
      <c r="T871" s="9">
        <f t="shared" si="27"/>
        <v>41372.803900462961</v>
      </c>
    </row>
    <row r="872" spans="1:20" ht="43.2" x14ac:dyDescent="0.3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8278</v>
      </c>
      <c r="O872" s="7">
        <f>E872/D872</f>
        <v>3.0999999999999999E-3</v>
      </c>
      <c r="P872">
        <f>IF(L872&gt;0, E872/L872, 0)</f>
        <v>12.4</v>
      </c>
      <c r="Q872" t="str">
        <f>LEFT(N872,FIND("/",N872)-1)</f>
        <v>music</v>
      </c>
      <c r="R872" t="str">
        <f>RIGHT(N872,LEN(N872)-FIND("/",N872))</f>
        <v>jazz</v>
      </c>
      <c r="S872" s="9">
        <f t="shared" si="26"/>
        <v>41488.022256944445</v>
      </c>
      <c r="T872" s="9">
        <f t="shared" si="27"/>
        <v>41518.022256944445</v>
      </c>
    </row>
    <row r="873" spans="1:20" ht="43.2" x14ac:dyDescent="0.3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8278</v>
      </c>
      <c r="O873" s="7">
        <f>E873/D873</f>
        <v>5.4166666666666669E-2</v>
      </c>
      <c r="P873">
        <f>IF(L873&gt;0, E873/L873, 0)</f>
        <v>27.083333333333332</v>
      </c>
      <c r="Q873" t="str">
        <f>LEFT(N873,FIND("/",N873)-1)</f>
        <v>music</v>
      </c>
      <c r="R873" t="str">
        <f>RIGHT(N873,LEN(N873)-FIND("/",N873))</f>
        <v>jazz</v>
      </c>
      <c r="S873" s="9">
        <f t="shared" si="26"/>
        <v>41577.561284722222</v>
      </c>
      <c r="T873" s="9">
        <f t="shared" si="27"/>
        <v>41607.602951388886</v>
      </c>
    </row>
    <row r="874" spans="1:20" ht="43.2" x14ac:dyDescent="0.3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8278</v>
      </c>
      <c r="O874" s="7">
        <f>E874/D874</f>
        <v>8.1250000000000003E-3</v>
      </c>
      <c r="P874">
        <f>IF(L874&gt;0, E874/L874, 0)</f>
        <v>32.5</v>
      </c>
      <c r="Q874" t="str">
        <f>LEFT(N874,FIND("/",N874)-1)</f>
        <v>music</v>
      </c>
      <c r="R874" t="str">
        <f>RIGHT(N874,LEN(N874)-FIND("/",N874))</f>
        <v>jazz</v>
      </c>
      <c r="S874" s="9">
        <f t="shared" si="26"/>
        <v>40567.825543981482</v>
      </c>
      <c r="T874" s="9">
        <f t="shared" si="27"/>
        <v>40612.825543981482</v>
      </c>
    </row>
    <row r="875" spans="1:20" ht="28.8" x14ac:dyDescent="0.3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8278</v>
      </c>
      <c r="O875" s="7">
        <f>E875/D875</f>
        <v>1.2857142857142857E-2</v>
      </c>
      <c r="P875">
        <f>IF(L875&gt;0, E875/L875, 0)</f>
        <v>9</v>
      </c>
      <c r="Q875" t="str">
        <f>LEFT(N875,FIND("/",N875)-1)</f>
        <v>music</v>
      </c>
      <c r="R875" t="str">
        <f>RIGHT(N875,LEN(N875)-FIND("/",N875))</f>
        <v>jazz</v>
      </c>
      <c r="S875" s="9">
        <f t="shared" si="26"/>
        <v>41184.167129629634</v>
      </c>
      <c r="T875" s="9">
        <f t="shared" si="27"/>
        <v>41224.208796296298</v>
      </c>
    </row>
    <row r="876" spans="1:20" ht="57.6" x14ac:dyDescent="0.3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8278</v>
      </c>
      <c r="O876" s="7">
        <f>E876/D876</f>
        <v>0.24333333333333335</v>
      </c>
      <c r="P876">
        <f>IF(L876&gt;0, E876/L876, 0)</f>
        <v>34.761904761904759</v>
      </c>
      <c r="Q876" t="str">
        <f>LEFT(N876,FIND("/",N876)-1)</f>
        <v>music</v>
      </c>
      <c r="R876" t="str">
        <f>RIGHT(N876,LEN(N876)-FIND("/",N876))</f>
        <v>jazz</v>
      </c>
      <c r="S876" s="9">
        <f t="shared" si="26"/>
        <v>41368.583726851852</v>
      </c>
      <c r="T876" s="9">
        <f t="shared" si="27"/>
        <v>41398.583726851852</v>
      </c>
    </row>
    <row r="877" spans="1:20" ht="57.6" x14ac:dyDescent="0.3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8278</v>
      </c>
      <c r="O877" s="7">
        <f>E877/D877</f>
        <v>0</v>
      </c>
      <c r="P877">
        <f>IF(L877&gt;0, E877/L877, 0)</f>
        <v>0</v>
      </c>
      <c r="Q877" t="str">
        <f>LEFT(N877,FIND("/",N877)-1)</f>
        <v>music</v>
      </c>
      <c r="R877" t="str">
        <f>RIGHT(N877,LEN(N877)-FIND("/",N877))</f>
        <v>jazz</v>
      </c>
      <c r="S877" s="9">
        <f t="shared" si="26"/>
        <v>42248.723738425921</v>
      </c>
      <c r="T877" s="9">
        <f t="shared" si="27"/>
        <v>42268.723738425921</v>
      </c>
    </row>
    <row r="878" spans="1:20" ht="28.8" x14ac:dyDescent="0.3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8278</v>
      </c>
      <c r="O878" s="7">
        <f>E878/D878</f>
        <v>0.40799492385786801</v>
      </c>
      <c r="P878">
        <f>IF(L878&gt;0, E878/L878, 0)</f>
        <v>28.577777777777779</v>
      </c>
      <c r="Q878" t="str">
        <f>LEFT(N878,FIND("/",N878)-1)</f>
        <v>music</v>
      </c>
      <c r="R878" t="str">
        <f>RIGHT(N878,LEN(N878)-FIND("/",N878))</f>
        <v>jazz</v>
      </c>
      <c r="S878" s="9">
        <f t="shared" si="26"/>
        <v>41276.496840277774</v>
      </c>
      <c r="T878" s="9">
        <f t="shared" si="27"/>
        <v>41309.496840277774</v>
      </c>
    </row>
    <row r="879" spans="1:20" ht="43.2" x14ac:dyDescent="0.3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8278</v>
      </c>
      <c r="O879" s="7">
        <f>E879/D879</f>
        <v>0.67549999999999999</v>
      </c>
      <c r="P879">
        <f>IF(L879&gt;0, E879/L879, 0)</f>
        <v>46.586206896551722</v>
      </c>
      <c r="Q879" t="str">
        <f>LEFT(N879,FIND("/",N879)-1)</f>
        <v>music</v>
      </c>
      <c r="R879" t="str">
        <f>RIGHT(N879,LEN(N879)-FIND("/",N879))</f>
        <v>jazz</v>
      </c>
      <c r="S879" s="9">
        <f t="shared" si="26"/>
        <v>41597.788888888892</v>
      </c>
      <c r="T879" s="9">
        <f t="shared" si="27"/>
        <v>41627.788888888892</v>
      </c>
    </row>
    <row r="880" spans="1:20" ht="43.2" x14ac:dyDescent="0.3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8278</v>
      </c>
      <c r="O880" s="7">
        <f>E880/D880</f>
        <v>1.2999999999999999E-2</v>
      </c>
      <c r="P880">
        <f>IF(L880&gt;0, E880/L880, 0)</f>
        <v>32.5</v>
      </c>
      <c r="Q880" t="str">
        <f>LEFT(N880,FIND("/",N880)-1)</f>
        <v>music</v>
      </c>
      <c r="R880" t="str">
        <f>RIGHT(N880,LEN(N880)-FIND("/",N880))</f>
        <v>jazz</v>
      </c>
      <c r="S880" s="9">
        <f t="shared" si="26"/>
        <v>40505.232916666668</v>
      </c>
      <c r="T880" s="9">
        <f t="shared" si="27"/>
        <v>40535.232916666668</v>
      </c>
    </row>
    <row r="881" spans="1:20" ht="43.2" x14ac:dyDescent="0.3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8278</v>
      </c>
      <c r="O881" s="7">
        <f>E881/D881</f>
        <v>0.30666666666666664</v>
      </c>
      <c r="P881">
        <f>IF(L881&gt;0, E881/L881, 0)</f>
        <v>21.466666666666665</v>
      </c>
      <c r="Q881" t="str">
        <f>LEFT(N881,FIND("/",N881)-1)</f>
        <v>music</v>
      </c>
      <c r="R881" t="str">
        <f>RIGHT(N881,LEN(N881)-FIND("/",N881))</f>
        <v>jazz</v>
      </c>
      <c r="S881" s="9">
        <f t="shared" si="26"/>
        <v>41037.829918981479</v>
      </c>
      <c r="T881" s="9">
        <f t="shared" si="27"/>
        <v>41058.829918981479</v>
      </c>
    </row>
    <row r="882" spans="1:20" ht="43.2" x14ac:dyDescent="0.3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8279</v>
      </c>
      <c r="O882" s="7">
        <f>E882/D882</f>
        <v>2.9894179894179893E-2</v>
      </c>
      <c r="P882">
        <f>IF(L882&gt;0, E882/L882, 0)</f>
        <v>14.125</v>
      </c>
      <c r="Q882" t="str">
        <f>LEFT(N882,FIND("/",N882)-1)</f>
        <v>music</v>
      </c>
      <c r="R882" t="str">
        <f>RIGHT(N882,LEN(N882)-FIND("/",N882))</f>
        <v>indie rock</v>
      </c>
      <c r="S882" s="9">
        <f t="shared" si="26"/>
        <v>41179.32104166667</v>
      </c>
      <c r="T882" s="9">
        <f t="shared" si="27"/>
        <v>41212.32104166667</v>
      </c>
    </row>
    <row r="883" spans="1:20" ht="43.2" x14ac:dyDescent="0.3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8279</v>
      </c>
      <c r="O883" s="7">
        <f>E883/D883</f>
        <v>8.0000000000000002E-3</v>
      </c>
      <c r="P883">
        <f>IF(L883&gt;0, E883/L883, 0)</f>
        <v>30</v>
      </c>
      <c r="Q883" t="str">
        <f>LEFT(N883,FIND("/",N883)-1)</f>
        <v>music</v>
      </c>
      <c r="R883" t="str">
        <f>RIGHT(N883,LEN(N883)-FIND("/",N883))</f>
        <v>indie rock</v>
      </c>
      <c r="S883" s="9">
        <f t="shared" si="26"/>
        <v>40877.25099537037</v>
      </c>
      <c r="T883" s="9">
        <f t="shared" si="27"/>
        <v>40922.25099537037</v>
      </c>
    </row>
    <row r="884" spans="1:20" ht="43.2" x14ac:dyDescent="0.3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8279</v>
      </c>
      <c r="O884" s="7">
        <f>E884/D884</f>
        <v>0.20133333333333334</v>
      </c>
      <c r="P884">
        <f>IF(L884&gt;0, E884/L884, 0)</f>
        <v>21.571428571428573</v>
      </c>
      <c r="Q884" t="str">
        <f>LEFT(N884,FIND("/",N884)-1)</f>
        <v>music</v>
      </c>
      <c r="R884" t="str">
        <f>RIGHT(N884,LEN(N884)-FIND("/",N884))</f>
        <v>indie rock</v>
      </c>
      <c r="S884" s="9">
        <f t="shared" si="26"/>
        <v>40759.860532407409</v>
      </c>
      <c r="T884" s="9">
        <f t="shared" si="27"/>
        <v>40792.860532407409</v>
      </c>
    </row>
    <row r="885" spans="1:20" ht="57.6" x14ac:dyDescent="0.3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8279</v>
      </c>
      <c r="O885" s="7">
        <f>E885/D885</f>
        <v>0.4002</v>
      </c>
      <c r="P885">
        <f>IF(L885&gt;0, E885/L885, 0)</f>
        <v>83.375</v>
      </c>
      <c r="Q885" t="str">
        <f>LEFT(N885,FIND("/",N885)-1)</f>
        <v>music</v>
      </c>
      <c r="R885" t="str">
        <f>RIGHT(N885,LEN(N885)-FIND("/",N885))</f>
        <v>indie rock</v>
      </c>
      <c r="S885" s="9">
        <f t="shared" si="26"/>
        <v>42371.935590277775</v>
      </c>
      <c r="T885" s="9">
        <f t="shared" si="27"/>
        <v>42431.935590277775</v>
      </c>
    </row>
    <row r="886" spans="1:20" ht="43.2" x14ac:dyDescent="0.3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8279</v>
      </c>
      <c r="O886" s="7">
        <f>E886/D886</f>
        <v>0.01</v>
      </c>
      <c r="P886">
        <f>IF(L886&gt;0, E886/L886, 0)</f>
        <v>10</v>
      </c>
      <c r="Q886" t="str">
        <f>LEFT(N886,FIND("/",N886)-1)</f>
        <v>music</v>
      </c>
      <c r="R886" t="str">
        <f>RIGHT(N886,LEN(N886)-FIND("/",N886))</f>
        <v>indie rock</v>
      </c>
      <c r="S886" s="9">
        <f t="shared" si="26"/>
        <v>40981.802615740737</v>
      </c>
      <c r="T886" s="9">
        <f t="shared" si="27"/>
        <v>41041.104861111111</v>
      </c>
    </row>
    <row r="887" spans="1:20" ht="43.2" x14ac:dyDescent="0.3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8279</v>
      </c>
      <c r="O887" s="7">
        <f>E887/D887</f>
        <v>0.75</v>
      </c>
      <c r="P887">
        <f>IF(L887&gt;0, E887/L887, 0)</f>
        <v>35.714285714285715</v>
      </c>
      <c r="Q887" t="str">
        <f>LEFT(N887,FIND("/",N887)-1)</f>
        <v>music</v>
      </c>
      <c r="R887" t="str">
        <f>RIGHT(N887,LEN(N887)-FIND("/",N887))</f>
        <v>indie rock</v>
      </c>
      <c r="S887" s="9">
        <f t="shared" si="26"/>
        <v>42713.941099537042</v>
      </c>
      <c r="T887" s="9">
        <f t="shared" si="27"/>
        <v>42734.941099537042</v>
      </c>
    </row>
    <row r="888" spans="1:20" ht="43.2" x14ac:dyDescent="0.3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8279</v>
      </c>
      <c r="O888" s="7">
        <f>E888/D888</f>
        <v>0.41</v>
      </c>
      <c r="P888">
        <f>IF(L888&gt;0, E888/L888, 0)</f>
        <v>29.285714285714285</v>
      </c>
      <c r="Q888" t="str">
        <f>LEFT(N888,FIND("/",N888)-1)</f>
        <v>music</v>
      </c>
      <c r="R888" t="str">
        <f>RIGHT(N888,LEN(N888)-FIND("/",N888))</f>
        <v>indie rock</v>
      </c>
      <c r="S888" s="9">
        <f t="shared" si="26"/>
        <v>42603.870520833334</v>
      </c>
      <c r="T888" s="9">
        <f t="shared" si="27"/>
        <v>42628.870520833334</v>
      </c>
    </row>
    <row r="889" spans="1:20" ht="43.2" x14ac:dyDescent="0.3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8279</v>
      </c>
      <c r="O889" s="7">
        <f>E889/D889</f>
        <v>0</v>
      </c>
      <c r="P889">
        <f>IF(L889&gt;0, E889/L889, 0)</f>
        <v>0</v>
      </c>
      <c r="Q889" t="str">
        <f>LEFT(N889,FIND("/",N889)-1)</f>
        <v>music</v>
      </c>
      <c r="R889" t="str">
        <f>RIGHT(N889,LEN(N889)-FIND("/",N889))</f>
        <v>indie rock</v>
      </c>
      <c r="S889" s="9">
        <f t="shared" si="26"/>
        <v>41026.958969907406</v>
      </c>
      <c r="T889" s="9">
        <f t="shared" si="27"/>
        <v>41056.958969907406</v>
      </c>
    </row>
    <row r="890" spans="1:20" ht="57.6" x14ac:dyDescent="0.3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8279</v>
      </c>
      <c r="O890" s="7">
        <f>E890/D890</f>
        <v>7.1999999999999995E-2</v>
      </c>
      <c r="P890">
        <f>IF(L890&gt;0, E890/L890, 0)</f>
        <v>18</v>
      </c>
      <c r="Q890" t="str">
        <f>LEFT(N890,FIND("/",N890)-1)</f>
        <v>music</v>
      </c>
      <c r="R890" t="str">
        <f>RIGHT(N890,LEN(N890)-FIND("/",N890))</f>
        <v>indie rock</v>
      </c>
      <c r="S890" s="9">
        <f t="shared" si="26"/>
        <v>40751.753298611111</v>
      </c>
      <c r="T890" s="9">
        <f t="shared" si="27"/>
        <v>40787.25</v>
      </c>
    </row>
    <row r="891" spans="1:20" ht="43.2" x14ac:dyDescent="0.3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8279</v>
      </c>
      <c r="O891" s="7">
        <f>E891/D891</f>
        <v>9.4412800000000005E-2</v>
      </c>
      <c r="P891">
        <f>IF(L891&gt;0, E891/L891, 0)</f>
        <v>73.760000000000005</v>
      </c>
      <c r="Q891" t="str">
        <f>LEFT(N891,FIND("/",N891)-1)</f>
        <v>music</v>
      </c>
      <c r="R891" t="str">
        <f>RIGHT(N891,LEN(N891)-FIND("/",N891))</f>
        <v>indie rock</v>
      </c>
      <c r="S891" s="9">
        <f t="shared" si="26"/>
        <v>41887.784062500003</v>
      </c>
      <c r="T891" s="9">
        <f t="shared" si="27"/>
        <v>41917.784062500003</v>
      </c>
    </row>
    <row r="892" spans="1:20" ht="57.6" x14ac:dyDescent="0.3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8279</v>
      </c>
      <c r="O892" s="7">
        <f>E892/D892</f>
        <v>4.1666666666666664E-2</v>
      </c>
      <c r="P892">
        <f>IF(L892&gt;0, E892/L892, 0)</f>
        <v>31.25</v>
      </c>
      <c r="Q892" t="str">
        <f>LEFT(N892,FIND("/",N892)-1)</f>
        <v>music</v>
      </c>
      <c r="R892" t="str">
        <f>RIGHT(N892,LEN(N892)-FIND("/",N892))</f>
        <v>indie rock</v>
      </c>
      <c r="S892" s="9">
        <f t="shared" si="26"/>
        <v>41569.698831018519</v>
      </c>
      <c r="T892" s="9">
        <f t="shared" si="27"/>
        <v>41599.740497685183</v>
      </c>
    </row>
    <row r="893" spans="1:20" ht="43.2" x14ac:dyDescent="0.3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8279</v>
      </c>
      <c r="O893" s="7">
        <f>E893/D893</f>
        <v>3.2500000000000001E-2</v>
      </c>
      <c r="P893">
        <f>IF(L893&gt;0, E893/L893, 0)</f>
        <v>28.888888888888889</v>
      </c>
      <c r="Q893" t="str">
        <f>LEFT(N893,FIND("/",N893)-1)</f>
        <v>music</v>
      </c>
      <c r="R893" t="str">
        <f>RIGHT(N893,LEN(N893)-FIND("/",N893))</f>
        <v>indie rock</v>
      </c>
      <c r="S893" s="9">
        <f t="shared" si="26"/>
        <v>41842.031597222223</v>
      </c>
      <c r="T893" s="9">
        <f t="shared" si="27"/>
        <v>41872.031597222223</v>
      </c>
    </row>
    <row r="894" spans="1:20" ht="43.2" x14ac:dyDescent="0.3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8279</v>
      </c>
      <c r="O894" s="7">
        <f>E894/D894</f>
        <v>0.40749999999999997</v>
      </c>
      <c r="P894">
        <f>IF(L894&gt;0, E894/L894, 0)</f>
        <v>143.8235294117647</v>
      </c>
      <c r="Q894" t="str">
        <f>LEFT(N894,FIND("/",N894)-1)</f>
        <v>music</v>
      </c>
      <c r="R894" t="str">
        <f>RIGHT(N894,LEN(N894)-FIND("/",N894))</f>
        <v>indie rock</v>
      </c>
      <c r="S894" s="9">
        <f t="shared" si="26"/>
        <v>40304.20003472222</v>
      </c>
      <c r="T894" s="9">
        <f t="shared" si="27"/>
        <v>40391.166666666664</v>
      </c>
    </row>
    <row r="895" spans="1:20" ht="43.2" x14ac:dyDescent="0.3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8279</v>
      </c>
      <c r="O895" s="7">
        <f>E895/D895</f>
        <v>0.1</v>
      </c>
      <c r="P895">
        <f>IF(L895&gt;0, E895/L895, 0)</f>
        <v>40</v>
      </c>
      <c r="Q895" t="str">
        <f>LEFT(N895,FIND("/",N895)-1)</f>
        <v>music</v>
      </c>
      <c r="R895" t="str">
        <f>RIGHT(N895,LEN(N895)-FIND("/",N895))</f>
        <v>indie rock</v>
      </c>
      <c r="S895" s="9">
        <f t="shared" si="26"/>
        <v>42065.897719907407</v>
      </c>
      <c r="T895" s="9">
        <f t="shared" si="27"/>
        <v>42095.856053240743</v>
      </c>
    </row>
    <row r="896" spans="1:20" ht="43.2" x14ac:dyDescent="0.3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8279</v>
      </c>
      <c r="O896" s="7">
        <f>E896/D896</f>
        <v>0.39169999999999999</v>
      </c>
      <c r="P896">
        <f>IF(L896&gt;0, E896/L896, 0)</f>
        <v>147.81132075471697</v>
      </c>
      <c r="Q896" t="str">
        <f>LEFT(N896,FIND("/",N896)-1)</f>
        <v>music</v>
      </c>
      <c r="R896" t="str">
        <f>RIGHT(N896,LEN(N896)-FIND("/",N896))</f>
        <v>indie rock</v>
      </c>
      <c r="S896" s="9">
        <f t="shared" si="26"/>
        <v>42496.981597222228</v>
      </c>
      <c r="T896" s="9">
        <f t="shared" si="27"/>
        <v>42526.981597222228</v>
      </c>
    </row>
    <row r="897" spans="1:20" ht="43.2" x14ac:dyDescent="0.3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8279</v>
      </c>
      <c r="O897" s="7">
        <f>E897/D897</f>
        <v>2.4375000000000001E-2</v>
      </c>
      <c r="P897">
        <f>IF(L897&gt;0, E897/L897, 0)</f>
        <v>27.857142857142858</v>
      </c>
      <c r="Q897" t="str">
        <f>LEFT(N897,FIND("/",N897)-1)</f>
        <v>music</v>
      </c>
      <c r="R897" t="str">
        <f>RIGHT(N897,LEN(N897)-FIND("/",N897))</f>
        <v>indie rock</v>
      </c>
      <c r="S897" s="9">
        <f t="shared" si="26"/>
        <v>40431.127650462964</v>
      </c>
      <c r="T897" s="9">
        <f t="shared" si="27"/>
        <v>40476.127650462964</v>
      </c>
    </row>
    <row r="898" spans="1:20" ht="43.2" x14ac:dyDescent="0.3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8279</v>
      </c>
      <c r="O898" s="7">
        <f>E898/D898</f>
        <v>0.4</v>
      </c>
      <c r="P898">
        <f>IF(L898&gt;0, E898/L898, 0)</f>
        <v>44.444444444444443</v>
      </c>
      <c r="Q898" t="str">
        <f>LEFT(N898,FIND("/",N898)-1)</f>
        <v>music</v>
      </c>
      <c r="R898" t="str">
        <f>RIGHT(N898,LEN(N898)-FIND("/",N898))</f>
        <v>indie rock</v>
      </c>
      <c r="S898" s="9">
        <f t="shared" si="26"/>
        <v>42218.872986111113</v>
      </c>
      <c r="T898" s="9">
        <f t="shared" si="27"/>
        <v>42244.166666666672</v>
      </c>
    </row>
    <row r="899" spans="1:20" ht="43.2" x14ac:dyDescent="0.3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8279</v>
      </c>
      <c r="O899" s="7">
        <f>E899/D899</f>
        <v>0</v>
      </c>
      <c r="P899">
        <f>IF(L899&gt;0, E899/L899, 0)</f>
        <v>0</v>
      </c>
      <c r="Q899" t="str">
        <f>LEFT(N899,FIND("/",N899)-1)</f>
        <v>music</v>
      </c>
      <c r="R899" t="str">
        <f>RIGHT(N899,LEN(N899)-FIND("/",N899))</f>
        <v>indie rock</v>
      </c>
      <c r="S899" s="9">
        <f t="shared" ref="S899:S962" si="28">(((J899/60)/60)/24)+DATE(1970,1,1)</f>
        <v>41211.688750000001</v>
      </c>
      <c r="T899" s="9">
        <f t="shared" ref="T899:T962" si="29">(((I899/60)/60)/24)+DATE(1970,1,1)</f>
        <v>41241.730416666665</v>
      </c>
    </row>
    <row r="900" spans="1:20" ht="43.2" x14ac:dyDescent="0.3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8279</v>
      </c>
      <c r="O900" s="7">
        <f>E900/D900</f>
        <v>2.8000000000000001E-2</v>
      </c>
      <c r="P900">
        <f>IF(L900&gt;0, E900/L900, 0)</f>
        <v>35</v>
      </c>
      <c r="Q900" t="str">
        <f>LEFT(N900,FIND("/",N900)-1)</f>
        <v>music</v>
      </c>
      <c r="R900" t="str">
        <f>RIGHT(N900,LEN(N900)-FIND("/",N900))</f>
        <v>indie rock</v>
      </c>
      <c r="S900" s="9">
        <f t="shared" si="28"/>
        <v>40878.758217592593</v>
      </c>
      <c r="T900" s="9">
        <f t="shared" si="29"/>
        <v>40923.758217592593</v>
      </c>
    </row>
    <row r="901" spans="1:20" ht="43.2" x14ac:dyDescent="0.3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8279</v>
      </c>
      <c r="O901" s="7">
        <f>E901/D901</f>
        <v>0.37333333333333335</v>
      </c>
      <c r="P901">
        <f>IF(L901&gt;0, E901/L901, 0)</f>
        <v>35</v>
      </c>
      <c r="Q901" t="str">
        <f>LEFT(N901,FIND("/",N901)-1)</f>
        <v>music</v>
      </c>
      <c r="R901" t="str">
        <f>RIGHT(N901,LEN(N901)-FIND("/",N901))</f>
        <v>indie rock</v>
      </c>
      <c r="S901" s="9">
        <f t="shared" si="28"/>
        <v>40646.099097222221</v>
      </c>
      <c r="T901" s="9">
        <f t="shared" si="29"/>
        <v>40691.099097222221</v>
      </c>
    </row>
    <row r="902" spans="1:20" ht="28.8" x14ac:dyDescent="0.3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8278</v>
      </c>
      <c r="O902" s="7">
        <f>E902/D902</f>
        <v>4.1999999999999997E-3</v>
      </c>
      <c r="P902">
        <f>IF(L902&gt;0, E902/L902, 0)</f>
        <v>10.5</v>
      </c>
      <c r="Q902" t="str">
        <f>LEFT(N902,FIND("/",N902)-1)</f>
        <v>music</v>
      </c>
      <c r="R902" t="str">
        <f>RIGHT(N902,LEN(N902)-FIND("/",N902))</f>
        <v>jazz</v>
      </c>
      <c r="S902" s="9">
        <f t="shared" si="28"/>
        <v>42429.84956018519</v>
      </c>
      <c r="T902" s="9">
        <f t="shared" si="29"/>
        <v>42459.807893518519</v>
      </c>
    </row>
    <row r="903" spans="1:20" ht="57.6" x14ac:dyDescent="0.3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8278</v>
      </c>
      <c r="O903" s="7">
        <f>E903/D903</f>
        <v>0</v>
      </c>
      <c r="P903">
        <f>IF(L903&gt;0, E903/L903, 0)</f>
        <v>0</v>
      </c>
      <c r="Q903" t="str">
        <f>LEFT(N903,FIND("/",N903)-1)</f>
        <v>music</v>
      </c>
      <c r="R903" t="str">
        <f>RIGHT(N903,LEN(N903)-FIND("/",N903))</f>
        <v>jazz</v>
      </c>
      <c r="S903" s="9">
        <f t="shared" si="28"/>
        <v>40291.81150462963</v>
      </c>
      <c r="T903" s="9">
        <f t="shared" si="29"/>
        <v>40337.799305555556</v>
      </c>
    </row>
    <row r="904" spans="1:20" ht="57.6" x14ac:dyDescent="0.3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8278</v>
      </c>
      <c r="O904" s="7">
        <f>E904/D904</f>
        <v>3.0000000000000001E-3</v>
      </c>
      <c r="P904">
        <f>IF(L904&gt;0, E904/L904, 0)</f>
        <v>30</v>
      </c>
      <c r="Q904" t="str">
        <f>LEFT(N904,FIND("/",N904)-1)</f>
        <v>music</v>
      </c>
      <c r="R904" t="str">
        <f>RIGHT(N904,LEN(N904)-FIND("/",N904))</f>
        <v>jazz</v>
      </c>
      <c r="S904" s="9">
        <f t="shared" si="28"/>
        <v>41829.965532407405</v>
      </c>
      <c r="T904" s="9">
        <f t="shared" si="29"/>
        <v>41881.645833333336</v>
      </c>
    </row>
    <row r="905" spans="1:20" ht="43.2" x14ac:dyDescent="0.3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8278</v>
      </c>
      <c r="O905" s="7">
        <f>E905/D905</f>
        <v>3.2000000000000001E-2</v>
      </c>
      <c r="P905">
        <f>IF(L905&gt;0, E905/L905, 0)</f>
        <v>40</v>
      </c>
      <c r="Q905" t="str">
        <f>LEFT(N905,FIND("/",N905)-1)</f>
        <v>music</v>
      </c>
      <c r="R905" t="str">
        <f>RIGHT(N905,LEN(N905)-FIND("/",N905))</f>
        <v>jazz</v>
      </c>
      <c r="S905" s="9">
        <f t="shared" si="28"/>
        <v>41149.796064814815</v>
      </c>
      <c r="T905" s="9">
        <f t="shared" si="29"/>
        <v>41175.100694444445</v>
      </c>
    </row>
    <row r="906" spans="1:20" ht="43.2" x14ac:dyDescent="0.3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8278</v>
      </c>
      <c r="O906" s="7">
        <f>E906/D906</f>
        <v>3.0200000000000001E-3</v>
      </c>
      <c r="P906">
        <f>IF(L906&gt;0, E906/L906, 0)</f>
        <v>50.333333333333336</v>
      </c>
      <c r="Q906" t="str">
        <f>LEFT(N906,FIND("/",N906)-1)</f>
        <v>music</v>
      </c>
      <c r="R906" t="str">
        <f>RIGHT(N906,LEN(N906)-FIND("/",N906))</f>
        <v>jazz</v>
      </c>
      <c r="S906" s="9">
        <f t="shared" si="28"/>
        <v>42342.080289351856</v>
      </c>
      <c r="T906" s="9">
        <f t="shared" si="29"/>
        <v>42372.080289351856</v>
      </c>
    </row>
    <row r="907" spans="1:20" ht="43.2" x14ac:dyDescent="0.3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8278</v>
      </c>
      <c r="O907" s="7">
        <f>E907/D907</f>
        <v>3.0153846153846153E-2</v>
      </c>
      <c r="P907">
        <f>IF(L907&gt;0, E907/L907, 0)</f>
        <v>32.666666666666664</v>
      </c>
      <c r="Q907" t="str">
        <f>LEFT(N907,FIND("/",N907)-1)</f>
        <v>music</v>
      </c>
      <c r="R907" t="str">
        <f>RIGHT(N907,LEN(N907)-FIND("/",N907))</f>
        <v>jazz</v>
      </c>
      <c r="S907" s="9">
        <f t="shared" si="28"/>
        <v>40507.239884259259</v>
      </c>
      <c r="T907" s="9">
        <f t="shared" si="29"/>
        <v>40567.239884259259</v>
      </c>
    </row>
    <row r="908" spans="1:20" ht="28.8" x14ac:dyDescent="0.3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8278</v>
      </c>
      <c r="O908" s="7">
        <f>E908/D908</f>
        <v>0</v>
      </c>
      <c r="P908">
        <f>IF(L908&gt;0, E908/L908, 0)</f>
        <v>0</v>
      </c>
      <c r="Q908" t="str">
        <f>LEFT(N908,FIND("/",N908)-1)</f>
        <v>music</v>
      </c>
      <c r="R908" t="str">
        <f>RIGHT(N908,LEN(N908)-FIND("/",N908))</f>
        <v>jazz</v>
      </c>
      <c r="S908" s="9">
        <f t="shared" si="28"/>
        <v>41681.189699074072</v>
      </c>
      <c r="T908" s="9">
        <f t="shared" si="29"/>
        <v>41711.148032407407</v>
      </c>
    </row>
    <row r="909" spans="1:20" ht="28.8" x14ac:dyDescent="0.3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8278</v>
      </c>
      <c r="O909" s="7">
        <f>E909/D909</f>
        <v>0</v>
      </c>
      <c r="P909">
        <f>IF(L909&gt;0, E909/L909, 0)</f>
        <v>0</v>
      </c>
      <c r="Q909" t="str">
        <f>LEFT(N909,FIND("/",N909)-1)</f>
        <v>music</v>
      </c>
      <c r="R909" t="str">
        <f>RIGHT(N909,LEN(N909)-FIND("/",N909))</f>
        <v>jazz</v>
      </c>
      <c r="S909" s="9">
        <f t="shared" si="28"/>
        <v>40767.192395833335</v>
      </c>
      <c r="T909" s="9">
        <f t="shared" si="29"/>
        <v>40797.192395833335</v>
      </c>
    </row>
    <row r="910" spans="1:20" ht="43.2" x14ac:dyDescent="0.3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8278</v>
      </c>
      <c r="O910" s="7">
        <f>E910/D910</f>
        <v>0</v>
      </c>
      <c r="P910">
        <f>IF(L910&gt;0, E910/L910, 0)</f>
        <v>0</v>
      </c>
      <c r="Q910" t="str">
        <f>LEFT(N910,FIND("/",N910)-1)</f>
        <v>music</v>
      </c>
      <c r="R910" t="str">
        <f>RIGHT(N910,LEN(N910)-FIND("/",N910))</f>
        <v>jazz</v>
      </c>
      <c r="S910" s="9">
        <f t="shared" si="28"/>
        <v>40340.801562499997</v>
      </c>
      <c r="T910" s="9">
        <f t="shared" si="29"/>
        <v>40386.207638888889</v>
      </c>
    </row>
    <row r="911" spans="1:20" ht="57.6" x14ac:dyDescent="0.3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8278</v>
      </c>
      <c r="O911" s="7">
        <f>E911/D911</f>
        <v>3.2500000000000001E-2</v>
      </c>
      <c r="P911">
        <f>IF(L911&gt;0, E911/L911, 0)</f>
        <v>65</v>
      </c>
      <c r="Q911" t="str">
        <f>LEFT(N911,FIND("/",N911)-1)</f>
        <v>music</v>
      </c>
      <c r="R911" t="str">
        <f>RIGHT(N911,LEN(N911)-FIND("/",N911))</f>
        <v>jazz</v>
      </c>
      <c r="S911" s="9">
        <f t="shared" si="28"/>
        <v>41081.69027777778</v>
      </c>
      <c r="T911" s="9">
        <f t="shared" si="29"/>
        <v>41113.166666666664</v>
      </c>
    </row>
    <row r="912" spans="1:20" ht="43.2" x14ac:dyDescent="0.3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8278</v>
      </c>
      <c r="O912" s="7">
        <f>E912/D912</f>
        <v>0.22363636363636363</v>
      </c>
      <c r="P912">
        <f>IF(L912&gt;0, E912/L912, 0)</f>
        <v>24.6</v>
      </c>
      <c r="Q912" t="str">
        <f>LEFT(N912,FIND("/",N912)-1)</f>
        <v>music</v>
      </c>
      <c r="R912" t="str">
        <f>RIGHT(N912,LEN(N912)-FIND("/",N912))</f>
        <v>jazz</v>
      </c>
      <c r="S912" s="9">
        <f t="shared" si="28"/>
        <v>42737.545358796298</v>
      </c>
      <c r="T912" s="9">
        <f t="shared" si="29"/>
        <v>42797.545358796298</v>
      </c>
    </row>
    <row r="913" spans="1:20" ht="43.2" x14ac:dyDescent="0.3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8278</v>
      </c>
      <c r="O913" s="7">
        <f>E913/D913</f>
        <v>0</v>
      </c>
      <c r="P913">
        <f>IF(L913&gt;0, E913/L913, 0)</f>
        <v>0</v>
      </c>
      <c r="Q913" t="str">
        <f>LEFT(N913,FIND("/",N913)-1)</f>
        <v>music</v>
      </c>
      <c r="R913" t="str">
        <f>RIGHT(N913,LEN(N913)-FIND("/",N913))</f>
        <v>jazz</v>
      </c>
      <c r="S913" s="9">
        <f t="shared" si="28"/>
        <v>41642.005150462966</v>
      </c>
      <c r="T913" s="9">
        <f t="shared" si="29"/>
        <v>41663.005150462966</v>
      </c>
    </row>
    <row r="914" spans="1:20" ht="43.2" x14ac:dyDescent="0.3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8278</v>
      </c>
      <c r="O914" s="7">
        <f>E914/D914</f>
        <v>8.5714285714285719E-3</v>
      </c>
      <c r="P914">
        <f>IF(L914&gt;0, E914/L914, 0)</f>
        <v>15</v>
      </c>
      <c r="Q914" t="str">
        <f>LEFT(N914,FIND("/",N914)-1)</f>
        <v>music</v>
      </c>
      <c r="R914" t="str">
        <f>RIGHT(N914,LEN(N914)-FIND("/",N914))</f>
        <v>jazz</v>
      </c>
      <c r="S914" s="9">
        <f t="shared" si="28"/>
        <v>41194.109340277777</v>
      </c>
      <c r="T914" s="9">
        <f t="shared" si="29"/>
        <v>41254.151006944441</v>
      </c>
    </row>
    <row r="915" spans="1:20" ht="43.2" x14ac:dyDescent="0.3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8278</v>
      </c>
      <c r="O915" s="7">
        <f>E915/D915</f>
        <v>6.6066666666666662E-2</v>
      </c>
      <c r="P915">
        <f>IF(L915&gt;0, E915/L915, 0)</f>
        <v>82.583333333333329</v>
      </c>
      <c r="Q915" t="str">
        <f>LEFT(N915,FIND("/",N915)-1)</f>
        <v>music</v>
      </c>
      <c r="R915" t="str">
        <f>RIGHT(N915,LEN(N915)-FIND("/",N915))</f>
        <v>jazz</v>
      </c>
      <c r="S915" s="9">
        <f t="shared" si="28"/>
        <v>41004.139108796298</v>
      </c>
      <c r="T915" s="9">
        <f t="shared" si="29"/>
        <v>41034.139108796298</v>
      </c>
    </row>
    <row r="916" spans="1:20" ht="43.2" x14ac:dyDescent="0.3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8278</v>
      </c>
      <c r="O916" s="7">
        <f>E916/D916</f>
        <v>0</v>
      </c>
      <c r="P916">
        <f>IF(L916&gt;0, E916/L916, 0)</f>
        <v>0</v>
      </c>
      <c r="Q916" t="str">
        <f>LEFT(N916,FIND("/",N916)-1)</f>
        <v>music</v>
      </c>
      <c r="R916" t="str">
        <f>RIGHT(N916,LEN(N916)-FIND("/",N916))</f>
        <v>jazz</v>
      </c>
      <c r="S916" s="9">
        <f t="shared" si="28"/>
        <v>41116.763275462967</v>
      </c>
      <c r="T916" s="9">
        <f t="shared" si="29"/>
        <v>41146.763275462967</v>
      </c>
    </row>
    <row r="917" spans="1:20" ht="43.2" x14ac:dyDescent="0.3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8278</v>
      </c>
      <c r="O917" s="7">
        <f>E917/D917</f>
        <v>5.7692307692307696E-2</v>
      </c>
      <c r="P917">
        <f>IF(L917&gt;0, E917/L917, 0)</f>
        <v>41.666666666666664</v>
      </c>
      <c r="Q917" t="str">
        <f>LEFT(N917,FIND("/",N917)-1)</f>
        <v>music</v>
      </c>
      <c r="R917" t="str">
        <f>RIGHT(N917,LEN(N917)-FIND("/",N917))</f>
        <v>jazz</v>
      </c>
      <c r="S917" s="9">
        <f t="shared" si="28"/>
        <v>40937.679560185185</v>
      </c>
      <c r="T917" s="9">
        <f t="shared" si="29"/>
        <v>40969.207638888889</v>
      </c>
    </row>
    <row r="918" spans="1:20" ht="43.2" x14ac:dyDescent="0.3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8278</v>
      </c>
      <c r="O918" s="7">
        <f>E918/D918</f>
        <v>0</v>
      </c>
      <c r="P918">
        <f>IF(L918&gt;0, E918/L918, 0)</f>
        <v>0</v>
      </c>
      <c r="Q918" t="str">
        <f>LEFT(N918,FIND("/",N918)-1)</f>
        <v>music</v>
      </c>
      <c r="R918" t="str">
        <f>RIGHT(N918,LEN(N918)-FIND("/",N918))</f>
        <v>jazz</v>
      </c>
      <c r="S918" s="9">
        <f t="shared" si="28"/>
        <v>40434.853402777779</v>
      </c>
      <c r="T918" s="9">
        <f t="shared" si="29"/>
        <v>40473.208333333336</v>
      </c>
    </row>
    <row r="919" spans="1:20" ht="43.2" x14ac:dyDescent="0.3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8278</v>
      </c>
      <c r="O919" s="7">
        <f>E919/D919</f>
        <v>6.0000000000000001E-3</v>
      </c>
      <c r="P919">
        <f>IF(L919&gt;0, E919/L919, 0)</f>
        <v>30</v>
      </c>
      <c r="Q919" t="str">
        <f>LEFT(N919,FIND("/",N919)-1)</f>
        <v>music</v>
      </c>
      <c r="R919" t="str">
        <f>RIGHT(N919,LEN(N919)-FIND("/",N919))</f>
        <v>jazz</v>
      </c>
      <c r="S919" s="9">
        <f t="shared" si="28"/>
        <v>41802.94363425926</v>
      </c>
      <c r="T919" s="9">
        <f t="shared" si="29"/>
        <v>41834.104166666664</v>
      </c>
    </row>
    <row r="920" spans="1:20" ht="57.6" x14ac:dyDescent="0.3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8278</v>
      </c>
      <c r="O920" s="7">
        <f>E920/D920</f>
        <v>5.0256410256410255E-2</v>
      </c>
      <c r="P920">
        <f>IF(L920&gt;0, E920/L920, 0)</f>
        <v>19.600000000000001</v>
      </c>
      <c r="Q920" t="str">
        <f>LEFT(N920,FIND("/",N920)-1)</f>
        <v>music</v>
      </c>
      <c r="R920" t="str">
        <f>RIGHT(N920,LEN(N920)-FIND("/",N920))</f>
        <v>jazz</v>
      </c>
      <c r="S920" s="9">
        <f t="shared" si="28"/>
        <v>41944.916215277779</v>
      </c>
      <c r="T920" s="9">
        <f t="shared" si="29"/>
        <v>41974.957881944443</v>
      </c>
    </row>
    <row r="921" spans="1:20" x14ac:dyDescent="0.3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8278</v>
      </c>
      <c r="O921" s="7">
        <f>E921/D921</f>
        <v>5.0000000000000001E-3</v>
      </c>
      <c r="P921">
        <f>IF(L921&gt;0, E921/L921, 0)</f>
        <v>100</v>
      </c>
      <c r="Q921" t="str">
        <f>LEFT(N921,FIND("/",N921)-1)</f>
        <v>music</v>
      </c>
      <c r="R921" t="str">
        <f>RIGHT(N921,LEN(N921)-FIND("/",N921))</f>
        <v>jazz</v>
      </c>
      <c r="S921" s="9">
        <f t="shared" si="28"/>
        <v>41227.641724537039</v>
      </c>
      <c r="T921" s="9">
        <f t="shared" si="29"/>
        <v>41262.641724537039</v>
      </c>
    </row>
    <row r="922" spans="1:20" ht="43.2" x14ac:dyDescent="0.3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8278</v>
      </c>
      <c r="O922" s="7">
        <f>E922/D922</f>
        <v>0</v>
      </c>
      <c r="P922">
        <f>IF(L922&gt;0, E922/L922, 0)</f>
        <v>0</v>
      </c>
      <c r="Q922" t="str">
        <f>LEFT(N922,FIND("/",N922)-1)</f>
        <v>music</v>
      </c>
      <c r="R922" t="str">
        <f>RIGHT(N922,LEN(N922)-FIND("/",N922))</f>
        <v>jazz</v>
      </c>
      <c r="S922" s="9">
        <f t="shared" si="28"/>
        <v>41562.67155092593</v>
      </c>
      <c r="T922" s="9">
        <f t="shared" si="29"/>
        <v>41592.713217592594</v>
      </c>
    </row>
    <row r="923" spans="1:20" ht="43.2" x14ac:dyDescent="0.3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8278</v>
      </c>
      <c r="O923" s="7">
        <f>E923/D923</f>
        <v>0.309</v>
      </c>
      <c r="P923">
        <f>IF(L923&gt;0, E923/L923, 0)</f>
        <v>231.75</v>
      </c>
      <c r="Q923" t="str">
        <f>LEFT(N923,FIND("/",N923)-1)</f>
        <v>music</v>
      </c>
      <c r="R923" t="str">
        <f>RIGHT(N923,LEN(N923)-FIND("/",N923))</f>
        <v>jazz</v>
      </c>
      <c r="S923" s="9">
        <f t="shared" si="28"/>
        <v>40847.171018518515</v>
      </c>
      <c r="T923" s="9">
        <f t="shared" si="29"/>
        <v>40889.212685185186</v>
      </c>
    </row>
    <row r="924" spans="1:20" ht="43.2" x14ac:dyDescent="0.3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8278</v>
      </c>
      <c r="O924" s="7">
        <f>E924/D924</f>
        <v>0.21037037037037037</v>
      </c>
      <c r="P924">
        <f>IF(L924&gt;0, E924/L924, 0)</f>
        <v>189.33333333333334</v>
      </c>
      <c r="Q924" t="str">
        <f>LEFT(N924,FIND("/",N924)-1)</f>
        <v>music</v>
      </c>
      <c r="R924" t="str">
        <f>RIGHT(N924,LEN(N924)-FIND("/",N924))</f>
        <v>jazz</v>
      </c>
      <c r="S924" s="9">
        <f t="shared" si="28"/>
        <v>41878.530011574076</v>
      </c>
      <c r="T924" s="9">
        <f t="shared" si="29"/>
        <v>41913.530011574076</v>
      </c>
    </row>
    <row r="925" spans="1:20" ht="43.2" x14ac:dyDescent="0.3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8278</v>
      </c>
      <c r="O925" s="7">
        <f>E925/D925</f>
        <v>2.1999999999999999E-2</v>
      </c>
      <c r="P925">
        <f>IF(L925&gt;0, E925/L925, 0)</f>
        <v>55</v>
      </c>
      <c r="Q925" t="str">
        <f>LEFT(N925,FIND("/",N925)-1)</f>
        <v>music</v>
      </c>
      <c r="R925" t="str">
        <f>RIGHT(N925,LEN(N925)-FIND("/",N925))</f>
        <v>jazz</v>
      </c>
      <c r="S925" s="9">
        <f t="shared" si="28"/>
        <v>41934.959756944445</v>
      </c>
      <c r="T925" s="9">
        <f t="shared" si="29"/>
        <v>41965.001423611116</v>
      </c>
    </row>
    <row r="926" spans="1:20" ht="43.2" x14ac:dyDescent="0.3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8278</v>
      </c>
      <c r="O926" s="7">
        <f>E926/D926</f>
        <v>0.109</v>
      </c>
      <c r="P926">
        <f>IF(L926&gt;0, E926/L926, 0)</f>
        <v>21.8</v>
      </c>
      <c r="Q926" t="str">
        <f>LEFT(N926,FIND("/",N926)-1)</f>
        <v>music</v>
      </c>
      <c r="R926" t="str">
        <f>RIGHT(N926,LEN(N926)-FIND("/",N926))</f>
        <v>jazz</v>
      </c>
      <c r="S926" s="9">
        <f t="shared" si="28"/>
        <v>41288.942928240744</v>
      </c>
      <c r="T926" s="9">
        <f t="shared" si="29"/>
        <v>41318.942928240744</v>
      </c>
    </row>
    <row r="927" spans="1:20" ht="43.2" x14ac:dyDescent="0.3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8278</v>
      </c>
      <c r="O927" s="7">
        <f>E927/D927</f>
        <v>2.6666666666666668E-2</v>
      </c>
      <c r="P927">
        <f>IF(L927&gt;0, E927/L927, 0)</f>
        <v>32</v>
      </c>
      <c r="Q927" t="str">
        <f>LEFT(N927,FIND("/",N927)-1)</f>
        <v>music</v>
      </c>
      <c r="R927" t="str">
        <f>RIGHT(N927,LEN(N927)-FIND("/",N927))</f>
        <v>jazz</v>
      </c>
      <c r="S927" s="9">
        <f t="shared" si="28"/>
        <v>41575.880914351852</v>
      </c>
      <c r="T927" s="9">
        <f t="shared" si="29"/>
        <v>41605.922581018516</v>
      </c>
    </row>
    <row r="928" spans="1:20" ht="57.6" x14ac:dyDescent="0.3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8278</v>
      </c>
      <c r="O928" s="7">
        <f>E928/D928</f>
        <v>0</v>
      </c>
      <c r="P928">
        <f>IF(L928&gt;0, E928/L928, 0)</f>
        <v>0</v>
      </c>
      <c r="Q928" t="str">
        <f>LEFT(N928,FIND("/",N928)-1)</f>
        <v>music</v>
      </c>
      <c r="R928" t="str">
        <f>RIGHT(N928,LEN(N928)-FIND("/",N928))</f>
        <v>jazz</v>
      </c>
      <c r="S928" s="9">
        <f t="shared" si="28"/>
        <v>40338.02002314815</v>
      </c>
      <c r="T928" s="9">
        <f t="shared" si="29"/>
        <v>40367.944444444445</v>
      </c>
    </row>
    <row r="929" spans="1:20" ht="28.8" x14ac:dyDescent="0.3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8278</v>
      </c>
      <c r="O929" s="7">
        <f>E929/D929</f>
        <v>0</v>
      </c>
      <c r="P929">
        <f>IF(L929&gt;0, E929/L929, 0)</f>
        <v>0</v>
      </c>
      <c r="Q929" t="str">
        <f>LEFT(N929,FIND("/",N929)-1)</f>
        <v>music</v>
      </c>
      <c r="R929" t="str">
        <f>RIGHT(N929,LEN(N929)-FIND("/",N929))</f>
        <v>jazz</v>
      </c>
      <c r="S929" s="9">
        <f t="shared" si="28"/>
        <v>41013.822858796295</v>
      </c>
      <c r="T929" s="9">
        <f t="shared" si="29"/>
        <v>41043.822858796295</v>
      </c>
    </row>
    <row r="930" spans="1:20" ht="43.2" x14ac:dyDescent="0.3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8278</v>
      </c>
      <c r="O930" s="7">
        <f>E930/D930</f>
        <v>0.10862068965517241</v>
      </c>
      <c r="P930">
        <f>IF(L930&gt;0, E930/L930, 0)</f>
        <v>56.25</v>
      </c>
      <c r="Q930" t="str">
        <f>LEFT(N930,FIND("/",N930)-1)</f>
        <v>music</v>
      </c>
      <c r="R930" t="str">
        <f>RIGHT(N930,LEN(N930)-FIND("/",N930))</f>
        <v>jazz</v>
      </c>
      <c r="S930" s="9">
        <f t="shared" si="28"/>
        <v>41180.86241898148</v>
      </c>
      <c r="T930" s="9">
        <f t="shared" si="29"/>
        <v>41231</v>
      </c>
    </row>
    <row r="931" spans="1:20" ht="43.2" x14ac:dyDescent="0.3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8278</v>
      </c>
      <c r="O931" s="7">
        <f>E931/D931</f>
        <v>0</v>
      </c>
      <c r="P931">
        <f>IF(L931&gt;0, E931/L931, 0)</f>
        <v>0</v>
      </c>
      <c r="Q931" t="str">
        <f>LEFT(N931,FIND("/",N931)-1)</f>
        <v>music</v>
      </c>
      <c r="R931" t="str">
        <f>RIGHT(N931,LEN(N931)-FIND("/",N931))</f>
        <v>jazz</v>
      </c>
      <c r="S931" s="9">
        <f t="shared" si="28"/>
        <v>40978.238067129627</v>
      </c>
      <c r="T931" s="9">
        <f t="shared" si="29"/>
        <v>41008.196400462963</v>
      </c>
    </row>
    <row r="932" spans="1:20" ht="57.6" x14ac:dyDescent="0.3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8278</v>
      </c>
      <c r="O932" s="7">
        <f>E932/D932</f>
        <v>0.38333333333333336</v>
      </c>
      <c r="P932">
        <f>IF(L932&gt;0, E932/L932, 0)</f>
        <v>69</v>
      </c>
      <c r="Q932" t="str">
        <f>LEFT(N932,FIND("/",N932)-1)</f>
        <v>music</v>
      </c>
      <c r="R932" t="str">
        <f>RIGHT(N932,LEN(N932)-FIND("/",N932))</f>
        <v>jazz</v>
      </c>
      <c r="S932" s="9">
        <f t="shared" si="28"/>
        <v>40312.915578703702</v>
      </c>
      <c r="T932" s="9">
        <f t="shared" si="29"/>
        <v>40354.897222222222</v>
      </c>
    </row>
    <row r="933" spans="1:20" ht="43.2" x14ac:dyDescent="0.3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8278</v>
      </c>
      <c r="O933" s="7">
        <f>E933/D933</f>
        <v>6.5500000000000003E-2</v>
      </c>
      <c r="P933">
        <f>IF(L933&gt;0, E933/L933, 0)</f>
        <v>18.714285714285715</v>
      </c>
      <c r="Q933" t="str">
        <f>LEFT(N933,FIND("/",N933)-1)</f>
        <v>music</v>
      </c>
      <c r="R933" t="str">
        <f>RIGHT(N933,LEN(N933)-FIND("/",N933))</f>
        <v>jazz</v>
      </c>
      <c r="S933" s="9">
        <f t="shared" si="28"/>
        <v>41680.359976851854</v>
      </c>
      <c r="T933" s="9">
        <f t="shared" si="29"/>
        <v>41714.916666666664</v>
      </c>
    </row>
    <row r="934" spans="1:20" ht="28.8" x14ac:dyDescent="0.3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8278</v>
      </c>
      <c r="O934" s="7">
        <f>E934/D934</f>
        <v>0.14536842105263159</v>
      </c>
      <c r="P934">
        <f>IF(L934&gt;0, E934/L934, 0)</f>
        <v>46.033333333333331</v>
      </c>
      <c r="Q934" t="str">
        <f>LEFT(N934,FIND("/",N934)-1)</f>
        <v>music</v>
      </c>
      <c r="R934" t="str">
        <f>RIGHT(N934,LEN(N934)-FIND("/",N934))</f>
        <v>jazz</v>
      </c>
      <c r="S934" s="9">
        <f t="shared" si="28"/>
        <v>41310.969270833331</v>
      </c>
      <c r="T934" s="9">
        <f t="shared" si="29"/>
        <v>41355.927604166667</v>
      </c>
    </row>
    <row r="935" spans="1:20" ht="43.2" x14ac:dyDescent="0.3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8278</v>
      </c>
      <c r="O935" s="7">
        <f>E935/D935</f>
        <v>0.06</v>
      </c>
      <c r="P935">
        <f>IF(L935&gt;0, E935/L935, 0)</f>
        <v>60</v>
      </c>
      <c r="Q935" t="str">
        <f>LEFT(N935,FIND("/",N935)-1)</f>
        <v>music</v>
      </c>
      <c r="R935" t="str">
        <f>RIGHT(N935,LEN(N935)-FIND("/",N935))</f>
        <v>jazz</v>
      </c>
      <c r="S935" s="9">
        <f t="shared" si="28"/>
        <v>41711.169085648151</v>
      </c>
      <c r="T935" s="9">
        <f t="shared" si="29"/>
        <v>41771.169085648151</v>
      </c>
    </row>
    <row r="936" spans="1:20" ht="43.2" x14ac:dyDescent="0.3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8278</v>
      </c>
      <c r="O936" s="7">
        <f>E936/D936</f>
        <v>0.30399999999999999</v>
      </c>
      <c r="P936">
        <f>IF(L936&gt;0, E936/L936, 0)</f>
        <v>50.666666666666664</v>
      </c>
      <c r="Q936" t="str">
        <f>LEFT(N936,FIND("/",N936)-1)</f>
        <v>music</v>
      </c>
      <c r="R936" t="str">
        <f>RIGHT(N936,LEN(N936)-FIND("/",N936))</f>
        <v>jazz</v>
      </c>
      <c r="S936" s="9">
        <f t="shared" si="28"/>
        <v>41733.737083333333</v>
      </c>
      <c r="T936" s="9">
        <f t="shared" si="29"/>
        <v>41763.25</v>
      </c>
    </row>
    <row r="937" spans="1:20" ht="43.2" x14ac:dyDescent="0.3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8278</v>
      </c>
      <c r="O937" s="7">
        <f>E937/D937</f>
        <v>1.4285714285714285E-2</v>
      </c>
      <c r="P937">
        <f>IF(L937&gt;0, E937/L937, 0)</f>
        <v>25</v>
      </c>
      <c r="Q937" t="str">
        <f>LEFT(N937,FIND("/",N937)-1)</f>
        <v>music</v>
      </c>
      <c r="R937" t="str">
        <f>RIGHT(N937,LEN(N937)-FIND("/",N937))</f>
        <v>jazz</v>
      </c>
      <c r="S937" s="9">
        <f t="shared" si="28"/>
        <v>42368.333668981482</v>
      </c>
      <c r="T937" s="9">
        <f t="shared" si="29"/>
        <v>42398.333668981482</v>
      </c>
    </row>
    <row r="938" spans="1:20" ht="43.2" x14ac:dyDescent="0.3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8278</v>
      </c>
      <c r="O938" s="7">
        <f>E938/D938</f>
        <v>0</v>
      </c>
      <c r="P938">
        <f>IF(L938&gt;0, E938/L938, 0)</f>
        <v>0</v>
      </c>
      <c r="Q938" t="str">
        <f>LEFT(N938,FIND("/",N938)-1)</f>
        <v>music</v>
      </c>
      <c r="R938" t="str">
        <f>RIGHT(N938,LEN(N938)-FIND("/",N938))</f>
        <v>jazz</v>
      </c>
      <c r="S938" s="9">
        <f t="shared" si="28"/>
        <v>40883.024178240739</v>
      </c>
      <c r="T938" s="9">
        <f t="shared" si="29"/>
        <v>40926.833333333336</v>
      </c>
    </row>
    <row r="939" spans="1:20" ht="43.2" x14ac:dyDescent="0.3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8278</v>
      </c>
      <c r="O939" s="7">
        <f>E939/D939</f>
        <v>1.1428571428571429E-2</v>
      </c>
      <c r="P939">
        <f>IF(L939&gt;0, E939/L939, 0)</f>
        <v>20</v>
      </c>
      <c r="Q939" t="str">
        <f>LEFT(N939,FIND("/",N939)-1)</f>
        <v>music</v>
      </c>
      <c r="R939" t="str">
        <f>RIGHT(N939,LEN(N939)-FIND("/",N939))</f>
        <v>jazz</v>
      </c>
      <c r="S939" s="9">
        <f t="shared" si="28"/>
        <v>41551.798113425924</v>
      </c>
      <c r="T939" s="9">
        <f t="shared" si="29"/>
        <v>41581.839780092596</v>
      </c>
    </row>
    <row r="940" spans="1:20" ht="43.2" x14ac:dyDescent="0.3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8278</v>
      </c>
      <c r="O940" s="7">
        <f>E940/D940</f>
        <v>3.5714285714285713E-3</v>
      </c>
      <c r="P940">
        <f>IF(L940&gt;0, E940/L940, 0)</f>
        <v>25</v>
      </c>
      <c r="Q940" t="str">
        <f>LEFT(N940,FIND("/",N940)-1)</f>
        <v>music</v>
      </c>
      <c r="R940" t="str">
        <f>RIGHT(N940,LEN(N940)-FIND("/",N940))</f>
        <v>jazz</v>
      </c>
      <c r="S940" s="9">
        <f t="shared" si="28"/>
        <v>41124.479722222226</v>
      </c>
      <c r="T940" s="9">
        <f t="shared" si="29"/>
        <v>41154.479722222226</v>
      </c>
    </row>
    <row r="941" spans="1:20" ht="43.2" x14ac:dyDescent="0.3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8278</v>
      </c>
      <c r="O941" s="7">
        <f>E941/D941</f>
        <v>1.4545454545454545E-2</v>
      </c>
      <c r="P941">
        <f>IF(L941&gt;0, E941/L941, 0)</f>
        <v>20</v>
      </c>
      <c r="Q941" t="str">
        <f>LEFT(N941,FIND("/",N941)-1)</f>
        <v>music</v>
      </c>
      <c r="R941" t="str">
        <f>RIGHT(N941,LEN(N941)-FIND("/",N941))</f>
        <v>jazz</v>
      </c>
      <c r="S941" s="9">
        <f t="shared" si="28"/>
        <v>41416.763171296298</v>
      </c>
      <c r="T941" s="9">
        <f t="shared" si="29"/>
        <v>41455.831944444442</v>
      </c>
    </row>
    <row r="942" spans="1:20" ht="43.2" x14ac:dyDescent="0.3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8273</v>
      </c>
      <c r="O942" s="7">
        <f>E942/D942</f>
        <v>0.17155555555555554</v>
      </c>
      <c r="P942">
        <f>IF(L942&gt;0, E942/L942, 0)</f>
        <v>110.28571428571429</v>
      </c>
      <c r="Q942" t="str">
        <f>LEFT(N942,FIND("/",N942)-1)</f>
        <v>technology</v>
      </c>
      <c r="R942" t="str">
        <f>RIGHT(N942,LEN(N942)-FIND("/",N942))</f>
        <v>wearables</v>
      </c>
      <c r="S942" s="9">
        <f t="shared" si="28"/>
        <v>42182.008402777778</v>
      </c>
      <c r="T942" s="9">
        <f t="shared" si="29"/>
        <v>42227.008402777778</v>
      </c>
    </row>
    <row r="943" spans="1:20" ht="57.6" x14ac:dyDescent="0.3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8273</v>
      </c>
      <c r="O943" s="7">
        <f>E943/D943</f>
        <v>2.3220000000000001E-2</v>
      </c>
      <c r="P943">
        <f>IF(L943&gt;0, E943/L943, 0)</f>
        <v>37.451612903225808</v>
      </c>
      <c r="Q943" t="str">
        <f>LEFT(N943,FIND("/",N943)-1)</f>
        <v>technology</v>
      </c>
      <c r="R943" t="str">
        <f>RIGHT(N943,LEN(N943)-FIND("/",N943))</f>
        <v>wearables</v>
      </c>
      <c r="S943" s="9">
        <f t="shared" si="28"/>
        <v>42746.096585648149</v>
      </c>
      <c r="T943" s="9">
        <f t="shared" si="29"/>
        <v>42776.096585648149</v>
      </c>
    </row>
    <row r="944" spans="1:20" ht="57.6" x14ac:dyDescent="0.3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8273</v>
      </c>
      <c r="O944" s="7">
        <f>E944/D944</f>
        <v>8.9066666666666669E-2</v>
      </c>
      <c r="P944">
        <f>IF(L944&gt;0, E944/L944, 0)</f>
        <v>41.75</v>
      </c>
      <c r="Q944" t="str">
        <f>LEFT(N944,FIND("/",N944)-1)</f>
        <v>technology</v>
      </c>
      <c r="R944" t="str">
        <f>RIGHT(N944,LEN(N944)-FIND("/",N944))</f>
        <v>wearables</v>
      </c>
      <c r="S944" s="9">
        <f t="shared" si="28"/>
        <v>42382.843287037031</v>
      </c>
      <c r="T944" s="9">
        <f t="shared" si="29"/>
        <v>42418.843287037031</v>
      </c>
    </row>
    <row r="945" spans="1:20" ht="28.8" x14ac:dyDescent="0.3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8273</v>
      </c>
      <c r="O945" s="7">
        <f>E945/D945</f>
        <v>9.633333333333334E-2</v>
      </c>
      <c r="P945">
        <f>IF(L945&gt;0, E945/L945, 0)</f>
        <v>24.083333333333332</v>
      </c>
      <c r="Q945" t="str">
        <f>LEFT(N945,FIND("/",N945)-1)</f>
        <v>technology</v>
      </c>
      <c r="R945" t="str">
        <f>RIGHT(N945,LEN(N945)-FIND("/",N945))</f>
        <v>wearables</v>
      </c>
      <c r="S945" s="9">
        <f t="shared" si="28"/>
        <v>42673.66788194445</v>
      </c>
      <c r="T945" s="9">
        <f t="shared" si="29"/>
        <v>42703.709548611107</v>
      </c>
    </row>
    <row r="946" spans="1:20" ht="43.2" x14ac:dyDescent="0.3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8273</v>
      </c>
      <c r="O946" s="7">
        <f>E946/D946</f>
        <v>0.13325999999999999</v>
      </c>
      <c r="P946">
        <f>IF(L946&gt;0, E946/L946, 0)</f>
        <v>69.40625</v>
      </c>
      <c r="Q946" t="str">
        <f>LEFT(N946,FIND("/",N946)-1)</f>
        <v>technology</v>
      </c>
      <c r="R946" t="str">
        <f>RIGHT(N946,LEN(N946)-FIND("/",N946))</f>
        <v>wearables</v>
      </c>
      <c r="S946" s="9">
        <f t="shared" si="28"/>
        <v>42444.583912037036</v>
      </c>
      <c r="T946" s="9">
        <f t="shared" si="29"/>
        <v>42478.583333333328</v>
      </c>
    </row>
    <row r="947" spans="1:20" ht="43.2" x14ac:dyDescent="0.3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8273</v>
      </c>
      <c r="O947" s="7">
        <f>E947/D947</f>
        <v>2.4840000000000001E-2</v>
      </c>
      <c r="P947">
        <f>IF(L947&gt;0, E947/L947, 0)</f>
        <v>155.25</v>
      </c>
      <c r="Q947" t="str">
        <f>LEFT(N947,FIND("/",N947)-1)</f>
        <v>technology</v>
      </c>
      <c r="R947" t="str">
        <f>RIGHT(N947,LEN(N947)-FIND("/",N947))</f>
        <v>wearables</v>
      </c>
      <c r="S947" s="9">
        <f t="shared" si="28"/>
        <v>42732.872986111113</v>
      </c>
      <c r="T947" s="9">
        <f t="shared" si="29"/>
        <v>42784.999305555553</v>
      </c>
    </row>
    <row r="948" spans="1:20" ht="43.2" x14ac:dyDescent="0.3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8273</v>
      </c>
      <c r="O948" s="7">
        <f>E948/D948</f>
        <v>1.9066666666666666E-2</v>
      </c>
      <c r="P948">
        <f>IF(L948&gt;0, E948/L948, 0)</f>
        <v>57.2</v>
      </c>
      <c r="Q948" t="str">
        <f>LEFT(N948,FIND("/",N948)-1)</f>
        <v>technology</v>
      </c>
      <c r="R948" t="str">
        <f>RIGHT(N948,LEN(N948)-FIND("/",N948))</f>
        <v>wearables</v>
      </c>
      <c r="S948" s="9">
        <f t="shared" si="28"/>
        <v>42592.750555555554</v>
      </c>
      <c r="T948" s="9">
        <f t="shared" si="29"/>
        <v>42622.750555555554</v>
      </c>
    </row>
    <row r="949" spans="1:20" ht="43.2" x14ac:dyDescent="0.3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8273</v>
      </c>
      <c r="O949" s="7">
        <f>E949/D949</f>
        <v>0</v>
      </c>
      <c r="P949">
        <f>IF(L949&gt;0, E949/L949, 0)</f>
        <v>0</v>
      </c>
      <c r="Q949" t="str">
        <f>LEFT(N949,FIND("/",N949)-1)</f>
        <v>technology</v>
      </c>
      <c r="R949" t="str">
        <f>RIGHT(N949,LEN(N949)-FIND("/",N949))</f>
        <v>wearables</v>
      </c>
      <c r="S949" s="9">
        <f t="shared" si="28"/>
        <v>42491.781319444446</v>
      </c>
      <c r="T949" s="9">
        <f t="shared" si="29"/>
        <v>42551.781319444446</v>
      </c>
    </row>
    <row r="950" spans="1:20" ht="57.6" x14ac:dyDescent="0.3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8273</v>
      </c>
      <c r="O950" s="7">
        <f>E950/D950</f>
        <v>0.12</v>
      </c>
      <c r="P950">
        <f>IF(L950&gt;0, E950/L950, 0)</f>
        <v>60</v>
      </c>
      <c r="Q950" t="str">
        <f>LEFT(N950,FIND("/",N950)-1)</f>
        <v>technology</v>
      </c>
      <c r="R950" t="str">
        <f>RIGHT(N950,LEN(N950)-FIND("/",N950))</f>
        <v>wearables</v>
      </c>
      <c r="S950" s="9">
        <f t="shared" si="28"/>
        <v>42411.828287037039</v>
      </c>
      <c r="T950" s="9">
        <f t="shared" si="29"/>
        <v>42441.828287037039</v>
      </c>
    </row>
    <row r="951" spans="1:20" ht="43.2" x14ac:dyDescent="0.3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8273</v>
      </c>
      <c r="O951" s="7">
        <f>E951/D951</f>
        <v>1.3650000000000001E-2</v>
      </c>
      <c r="P951">
        <f>IF(L951&gt;0, E951/L951, 0)</f>
        <v>39</v>
      </c>
      <c r="Q951" t="str">
        <f>LEFT(N951,FIND("/",N951)-1)</f>
        <v>technology</v>
      </c>
      <c r="R951" t="str">
        <f>RIGHT(N951,LEN(N951)-FIND("/",N951))</f>
        <v>wearables</v>
      </c>
      <c r="S951" s="9">
        <f t="shared" si="28"/>
        <v>42361.043703703705</v>
      </c>
      <c r="T951" s="9">
        <f t="shared" si="29"/>
        <v>42421.043703703705</v>
      </c>
    </row>
    <row r="952" spans="1:20" ht="43.2" x14ac:dyDescent="0.3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8273</v>
      </c>
      <c r="O952" s="7">
        <f>E952/D952</f>
        <v>0.28039999999999998</v>
      </c>
      <c r="P952">
        <f>IF(L952&gt;0, E952/L952, 0)</f>
        <v>58.416666666666664</v>
      </c>
      <c r="Q952" t="str">
        <f>LEFT(N952,FIND("/",N952)-1)</f>
        <v>technology</v>
      </c>
      <c r="R952" t="str">
        <f>RIGHT(N952,LEN(N952)-FIND("/",N952))</f>
        <v>wearables</v>
      </c>
      <c r="S952" s="9">
        <f t="shared" si="28"/>
        <v>42356.750706018516</v>
      </c>
      <c r="T952" s="9">
        <f t="shared" si="29"/>
        <v>42386.750706018516</v>
      </c>
    </row>
    <row r="953" spans="1:20" x14ac:dyDescent="0.3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8273</v>
      </c>
      <c r="O953" s="7">
        <f>E953/D953</f>
        <v>0.38390000000000002</v>
      </c>
      <c r="P953">
        <f>IF(L953&gt;0, E953/L953, 0)</f>
        <v>158.63636363636363</v>
      </c>
      <c r="Q953" t="str">
        <f>LEFT(N953,FIND("/",N953)-1)</f>
        <v>technology</v>
      </c>
      <c r="R953" t="str">
        <f>RIGHT(N953,LEN(N953)-FIND("/",N953))</f>
        <v>wearables</v>
      </c>
      <c r="S953" s="9">
        <f t="shared" si="28"/>
        <v>42480.653611111105</v>
      </c>
      <c r="T953" s="9">
        <f t="shared" si="29"/>
        <v>42525.653611111105</v>
      </c>
    </row>
    <row r="954" spans="1:20" ht="28.8" x14ac:dyDescent="0.3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8273</v>
      </c>
      <c r="O954" s="7">
        <f>E954/D954</f>
        <v>0.39942857142857141</v>
      </c>
      <c r="P954">
        <f>IF(L954&gt;0, E954/L954, 0)</f>
        <v>99.857142857142861</v>
      </c>
      <c r="Q954" t="str">
        <f>LEFT(N954,FIND("/",N954)-1)</f>
        <v>technology</v>
      </c>
      <c r="R954" t="str">
        <f>RIGHT(N954,LEN(N954)-FIND("/",N954))</f>
        <v>wearables</v>
      </c>
      <c r="S954" s="9">
        <f t="shared" si="28"/>
        <v>42662.613564814819</v>
      </c>
      <c r="T954" s="9">
        <f t="shared" si="29"/>
        <v>42692.655231481483</v>
      </c>
    </row>
    <row r="955" spans="1:20" ht="43.2" x14ac:dyDescent="0.3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8273</v>
      </c>
      <c r="O955" s="7">
        <f>E955/D955</f>
        <v>8.3999999999999995E-3</v>
      </c>
      <c r="P955">
        <f>IF(L955&gt;0, E955/L955, 0)</f>
        <v>25.2</v>
      </c>
      <c r="Q955" t="str">
        <f>LEFT(N955,FIND("/",N955)-1)</f>
        <v>technology</v>
      </c>
      <c r="R955" t="str">
        <f>RIGHT(N955,LEN(N955)-FIND("/",N955))</f>
        <v>wearables</v>
      </c>
      <c r="S955" s="9">
        <f t="shared" si="28"/>
        <v>41999.164340277777</v>
      </c>
      <c r="T955" s="9">
        <f t="shared" si="29"/>
        <v>42029.164340277777</v>
      </c>
    </row>
    <row r="956" spans="1:20" ht="43.2" x14ac:dyDescent="0.3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8273</v>
      </c>
      <c r="O956" s="7">
        <f>E956/D956</f>
        <v>0.43406666666666666</v>
      </c>
      <c r="P956">
        <f>IF(L956&gt;0, E956/L956, 0)</f>
        <v>89.191780821917803</v>
      </c>
      <c r="Q956" t="str">
        <f>LEFT(N956,FIND("/",N956)-1)</f>
        <v>technology</v>
      </c>
      <c r="R956" t="str">
        <f>RIGHT(N956,LEN(N956)-FIND("/",N956))</f>
        <v>wearables</v>
      </c>
      <c r="S956" s="9">
        <f t="shared" si="28"/>
        <v>42194.833784722221</v>
      </c>
      <c r="T956" s="9">
        <f t="shared" si="29"/>
        <v>42236.833784722221</v>
      </c>
    </row>
    <row r="957" spans="1:20" ht="43.2" x14ac:dyDescent="0.3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8273</v>
      </c>
      <c r="O957" s="7">
        <f>E957/D957</f>
        <v>5.6613333333333335E-2</v>
      </c>
      <c r="P957">
        <f>IF(L957&gt;0, E957/L957, 0)</f>
        <v>182.6236559139785</v>
      </c>
      <c r="Q957" t="str">
        <f>LEFT(N957,FIND("/",N957)-1)</f>
        <v>technology</v>
      </c>
      <c r="R957" t="str">
        <f>RIGHT(N957,LEN(N957)-FIND("/",N957))</f>
        <v>wearables</v>
      </c>
      <c r="S957" s="9">
        <f t="shared" si="28"/>
        <v>42586.295138888891</v>
      </c>
      <c r="T957" s="9">
        <f t="shared" si="29"/>
        <v>42626.295138888891</v>
      </c>
    </row>
    <row r="958" spans="1:20" ht="57.6" x14ac:dyDescent="0.3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8273</v>
      </c>
      <c r="O958" s="7">
        <f>E958/D958</f>
        <v>1.7219999999999999E-2</v>
      </c>
      <c r="P958">
        <f>IF(L958&gt;0, E958/L958, 0)</f>
        <v>50.647058823529413</v>
      </c>
      <c r="Q958" t="str">
        <f>LEFT(N958,FIND("/",N958)-1)</f>
        <v>technology</v>
      </c>
      <c r="R958" t="str">
        <f>RIGHT(N958,LEN(N958)-FIND("/",N958))</f>
        <v>wearables</v>
      </c>
      <c r="S958" s="9">
        <f t="shared" si="28"/>
        <v>42060.913877314815</v>
      </c>
      <c r="T958" s="9">
        <f t="shared" si="29"/>
        <v>42120.872210648144</v>
      </c>
    </row>
    <row r="959" spans="1:20" ht="28.8" x14ac:dyDescent="0.3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8273</v>
      </c>
      <c r="O959" s="7">
        <f>E959/D959</f>
        <v>1.9416666666666665E-2</v>
      </c>
      <c r="P959">
        <f>IF(L959&gt;0, E959/L959, 0)</f>
        <v>33.285714285714285</v>
      </c>
      <c r="Q959" t="str">
        <f>LEFT(N959,FIND("/",N959)-1)</f>
        <v>technology</v>
      </c>
      <c r="R959" t="str">
        <f>RIGHT(N959,LEN(N959)-FIND("/",N959))</f>
        <v>wearables</v>
      </c>
      <c r="S959" s="9">
        <f t="shared" si="28"/>
        <v>42660.552465277782</v>
      </c>
      <c r="T959" s="9">
        <f t="shared" si="29"/>
        <v>42691.594131944439</v>
      </c>
    </row>
    <row r="960" spans="1:20" ht="57.6" x14ac:dyDescent="0.3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8273</v>
      </c>
      <c r="O960" s="7">
        <f>E960/D960</f>
        <v>0.11328275684711328</v>
      </c>
      <c r="P960">
        <f>IF(L960&gt;0, E960/L960, 0)</f>
        <v>51.823529411764703</v>
      </c>
      <c r="Q960" t="str">
        <f>LEFT(N960,FIND("/",N960)-1)</f>
        <v>technology</v>
      </c>
      <c r="R960" t="str">
        <f>RIGHT(N960,LEN(N960)-FIND("/",N960))</f>
        <v>wearables</v>
      </c>
      <c r="S960" s="9">
        <f t="shared" si="28"/>
        <v>42082.802812499998</v>
      </c>
      <c r="T960" s="9">
        <f t="shared" si="29"/>
        <v>42104.207638888889</v>
      </c>
    </row>
    <row r="961" spans="1:20" ht="43.2" x14ac:dyDescent="0.3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8273</v>
      </c>
      <c r="O961" s="7">
        <f>E961/D961</f>
        <v>0.3886</v>
      </c>
      <c r="P961">
        <f>IF(L961&gt;0, E961/L961, 0)</f>
        <v>113.62573099415205</v>
      </c>
      <c r="Q961" t="str">
        <f>LEFT(N961,FIND("/",N961)-1)</f>
        <v>technology</v>
      </c>
      <c r="R961" t="str">
        <f>RIGHT(N961,LEN(N961)-FIND("/",N961))</f>
        <v>wearables</v>
      </c>
      <c r="S961" s="9">
        <f t="shared" si="28"/>
        <v>41993.174363425926</v>
      </c>
      <c r="T961" s="9">
        <f t="shared" si="29"/>
        <v>42023.174363425926</v>
      </c>
    </row>
    <row r="962" spans="1:20" ht="43.2" x14ac:dyDescent="0.3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8273</v>
      </c>
      <c r="O962" s="7">
        <f>E962/D962</f>
        <v>0.46100628930817611</v>
      </c>
      <c r="P962">
        <f>IF(L962&gt;0, E962/L962, 0)</f>
        <v>136.46276595744681</v>
      </c>
      <c r="Q962" t="str">
        <f>LEFT(N962,FIND("/",N962)-1)</f>
        <v>technology</v>
      </c>
      <c r="R962" t="str">
        <f>RIGHT(N962,LEN(N962)-FIND("/",N962))</f>
        <v>wearables</v>
      </c>
      <c r="S962" s="9">
        <f t="shared" si="28"/>
        <v>42766.626793981486</v>
      </c>
      <c r="T962" s="9">
        <f t="shared" si="29"/>
        <v>42808.585127314815</v>
      </c>
    </row>
    <row r="963" spans="1:20" ht="43.2" x14ac:dyDescent="0.3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8273</v>
      </c>
      <c r="O963" s="7">
        <f>E963/D963</f>
        <v>0.42188421052631581</v>
      </c>
      <c r="P963">
        <f>IF(L963&gt;0, E963/L963, 0)</f>
        <v>364.35454545454547</v>
      </c>
      <c r="Q963" t="str">
        <f>LEFT(N963,FIND("/",N963)-1)</f>
        <v>technology</v>
      </c>
      <c r="R963" t="str">
        <f>RIGHT(N963,LEN(N963)-FIND("/",N963))</f>
        <v>wearables</v>
      </c>
      <c r="S963" s="9">
        <f t="shared" ref="S963:S1026" si="30">(((J963/60)/60)/24)+DATE(1970,1,1)</f>
        <v>42740.693692129629</v>
      </c>
      <c r="T963" s="9">
        <f t="shared" ref="T963:T1026" si="31">(((I963/60)/60)/24)+DATE(1970,1,1)</f>
        <v>42786.791666666672</v>
      </c>
    </row>
    <row r="964" spans="1:20" ht="43.2" x14ac:dyDescent="0.3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8273</v>
      </c>
      <c r="O964" s="7">
        <f>E964/D964</f>
        <v>0.2848</v>
      </c>
      <c r="P964">
        <f>IF(L964&gt;0, E964/L964, 0)</f>
        <v>19.243243243243242</v>
      </c>
      <c r="Q964" t="str">
        <f>LEFT(N964,FIND("/",N964)-1)</f>
        <v>technology</v>
      </c>
      <c r="R964" t="str">
        <f>RIGHT(N964,LEN(N964)-FIND("/",N964))</f>
        <v>wearables</v>
      </c>
      <c r="S964" s="9">
        <f t="shared" si="30"/>
        <v>42373.712418981479</v>
      </c>
      <c r="T964" s="9">
        <f t="shared" si="31"/>
        <v>42411.712418981479</v>
      </c>
    </row>
    <row r="965" spans="1:20" ht="28.8" x14ac:dyDescent="0.3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8273</v>
      </c>
      <c r="O965" s="7">
        <f>E965/D965</f>
        <v>1.0771428571428571E-2</v>
      </c>
      <c r="P965">
        <f>IF(L965&gt;0, E965/L965, 0)</f>
        <v>41.888888888888886</v>
      </c>
      <c r="Q965" t="str">
        <f>LEFT(N965,FIND("/",N965)-1)</f>
        <v>technology</v>
      </c>
      <c r="R965" t="str">
        <f>RIGHT(N965,LEN(N965)-FIND("/",N965))</f>
        <v>wearables</v>
      </c>
      <c r="S965" s="9">
        <f t="shared" si="30"/>
        <v>42625.635636574079</v>
      </c>
      <c r="T965" s="9">
        <f t="shared" si="31"/>
        <v>42660.635636574079</v>
      </c>
    </row>
    <row r="966" spans="1:20" ht="43.2" x14ac:dyDescent="0.3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8273</v>
      </c>
      <c r="O966" s="7">
        <f>E966/D966</f>
        <v>7.9909090909090902E-3</v>
      </c>
      <c r="P966">
        <f>IF(L966&gt;0, E966/L966, 0)</f>
        <v>30.310344827586206</v>
      </c>
      <c r="Q966" t="str">
        <f>LEFT(N966,FIND("/",N966)-1)</f>
        <v>technology</v>
      </c>
      <c r="R966" t="str">
        <f>RIGHT(N966,LEN(N966)-FIND("/",N966))</f>
        <v>wearables</v>
      </c>
      <c r="S966" s="9">
        <f t="shared" si="30"/>
        <v>42208.628692129627</v>
      </c>
      <c r="T966" s="9">
        <f t="shared" si="31"/>
        <v>42248.628692129627</v>
      </c>
    </row>
    <row r="967" spans="1:20" ht="43.2" x14ac:dyDescent="0.3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8273</v>
      </c>
      <c r="O967" s="7">
        <f>E967/D967</f>
        <v>1.192E-2</v>
      </c>
      <c r="P967">
        <f>IF(L967&gt;0, E967/L967, 0)</f>
        <v>49.666666666666664</v>
      </c>
      <c r="Q967" t="str">
        <f>LEFT(N967,FIND("/",N967)-1)</f>
        <v>technology</v>
      </c>
      <c r="R967" t="str">
        <f>RIGHT(N967,LEN(N967)-FIND("/",N967))</f>
        <v>wearables</v>
      </c>
      <c r="S967" s="9">
        <f t="shared" si="30"/>
        <v>42637.016736111109</v>
      </c>
      <c r="T967" s="9">
        <f t="shared" si="31"/>
        <v>42669.165972222225</v>
      </c>
    </row>
    <row r="968" spans="1:20" ht="43.2" x14ac:dyDescent="0.3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8273</v>
      </c>
      <c r="O968" s="7">
        <f>E968/D968</f>
        <v>0.14799999999999999</v>
      </c>
      <c r="P968">
        <f>IF(L968&gt;0, E968/L968, 0)</f>
        <v>59.2</v>
      </c>
      <c r="Q968" t="str">
        <f>LEFT(N968,FIND("/",N968)-1)</f>
        <v>technology</v>
      </c>
      <c r="R968" t="str">
        <f>RIGHT(N968,LEN(N968)-FIND("/",N968))</f>
        <v>wearables</v>
      </c>
      <c r="S968" s="9">
        <f t="shared" si="30"/>
        <v>42619.635787037041</v>
      </c>
      <c r="T968" s="9">
        <f t="shared" si="31"/>
        <v>42649.635787037041</v>
      </c>
    </row>
    <row r="969" spans="1:20" ht="43.2" x14ac:dyDescent="0.3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8273</v>
      </c>
      <c r="O969" s="7">
        <f>E969/D969</f>
        <v>0.17810000000000001</v>
      </c>
      <c r="P969">
        <f>IF(L969&gt;0, E969/L969, 0)</f>
        <v>43.97530864197531</v>
      </c>
      <c r="Q969" t="str">
        <f>LEFT(N969,FIND("/",N969)-1)</f>
        <v>technology</v>
      </c>
      <c r="R969" t="str">
        <f>RIGHT(N969,LEN(N969)-FIND("/",N969))</f>
        <v>wearables</v>
      </c>
      <c r="S969" s="9">
        <f t="shared" si="30"/>
        <v>42422.254328703704</v>
      </c>
      <c r="T969" s="9">
        <f t="shared" si="31"/>
        <v>42482.21266203704</v>
      </c>
    </row>
    <row r="970" spans="1:20" ht="43.2" x14ac:dyDescent="0.3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8273</v>
      </c>
      <c r="O970" s="7">
        <f>E970/D970</f>
        <v>1.325E-2</v>
      </c>
      <c r="P970">
        <f>IF(L970&gt;0, E970/L970, 0)</f>
        <v>26.5</v>
      </c>
      <c r="Q970" t="str">
        <f>LEFT(N970,FIND("/",N970)-1)</f>
        <v>technology</v>
      </c>
      <c r="R970" t="str">
        <f>RIGHT(N970,LEN(N970)-FIND("/",N970))</f>
        <v>wearables</v>
      </c>
      <c r="S970" s="9">
        <f t="shared" si="30"/>
        <v>41836.847615740742</v>
      </c>
      <c r="T970" s="9">
        <f t="shared" si="31"/>
        <v>41866.847615740742</v>
      </c>
    </row>
    <row r="971" spans="1:20" ht="28.8" x14ac:dyDescent="0.3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8273</v>
      </c>
      <c r="O971" s="7">
        <f>E971/D971</f>
        <v>0.46666666666666667</v>
      </c>
      <c r="P971">
        <f>IF(L971&gt;0, E971/L971, 0)</f>
        <v>1272.7272727272727</v>
      </c>
      <c r="Q971" t="str">
        <f>LEFT(N971,FIND("/",N971)-1)</f>
        <v>technology</v>
      </c>
      <c r="R971" t="str">
        <f>RIGHT(N971,LEN(N971)-FIND("/",N971))</f>
        <v>wearables</v>
      </c>
      <c r="S971" s="9">
        <f t="shared" si="30"/>
        <v>42742.30332175926</v>
      </c>
      <c r="T971" s="9">
        <f t="shared" si="31"/>
        <v>42775.30332175926</v>
      </c>
    </row>
    <row r="972" spans="1:20" ht="57.6" x14ac:dyDescent="0.3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8273</v>
      </c>
      <c r="O972" s="7">
        <f>E972/D972</f>
        <v>0.4592</v>
      </c>
      <c r="P972">
        <f>IF(L972&gt;0, E972/L972, 0)</f>
        <v>164</v>
      </c>
      <c r="Q972" t="str">
        <f>LEFT(N972,FIND("/",N972)-1)</f>
        <v>technology</v>
      </c>
      <c r="R972" t="str">
        <f>RIGHT(N972,LEN(N972)-FIND("/",N972))</f>
        <v>wearables</v>
      </c>
      <c r="S972" s="9">
        <f t="shared" si="30"/>
        <v>42721.220520833333</v>
      </c>
      <c r="T972" s="9">
        <f t="shared" si="31"/>
        <v>42758.207638888889</v>
      </c>
    </row>
    <row r="973" spans="1:20" ht="43.2" x14ac:dyDescent="0.3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8273</v>
      </c>
      <c r="O973" s="7">
        <f>E973/D973</f>
        <v>2.2599999999999999E-3</v>
      </c>
      <c r="P973">
        <f>IF(L973&gt;0, E973/L973, 0)</f>
        <v>45.2</v>
      </c>
      <c r="Q973" t="str">
        <f>LEFT(N973,FIND("/",N973)-1)</f>
        <v>technology</v>
      </c>
      <c r="R973" t="str">
        <f>RIGHT(N973,LEN(N973)-FIND("/",N973))</f>
        <v>wearables</v>
      </c>
      <c r="S973" s="9">
        <f t="shared" si="30"/>
        <v>42111.709027777775</v>
      </c>
      <c r="T973" s="9">
        <f t="shared" si="31"/>
        <v>42156.709027777775</v>
      </c>
    </row>
    <row r="974" spans="1:20" ht="43.2" x14ac:dyDescent="0.3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8273</v>
      </c>
      <c r="O974" s="7">
        <f>E974/D974</f>
        <v>0.34625</v>
      </c>
      <c r="P974">
        <f>IF(L974&gt;0, E974/L974, 0)</f>
        <v>153.88888888888889</v>
      </c>
      <c r="Q974" t="str">
        <f>LEFT(N974,FIND("/",N974)-1)</f>
        <v>technology</v>
      </c>
      <c r="R974" t="str">
        <f>RIGHT(N974,LEN(N974)-FIND("/",N974))</f>
        <v>wearables</v>
      </c>
      <c r="S974" s="9">
        <f t="shared" si="30"/>
        <v>41856.865717592591</v>
      </c>
      <c r="T974" s="9">
        <f t="shared" si="31"/>
        <v>41886.290972222225</v>
      </c>
    </row>
    <row r="975" spans="1:20" ht="43.2" x14ac:dyDescent="0.3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8273</v>
      </c>
      <c r="O975" s="7">
        <f>E975/D975</f>
        <v>2.0549999999999999E-2</v>
      </c>
      <c r="P975">
        <f>IF(L975&gt;0, E975/L975, 0)</f>
        <v>51.375</v>
      </c>
      <c r="Q975" t="str">
        <f>LEFT(N975,FIND("/",N975)-1)</f>
        <v>technology</v>
      </c>
      <c r="R975" t="str">
        <f>RIGHT(N975,LEN(N975)-FIND("/",N975))</f>
        <v>wearables</v>
      </c>
      <c r="S975" s="9">
        <f t="shared" si="30"/>
        <v>42257.014965277776</v>
      </c>
      <c r="T975" s="9">
        <f t="shared" si="31"/>
        <v>42317.056631944448</v>
      </c>
    </row>
    <row r="976" spans="1:20" ht="43.2" x14ac:dyDescent="0.3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8273</v>
      </c>
      <c r="O976" s="7">
        <f>E976/D976</f>
        <v>5.5999999999999999E-3</v>
      </c>
      <c r="P976">
        <f>IF(L976&gt;0, E976/L976, 0)</f>
        <v>93.333333333333329</v>
      </c>
      <c r="Q976" t="str">
        <f>LEFT(N976,FIND("/",N976)-1)</f>
        <v>technology</v>
      </c>
      <c r="R976" t="str">
        <f>RIGHT(N976,LEN(N976)-FIND("/",N976))</f>
        <v>wearables</v>
      </c>
      <c r="S976" s="9">
        <f t="shared" si="30"/>
        <v>42424.749490740738</v>
      </c>
      <c r="T976" s="9">
        <f t="shared" si="31"/>
        <v>42454.707824074074</v>
      </c>
    </row>
    <row r="977" spans="1:20" ht="43.2" x14ac:dyDescent="0.3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8273</v>
      </c>
      <c r="O977" s="7">
        <f>E977/D977</f>
        <v>2.6069999999999999E-2</v>
      </c>
      <c r="P977">
        <f>IF(L977&gt;0, E977/L977, 0)</f>
        <v>108.625</v>
      </c>
      <c r="Q977" t="str">
        <f>LEFT(N977,FIND("/",N977)-1)</f>
        <v>technology</v>
      </c>
      <c r="R977" t="str">
        <f>RIGHT(N977,LEN(N977)-FIND("/",N977))</f>
        <v>wearables</v>
      </c>
      <c r="S977" s="9">
        <f t="shared" si="30"/>
        <v>42489.696585648147</v>
      </c>
      <c r="T977" s="9">
        <f t="shared" si="31"/>
        <v>42549.696585648147</v>
      </c>
    </row>
    <row r="978" spans="1:20" ht="43.2" x14ac:dyDescent="0.3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8273</v>
      </c>
      <c r="O978" s="7">
        <f>E978/D978</f>
        <v>1.9259999999999999E-2</v>
      </c>
      <c r="P978">
        <f>IF(L978&gt;0, E978/L978, 0)</f>
        <v>160.5</v>
      </c>
      <c r="Q978" t="str">
        <f>LEFT(N978,FIND("/",N978)-1)</f>
        <v>technology</v>
      </c>
      <c r="R978" t="str">
        <f>RIGHT(N978,LEN(N978)-FIND("/",N978))</f>
        <v>wearables</v>
      </c>
      <c r="S978" s="9">
        <f t="shared" si="30"/>
        <v>42185.058993055558</v>
      </c>
      <c r="T978" s="9">
        <f t="shared" si="31"/>
        <v>42230.058993055558</v>
      </c>
    </row>
    <row r="979" spans="1:20" ht="43.2" x14ac:dyDescent="0.3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8273</v>
      </c>
      <c r="O979" s="7">
        <f>E979/D979</f>
        <v>0.33666666666666667</v>
      </c>
      <c r="P979">
        <f>IF(L979&gt;0, E979/L979, 0)</f>
        <v>75.75</v>
      </c>
      <c r="Q979" t="str">
        <f>LEFT(N979,FIND("/",N979)-1)</f>
        <v>technology</v>
      </c>
      <c r="R979" t="str">
        <f>RIGHT(N979,LEN(N979)-FIND("/",N979))</f>
        <v>wearables</v>
      </c>
      <c r="S979" s="9">
        <f t="shared" si="30"/>
        <v>42391.942094907412</v>
      </c>
      <c r="T979" s="9">
        <f t="shared" si="31"/>
        <v>42421.942094907412</v>
      </c>
    </row>
    <row r="980" spans="1:20" ht="43.2" x14ac:dyDescent="0.3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8273</v>
      </c>
      <c r="O980" s="7">
        <f>E980/D980</f>
        <v>0.5626326718299024</v>
      </c>
      <c r="P980">
        <f>IF(L980&gt;0, E980/L980, 0)</f>
        <v>790.83739837398377</v>
      </c>
      <c r="Q980" t="str">
        <f>LEFT(N980,FIND("/",N980)-1)</f>
        <v>technology</v>
      </c>
      <c r="R980" t="str">
        <f>RIGHT(N980,LEN(N980)-FIND("/",N980))</f>
        <v>wearables</v>
      </c>
      <c r="S980" s="9">
        <f t="shared" si="30"/>
        <v>42395.309039351851</v>
      </c>
      <c r="T980" s="9">
        <f t="shared" si="31"/>
        <v>42425.309039351851</v>
      </c>
    </row>
    <row r="981" spans="1:20" ht="43.2" x14ac:dyDescent="0.3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8273</v>
      </c>
      <c r="O981" s="7">
        <f>E981/D981</f>
        <v>0.82817600000000002</v>
      </c>
      <c r="P981">
        <f>IF(L981&gt;0, E981/L981, 0)</f>
        <v>301.93916666666667</v>
      </c>
      <c r="Q981" t="str">
        <f>LEFT(N981,FIND("/",N981)-1)</f>
        <v>technology</v>
      </c>
      <c r="R981" t="str">
        <f>RIGHT(N981,LEN(N981)-FIND("/",N981))</f>
        <v>wearables</v>
      </c>
      <c r="S981" s="9">
        <f t="shared" si="30"/>
        <v>42506.416990740734</v>
      </c>
      <c r="T981" s="9">
        <f t="shared" si="31"/>
        <v>42541.790972222225</v>
      </c>
    </row>
    <row r="982" spans="1:20" ht="57.6" x14ac:dyDescent="0.3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8273</v>
      </c>
      <c r="O982" s="7">
        <f>E982/D982</f>
        <v>0.14860000000000001</v>
      </c>
      <c r="P982">
        <f>IF(L982&gt;0, E982/L982, 0)</f>
        <v>47.935483870967744</v>
      </c>
      <c r="Q982" t="str">
        <f>LEFT(N982,FIND("/",N982)-1)</f>
        <v>technology</v>
      </c>
      <c r="R982" t="str">
        <f>RIGHT(N982,LEN(N982)-FIND("/",N982))</f>
        <v>wearables</v>
      </c>
      <c r="S982" s="9">
        <f t="shared" si="30"/>
        <v>41928.904189814813</v>
      </c>
      <c r="T982" s="9">
        <f t="shared" si="31"/>
        <v>41973.945856481485</v>
      </c>
    </row>
    <row r="983" spans="1:20" ht="57.6" x14ac:dyDescent="0.3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8273</v>
      </c>
      <c r="O983" s="7">
        <f>E983/D983</f>
        <v>1.2375123751237513E-4</v>
      </c>
      <c r="P983">
        <f>IF(L983&gt;0, E983/L983, 0)</f>
        <v>2.75</v>
      </c>
      <c r="Q983" t="str">
        <f>LEFT(N983,FIND("/",N983)-1)</f>
        <v>technology</v>
      </c>
      <c r="R983" t="str">
        <f>RIGHT(N983,LEN(N983)-FIND("/",N983))</f>
        <v>wearables</v>
      </c>
      <c r="S983" s="9">
        <f t="shared" si="30"/>
        <v>41830.947013888886</v>
      </c>
      <c r="T983" s="9">
        <f t="shared" si="31"/>
        <v>41860.947013888886</v>
      </c>
    </row>
    <row r="984" spans="1:20" ht="28.8" x14ac:dyDescent="0.3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8273</v>
      </c>
      <c r="O984" s="7">
        <f>E984/D984</f>
        <v>1.7142857142857143E-4</v>
      </c>
      <c r="P984">
        <f>IF(L984&gt;0, E984/L984, 0)</f>
        <v>1</v>
      </c>
      <c r="Q984" t="str">
        <f>LEFT(N984,FIND("/",N984)-1)</f>
        <v>technology</v>
      </c>
      <c r="R984" t="str">
        <f>RIGHT(N984,LEN(N984)-FIND("/",N984))</f>
        <v>wearables</v>
      </c>
      <c r="S984" s="9">
        <f t="shared" si="30"/>
        <v>42615.753310185188</v>
      </c>
      <c r="T984" s="9">
        <f t="shared" si="31"/>
        <v>42645.753310185188</v>
      </c>
    </row>
    <row r="985" spans="1:20" ht="57.6" x14ac:dyDescent="0.3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8273</v>
      </c>
      <c r="O985" s="7">
        <f>E985/D985</f>
        <v>0.2950613611721471</v>
      </c>
      <c r="P985">
        <f>IF(L985&gt;0, E985/L985, 0)</f>
        <v>171.79329608938548</v>
      </c>
      <c r="Q985" t="str">
        <f>LEFT(N985,FIND("/",N985)-1)</f>
        <v>technology</v>
      </c>
      <c r="R985" t="str">
        <f>RIGHT(N985,LEN(N985)-FIND("/",N985))</f>
        <v>wearables</v>
      </c>
      <c r="S985" s="9">
        <f t="shared" si="30"/>
        <v>42574.667650462965</v>
      </c>
      <c r="T985" s="9">
        <f t="shared" si="31"/>
        <v>42605.870833333334</v>
      </c>
    </row>
    <row r="986" spans="1:20" ht="72" x14ac:dyDescent="0.3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8273</v>
      </c>
      <c r="O986" s="7">
        <f>E986/D986</f>
        <v>1.06E-2</v>
      </c>
      <c r="P986">
        <f>IF(L986&gt;0, E986/L986, 0)</f>
        <v>35.333333333333336</v>
      </c>
      <c r="Q986" t="str">
        <f>LEFT(N986,FIND("/",N986)-1)</f>
        <v>technology</v>
      </c>
      <c r="R986" t="str">
        <f>RIGHT(N986,LEN(N986)-FIND("/",N986))</f>
        <v>wearables</v>
      </c>
      <c r="S986" s="9">
        <f t="shared" si="30"/>
        <v>42061.11583333333</v>
      </c>
      <c r="T986" s="9">
        <f t="shared" si="31"/>
        <v>42091.074166666673</v>
      </c>
    </row>
    <row r="987" spans="1:20" ht="43.2" x14ac:dyDescent="0.3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8273</v>
      </c>
      <c r="O987" s="7">
        <f>E987/D987</f>
        <v>6.2933333333333327E-2</v>
      </c>
      <c r="P987">
        <f>IF(L987&gt;0, E987/L987, 0)</f>
        <v>82.086956521739125</v>
      </c>
      <c r="Q987" t="str">
        <f>LEFT(N987,FIND("/",N987)-1)</f>
        <v>technology</v>
      </c>
      <c r="R987" t="str">
        <f>RIGHT(N987,LEN(N987)-FIND("/",N987))</f>
        <v>wearables</v>
      </c>
      <c r="S987" s="9">
        <f t="shared" si="30"/>
        <v>42339.967708333337</v>
      </c>
      <c r="T987" s="9">
        <f t="shared" si="31"/>
        <v>42369.958333333328</v>
      </c>
    </row>
    <row r="988" spans="1:20" ht="57.6" x14ac:dyDescent="0.3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8273</v>
      </c>
      <c r="O988" s="7">
        <f>E988/D988</f>
        <v>0.1275</v>
      </c>
      <c r="P988">
        <f>IF(L988&gt;0, E988/L988, 0)</f>
        <v>110.8695652173913</v>
      </c>
      <c r="Q988" t="str">
        <f>LEFT(N988,FIND("/",N988)-1)</f>
        <v>technology</v>
      </c>
      <c r="R988" t="str">
        <f>RIGHT(N988,LEN(N988)-FIND("/",N988))</f>
        <v>wearables</v>
      </c>
      <c r="S988" s="9">
        <f t="shared" si="30"/>
        <v>42324.767361111109</v>
      </c>
      <c r="T988" s="9">
        <f t="shared" si="31"/>
        <v>42379</v>
      </c>
    </row>
    <row r="989" spans="1:20" ht="43.2" x14ac:dyDescent="0.3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8273</v>
      </c>
      <c r="O989" s="7">
        <f>E989/D989</f>
        <v>0.13220000000000001</v>
      </c>
      <c r="P989">
        <f>IF(L989&gt;0, E989/L989, 0)</f>
        <v>161.21951219512195</v>
      </c>
      <c r="Q989" t="str">
        <f>LEFT(N989,FIND("/",N989)-1)</f>
        <v>technology</v>
      </c>
      <c r="R989" t="str">
        <f>RIGHT(N989,LEN(N989)-FIND("/",N989))</f>
        <v>wearables</v>
      </c>
      <c r="S989" s="9">
        <f t="shared" si="30"/>
        <v>41773.294560185182</v>
      </c>
      <c r="T989" s="9">
        <f t="shared" si="31"/>
        <v>41813.294560185182</v>
      </c>
    </row>
    <row r="990" spans="1:20" ht="57.6" x14ac:dyDescent="0.3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8273</v>
      </c>
      <c r="O990" s="7">
        <f>E990/D990</f>
        <v>0</v>
      </c>
      <c r="P990">
        <f>IF(L990&gt;0, E990/L990, 0)</f>
        <v>0</v>
      </c>
      <c r="Q990" t="str">
        <f>LEFT(N990,FIND("/",N990)-1)</f>
        <v>technology</v>
      </c>
      <c r="R990" t="str">
        <f>RIGHT(N990,LEN(N990)-FIND("/",N990))</f>
        <v>wearables</v>
      </c>
      <c r="S990" s="9">
        <f t="shared" si="30"/>
        <v>42614.356770833328</v>
      </c>
      <c r="T990" s="9">
        <f t="shared" si="31"/>
        <v>42644.356770833328</v>
      </c>
    </row>
    <row r="991" spans="1:20" ht="28.8" x14ac:dyDescent="0.3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8273</v>
      </c>
      <c r="O991" s="7">
        <f>E991/D991</f>
        <v>0.16769999999999999</v>
      </c>
      <c r="P991">
        <f>IF(L991&gt;0, E991/L991, 0)</f>
        <v>52.40625</v>
      </c>
      <c r="Q991" t="str">
        <f>LEFT(N991,FIND("/",N991)-1)</f>
        <v>technology</v>
      </c>
      <c r="R991" t="str">
        <f>RIGHT(N991,LEN(N991)-FIND("/",N991))</f>
        <v>wearables</v>
      </c>
      <c r="S991" s="9">
        <f t="shared" si="30"/>
        <v>42611.933969907404</v>
      </c>
      <c r="T991" s="9">
        <f t="shared" si="31"/>
        <v>42641.933969907404</v>
      </c>
    </row>
    <row r="992" spans="1:20" ht="43.2" x14ac:dyDescent="0.3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8273</v>
      </c>
      <c r="O992" s="7">
        <f>E992/D992</f>
        <v>1.0399999999999999E-3</v>
      </c>
      <c r="P992">
        <f>IF(L992&gt;0, E992/L992, 0)</f>
        <v>13</v>
      </c>
      <c r="Q992" t="str">
        <f>LEFT(N992,FIND("/",N992)-1)</f>
        <v>technology</v>
      </c>
      <c r="R992" t="str">
        <f>RIGHT(N992,LEN(N992)-FIND("/",N992))</f>
        <v>wearables</v>
      </c>
      <c r="S992" s="9">
        <f t="shared" si="30"/>
        <v>41855.784305555557</v>
      </c>
      <c r="T992" s="9">
        <f t="shared" si="31"/>
        <v>41885.784305555557</v>
      </c>
    </row>
    <row r="993" spans="1:20" ht="72" x14ac:dyDescent="0.3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8273</v>
      </c>
      <c r="O993" s="7">
        <f>E993/D993</f>
        <v>4.24E-2</v>
      </c>
      <c r="P993">
        <f>IF(L993&gt;0, E993/L993, 0)</f>
        <v>30.285714285714285</v>
      </c>
      <c r="Q993" t="str">
        <f>LEFT(N993,FIND("/",N993)-1)</f>
        <v>technology</v>
      </c>
      <c r="R993" t="str">
        <f>RIGHT(N993,LEN(N993)-FIND("/",N993))</f>
        <v>wearables</v>
      </c>
      <c r="S993" s="9">
        <f t="shared" si="30"/>
        <v>42538.75680555556</v>
      </c>
      <c r="T993" s="9">
        <f t="shared" si="31"/>
        <v>42563.785416666666</v>
      </c>
    </row>
    <row r="994" spans="1:20" ht="43.2" x14ac:dyDescent="0.3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8273</v>
      </c>
      <c r="O994" s="7">
        <f>E994/D994</f>
        <v>4.6699999999999997E-3</v>
      </c>
      <c r="P994">
        <f>IF(L994&gt;0, E994/L994, 0)</f>
        <v>116.75</v>
      </c>
      <c r="Q994" t="str">
        <f>LEFT(N994,FIND("/",N994)-1)</f>
        <v>technology</v>
      </c>
      <c r="R994" t="str">
        <f>RIGHT(N994,LEN(N994)-FIND("/",N994))</f>
        <v>wearables</v>
      </c>
      <c r="S994" s="9">
        <f t="shared" si="30"/>
        <v>42437.924988425926</v>
      </c>
      <c r="T994" s="9">
        <f t="shared" si="31"/>
        <v>42497.883321759262</v>
      </c>
    </row>
    <row r="995" spans="1:20" ht="43.2" x14ac:dyDescent="0.3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8273</v>
      </c>
      <c r="O995" s="7">
        <f>E995/D995</f>
        <v>0.25087142857142858</v>
      </c>
      <c r="P995">
        <f>IF(L995&gt;0, E995/L995, 0)</f>
        <v>89.59693877551021</v>
      </c>
      <c r="Q995" t="str">
        <f>LEFT(N995,FIND("/",N995)-1)</f>
        <v>technology</v>
      </c>
      <c r="R995" t="str">
        <f>RIGHT(N995,LEN(N995)-FIND("/",N995))</f>
        <v>wearables</v>
      </c>
      <c r="S995" s="9">
        <f t="shared" si="30"/>
        <v>42652.964907407411</v>
      </c>
      <c r="T995" s="9">
        <f t="shared" si="31"/>
        <v>42686.208333333328</v>
      </c>
    </row>
    <row r="996" spans="1:20" ht="57.6" x14ac:dyDescent="0.3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8273</v>
      </c>
      <c r="O996" s="7">
        <f>E996/D996</f>
        <v>2.3345000000000001E-2</v>
      </c>
      <c r="P996">
        <f>IF(L996&gt;0, E996/L996, 0)</f>
        <v>424.45454545454544</v>
      </c>
      <c r="Q996" t="str">
        <f>LEFT(N996,FIND("/",N996)-1)</f>
        <v>technology</v>
      </c>
      <c r="R996" t="str">
        <f>RIGHT(N996,LEN(N996)-FIND("/",N996))</f>
        <v>wearables</v>
      </c>
      <c r="S996" s="9">
        <f t="shared" si="30"/>
        <v>41921.263078703705</v>
      </c>
      <c r="T996" s="9">
        <f t="shared" si="31"/>
        <v>41973.957638888889</v>
      </c>
    </row>
    <row r="997" spans="1:20" ht="43.2" x14ac:dyDescent="0.3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8273</v>
      </c>
      <c r="O997" s="7">
        <f>E997/D997</f>
        <v>7.2599999999999998E-2</v>
      </c>
      <c r="P997">
        <f>IF(L997&gt;0, E997/L997, 0)</f>
        <v>80.666666666666671</v>
      </c>
      <c r="Q997" t="str">
        <f>LEFT(N997,FIND("/",N997)-1)</f>
        <v>technology</v>
      </c>
      <c r="R997" t="str">
        <f>RIGHT(N997,LEN(N997)-FIND("/",N997))</f>
        <v>wearables</v>
      </c>
      <c r="S997" s="9">
        <f t="shared" si="30"/>
        <v>41947.940740740742</v>
      </c>
      <c r="T997" s="9">
        <f t="shared" si="31"/>
        <v>41972.666666666672</v>
      </c>
    </row>
    <row r="998" spans="1:20" ht="28.8" x14ac:dyDescent="0.3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8273</v>
      </c>
      <c r="O998" s="7">
        <f>E998/D998</f>
        <v>1.6250000000000001E-2</v>
      </c>
      <c r="P998">
        <f>IF(L998&gt;0, E998/L998, 0)</f>
        <v>13</v>
      </c>
      <c r="Q998" t="str">
        <f>LEFT(N998,FIND("/",N998)-1)</f>
        <v>technology</v>
      </c>
      <c r="R998" t="str">
        <f>RIGHT(N998,LEN(N998)-FIND("/",N998))</f>
        <v>wearables</v>
      </c>
      <c r="S998" s="9">
        <f t="shared" si="30"/>
        <v>41817.866435185184</v>
      </c>
      <c r="T998" s="9">
        <f t="shared" si="31"/>
        <v>41847.643750000003</v>
      </c>
    </row>
    <row r="999" spans="1:20" ht="28.8" x14ac:dyDescent="0.3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8273</v>
      </c>
      <c r="O999" s="7">
        <f>E999/D999</f>
        <v>1.2999999999999999E-2</v>
      </c>
      <c r="P999">
        <f>IF(L999&gt;0, E999/L999, 0)</f>
        <v>8.125</v>
      </c>
      <c r="Q999" t="str">
        <f>LEFT(N999,FIND("/",N999)-1)</f>
        <v>technology</v>
      </c>
      <c r="R999" t="str">
        <f>RIGHT(N999,LEN(N999)-FIND("/",N999))</f>
        <v>wearables</v>
      </c>
      <c r="S999" s="9">
        <f t="shared" si="30"/>
        <v>41941.10297453704</v>
      </c>
      <c r="T999" s="9">
        <f t="shared" si="31"/>
        <v>41971.144641203704</v>
      </c>
    </row>
    <row r="1000" spans="1:20" ht="43.2" x14ac:dyDescent="0.3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8273</v>
      </c>
      <c r="O1000" s="7">
        <f>E1000/D1000</f>
        <v>0.58558333333333334</v>
      </c>
      <c r="P1000">
        <f>IF(L1000&gt;0, E1000/L1000, 0)</f>
        <v>153.42794759825327</v>
      </c>
      <c r="Q1000" t="str">
        <f>LEFT(N1000,FIND("/",N1000)-1)</f>
        <v>technology</v>
      </c>
      <c r="R1000" t="str">
        <f>RIGHT(N1000,LEN(N1000)-FIND("/",N1000))</f>
        <v>wearables</v>
      </c>
      <c r="S1000" s="9">
        <f t="shared" si="30"/>
        <v>42282.168993055559</v>
      </c>
      <c r="T1000" s="9">
        <f t="shared" si="31"/>
        <v>42327.210659722223</v>
      </c>
    </row>
    <row r="1001" spans="1:20" ht="43.2" x14ac:dyDescent="0.3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8273</v>
      </c>
      <c r="O1001" s="7">
        <f>E1001/D1001</f>
        <v>7.7886666666666673E-2</v>
      </c>
      <c r="P1001">
        <f>IF(L1001&gt;0, E1001/L1001, 0)</f>
        <v>292.07499999999999</v>
      </c>
      <c r="Q1001" t="str">
        <f>LEFT(N1001,FIND("/",N1001)-1)</f>
        <v>technology</v>
      </c>
      <c r="R1001" t="str">
        <f>RIGHT(N1001,LEN(N1001)-FIND("/",N1001))</f>
        <v>wearables</v>
      </c>
      <c r="S1001" s="9">
        <f t="shared" si="30"/>
        <v>41926.29965277778</v>
      </c>
      <c r="T1001" s="9">
        <f t="shared" si="31"/>
        <v>41956.334722222222</v>
      </c>
    </row>
    <row r="1002" spans="1:20" ht="43.2" x14ac:dyDescent="0.3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8273</v>
      </c>
      <c r="O1002" s="7">
        <f>E1002/D1002</f>
        <v>2.2157147647256063E-2</v>
      </c>
      <c r="P1002">
        <f>IF(L1002&gt;0, E1002/L1002, 0)</f>
        <v>3304</v>
      </c>
      <c r="Q1002" t="str">
        <f>LEFT(N1002,FIND("/",N1002)-1)</f>
        <v>technology</v>
      </c>
      <c r="R1002" t="str">
        <f>RIGHT(N1002,LEN(N1002)-FIND("/",N1002))</f>
        <v>wearables</v>
      </c>
      <c r="S1002" s="9">
        <f t="shared" si="30"/>
        <v>42749.059722222228</v>
      </c>
      <c r="T1002" s="9">
        <f t="shared" si="31"/>
        <v>42809.018055555556</v>
      </c>
    </row>
    <row r="1003" spans="1:20" ht="57.6" x14ac:dyDescent="0.3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8273</v>
      </c>
      <c r="O1003" s="7">
        <f>E1003/D1003</f>
        <v>1.04</v>
      </c>
      <c r="P1003">
        <f>IF(L1003&gt;0, E1003/L1003, 0)</f>
        <v>1300</v>
      </c>
      <c r="Q1003" t="str">
        <f>LEFT(N1003,FIND("/",N1003)-1)</f>
        <v>technology</v>
      </c>
      <c r="R1003" t="str">
        <f>RIGHT(N1003,LEN(N1003)-FIND("/",N1003))</f>
        <v>wearables</v>
      </c>
      <c r="S1003" s="9">
        <f t="shared" si="30"/>
        <v>42720.720057870371</v>
      </c>
      <c r="T1003" s="9">
        <f t="shared" si="31"/>
        <v>42765.720057870371</v>
      </c>
    </row>
    <row r="1004" spans="1:20" ht="43.2" x14ac:dyDescent="0.3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8273</v>
      </c>
      <c r="O1004" s="7">
        <f>E1004/D1004</f>
        <v>0.29602960296029601</v>
      </c>
      <c r="P1004">
        <f>IF(L1004&gt;0, E1004/L1004, 0)</f>
        <v>134.54545454545453</v>
      </c>
      <c r="Q1004" t="str">
        <f>LEFT(N1004,FIND("/",N1004)-1)</f>
        <v>technology</v>
      </c>
      <c r="R1004" t="str">
        <f>RIGHT(N1004,LEN(N1004)-FIND("/",N1004))</f>
        <v>wearables</v>
      </c>
      <c r="S1004" s="9">
        <f t="shared" si="30"/>
        <v>42325.684189814812</v>
      </c>
      <c r="T1004" s="9">
        <f t="shared" si="31"/>
        <v>42355.249305555553</v>
      </c>
    </row>
    <row r="1005" spans="1:20" ht="43.2" x14ac:dyDescent="0.3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8273</v>
      </c>
      <c r="O1005" s="7">
        <f>E1005/D1005</f>
        <v>0.16055</v>
      </c>
      <c r="P1005">
        <f>IF(L1005&gt;0, E1005/L1005, 0)</f>
        <v>214.06666666666666</v>
      </c>
      <c r="Q1005" t="str">
        <f>LEFT(N1005,FIND("/",N1005)-1)</f>
        <v>technology</v>
      </c>
      <c r="R1005" t="str">
        <f>RIGHT(N1005,LEN(N1005)-FIND("/",N1005))</f>
        <v>wearables</v>
      </c>
      <c r="S1005" s="9">
        <f t="shared" si="30"/>
        <v>42780.709039351852</v>
      </c>
      <c r="T1005" s="9">
        <f t="shared" si="31"/>
        <v>42810.667372685188</v>
      </c>
    </row>
    <row r="1006" spans="1:20" ht="28.8" x14ac:dyDescent="0.3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8273</v>
      </c>
      <c r="O1006" s="7">
        <f>E1006/D1006</f>
        <v>0.82208000000000003</v>
      </c>
      <c r="P1006">
        <f>IF(L1006&gt;0, E1006/L1006, 0)</f>
        <v>216.33684210526314</v>
      </c>
      <c r="Q1006" t="str">
        <f>LEFT(N1006,FIND("/",N1006)-1)</f>
        <v>technology</v>
      </c>
      <c r="R1006" t="str">
        <f>RIGHT(N1006,LEN(N1006)-FIND("/",N1006))</f>
        <v>wearables</v>
      </c>
      <c r="S1006" s="9">
        <f t="shared" si="30"/>
        <v>42388.708645833336</v>
      </c>
      <c r="T1006" s="9">
        <f t="shared" si="31"/>
        <v>42418.708645833336</v>
      </c>
    </row>
    <row r="1007" spans="1:20" ht="43.2" x14ac:dyDescent="0.3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8273</v>
      </c>
      <c r="O1007" s="7">
        <f>E1007/D1007</f>
        <v>0.75051000000000001</v>
      </c>
      <c r="P1007">
        <f>IF(L1007&gt;0, E1007/L1007, 0)</f>
        <v>932.31055900621118</v>
      </c>
      <c r="Q1007" t="str">
        <f>LEFT(N1007,FIND("/",N1007)-1)</f>
        <v>technology</v>
      </c>
      <c r="R1007" t="str">
        <f>RIGHT(N1007,LEN(N1007)-FIND("/",N1007))</f>
        <v>wearables</v>
      </c>
      <c r="S1007" s="9">
        <f t="shared" si="30"/>
        <v>42276.624803240738</v>
      </c>
      <c r="T1007" s="9">
        <f t="shared" si="31"/>
        <v>42307.624803240738</v>
      </c>
    </row>
    <row r="1008" spans="1:20" ht="43.2" x14ac:dyDescent="0.3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8273</v>
      </c>
      <c r="O1008" s="7">
        <f>E1008/D1008</f>
        <v>5.8500000000000003E-2</v>
      </c>
      <c r="P1008">
        <f>IF(L1008&gt;0, E1008/L1008, 0)</f>
        <v>29.25</v>
      </c>
      <c r="Q1008" t="str">
        <f>LEFT(N1008,FIND("/",N1008)-1)</f>
        <v>technology</v>
      </c>
      <c r="R1008" t="str">
        <f>RIGHT(N1008,LEN(N1008)-FIND("/",N1008))</f>
        <v>wearables</v>
      </c>
      <c r="S1008" s="9">
        <f t="shared" si="30"/>
        <v>41977.040185185186</v>
      </c>
      <c r="T1008" s="9">
        <f t="shared" si="31"/>
        <v>41985.299305555556</v>
      </c>
    </row>
    <row r="1009" spans="1:20" ht="43.2" x14ac:dyDescent="0.3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8273</v>
      </c>
      <c r="O1009" s="7">
        <f>E1009/D1009</f>
        <v>0.44319999999999998</v>
      </c>
      <c r="P1009">
        <f>IF(L1009&gt;0, E1009/L1009, 0)</f>
        <v>174.94736842105263</v>
      </c>
      <c r="Q1009" t="str">
        <f>LEFT(N1009,FIND("/",N1009)-1)</f>
        <v>technology</v>
      </c>
      <c r="R1009" t="str">
        <f>RIGHT(N1009,LEN(N1009)-FIND("/",N1009))</f>
        <v>wearables</v>
      </c>
      <c r="S1009" s="9">
        <f t="shared" si="30"/>
        <v>42676.583599537036</v>
      </c>
      <c r="T1009" s="9">
        <f t="shared" si="31"/>
        <v>42718.6252662037</v>
      </c>
    </row>
    <row r="1010" spans="1:20" ht="43.2" x14ac:dyDescent="0.3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8273</v>
      </c>
      <c r="O1010" s="7">
        <f>E1010/D1010</f>
        <v>2.6737967914438501E-3</v>
      </c>
      <c r="P1010">
        <f>IF(L1010&gt;0, E1010/L1010, 0)</f>
        <v>250</v>
      </c>
      <c r="Q1010" t="str">
        <f>LEFT(N1010,FIND("/",N1010)-1)</f>
        <v>technology</v>
      </c>
      <c r="R1010" t="str">
        <f>RIGHT(N1010,LEN(N1010)-FIND("/",N1010))</f>
        <v>wearables</v>
      </c>
      <c r="S1010" s="9">
        <f t="shared" si="30"/>
        <v>42702.809201388889</v>
      </c>
      <c r="T1010" s="9">
        <f t="shared" si="31"/>
        <v>42732.809201388889</v>
      </c>
    </row>
    <row r="1011" spans="1:20" ht="57.6" x14ac:dyDescent="0.3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8273</v>
      </c>
      <c r="O1011" s="7">
        <f>E1011/D1011</f>
        <v>0.1313</v>
      </c>
      <c r="P1011">
        <f>IF(L1011&gt;0, E1011/L1011, 0)</f>
        <v>65</v>
      </c>
      <c r="Q1011" t="str">
        <f>LEFT(N1011,FIND("/",N1011)-1)</f>
        <v>technology</v>
      </c>
      <c r="R1011" t="str">
        <f>RIGHT(N1011,LEN(N1011)-FIND("/",N1011))</f>
        <v>wearables</v>
      </c>
      <c r="S1011" s="9">
        <f t="shared" si="30"/>
        <v>42510.604699074072</v>
      </c>
      <c r="T1011" s="9">
        <f t="shared" si="31"/>
        <v>42540.604699074072</v>
      </c>
    </row>
    <row r="1012" spans="1:20" ht="43.2" x14ac:dyDescent="0.3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8273</v>
      </c>
      <c r="O1012" s="7">
        <f>E1012/D1012</f>
        <v>1.9088937093275488E-3</v>
      </c>
      <c r="P1012">
        <f>IF(L1012&gt;0, E1012/L1012, 0)</f>
        <v>55</v>
      </c>
      <c r="Q1012" t="str">
        <f>LEFT(N1012,FIND("/",N1012)-1)</f>
        <v>technology</v>
      </c>
      <c r="R1012" t="str">
        <f>RIGHT(N1012,LEN(N1012)-FIND("/",N1012))</f>
        <v>wearables</v>
      </c>
      <c r="S1012" s="9">
        <f t="shared" si="30"/>
        <v>42561.829421296294</v>
      </c>
      <c r="T1012" s="9">
        <f t="shared" si="31"/>
        <v>42618.124305555553</v>
      </c>
    </row>
    <row r="1013" spans="1:20" ht="43.2" x14ac:dyDescent="0.3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8273</v>
      </c>
      <c r="O1013" s="7">
        <f>E1013/D1013</f>
        <v>3.7499999999999999E-3</v>
      </c>
      <c r="P1013">
        <f>IF(L1013&gt;0, E1013/L1013, 0)</f>
        <v>75</v>
      </c>
      <c r="Q1013" t="str">
        <f>LEFT(N1013,FIND("/",N1013)-1)</f>
        <v>technology</v>
      </c>
      <c r="R1013" t="str">
        <f>RIGHT(N1013,LEN(N1013)-FIND("/",N1013))</f>
        <v>wearables</v>
      </c>
      <c r="S1013" s="9">
        <f t="shared" si="30"/>
        <v>41946.898090277777</v>
      </c>
      <c r="T1013" s="9">
        <f t="shared" si="31"/>
        <v>41991.898090277777</v>
      </c>
    </row>
    <row r="1014" spans="1:20" ht="57.6" x14ac:dyDescent="0.3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8273</v>
      </c>
      <c r="O1014" s="7">
        <f>E1014/D1014</f>
        <v>215.35021</v>
      </c>
      <c r="P1014">
        <f>IF(L1014&gt;0, E1014/L1014, 0)</f>
        <v>1389.3561935483872</v>
      </c>
      <c r="Q1014" t="str">
        <f>LEFT(N1014,FIND("/",N1014)-1)</f>
        <v>technology</v>
      </c>
      <c r="R1014" t="str">
        <f>RIGHT(N1014,LEN(N1014)-FIND("/",N1014))</f>
        <v>wearables</v>
      </c>
      <c r="S1014" s="9">
        <f t="shared" si="30"/>
        <v>42714.440416666665</v>
      </c>
      <c r="T1014" s="9">
        <f t="shared" si="31"/>
        <v>42759.440416666665</v>
      </c>
    </row>
    <row r="1015" spans="1:20" ht="43.2" x14ac:dyDescent="0.3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8273</v>
      </c>
      <c r="O1015" s="7">
        <f>E1015/D1015</f>
        <v>0.34527999999999998</v>
      </c>
      <c r="P1015">
        <f>IF(L1015&gt;0, E1015/L1015, 0)</f>
        <v>95.911111111111111</v>
      </c>
      <c r="Q1015" t="str">
        <f>LEFT(N1015,FIND("/",N1015)-1)</f>
        <v>technology</v>
      </c>
      <c r="R1015" t="str">
        <f>RIGHT(N1015,LEN(N1015)-FIND("/",N1015))</f>
        <v>wearables</v>
      </c>
      <c r="S1015" s="9">
        <f t="shared" si="30"/>
        <v>42339.833981481483</v>
      </c>
      <c r="T1015" s="9">
        <f t="shared" si="31"/>
        <v>42367.833333333328</v>
      </c>
    </row>
    <row r="1016" spans="1:20" ht="28.8" x14ac:dyDescent="0.3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8273</v>
      </c>
      <c r="O1016" s="7">
        <f>E1016/D1016</f>
        <v>0.30599999999999999</v>
      </c>
      <c r="P1016">
        <f>IF(L1016&gt;0, E1016/L1016, 0)</f>
        <v>191.25</v>
      </c>
      <c r="Q1016" t="str">
        <f>LEFT(N1016,FIND("/",N1016)-1)</f>
        <v>technology</v>
      </c>
      <c r="R1016" t="str">
        <f>RIGHT(N1016,LEN(N1016)-FIND("/",N1016))</f>
        <v>wearables</v>
      </c>
      <c r="S1016" s="9">
        <f t="shared" si="30"/>
        <v>41955.002488425926</v>
      </c>
      <c r="T1016" s="9">
        <f t="shared" si="31"/>
        <v>42005.002488425926</v>
      </c>
    </row>
    <row r="1017" spans="1:20" ht="28.8" x14ac:dyDescent="0.3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8273</v>
      </c>
      <c r="O1017" s="7">
        <f>E1017/D1017</f>
        <v>2.6666666666666668E-2</v>
      </c>
      <c r="P1017">
        <f>IF(L1017&gt;0, E1017/L1017, 0)</f>
        <v>40</v>
      </c>
      <c r="Q1017" t="str">
        <f>LEFT(N1017,FIND("/",N1017)-1)</f>
        <v>technology</v>
      </c>
      <c r="R1017" t="str">
        <f>RIGHT(N1017,LEN(N1017)-FIND("/",N1017))</f>
        <v>wearables</v>
      </c>
      <c r="S1017" s="9">
        <f t="shared" si="30"/>
        <v>42303.878414351857</v>
      </c>
      <c r="T1017" s="9">
        <f t="shared" si="31"/>
        <v>42333.920081018514</v>
      </c>
    </row>
    <row r="1018" spans="1:20" ht="43.2" x14ac:dyDescent="0.3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8273</v>
      </c>
      <c r="O1018" s="7">
        <f>E1018/D1018</f>
        <v>2.8420000000000001E-2</v>
      </c>
      <c r="P1018">
        <f>IF(L1018&gt;0, E1018/L1018, 0)</f>
        <v>74.78947368421052</v>
      </c>
      <c r="Q1018" t="str">
        <f>LEFT(N1018,FIND("/",N1018)-1)</f>
        <v>technology</v>
      </c>
      <c r="R1018" t="str">
        <f>RIGHT(N1018,LEN(N1018)-FIND("/",N1018))</f>
        <v>wearables</v>
      </c>
      <c r="S1018" s="9">
        <f t="shared" si="30"/>
        <v>42422.107129629629</v>
      </c>
      <c r="T1018" s="9">
        <f t="shared" si="31"/>
        <v>42467.065462962957</v>
      </c>
    </row>
    <row r="1019" spans="1:20" ht="43.2" x14ac:dyDescent="0.3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8273</v>
      </c>
      <c r="O1019" s="7">
        <f>E1019/D1019</f>
        <v>0.22878799999999999</v>
      </c>
      <c r="P1019">
        <f>IF(L1019&gt;0, E1019/L1019, 0)</f>
        <v>161.11830985915492</v>
      </c>
      <c r="Q1019" t="str">
        <f>LEFT(N1019,FIND("/",N1019)-1)</f>
        <v>technology</v>
      </c>
      <c r="R1019" t="str">
        <f>RIGHT(N1019,LEN(N1019)-FIND("/",N1019))</f>
        <v>wearables</v>
      </c>
      <c r="S1019" s="9">
        <f t="shared" si="30"/>
        <v>42289.675173611111</v>
      </c>
      <c r="T1019" s="9">
        <f t="shared" si="31"/>
        <v>42329.716840277775</v>
      </c>
    </row>
    <row r="1020" spans="1:20" ht="43.2" x14ac:dyDescent="0.3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8273</v>
      </c>
      <c r="O1020" s="7">
        <f>E1020/D1020</f>
        <v>3.1050000000000001E-2</v>
      </c>
      <c r="P1020">
        <f>IF(L1020&gt;0, E1020/L1020, 0)</f>
        <v>88.714285714285708</v>
      </c>
      <c r="Q1020" t="str">
        <f>LEFT(N1020,FIND("/",N1020)-1)</f>
        <v>technology</v>
      </c>
      <c r="R1020" t="str">
        <f>RIGHT(N1020,LEN(N1020)-FIND("/",N1020))</f>
        <v>wearables</v>
      </c>
      <c r="S1020" s="9">
        <f t="shared" si="30"/>
        <v>42535.492280092592</v>
      </c>
      <c r="T1020" s="9">
        <f t="shared" si="31"/>
        <v>42565.492280092592</v>
      </c>
    </row>
    <row r="1021" spans="1:20" ht="43.2" x14ac:dyDescent="0.3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8273</v>
      </c>
      <c r="O1021" s="7">
        <f>E1021/D1021</f>
        <v>0.47333333333333333</v>
      </c>
      <c r="P1021">
        <f>IF(L1021&gt;0, E1021/L1021, 0)</f>
        <v>53.25</v>
      </c>
      <c r="Q1021" t="str">
        <f>LEFT(N1021,FIND("/",N1021)-1)</f>
        <v>technology</v>
      </c>
      <c r="R1021" t="str">
        <f>RIGHT(N1021,LEN(N1021)-FIND("/",N1021))</f>
        <v>wearables</v>
      </c>
      <c r="S1021" s="9">
        <f t="shared" si="30"/>
        <v>42009.973946759259</v>
      </c>
      <c r="T1021" s="9">
        <f t="shared" si="31"/>
        <v>42039.973946759259</v>
      </c>
    </row>
    <row r="1022" spans="1:20" ht="43.2" x14ac:dyDescent="0.3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8280</v>
      </c>
      <c r="O1022" s="7">
        <f>E1022/D1022</f>
        <v>2.0554838709677421</v>
      </c>
      <c r="P1022">
        <f>IF(L1022&gt;0, E1022/L1022, 0)</f>
        <v>106.2</v>
      </c>
      <c r="Q1022" t="str">
        <f>LEFT(N1022,FIND("/",N1022)-1)</f>
        <v>music</v>
      </c>
      <c r="R1022" t="str">
        <f>RIGHT(N1022,LEN(N1022)-FIND("/",N1022))</f>
        <v>electronic music</v>
      </c>
      <c r="S1022" s="9">
        <f t="shared" si="30"/>
        <v>42127.069548611107</v>
      </c>
      <c r="T1022" s="9">
        <f t="shared" si="31"/>
        <v>42157.032638888893</v>
      </c>
    </row>
    <row r="1023" spans="1:20" ht="43.2" x14ac:dyDescent="0.3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8280</v>
      </c>
      <c r="O1023" s="7">
        <f>E1023/D1023</f>
        <v>3.5180366666666667</v>
      </c>
      <c r="P1023">
        <f>IF(L1023&gt;0, E1023/L1023, 0)</f>
        <v>22.079728033472804</v>
      </c>
      <c r="Q1023" t="str">
        <f>LEFT(N1023,FIND("/",N1023)-1)</f>
        <v>music</v>
      </c>
      <c r="R1023" t="str">
        <f>RIGHT(N1023,LEN(N1023)-FIND("/",N1023))</f>
        <v>electronic music</v>
      </c>
      <c r="S1023" s="9">
        <f t="shared" si="30"/>
        <v>42271.251979166671</v>
      </c>
      <c r="T1023" s="9">
        <f t="shared" si="31"/>
        <v>42294.166666666672</v>
      </c>
    </row>
    <row r="1024" spans="1:20" ht="28.8" x14ac:dyDescent="0.3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8280</v>
      </c>
      <c r="O1024" s="7">
        <f>E1024/D1024</f>
        <v>1.149</v>
      </c>
      <c r="P1024">
        <f>IF(L1024&gt;0, E1024/L1024, 0)</f>
        <v>31.054054054054053</v>
      </c>
      <c r="Q1024" t="str">
        <f>LEFT(N1024,FIND("/",N1024)-1)</f>
        <v>music</v>
      </c>
      <c r="R1024" t="str">
        <f>RIGHT(N1024,LEN(N1024)-FIND("/",N1024))</f>
        <v>electronic music</v>
      </c>
      <c r="S1024" s="9">
        <f t="shared" si="30"/>
        <v>42111.646724537044</v>
      </c>
      <c r="T1024" s="9">
        <f t="shared" si="31"/>
        <v>42141.646724537044</v>
      </c>
    </row>
    <row r="1025" spans="1:20" ht="43.2" x14ac:dyDescent="0.3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8280</v>
      </c>
      <c r="O1025" s="7">
        <f>E1025/D1025</f>
        <v>2.3715000000000002</v>
      </c>
      <c r="P1025">
        <f>IF(L1025&gt;0, E1025/L1025, 0)</f>
        <v>36.206106870229007</v>
      </c>
      <c r="Q1025" t="str">
        <f>LEFT(N1025,FIND("/",N1025)-1)</f>
        <v>music</v>
      </c>
      <c r="R1025" t="str">
        <f>RIGHT(N1025,LEN(N1025)-FIND("/",N1025))</f>
        <v>electronic music</v>
      </c>
      <c r="S1025" s="9">
        <f t="shared" si="30"/>
        <v>42145.919687500005</v>
      </c>
      <c r="T1025" s="9">
        <f t="shared" si="31"/>
        <v>42175.919687500005</v>
      </c>
    </row>
    <row r="1026" spans="1:20" ht="43.2" x14ac:dyDescent="0.3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8280</v>
      </c>
      <c r="O1026" s="7">
        <f>E1026/D1026</f>
        <v>1.1863774999999999</v>
      </c>
      <c r="P1026">
        <f>IF(L1026&gt;0, E1026/L1026, 0)</f>
        <v>388.9762295081967</v>
      </c>
      <c r="Q1026" t="str">
        <f>LEFT(N1026,FIND("/",N1026)-1)</f>
        <v>music</v>
      </c>
      <c r="R1026" t="str">
        <f>RIGHT(N1026,LEN(N1026)-FIND("/",N1026))</f>
        <v>electronic music</v>
      </c>
      <c r="S1026" s="9">
        <f t="shared" si="30"/>
        <v>42370.580590277779</v>
      </c>
      <c r="T1026" s="9">
        <f t="shared" si="31"/>
        <v>42400.580590277779</v>
      </c>
    </row>
    <row r="1027" spans="1:20" ht="43.2" x14ac:dyDescent="0.3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8280</v>
      </c>
      <c r="O1027" s="7">
        <f>E1027/D1027</f>
        <v>1.099283142857143</v>
      </c>
      <c r="P1027">
        <f>IF(L1027&gt;0, E1027/L1027, 0)</f>
        <v>71.848571428571432</v>
      </c>
      <c r="Q1027" t="str">
        <f>LEFT(N1027,FIND("/",N1027)-1)</f>
        <v>music</v>
      </c>
      <c r="R1027" t="str">
        <f>RIGHT(N1027,LEN(N1027)-FIND("/",N1027))</f>
        <v>electronic music</v>
      </c>
      <c r="S1027" s="9">
        <f t="shared" ref="S1027:S1090" si="32">(((J1027/60)/60)/24)+DATE(1970,1,1)</f>
        <v>42049.833761574075</v>
      </c>
      <c r="T1027" s="9">
        <f t="shared" ref="T1027:T1090" si="33">(((I1027/60)/60)/24)+DATE(1970,1,1)</f>
        <v>42079.792094907403</v>
      </c>
    </row>
    <row r="1028" spans="1:20" ht="57.6" x14ac:dyDescent="0.3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8280</v>
      </c>
      <c r="O1028" s="7">
        <f>E1028/D1028</f>
        <v>1.0000828571428571</v>
      </c>
      <c r="P1028">
        <f>IF(L1028&gt;0, E1028/L1028, 0)</f>
        <v>57.381803278688523</v>
      </c>
      <c r="Q1028" t="str">
        <f>LEFT(N1028,FIND("/",N1028)-1)</f>
        <v>music</v>
      </c>
      <c r="R1028" t="str">
        <f>RIGHT(N1028,LEN(N1028)-FIND("/",N1028))</f>
        <v>electronic music</v>
      </c>
      <c r="S1028" s="9">
        <f t="shared" si="32"/>
        <v>42426.407592592594</v>
      </c>
      <c r="T1028" s="9">
        <f t="shared" si="33"/>
        <v>42460.365925925929</v>
      </c>
    </row>
    <row r="1029" spans="1:20" ht="43.2" x14ac:dyDescent="0.3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8280</v>
      </c>
      <c r="O1029" s="7">
        <f>E1029/D1029</f>
        <v>1.0309292094387414</v>
      </c>
      <c r="P1029">
        <f>IF(L1029&gt;0, E1029/L1029, 0)</f>
        <v>69.666666666666671</v>
      </c>
      <c r="Q1029" t="str">
        <f>LEFT(N1029,FIND("/",N1029)-1)</f>
        <v>music</v>
      </c>
      <c r="R1029" t="str">
        <f>RIGHT(N1029,LEN(N1029)-FIND("/",N1029))</f>
        <v>electronic music</v>
      </c>
      <c r="S1029" s="9">
        <f t="shared" si="32"/>
        <v>41905.034108796295</v>
      </c>
      <c r="T1029" s="9">
        <f t="shared" si="33"/>
        <v>41935.034108796295</v>
      </c>
    </row>
    <row r="1030" spans="1:20" ht="43.2" x14ac:dyDescent="0.3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8280</v>
      </c>
      <c r="O1030" s="7">
        <f>E1030/D1030</f>
        <v>1.1727000000000001</v>
      </c>
      <c r="P1030">
        <f>IF(L1030&gt;0, E1030/L1030, 0)</f>
        <v>45.988235294117644</v>
      </c>
      <c r="Q1030" t="str">
        <f>LEFT(N1030,FIND("/",N1030)-1)</f>
        <v>music</v>
      </c>
      <c r="R1030" t="str">
        <f>RIGHT(N1030,LEN(N1030)-FIND("/",N1030))</f>
        <v>electronic music</v>
      </c>
      <c r="S1030" s="9">
        <f t="shared" si="32"/>
        <v>42755.627372685187</v>
      </c>
      <c r="T1030" s="9">
        <f t="shared" si="33"/>
        <v>42800.833333333328</v>
      </c>
    </row>
    <row r="1031" spans="1:20" ht="28.8" x14ac:dyDescent="0.3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8280</v>
      </c>
      <c r="O1031" s="7">
        <f>E1031/D1031</f>
        <v>1.1175999999999999</v>
      </c>
      <c r="P1031">
        <f>IF(L1031&gt;0, E1031/L1031, 0)</f>
        <v>79.262411347517727</v>
      </c>
      <c r="Q1031" t="str">
        <f>LEFT(N1031,FIND("/",N1031)-1)</f>
        <v>music</v>
      </c>
      <c r="R1031" t="str">
        <f>RIGHT(N1031,LEN(N1031)-FIND("/",N1031))</f>
        <v>electronic music</v>
      </c>
      <c r="S1031" s="9">
        <f t="shared" si="32"/>
        <v>42044.711886574078</v>
      </c>
      <c r="T1031" s="9">
        <f t="shared" si="33"/>
        <v>42098.915972222225</v>
      </c>
    </row>
    <row r="1032" spans="1:20" ht="28.8" x14ac:dyDescent="0.3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8280</v>
      </c>
      <c r="O1032" s="7">
        <f>E1032/D1032</f>
        <v>3.4209999999999998</v>
      </c>
      <c r="P1032">
        <f>IF(L1032&gt;0, E1032/L1032, 0)</f>
        <v>43.031446540880502</v>
      </c>
      <c r="Q1032" t="str">
        <f>LEFT(N1032,FIND("/",N1032)-1)</f>
        <v>music</v>
      </c>
      <c r="R1032" t="str">
        <f>RIGHT(N1032,LEN(N1032)-FIND("/",N1032))</f>
        <v>electronic music</v>
      </c>
      <c r="S1032" s="9">
        <f t="shared" si="32"/>
        <v>42611.483206018514</v>
      </c>
      <c r="T1032" s="9">
        <f t="shared" si="33"/>
        <v>42625.483206018514</v>
      </c>
    </row>
    <row r="1033" spans="1:20" ht="57.6" x14ac:dyDescent="0.3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8280</v>
      </c>
      <c r="O1033" s="7">
        <f>E1033/D1033</f>
        <v>1.0740000000000001</v>
      </c>
      <c r="P1033">
        <f>IF(L1033&gt;0, E1033/L1033, 0)</f>
        <v>108.48484848484848</v>
      </c>
      <c r="Q1033" t="str">
        <f>LEFT(N1033,FIND("/",N1033)-1)</f>
        <v>music</v>
      </c>
      <c r="R1033" t="str">
        <f>RIGHT(N1033,LEN(N1033)-FIND("/",N1033))</f>
        <v>electronic music</v>
      </c>
      <c r="S1033" s="9">
        <f t="shared" si="32"/>
        <v>42324.764004629629</v>
      </c>
      <c r="T1033" s="9">
        <f t="shared" si="33"/>
        <v>42354.764004629629</v>
      </c>
    </row>
    <row r="1034" spans="1:20" x14ac:dyDescent="0.3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8280</v>
      </c>
      <c r="O1034" s="7">
        <f>E1034/D1034</f>
        <v>1.0849703703703704</v>
      </c>
      <c r="P1034">
        <f>IF(L1034&gt;0, E1034/L1034, 0)</f>
        <v>61.029583333333335</v>
      </c>
      <c r="Q1034" t="str">
        <f>LEFT(N1034,FIND("/",N1034)-1)</f>
        <v>music</v>
      </c>
      <c r="R1034" t="str">
        <f>RIGHT(N1034,LEN(N1034)-FIND("/",N1034))</f>
        <v>electronic music</v>
      </c>
      <c r="S1034" s="9">
        <f t="shared" si="32"/>
        <v>42514.666956018518</v>
      </c>
      <c r="T1034" s="9">
        <f t="shared" si="33"/>
        <v>42544.666956018518</v>
      </c>
    </row>
    <row r="1035" spans="1:20" ht="43.2" x14ac:dyDescent="0.3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8280</v>
      </c>
      <c r="O1035" s="7">
        <f>E1035/D1035</f>
        <v>1.0286144578313252</v>
      </c>
      <c r="P1035">
        <f>IF(L1035&gt;0, E1035/L1035, 0)</f>
        <v>50.592592592592595</v>
      </c>
      <c r="Q1035" t="str">
        <f>LEFT(N1035,FIND("/",N1035)-1)</f>
        <v>music</v>
      </c>
      <c r="R1035" t="str">
        <f>RIGHT(N1035,LEN(N1035)-FIND("/",N1035))</f>
        <v>electronic music</v>
      </c>
      <c r="S1035" s="9">
        <f t="shared" si="32"/>
        <v>42688.732407407413</v>
      </c>
      <c r="T1035" s="9">
        <f t="shared" si="33"/>
        <v>42716.732407407413</v>
      </c>
    </row>
    <row r="1036" spans="1:20" ht="43.2" x14ac:dyDescent="0.3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8280</v>
      </c>
      <c r="O1036" s="7">
        <f>E1036/D1036</f>
        <v>1.3000180000000001</v>
      </c>
      <c r="P1036">
        <f>IF(L1036&gt;0, E1036/L1036, 0)</f>
        <v>39.157168674698795</v>
      </c>
      <c r="Q1036" t="str">
        <f>LEFT(N1036,FIND("/",N1036)-1)</f>
        <v>music</v>
      </c>
      <c r="R1036" t="str">
        <f>RIGHT(N1036,LEN(N1036)-FIND("/",N1036))</f>
        <v>electronic music</v>
      </c>
      <c r="S1036" s="9">
        <f t="shared" si="32"/>
        <v>42555.166712962964</v>
      </c>
      <c r="T1036" s="9">
        <f t="shared" si="33"/>
        <v>42587.165972222225</v>
      </c>
    </row>
    <row r="1037" spans="1:20" ht="43.2" x14ac:dyDescent="0.3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8280</v>
      </c>
      <c r="O1037" s="7">
        <f>E1037/D1037</f>
        <v>1.0765217391304347</v>
      </c>
      <c r="P1037">
        <f>IF(L1037&gt;0, E1037/L1037, 0)</f>
        <v>65.15789473684211</v>
      </c>
      <c r="Q1037" t="str">
        <f>LEFT(N1037,FIND("/",N1037)-1)</f>
        <v>music</v>
      </c>
      <c r="R1037" t="str">
        <f>RIGHT(N1037,LEN(N1037)-FIND("/",N1037))</f>
        <v>electronic music</v>
      </c>
      <c r="S1037" s="9">
        <f t="shared" si="32"/>
        <v>42016.641435185185</v>
      </c>
      <c r="T1037" s="9">
        <f t="shared" si="33"/>
        <v>42046.641435185185</v>
      </c>
    </row>
    <row r="1038" spans="1:20" ht="43.2" x14ac:dyDescent="0.3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8280</v>
      </c>
      <c r="O1038" s="7">
        <f>E1038/D1038</f>
        <v>1.1236044444444444</v>
      </c>
      <c r="P1038">
        <f>IF(L1038&gt;0, E1038/L1038, 0)</f>
        <v>23.963127962085309</v>
      </c>
      <c r="Q1038" t="str">
        <f>LEFT(N1038,FIND("/",N1038)-1)</f>
        <v>music</v>
      </c>
      <c r="R1038" t="str">
        <f>RIGHT(N1038,LEN(N1038)-FIND("/",N1038))</f>
        <v>electronic music</v>
      </c>
      <c r="S1038" s="9">
        <f t="shared" si="32"/>
        <v>41249.448958333334</v>
      </c>
      <c r="T1038" s="9">
        <f t="shared" si="33"/>
        <v>41281.333333333336</v>
      </c>
    </row>
    <row r="1039" spans="1:20" ht="43.2" x14ac:dyDescent="0.3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8280</v>
      </c>
      <c r="O1039" s="7">
        <f>E1039/D1039</f>
        <v>1.0209999999999999</v>
      </c>
      <c r="P1039">
        <f>IF(L1039&gt;0, E1039/L1039, 0)</f>
        <v>48.61904761904762</v>
      </c>
      <c r="Q1039" t="str">
        <f>LEFT(N1039,FIND("/",N1039)-1)</f>
        <v>music</v>
      </c>
      <c r="R1039" t="str">
        <f>RIGHT(N1039,LEN(N1039)-FIND("/",N1039))</f>
        <v>electronic music</v>
      </c>
      <c r="S1039" s="9">
        <f t="shared" si="32"/>
        <v>42119.822476851856</v>
      </c>
      <c r="T1039" s="9">
        <f t="shared" si="33"/>
        <v>42142.208333333328</v>
      </c>
    </row>
    <row r="1040" spans="1:20" ht="43.2" x14ac:dyDescent="0.3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8280</v>
      </c>
      <c r="O1040" s="7">
        <f>E1040/D1040</f>
        <v>1.4533333333333334</v>
      </c>
      <c r="P1040">
        <f>IF(L1040&gt;0, E1040/L1040, 0)</f>
        <v>35.73770491803279</v>
      </c>
      <c r="Q1040" t="str">
        <f>LEFT(N1040,FIND("/",N1040)-1)</f>
        <v>music</v>
      </c>
      <c r="R1040" t="str">
        <f>RIGHT(N1040,LEN(N1040)-FIND("/",N1040))</f>
        <v>electronic music</v>
      </c>
      <c r="S1040" s="9">
        <f t="shared" si="32"/>
        <v>42418.231747685189</v>
      </c>
      <c r="T1040" s="9">
        <f t="shared" si="33"/>
        <v>42448.190081018518</v>
      </c>
    </row>
    <row r="1041" spans="1:20" ht="43.2" x14ac:dyDescent="0.3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8280</v>
      </c>
      <c r="O1041" s="7">
        <f>E1041/D1041</f>
        <v>1.282</v>
      </c>
      <c r="P1041">
        <f>IF(L1041&gt;0, E1041/L1041, 0)</f>
        <v>21.366666666666667</v>
      </c>
      <c r="Q1041" t="str">
        <f>LEFT(N1041,FIND("/",N1041)-1)</f>
        <v>music</v>
      </c>
      <c r="R1041" t="str">
        <f>RIGHT(N1041,LEN(N1041)-FIND("/",N1041))</f>
        <v>electronic music</v>
      </c>
      <c r="S1041" s="9">
        <f t="shared" si="32"/>
        <v>42692.109328703707</v>
      </c>
      <c r="T1041" s="9">
        <f t="shared" si="33"/>
        <v>42717.332638888889</v>
      </c>
    </row>
    <row r="1042" spans="1:20" ht="43.2" x14ac:dyDescent="0.3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8281</v>
      </c>
      <c r="O1042" s="7">
        <f>E1042/D1042</f>
        <v>2.9411764705882353E-3</v>
      </c>
      <c r="P1042">
        <f>IF(L1042&gt;0, E1042/L1042, 0)</f>
        <v>250</v>
      </c>
      <c r="Q1042" t="str">
        <f>LEFT(N1042,FIND("/",N1042)-1)</f>
        <v>journalism</v>
      </c>
      <c r="R1042" t="str">
        <f>RIGHT(N1042,LEN(N1042)-FIND("/",N1042))</f>
        <v>audio</v>
      </c>
      <c r="S1042" s="9">
        <f t="shared" si="32"/>
        <v>42579.708437499998</v>
      </c>
      <c r="T1042" s="9">
        <f t="shared" si="33"/>
        <v>42609.708437499998</v>
      </c>
    </row>
    <row r="1043" spans="1:20" ht="43.2" x14ac:dyDescent="0.3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8281</v>
      </c>
      <c r="O1043" s="7">
        <f>E1043/D1043</f>
        <v>0</v>
      </c>
      <c r="P1043">
        <f>IF(L1043&gt;0, E1043/L1043, 0)</f>
        <v>0</v>
      </c>
      <c r="Q1043" t="str">
        <f>LEFT(N1043,FIND("/",N1043)-1)</f>
        <v>journalism</v>
      </c>
      <c r="R1043" t="str">
        <f>RIGHT(N1043,LEN(N1043)-FIND("/",N1043))</f>
        <v>audio</v>
      </c>
      <c r="S1043" s="9">
        <f t="shared" si="32"/>
        <v>41831.060092592597</v>
      </c>
      <c r="T1043" s="9">
        <f t="shared" si="33"/>
        <v>41851.060092592597</v>
      </c>
    </row>
    <row r="1044" spans="1:20" ht="43.2" x14ac:dyDescent="0.3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8281</v>
      </c>
      <c r="O1044" s="7">
        <f>E1044/D1044</f>
        <v>1.5384615384615385E-2</v>
      </c>
      <c r="P1044">
        <f>IF(L1044&gt;0, E1044/L1044, 0)</f>
        <v>10</v>
      </c>
      <c r="Q1044" t="str">
        <f>LEFT(N1044,FIND("/",N1044)-1)</f>
        <v>journalism</v>
      </c>
      <c r="R1044" t="str">
        <f>RIGHT(N1044,LEN(N1044)-FIND("/",N1044))</f>
        <v>audio</v>
      </c>
      <c r="S1044" s="9">
        <f t="shared" si="32"/>
        <v>41851.696157407408</v>
      </c>
      <c r="T1044" s="9">
        <f t="shared" si="33"/>
        <v>41894.416666666664</v>
      </c>
    </row>
    <row r="1045" spans="1:20" ht="43.2" x14ac:dyDescent="0.3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8281</v>
      </c>
      <c r="O1045" s="7">
        <f>E1045/D1045</f>
        <v>8.5370000000000001E-2</v>
      </c>
      <c r="P1045">
        <f>IF(L1045&gt;0, E1045/L1045, 0)</f>
        <v>29.236301369863014</v>
      </c>
      <c r="Q1045" t="str">
        <f>LEFT(N1045,FIND("/",N1045)-1)</f>
        <v>journalism</v>
      </c>
      <c r="R1045" t="str">
        <f>RIGHT(N1045,LEN(N1045)-FIND("/",N1045))</f>
        <v>audio</v>
      </c>
      <c r="S1045" s="9">
        <f t="shared" si="32"/>
        <v>42114.252951388888</v>
      </c>
      <c r="T1045" s="9">
        <f t="shared" si="33"/>
        <v>42144.252951388888</v>
      </c>
    </row>
    <row r="1046" spans="1:20" ht="43.2" x14ac:dyDescent="0.3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8281</v>
      </c>
      <c r="O1046" s="7">
        <f>E1046/D1046</f>
        <v>8.571428571428571E-4</v>
      </c>
      <c r="P1046">
        <f>IF(L1046&gt;0, E1046/L1046, 0)</f>
        <v>3</v>
      </c>
      <c r="Q1046" t="str">
        <f>LEFT(N1046,FIND("/",N1046)-1)</f>
        <v>journalism</v>
      </c>
      <c r="R1046" t="str">
        <f>RIGHT(N1046,LEN(N1046)-FIND("/",N1046))</f>
        <v>audio</v>
      </c>
      <c r="S1046" s="9">
        <f t="shared" si="32"/>
        <v>42011.925937499997</v>
      </c>
      <c r="T1046" s="9">
        <f t="shared" si="33"/>
        <v>42068.852083333331</v>
      </c>
    </row>
    <row r="1047" spans="1:20" ht="43.2" x14ac:dyDescent="0.3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8281</v>
      </c>
      <c r="O1047" s="7">
        <f>E1047/D1047</f>
        <v>2.6599999999999999E-2</v>
      </c>
      <c r="P1047">
        <f>IF(L1047&gt;0, E1047/L1047, 0)</f>
        <v>33.25</v>
      </c>
      <c r="Q1047" t="str">
        <f>LEFT(N1047,FIND("/",N1047)-1)</f>
        <v>journalism</v>
      </c>
      <c r="R1047" t="str">
        <f>RIGHT(N1047,LEN(N1047)-FIND("/",N1047))</f>
        <v>audio</v>
      </c>
      <c r="S1047" s="9">
        <f t="shared" si="32"/>
        <v>41844.874421296299</v>
      </c>
      <c r="T1047" s="9">
        <f t="shared" si="33"/>
        <v>41874.874421296299</v>
      </c>
    </row>
    <row r="1048" spans="1:20" ht="43.2" x14ac:dyDescent="0.3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8281</v>
      </c>
      <c r="O1048" s="7">
        <f>E1048/D1048</f>
        <v>0</v>
      </c>
      <c r="P1048">
        <f>IF(L1048&gt;0, E1048/L1048, 0)</f>
        <v>0</v>
      </c>
      <c r="Q1048" t="str">
        <f>LEFT(N1048,FIND("/",N1048)-1)</f>
        <v>journalism</v>
      </c>
      <c r="R1048" t="str">
        <f>RIGHT(N1048,LEN(N1048)-FIND("/",N1048))</f>
        <v>audio</v>
      </c>
      <c r="S1048" s="9">
        <f t="shared" si="32"/>
        <v>42319.851388888885</v>
      </c>
      <c r="T1048" s="9">
        <f t="shared" si="33"/>
        <v>42364.851388888885</v>
      </c>
    </row>
    <row r="1049" spans="1:20" ht="43.2" x14ac:dyDescent="0.3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8281</v>
      </c>
      <c r="O1049" s="7">
        <f>E1049/D1049</f>
        <v>5.0000000000000001E-4</v>
      </c>
      <c r="P1049">
        <f>IF(L1049&gt;0, E1049/L1049, 0)</f>
        <v>1</v>
      </c>
      <c r="Q1049" t="str">
        <f>LEFT(N1049,FIND("/",N1049)-1)</f>
        <v>journalism</v>
      </c>
      <c r="R1049" t="str">
        <f>RIGHT(N1049,LEN(N1049)-FIND("/",N1049))</f>
        <v>audio</v>
      </c>
      <c r="S1049" s="9">
        <f t="shared" si="32"/>
        <v>41918.818460648145</v>
      </c>
      <c r="T1049" s="9">
        <f t="shared" si="33"/>
        <v>41948.860127314816</v>
      </c>
    </row>
    <row r="1050" spans="1:20" ht="43.2" x14ac:dyDescent="0.3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8281</v>
      </c>
      <c r="O1050" s="7">
        <f>E1050/D1050</f>
        <v>1.4133333333333333E-2</v>
      </c>
      <c r="P1050">
        <f>IF(L1050&gt;0, E1050/L1050, 0)</f>
        <v>53</v>
      </c>
      <c r="Q1050" t="str">
        <f>LEFT(N1050,FIND("/",N1050)-1)</f>
        <v>journalism</v>
      </c>
      <c r="R1050" t="str">
        <f>RIGHT(N1050,LEN(N1050)-FIND("/",N1050))</f>
        <v>audio</v>
      </c>
      <c r="S1050" s="9">
        <f t="shared" si="32"/>
        <v>42598.053113425922</v>
      </c>
      <c r="T1050" s="9">
        <f t="shared" si="33"/>
        <v>42638.053113425922</v>
      </c>
    </row>
    <row r="1051" spans="1:20" x14ac:dyDescent="0.3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8281</v>
      </c>
      <c r="O1051" s="7">
        <f>E1051/D1051</f>
        <v>0</v>
      </c>
      <c r="P1051">
        <f>IF(L1051&gt;0, E1051/L1051, 0)</f>
        <v>0</v>
      </c>
      <c r="Q1051" t="str">
        <f>LEFT(N1051,FIND("/",N1051)-1)</f>
        <v>journalism</v>
      </c>
      <c r="R1051" t="str">
        <f>RIGHT(N1051,LEN(N1051)-FIND("/",N1051))</f>
        <v>audio</v>
      </c>
      <c r="S1051" s="9">
        <f t="shared" si="32"/>
        <v>42382.431076388893</v>
      </c>
      <c r="T1051" s="9">
        <f t="shared" si="33"/>
        <v>42412.431076388893</v>
      </c>
    </row>
    <row r="1052" spans="1:20" ht="28.8" x14ac:dyDescent="0.3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8281</v>
      </c>
      <c r="O1052" s="7">
        <f>E1052/D1052</f>
        <v>0</v>
      </c>
      <c r="P1052">
        <f>IF(L1052&gt;0, E1052/L1052, 0)</f>
        <v>0</v>
      </c>
      <c r="Q1052" t="str">
        <f>LEFT(N1052,FIND("/",N1052)-1)</f>
        <v>journalism</v>
      </c>
      <c r="R1052" t="str">
        <f>RIGHT(N1052,LEN(N1052)-FIND("/",N1052))</f>
        <v>audio</v>
      </c>
      <c r="S1052" s="9">
        <f t="shared" si="32"/>
        <v>42231.7971875</v>
      </c>
      <c r="T1052" s="9">
        <f t="shared" si="33"/>
        <v>42261.7971875</v>
      </c>
    </row>
    <row r="1053" spans="1:20" ht="43.2" x14ac:dyDescent="0.3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8281</v>
      </c>
      <c r="O1053" s="7">
        <f>E1053/D1053</f>
        <v>0</v>
      </c>
      <c r="P1053">
        <f>IF(L1053&gt;0, E1053/L1053, 0)</f>
        <v>0</v>
      </c>
      <c r="Q1053" t="str">
        <f>LEFT(N1053,FIND("/",N1053)-1)</f>
        <v>journalism</v>
      </c>
      <c r="R1053" t="str">
        <f>RIGHT(N1053,LEN(N1053)-FIND("/",N1053))</f>
        <v>audio</v>
      </c>
      <c r="S1053" s="9">
        <f t="shared" si="32"/>
        <v>41850.014178240745</v>
      </c>
      <c r="T1053" s="9">
        <f t="shared" si="33"/>
        <v>41878.014178240745</v>
      </c>
    </row>
    <row r="1054" spans="1:20" ht="57.6" x14ac:dyDescent="0.3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8281</v>
      </c>
      <c r="O1054" s="7">
        <f>E1054/D1054</f>
        <v>0</v>
      </c>
      <c r="P1054">
        <f>IF(L1054&gt;0, E1054/L1054, 0)</f>
        <v>0</v>
      </c>
      <c r="Q1054" t="str">
        <f>LEFT(N1054,FIND("/",N1054)-1)</f>
        <v>journalism</v>
      </c>
      <c r="R1054" t="str">
        <f>RIGHT(N1054,LEN(N1054)-FIND("/",N1054))</f>
        <v>audio</v>
      </c>
      <c r="S1054" s="9">
        <f t="shared" si="32"/>
        <v>42483.797395833331</v>
      </c>
      <c r="T1054" s="9">
        <f t="shared" si="33"/>
        <v>42527.839583333334</v>
      </c>
    </row>
    <row r="1055" spans="1:20" ht="43.2" x14ac:dyDescent="0.3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8281</v>
      </c>
      <c r="O1055" s="7">
        <f>E1055/D1055</f>
        <v>0.01</v>
      </c>
      <c r="P1055">
        <f>IF(L1055&gt;0, E1055/L1055, 0)</f>
        <v>15</v>
      </c>
      <c r="Q1055" t="str">
        <f>LEFT(N1055,FIND("/",N1055)-1)</f>
        <v>journalism</v>
      </c>
      <c r="R1055" t="str">
        <f>RIGHT(N1055,LEN(N1055)-FIND("/",N1055))</f>
        <v>audio</v>
      </c>
      <c r="S1055" s="9">
        <f t="shared" si="32"/>
        <v>42775.172824074078</v>
      </c>
      <c r="T1055" s="9">
        <f t="shared" si="33"/>
        <v>42800.172824074078</v>
      </c>
    </row>
    <row r="1056" spans="1:20" ht="57.6" x14ac:dyDescent="0.3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8281</v>
      </c>
      <c r="O1056" s="7">
        <f>E1056/D1056</f>
        <v>0</v>
      </c>
      <c r="P1056">
        <f>IF(L1056&gt;0, E1056/L1056, 0)</f>
        <v>0</v>
      </c>
      <c r="Q1056" t="str">
        <f>LEFT(N1056,FIND("/",N1056)-1)</f>
        <v>journalism</v>
      </c>
      <c r="R1056" t="str">
        <f>RIGHT(N1056,LEN(N1056)-FIND("/",N1056))</f>
        <v>audio</v>
      </c>
      <c r="S1056" s="9">
        <f t="shared" si="32"/>
        <v>41831.851840277777</v>
      </c>
      <c r="T1056" s="9">
        <f t="shared" si="33"/>
        <v>41861.916666666664</v>
      </c>
    </row>
    <row r="1057" spans="1:20" ht="43.2" x14ac:dyDescent="0.3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8281</v>
      </c>
      <c r="O1057" s="7">
        <f>E1057/D1057</f>
        <v>0</v>
      </c>
      <c r="P1057">
        <f>IF(L1057&gt;0, E1057/L1057, 0)</f>
        <v>0</v>
      </c>
      <c r="Q1057" t="str">
        <f>LEFT(N1057,FIND("/",N1057)-1)</f>
        <v>journalism</v>
      </c>
      <c r="R1057" t="str">
        <f>RIGHT(N1057,LEN(N1057)-FIND("/",N1057))</f>
        <v>audio</v>
      </c>
      <c r="S1057" s="9">
        <f t="shared" si="32"/>
        <v>42406.992418981477</v>
      </c>
      <c r="T1057" s="9">
        <f t="shared" si="33"/>
        <v>42436.992418981477</v>
      </c>
    </row>
    <row r="1058" spans="1:20" ht="43.2" x14ac:dyDescent="0.3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8281</v>
      </c>
      <c r="O1058" s="7">
        <f>E1058/D1058</f>
        <v>0</v>
      </c>
      <c r="P1058">
        <f>IF(L1058&gt;0, E1058/L1058, 0)</f>
        <v>0</v>
      </c>
      <c r="Q1058" t="str">
        <f>LEFT(N1058,FIND("/",N1058)-1)</f>
        <v>journalism</v>
      </c>
      <c r="R1058" t="str">
        <f>RIGHT(N1058,LEN(N1058)-FIND("/",N1058))</f>
        <v>audio</v>
      </c>
      <c r="S1058" s="9">
        <f t="shared" si="32"/>
        <v>42058.719641203701</v>
      </c>
      <c r="T1058" s="9">
        <f t="shared" si="33"/>
        <v>42118.677974537044</v>
      </c>
    </row>
    <row r="1059" spans="1:20" ht="43.2" x14ac:dyDescent="0.3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8281</v>
      </c>
      <c r="O1059" s="7">
        <f>E1059/D1059</f>
        <v>0</v>
      </c>
      <c r="P1059">
        <f>IF(L1059&gt;0, E1059/L1059, 0)</f>
        <v>0</v>
      </c>
      <c r="Q1059" t="str">
        <f>LEFT(N1059,FIND("/",N1059)-1)</f>
        <v>journalism</v>
      </c>
      <c r="R1059" t="str">
        <f>RIGHT(N1059,LEN(N1059)-FIND("/",N1059))</f>
        <v>audio</v>
      </c>
      <c r="S1059" s="9">
        <f t="shared" si="32"/>
        <v>42678.871331018512</v>
      </c>
      <c r="T1059" s="9">
        <f t="shared" si="33"/>
        <v>42708.912997685184</v>
      </c>
    </row>
    <row r="1060" spans="1:20" ht="43.2" x14ac:dyDescent="0.3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8281</v>
      </c>
      <c r="O1060" s="7">
        <f>E1060/D1060</f>
        <v>0</v>
      </c>
      <c r="P1060">
        <f>IF(L1060&gt;0, E1060/L1060, 0)</f>
        <v>0</v>
      </c>
      <c r="Q1060" t="str">
        <f>LEFT(N1060,FIND("/",N1060)-1)</f>
        <v>journalism</v>
      </c>
      <c r="R1060" t="str">
        <f>RIGHT(N1060,LEN(N1060)-FIND("/",N1060))</f>
        <v>audio</v>
      </c>
      <c r="S1060" s="9">
        <f t="shared" si="32"/>
        <v>42047.900960648149</v>
      </c>
      <c r="T1060" s="9">
        <f t="shared" si="33"/>
        <v>42089</v>
      </c>
    </row>
    <row r="1061" spans="1:20" x14ac:dyDescent="0.3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8281</v>
      </c>
      <c r="O1061" s="7">
        <f>E1061/D1061</f>
        <v>0</v>
      </c>
      <c r="P1061">
        <f>IF(L1061&gt;0, E1061/L1061, 0)</f>
        <v>0</v>
      </c>
      <c r="Q1061" t="str">
        <f>LEFT(N1061,FIND("/",N1061)-1)</f>
        <v>journalism</v>
      </c>
      <c r="R1061" t="str">
        <f>RIGHT(N1061,LEN(N1061)-FIND("/",N1061))</f>
        <v>audio</v>
      </c>
      <c r="S1061" s="9">
        <f t="shared" si="32"/>
        <v>42046.79</v>
      </c>
      <c r="T1061" s="9">
        <f t="shared" si="33"/>
        <v>42076.748333333337</v>
      </c>
    </row>
    <row r="1062" spans="1:20" ht="43.2" x14ac:dyDescent="0.3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8281</v>
      </c>
      <c r="O1062" s="7">
        <f>E1062/D1062</f>
        <v>0.01</v>
      </c>
      <c r="P1062">
        <f>IF(L1062&gt;0, E1062/L1062, 0)</f>
        <v>50</v>
      </c>
      <c r="Q1062" t="str">
        <f>LEFT(N1062,FIND("/",N1062)-1)</f>
        <v>journalism</v>
      </c>
      <c r="R1062" t="str">
        <f>RIGHT(N1062,LEN(N1062)-FIND("/",N1062))</f>
        <v>audio</v>
      </c>
      <c r="S1062" s="9">
        <f t="shared" si="32"/>
        <v>42079.913113425922</v>
      </c>
      <c r="T1062" s="9">
        <f t="shared" si="33"/>
        <v>42109.913113425922</v>
      </c>
    </row>
    <row r="1063" spans="1:20" ht="28.8" x14ac:dyDescent="0.3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8281</v>
      </c>
      <c r="O1063" s="7">
        <f>E1063/D1063</f>
        <v>0</v>
      </c>
      <c r="P1063">
        <f>IF(L1063&gt;0, E1063/L1063, 0)</f>
        <v>0</v>
      </c>
      <c r="Q1063" t="str">
        <f>LEFT(N1063,FIND("/",N1063)-1)</f>
        <v>journalism</v>
      </c>
      <c r="R1063" t="str">
        <f>RIGHT(N1063,LEN(N1063)-FIND("/",N1063))</f>
        <v>audio</v>
      </c>
      <c r="S1063" s="9">
        <f t="shared" si="32"/>
        <v>42432.276712962965</v>
      </c>
      <c r="T1063" s="9">
        <f t="shared" si="33"/>
        <v>42492.041666666672</v>
      </c>
    </row>
    <row r="1064" spans="1:20" x14ac:dyDescent="0.3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8281</v>
      </c>
      <c r="O1064" s="7">
        <f>E1064/D1064</f>
        <v>0.95477386934673369</v>
      </c>
      <c r="P1064">
        <f>IF(L1064&gt;0, E1064/L1064, 0)</f>
        <v>47.5</v>
      </c>
      <c r="Q1064" t="str">
        <f>LEFT(N1064,FIND("/",N1064)-1)</f>
        <v>journalism</v>
      </c>
      <c r="R1064" t="str">
        <f>RIGHT(N1064,LEN(N1064)-FIND("/",N1064))</f>
        <v>audio</v>
      </c>
      <c r="S1064" s="9">
        <f t="shared" si="32"/>
        <v>42556.807187500002</v>
      </c>
      <c r="T1064" s="9">
        <f t="shared" si="33"/>
        <v>42563.807187500002</v>
      </c>
    </row>
    <row r="1065" spans="1:20" ht="43.2" x14ac:dyDescent="0.3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8281</v>
      </c>
      <c r="O1065" s="7">
        <f>E1065/D1065</f>
        <v>0</v>
      </c>
      <c r="P1065">
        <f>IF(L1065&gt;0, E1065/L1065, 0)</f>
        <v>0</v>
      </c>
      <c r="Q1065" t="str">
        <f>LEFT(N1065,FIND("/",N1065)-1)</f>
        <v>journalism</v>
      </c>
      <c r="R1065" t="str">
        <f>RIGHT(N1065,LEN(N1065)-FIND("/",N1065))</f>
        <v>audio</v>
      </c>
      <c r="S1065" s="9">
        <f t="shared" si="32"/>
        <v>42583.030810185184</v>
      </c>
      <c r="T1065" s="9">
        <f t="shared" si="33"/>
        <v>42613.030810185184</v>
      </c>
    </row>
    <row r="1066" spans="1:20" ht="43.2" x14ac:dyDescent="0.3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8282</v>
      </c>
      <c r="O1066" s="7">
        <f>E1066/D1066</f>
        <v>8.9744444444444446E-2</v>
      </c>
      <c r="P1066">
        <f>IF(L1066&gt;0, E1066/L1066, 0)</f>
        <v>65.666666666666671</v>
      </c>
      <c r="Q1066" t="str">
        <f>LEFT(N1066,FIND("/",N1066)-1)</f>
        <v>games</v>
      </c>
      <c r="R1066" t="str">
        <f>RIGHT(N1066,LEN(N1066)-FIND("/",N1066))</f>
        <v>video games</v>
      </c>
      <c r="S1066" s="9">
        <f t="shared" si="32"/>
        <v>41417.228043981479</v>
      </c>
      <c r="T1066" s="9">
        <f t="shared" si="33"/>
        <v>41462.228043981479</v>
      </c>
    </row>
    <row r="1067" spans="1:20" ht="43.2" x14ac:dyDescent="0.3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8282</v>
      </c>
      <c r="O1067" s="7">
        <f>E1067/D1067</f>
        <v>2.7E-2</v>
      </c>
      <c r="P1067">
        <f>IF(L1067&gt;0, E1067/L1067, 0)</f>
        <v>16.2</v>
      </c>
      <c r="Q1067" t="str">
        <f>LEFT(N1067,FIND("/",N1067)-1)</f>
        <v>games</v>
      </c>
      <c r="R1067" t="str">
        <f>RIGHT(N1067,LEN(N1067)-FIND("/",N1067))</f>
        <v>video games</v>
      </c>
      <c r="S1067" s="9">
        <f t="shared" si="32"/>
        <v>41661.381041666667</v>
      </c>
      <c r="T1067" s="9">
        <f t="shared" si="33"/>
        <v>41689.381041666667</v>
      </c>
    </row>
    <row r="1068" spans="1:20" ht="43.2" x14ac:dyDescent="0.3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8282</v>
      </c>
      <c r="O1068" s="7">
        <f>E1068/D1068</f>
        <v>3.3673333333333333E-2</v>
      </c>
      <c r="P1068">
        <f>IF(L1068&gt;0, E1068/L1068, 0)</f>
        <v>34.128378378378379</v>
      </c>
      <c r="Q1068" t="str">
        <f>LEFT(N1068,FIND("/",N1068)-1)</f>
        <v>games</v>
      </c>
      <c r="R1068" t="str">
        <f>RIGHT(N1068,LEN(N1068)-FIND("/",N1068))</f>
        <v>video games</v>
      </c>
      <c r="S1068" s="9">
        <f t="shared" si="32"/>
        <v>41445.962754629632</v>
      </c>
      <c r="T1068" s="9">
        <f t="shared" si="33"/>
        <v>41490.962754629632</v>
      </c>
    </row>
    <row r="1069" spans="1:20" ht="43.2" x14ac:dyDescent="0.3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8282</v>
      </c>
      <c r="O1069" s="7">
        <f>E1069/D1069</f>
        <v>0.26</v>
      </c>
      <c r="P1069">
        <f>IF(L1069&gt;0, E1069/L1069, 0)</f>
        <v>13</v>
      </c>
      <c r="Q1069" t="str">
        <f>LEFT(N1069,FIND("/",N1069)-1)</f>
        <v>games</v>
      </c>
      <c r="R1069" t="str">
        <f>RIGHT(N1069,LEN(N1069)-FIND("/",N1069))</f>
        <v>video games</v>
      </c>
      <c r="S1069" s="9">
        <f t="shared" si="32"/>
        <v>41599.855682870373</v>
      </c>
      <c r="T1069" s="9">
        <f t="shared" si="33"/>
        <v>41629.855682870373</v>
      </c>
    </row>
    <row r="1070" spans="1:20" ht="57.6" x14ac:dyDescent="0.3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8282</v>
      </c>
      <c r="O1070" s="7">
        <f>E1070/D1070</f>
        <v>1.5E-3</v>
      </c>
      <c r="P1070">
        <f>IF(L1070&gt;0, E1070/L1070, 0)</f>
        <v>11.25</v>
      </c>
      <c r="Q1070" t="str">
        <f>LEFT(N1070,FIND("/",N1070)-1)</f>
        <v>games</v>
      </c>
      <c r="R1070" t="str">
        <f>RIGHT(N1070,LEN(N1070)-FIND("/",N1070))</f>
        <v>video games</v>
      </c>
      <c r="S1070" s="9">
        <f t="shared" si="32"/>
        <v>42440.371111111104</v>
      </c>
      <c r="T1070" s="9">
        <f t="shared" si="33"/>
        <v>42470.329444444447</v>
      </c>
    </row>
    <row r="1071" spans="1:20" ht="43.2" x14ac:dyDescent="0.3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8282</v>
      </c>
      <c r="O1071" s="7">
        <f>E1071/D1071</f>
        <v>0.38636363636363635</v>
      </c>
      <c r="P1071">
        <f>IF(L1071&gt;0, E1071/L1071, 0)</f>
        <v>40.476190476190474</v>
      </c>
      <c r="Q1071" t="str">
        <f>LEFT(N1071,FIND("/",N1071)-1)</f>
        <v>games</v>
      </c>
      <c r="R1071" t="str">
        <f>RIGHT(N1071,LEN(N1071)-FIND("/",N1071))</f>
        <v>video games</v>
      </c>
      <c r="S1071" s="9">
        <f t="shared" si="32"/>
        <v>41572.229849537034</v>
      </c>
      <c r="T1071" s="9">
        <f t="shared" si="33"/>
        <v>41604.271516203706</v>
      </c>
    </row>
    <row r="1072" spans="1:20" ht="43.2" x14ac:dyDescent="0.3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8282</v>
      </c>
      <c r="O1072" s="7">
        <f>E1072/D1072</f>
        <v>7.0000000000000001E-3</v>
      </c>
      <c r="P1072">
        <f>IF(L1072&gt;0, E1072/L1072, 0)</f>
        <v>35</v>
      </c>
      <c r="Q1072" t="str">
        <f>LEFT(N1072,FIND("/",N1072)-1)</f>
        <v>games</v>
      </c>
      <c r="R1072" t="str">
        <f>RIGHT(N1072,LEN(N1072)-FIND("/",N1072))</f>
        <v>video games</v>
      </c>
      <c r="S1072" s="9">
        <f t="shared" si="32"/>
        <v>41163.011828703704</v>
      </c>
      <c r="T1072" s="9">
        <f t="shared" si="33"/>
        <v>41183.011828703704</v>
      </c>
    </row>
    <row r="1073" spans="1:20" ht="43.2" x14ac:dyDescent="0.3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8282</v>
      </c>
      <c r="O1073" s="7">
        <f>E1073/D1073</f>
        <v>0</v>
      </c>
      <c r="P1073">
        <f>IF(L1073&gt;0, E1073/L1073, 0)</f>
        <v>0</v>
      </c>
      <c r="Q1073" t="str">
        <f>LEFT(N1073,FIND("/",N1073)-1)</f>
        <v>games</v>
      </c>
      <c r="R1073" t="str">
        <f>RIGHT(N1073,LEN(N1073)-FIND("/",N1073))</f>
        <v>video games</v>
      </c>
      <c r="S1073" s="9">
        <f t="shared" si="32"/>
        <v>42295.753391203703</v>
      </c>
      <c r="T1073" s="9">
        <f t="shared" si="33"/>
        <v>42325.795057870375</v>
      </c>
    </row>
    <row r="1074" spans="1:20" ht="43.2" x14ac:dyDescent="0.3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8282</v>
      </c>
      <c r="O1074" s="7">
        <f>E1074/D1074</f>
        <v>6.8000000000000005E-4</v>
      </c>
      <c r="P1074">
        <f>IF(L1074&gt;0, E1074/L1074, 0)</f>
        <v>12.75</v>
      </c>
      <c r="Q1074" t="str">
        <f>LEFT(N1074,FIND("/",N1074)-1)</f>
        <v>games</v>
      </c>
      <c r="R1074" t="str">
        <f>RIGHT(N1074,LEN(N1074)-FIND("/",N1074))</f>
        <v>video games</v>
      </c>
      <c r="S1074" s="9">
        <f t="shared" si="32"/>
        <v>41645.832141203704</v>
      </c>
      <c r="T1074" s="9">
        <f t="shared" si="33"/>
        <v>41675.832141203704</v>
      </c>
    </row>
    <row r="1075" spans="1:20" ht="28.8" x14ac:dyDescent="0.3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8282</v>
      </c>
      <c r="O1075" s="7">
        <f>E1075/D1075</f>
        <v>1.3333333333333334E-2</v>
      </c>
      <c r="P1075">
        <f>IF(L1075&gt;0, E1075/L1075, 0)</f>
        <v>10</v>
      </c>
      <c r="Q1075" t="str">
        <f>LEFT(N1075,FIND("/",N1075)-1)</f>
        <v>games</v>
      </c>
      <c r="R1075" t="str">
        <f>RIGHT(N1075,LEN(N1075)-FIND("/",N1075))</f>
        <v>video games</v>
      </c>
      <c r="S1075" s="9">
        <f t="shared" si="32"/>
        <v>40802.964594907404</v>
      </c>
      <c r="T1075" s="9">
        <f t="shared" si="33"/>
        <v>40832.964594907404</v>
      </c>
    </row>
    <row r="1076" spans="1:20" ht="57.6" x14ac:dyDescent="0.3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8282</v>
      </c>
      <c r="O1076" s="7">
        <f>E1076/D1076</f>
        <v>6.3092592592592589E-2</v>
      </c>
      <c r="P1076">
        <f>IF(L1076&gt;0, E1076/L1076, 0)</f>
        <v>113.56666666666666</v>
      </c>
      <c r="Q1076" t="str">
        <f>LEFT(N1076,FIND("/",N1076)-1)</f>
        <v>games</v>
      </c>
      <c r="R1076" t="str">
        <f>RIGHT(N1076,LEN(N1076)-FIND("/",N1076))</f>
        <v>video games</v>
      </c>
      <c r="S1076" s="9">
        <f t="shared" si="32"/>
        <v>41613.172974537039</v>
      </c>
      <c r="T1076" s="9">
        <f t="shared" si="33"/>
        <v>41643.172974537039</v>
      </c>
    </row>
    <row r="1077" spans="1:20" ht="28.8" x14ac:dyDescent="0.3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8282</v>
      </c>
      <c r="O1077" s="7">
        <f>E1077/D1077</f>
        <v>4.4999999999999998E-2</v>
      </c>
      <c r="P1077">
        <f>IF(L1077&gt;0, E1077/L1077, 0)</f>
        <v>15</v>
      </c>
      <c r="Q1077" t="str">
        <f>LEFT(N1077,FIND("/",N1077)-1)</f>
        <v>games</v>
      </c>
      <c r="R1077" t="str">
        <f>RIGHT(N1077,LEN(N1077)-FIND("/",N1077))</f>
        <v>video games</v>
      </c>
      <c r="S1077" s="9">
        <f t="shared" si="32"/>
        <v>41005.904120370367</v>
      </c>
      <c r="T1077" s="9">
        <f t="shared" si="33"/>
        <v>41035.904120370367</v>
      </c>
    </row>
    <row r="1078" spans="1:20" ht="43.2" x14ac:dyDescent="0.3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8282</v>
      </c>
      <c r="O1078" s="7">
        <f>E1078/D1078</f>
        <v>0.62765333333333329</v>
      </c>
      <c r="P1078">
        <f>IF(L1078&gt;0, E1078/L1078, 0)</f>
        <v>48.281025641025643</v>
      </c>
      <c r="Q1078" t="str">
        <f>LEFT(N1078,FIND("/",N1078)-1)</f>
        <v>games</v>
      </c>
      <c r="R1078" t="str">
        <f>RIGHT(N1078,LEN(N1078)-FIND("/",N1078))</f>
        <v>video games</v>
      </c>
      <c r="S1078" s="9">
        <f t="shared" si="32"/>
        <v>41838.377893518518</v>
      </c>
      <c r="T1078" s="9">
        <f t="shared" si="33"/>
        <v>41893.377893518518</v>
      </c>
    </row>
    <row r="1079" spans="1:20" ht="43.2" x14ac:dyDescent="0.3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8282</v>
      </c>
      <c r="O1079" s="7">
        <f>E1079/D1079</f>
        <v>0.29376000000000002</v>
      </c>
      <c r="P1079">
        <f>IF(L1079&gt;0, E1079/L1079, 0)</f>
        <v>43.976047904191617</v>
      </c>
      <c r="Q1079" t="str">
        <f>LEFT(N1079,FIND("/",N1079)-1)</f>
        <v>games</v>
      </c>
      <c r="R1079" t="str">
        <f>RIGHT(N1079,LEN(N1079)-FIND("/",N1079))</f>
        <v>video games</v>
      </c>
      <c r="S1079" s="9">
        <f t="shared" si="32"/>
        <v>42353.16679398148</v>
      </c>
      <c r="T1079" s="9">
        <f t="shared" si="33"/>
        <v>42383.16679398148</v>
      </c>
    </row>
    <row r="1080" spans="1:20" ht="57.6" x14ac:dyDescent="0.3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8282</v>
      </c>
      <c r="O1080" s="7">
        <f>E1080/D1080</f>
        <v>7.4999999999999997E-2</v>
      </c>
      <c r="P1080">
        <f>IF(L1080&gt;0, E1080/L1080, 0)</f>
        <v>9</v>
      </c>
      <c r="Q1080" t="str">
        <f>LEFT(N1080,FIND("/",N1080)-1)</f>
        <v>games</v>
      </c>
      <c r="R1080" t="str">
        <f>RIGHT(N1080,LEN(N1080)-FIND("/",N1080))</f>
        <v>video games</v>
      </c>
      <c r="S1080" s="9">
        <f t="shared" si="32"/>
        <v>40701.195844907408</v>
      </c>
      <c r="T1080" s="9">
        <f t="shared" si="33"/>
        <v>40746.195844907408</v>
      </c>
    </row>
    <row r="1081" spans="1:20" ht="43.2" x14ac:dyDescent="0.3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8282</v>
      </c>
      <c r="O1081" s="7">
        <f>E1081/D1081</f>
        <v>2.6076923076923077E-2</v>
      </c>
      <c r="P1081">
        <f>IF(L1081&gt;0, E1081/L1081, 0)</f>
        <v>37.666666666666664</v>
      </c>
      <c r="Q1081" t="str">
        <f>LEFT(N1081,FIND("/",N1081)-1)</f>
        <v>games</v>
      </c>
      <c r="R1081" t="str">
        <f>RIGHT(N1081,LEN(N1081)-FIND("/",N1081))</f>
        <v>video games</v>
      </c>
      <c r="S1081" s="9">
        <f t="shared" si="32"/>
        <v>42479.566388888896</v>
      </c>
      <c r="T1081" s="9">
        <f t="shared" si="33"/>
        <v>42504.566388888896</v>
      </c>
    </row>
    <row r="1082" spans="1:20" ht="43.2" x14ac:dyDescent="0.3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8282</v>
      </c>
      <c r="O1082" s="7">
        <f>E1082/D1082</f>
        <v>9.1050000000000006E-2</v>
      </c>
      <c r="P1082">
        <f>IF(L1082&gt;0, E1082/L1082, 0)</f>
        <v>18.581632653061224</v>
      </c>
      <c r="Q1082" t="str">
        <f>LEFT(N1082,FIND("/",N1082)-1)</f>
        <v>games</v>
      </c>
      <c r="R1082" t="str">
        <f>RIGHT(N1082,LEN(N1082)-FIND("/",N1082))</f>
        <v>video games</v>
      </c>
      <c r="S1082" s="9">
        <f t="shared" si="32"/>
        <v>41740.138113425928</v>
      </c>
      <c r="T1082" s="9">
        <f t="shared" si="33"/>
        <v>41770.138113425928</v>
      </c>
    </row>
    <row r="1083" spans="1:20" ht="43.2" x14ac:dyDescent="0.3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8282</v>
      </c>
      <c r="O1083" s="7">
        <f>E1083/D1083</f>
        <v>1.7647058823529413E-4</v>
      </c>
      <c r="P1083">
        <f>IF(L1083&gt;0, E1083/L1083, 0)</f>
        <v>3</v>
      </c>
      <c r="Q1083" t="str">
        <f>LEFT(N1083,FIND("/",N1083)-1)</f>
        <v>games</v>
      </c>
      <c r="R1083" t="str">
        <f>RIGHT(N1083,LEN(N1083)-FIND("/",N1083))</f>
        <v>video games</v>
      </c>
      <c r="S1083" s="9">
        <f t="shared" si="32"/>
        <v>42002.926990740743</v>
      </c>
      <c r="T1083" s="9">
        <f t="shared" si="33"/>
        <v>42032.926990740743</v>
      </c>
    </row>
    <row r="1084" spans="1:20" ht="43.2" x14ac:dyDescent="0.3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8282</v>
      </c>
      <c r="O1084" s="7">
        <f>E1084/D1084</f>
        <v>5.5999999999999999E-3</v>
      </c>
      <c r="P1084">
        <f>IF(L1084&gt;0, E1084/L1084, 0)</f>
        <v>18.666666666666668</v>
      </c>
      <c r="Q1084" t="str">
        <f>LEFT(N1084,FIND("/",N1084)-1)</f>
        <v>games</v>
      </c>
      <c r="R1084" t="str">
        <f>RIGHT(N1084,LEN(N1084)-FIND("/",N1084))</f>
        <v>video games</v>
      </c>
      <c r="S1084" s="9">
        <f t="shared" si="32"/>
        <v>41101.906111111115</v>
      </c>
      <c r="T1084" s="9">
        <f t="shared" si="33"/>
        <v>41131.906111111115</v>
      </c>
    </row>
    <row r="1085" spans="1:20" ht="43.2" x14ac:dyDescent="0.3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8282</v>
      </c>
      <c r="O1085" s="7">
        <f>E1085/D1085</f>
        <v>8.2000000000000007E-3</v>
      </c>
      <c r="P1085">
        <f>IF(L1085&gt;0, E1085/L1085, 0)</f>
        <v>410</v>
      </c>
      <c r="Q1085" t="str">
        <f>LEFT(N1085,FIND("/",N1085)-1)</f>
        <v>games</v>
      </c>
      <c r="R1085" t="str">
        <f>RIGHT(N1085,LEN(N1085)-FIND("/",N1085))</f>
        <v>video games</v>
      </c>
      <c r="S1085" s="9">
        <f t="shared" si="32"/>
        <v>41793.659525462965</v>
      </c>
      <c r="T1085" s="9">
        <f t="shared" si="33"/>
        <v>41853.659525462965</v>
      </c>
    </row>
    <row r="1086" spans="1:20" x14ac:dyDescent="0.3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8282</v>
      </c>
      <c r="O1086" s="7">
        <f>E1086/D1086</f>
        <v>0</v>
      </c>
      <c r="P1086">
        <f>IF(L1086&gt;0, E1086/L1086, 0)</f>
        <v>0</v>
      </c>
      <c r="Q1086" t="str">
        <f>LEFT(N1086,FIND("/",N1086)-1)</f>
        <v>games</v>
      </c>
      <c r="R1086" t="str">
        <f>RIGHT(N1086,LEN(N1086)-FIND("/",N1086))</f>
        <v>video games</v>
      </c>
      <c r="S1086" s="9">
        <f t="shared" si="32"/>
        <v>41829.912083333329</v>
      </c>
      <c r="T1086" s="9">
        <f t="shared" si="33"/>
        <v>41859.912083333329</v>
      </c>
    </row>
    <row r="1087" spans="1:20" ht="43.2" x14ac:dyDescent="0.3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8282</v>
      </c>
      <c r="O1087" s="7">
        <f>E1087/D1087</f>
        <v>3.4200000000000001E-2</v>
      </c>
      <c r="P1087">
        <f>IF(L1087&gt;0, E1087/L1087, 0)</f>
        <v>114</v>
      </c>
      <c r="Q1087" t="str">
        <f>LEFT(N1087,FIND("/",N1087)-1)</f>
        <v>games</v>
      </c>
      <c r="R1087" t="str">
        <f>RIGHT(N1087,LEN(N1087)-FIND("/",N1087))</f>
        <v>video games</v>
      </c>
      <c r="S1087" s="9">
        <f t="shared" si="32"/>
        <v>42413.671006944445</v>
      </c>
      <c r="T1087" s="9">
        <f t="shared" si="33"/>
        <v>42443.629340277781</v>
      </c>
    </row>
    <row r="1088" spans="1:20" x14ac:dyDescent="0.3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8282</v>
      </c>
      <c r="O1088" s="7">
        <f>E1088/D1088</f>
        <v>8.3333333333333339E-4</v>
      </c>
      <c r="P1088">
        <f>IF(L1088&gt;0, E1088/L1088, 0)</f>
        <v>7.5</v>
      </c>
      <c r="Q1088" t="str">
        <f>LEFT(N1088,FIND("/",N1088)-1)</f>
        <v>games</v>
      </c>
      <c r="R1088" t="str">
        <f>RIGHT(N1088,LEN(N1088)-FIND("/",N1088))</f>
        <v>video games</v>
      </c>
      <c r="S1088" s="9">
        <f t="shared" si="32"/>
        <v>41845.866793981484</v>
      </c>
      <c r="T1088" s="9">
        <f t="shared" si="33"/>
        <v>41875.866793981484</v>
      </c>
    </row>
    <row r="1089" spans="1:20" ht="43.2" x14ac:dyDescent="0.3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8282</v>
      </c>
      <c r="O1089" s="7">
        <f>E1089/D1089</f>
        <v>0</v>
      </c>
      <c r="P1089">
        <f>IF(L1089&gt;0, E1089/L1089, 0)</f>
        <v>0</v>
      </c>
      <c r="Q1089" t="str">
        <f>LEFT(N1089,FIND("/",N1089)-1)</f>
        <v>games</v>
      </c>
      <c r="R1089" t="str">
        <f>RIGHT(N1089,LEN(N1089)-FIND("/",N1089))</f>
        <v>video games</v>
      </c>
      <c r="S1089" s="9">
        <f t="shared" si="32"/>
        <v>41775.713969907411</v>
      </c>
      <c r="T1089" s="9">
        <f t="shared" si="33"/>
        <v>41805.713969907411</v>
      </c>
    </row>
    <row r="1090" spans="1:20" ht="28.8" x14ac:dyDescent="0.3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8282</v>
      </c>
      <c r="O1090" s="7">
        <f>E1090/D1090</f>
        <v>0.14182977777777778</v>
      </c>
      <c r="P1090">
        <f>IF(L1090&gt;0, E1090/L1090, 0)</f>
        <v>43.41727891156463</v>
      </c>
      <c r="Q1090" t="str">
        <f>LEFT(N1090,FIND("/",N1090)-1)</f>
        <v>games</v>
      </c>
      <c r="R1090" t="str">
        <f>RIGHT(N1090,LEN(N1090)-FIND("/",N1090))</f>
        <v>video games</v>
      </c>
      <c r="S1090" s="9">
        <f t="shared" si="32"/>
        <v>41723.799386574072</v>
      </c>
      <c r="T1090" s="9">
        <f t="shared" si="33"/>
        <v>41753.799386574072</v>
      </c>
    </row>
    <row r="1091" spans="1:20" ht="28.8" x14ac:dyDescent="0.3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8282</v>
      </c>
      <c r="O1091" s="7">
        <f>E1091/D1091</f>
        <v>7.8266666666666665E-2</v>
      </c>
      <c r="P1091">
        <f>IF(L1091&gt;0, E1091/L1091, 0)</f>
        <v>23.959183673469386</v>
      </c>
      <c r="Q1091" t="str">
        <f>LEFT(N1091,FIND("/",N1091)-1)</f>
        <v>games</v>
      </c>
      <c r="R1091" t="str">
        <f>RIGHT(N1091,LEN(N1091)-FIND("/",N1091))</f>
        <v>video games</v>
      </c>
      <c r="S1091" s="9">
        <f t="shared" ref="S1091:S1154" si="34">(((J1091/60)/60)/24)+DATE(1970,1,1)</f>
        <v>42151.189525462964</v>
      </c>
      <c r="T1091" s="9">
        <f t="shared" ref="T1091:T1154" si="35">(((I1091/60)/60)/24)+DATE(1970,1,1)</f>
        <v>42181.189525462964</v>
      </c>
    </row>
    <row r="1092" spans="1:20" ht="43.2" x14ac:dyDescent="0.3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8282</v>
      </c>
      <c r="O1092" s="7">
        <f>E1092/D1092</f>
        <v>3.8464497269020693E-4</v>
      </c>
      <c r="P1092">
        <f>IF(L1092&gt;0, E1092/L1092, 0)</f>
        <v>5</v>
      </c>
      <c r="Q1092" t="str">
        <f>LEFT(N1092,FIND("/",N1092)-1)</f>
        <v>games</v>
      </c>
      <c r="R1092" t="str">
        <f>RIGHT(N1092,LEN(N1092)-FIND("/",N1092))</f>
        <v>video games</v>
      </c>
      <c r="S1092" s="9">
        <f t="shared" si="34"/>
        <v>42123.185798611114</v>
      </c>
      <c r="T1092" s="9">
        <f t="shared" si="35"/>
        <v>42153.185798611114</v>
      </c>
    </row>
    <row r="1093" spans="1:20" ht="43.2" x14ac:dyDescent="0.3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8282</v>
      </c>
      <c r="O1093" s="7">
        <f>E1093/D1093</f>
        <v>0.125</v>
      </c>
      <c r="P1093">
        <f>IF(L1093&gt;0, E1093/L1093, 0)</f>
        <v>12.5</v>
      </c>
      <c r="Q1093" t="str">
        <f>LEFT(N1093,FIND("/",N1093)-1)</f>
        <v>games</v>
      </c>
      <c r="R1093" t="str">
        <f>RIGHT(N1093,LEN(N1093)-FIND("/",N1093))</f>
        <v>video games</v>
      </c>
      <c r="S1093" s="9">
        <f t="shared" si="34"/>
        <v>42440.820277777777</v>
      </c>
      <c r="T1093" s="9">
        <f t="shared" si="35"/>
        <v>42470.778611111105</v>
      </c>
    </row>
    <row r="1094" spans="1:20" ht="57.6" x14ac:dyDescent="0.3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8282</v>
      </c>
      <c r="O1094" s="7">
        <f>E1094/D1094</f>
        <v>1.0500000000000001E-2</v>
      </c>
      <c r="P1094">
        <f>IF(L1094&gt;0, E1094/L1094, 0)</f>
        <v>3</v>
      </c>
      <c r="Q1094" t="str">
        <f>LEFT(N1094,FIND("/",N1094)-1)</f>
        <v>games</v>
      </c>
      <c r="R1094" t="str">
        <f>RIGHT(N1094,LEN(N1094)-FIND("/",N1094))</f>
        <v>video games</v>
      </c>
      <c r="S1094" s="9">
        <f t="shared" si="34"/>
        <v>41250.025902777779</v>
      </c>
      <c r="T1094" s="9">
        <f t="shared" si="35"/>
        <v>41280.025902777779</v>
      </c>
    </row>
    <row r="1095" spans="1:20" ht="43.2" x14ac:dyDescent="0.3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8282</v>
      </c>
      <c r="O1095" s="7">
        <f>E1095/D1095</f>
        <v>0.14083333333333334</v>
      </c>
      <c r="P1095">
        <f>IF(L1095&gt;0, E1095/L1095, 0)</f>
        <v>10.5625</v>
      </c>
      <c r="Q1095" t="str">
        <f>LEFT(N1095,FIND("/",N1095)-1)</f>
        <v>games</v>
      </c>
      <c r="R1095" t="str">
        <f>RIGHT(N1095,LEN(N1095)-FIND("/",N1095))</f>
        <v>video games</v>
      </c>
      <c r="S1095" s="9">
        <f t="shared" si="34"/>
        <v>42396.973807870367</v>
      </c>
      <c r="T1095" s="9">
        <f t="shared" si="35"/>
        <v>42411.973807870367</v>
      </c>
    </row>
    <row r="1096" spans="1:20" ht="43.2" x14ac:dyDescent="0.3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8282</v>
      </c>
      <c r="O1096" s="7">
        <f>E1096/D1096</f>
        <v>0.18300055555555556</v>
      </c>
      <c r="P1096">
        <f>IF(L1096&gt;0, E1096/L1096, 0)</f>
        <v>122.00037037037038</v>
      </c>
      <c r="Q1096" t="str">
        <f>LEFT(N1096,FIND("/",N1096)-1)</f>
        <v>games</v>
      </c>
      <c r="R1096" t="str">
        <f>RIGHT(N1096,LEN(N1096)-FIND("/",N1096))</f>
        <v>video games</v>
      </c>
      <c r="S1096" s="9">
        <f t="shared" si="34"/>
        <v>40795.713344907403</v>
      </c>
      <c r="T1096" s="9">
        <f t="shared" si="35"/>
        <v>40825.713344907403</v>
      </c>
    </row>
    <row r="1097" spans="1:20" ht="43.2" x14ac:dyDescent="0.3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8282</v>
      </c>
      <c r="O1097" s="7">
        <f>E1097/D1097</f>
        <v>5.0347999999999997E-2</v>
      </c>
      <c r="P1097">
        <f>IF(L1097&gt;0, E1097/L1097, 0)</f>
        <v>267.80851063829789</v>
      </c>
      <c r="Q1097" t="str">
        <f>LEFT(N1097,FIND("/",N1097)-1)</f>
        <v>games</v>
      </c>
      <c r="R1097" t="str">
        <f>RIGHT(N1097,LEN(N1097)-FIND("/",N1097))</f>
        <v>video games</v>
      </c>
      <c r="S1097" s="9">
        <f t="shared" si="34"/>
        <v>41486.537268518521</v>
      </c>
      <c r="T1097" s="9">
        <f t="shared" si="35"/>
        <v>41516.537268518521</v>
      </c>
    </row>
    <row r="1098" spans="1:20" ht="43.2" x14ac:dyDescent="0.3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8282</v>
      </c>
      <c r="O1098" s="7">
        <f>E1098/D1098</f>
        <v>0.17933333333333334</v>
      </c>
      <c r="P1098">
        <f>IF(L1098&gt;0, E1098/L1098, 0)</f>
        <v>74.206896551724142</v>
      </c>
      <c r="Q1098" t="str">
        <f>LEFT(N1098,FIND("/",N1098)-1)</f>
        <v>games</v>
      </c>
      <c r="R1098" t="str">
        <f>RIGHT(N1098,LEN(N1098)-FIND("/",N1098))</f>
        <v>video games</v>
      </c>
      <c r="S1098" s="9">
        <f t="shared" si="34"/>
        <v>41885.51798611111</v>
      </c>
      <c r="T1098" s="9">
        <f t="shared" si="35"/>
        <v>41916.145833333336</v>
      </c>
    </row>
    <row r="1099" spans="1:20" ht="43.2" x14ac:dyDescent="0.3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8282</v>
      </c>
      <c r="O1099" s="7">
        <f>E1099/D1099</f>
        <v>4.6999999999999999E-4</v>
      </c>
      <c r="P1099">
        <f>IF(L1099&gt;0, E1099/L1099, 0)</f>
        <v>6.7142857142857144</v>
      </c>
      <c r="Q1099" t="str">
        <f>LEFT(N1099,FIND("/",N1099)-1)</f>
        <v>games</v>
      </c>
      <c r="R1099" t="str">
        <f>RIGHT(N1099,LEN(N1099)-FIND("/",N1099))</f>
        <v>video games</v>
      </c>
      <c r="S1099" s="9">
        <f t="shared" si="34"/>
        <v>41660.792557870373</v>
      </c>
      <c r="T1099" s="9">
        <f t="shared" si="35"/>
        <v>41700.792557870373</v>
      </c>
    </row>
    <row r="1100" spans="1:20" ht="28.8" x14ac:dyDescent="0.3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8282</v>
      </c>
      <c r="O1100" s="7">
        <f>E1100/D1100</f>
        <v>7.2120000000000004E-2</v>
      </c>
      <c r="P1100">
        <f>IF(L1100&gt;0, E1100/L1100, 0)</f>
        <v>81.954545454545453</v>
      </c>
      <c r="Q1100" t="str">
        <f>LEFT(N1100,FIND("/",N1100)-1)</f>
        <v>games</v>
      </c>
      <c r="R1100" t="str">
        <f>RIGHT(N1100,LEN(N1100)-FIND("/",N1100))</f>
        <v>video games</v>
      </c>
      <c r="S1100" s="9">
        <f t="shared" si="34"/>
        <v>41712.762673611112</v>
      </c>
      <c r="T1100" s="9">
        <f t="shared" si="35"/>
        <v>41742.762673611112</v>
      </c>
    </row>
    <row r="1101" spans="1:20" ht="57.6" x14ac:dyDescent="0.3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8282</v>
      </c>
      <c r="O1101" s="7">
        <f>E1101/D1101</f>
        <v>5.0000000000000001E-3</v>
      </c>
      <c r="P1101">
        <f>IF(L1101&gt;0, E1101/L1101, 0)</f>
        <v>25</v>
      </c>
      <c r="Q1101" t="str">
        <f>LEFT(N1101,FIND("/",N1101)-1)</f>
        <v>games</v>
      </c>
      <c r="R1101" t="str">
        <f>RIGHT(N1101,LEN(N1101)-FIND("/",N1101))</f>
        <v>video games</v>
      </c>
      <c r="S1101" s="9">
        <f t="shared" si="34"/>
        <v>42107.836435185185</v>
      </c>
      <c r="T1101" s="9">
        <f t="shared" si="35"/>
        <v>42137.836435185185</v>
      </c>
    </row>
    <row r="1102" spans="1:20" ht="43.2" x14ac:dyDescent="0.3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8282</v>
      </c>
      <c r="O1102" s="7">
        <f>E1102/D1102</f>
        <v>2.5000000000000001E-2</v>
      </c>
      <c r="P1102">
        <f>IF(L1102&gt;0, E1102/L1102, 0)</f>
        <v>10</v>
      </c>
      <c r="Q1102" t="str">
        <f>LEFT(N1102,FIND("/",N1102)-1)</f>
        <v>games</v>
      </c>
      <c r="R1102" t="str">
        <f>RIGHT(N1102,LEN(N1102)-FIND("/",N1102))</f>
        <v>video games</v>
      </c>
      <c r="S1102" s="9">
        <f t="shared" si="34"/>
        <v>42384.110775462963</v>
      </c>
      <c r="T1102" s="9">
        <f t="shared" si="35"/>
        <v>42414.110775462963</v>
      </c>
    </row>
    <row r="1103" spans="1:20" ht="28.8" x14ac:dyDescent="0.3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8282</v>
      </c>
      <c r="O1103" s="7">
        <f>E1103/D1103</f>
        <v>4.0999999999999999E-4</v>
      </c>
      <c r="P1103">
        <f>IF(L1103&gt;0, E1103/L1103, 0)</f>
        <v>6.833333333333333</v>
      </c>
      <c r="Q1103" t="str">
        <f>LEFT(N1103,FIND("/",N1103)-1)</f>
        <v>games</v>
      </c>
      <c r="R1103" t="str">
        <f>RIGHT(N1103,LEN(N1103)-FIND("/",N1103))</f>
        <v>video games</v>
      </c>
      <c r="S1103" s="9">
        <f t="shared" si="34"/>
        <v>42538.77243055556</v>
      </c>
      <c r="T1103" s="9">
        <f t="shared" si="35"/>
        <v>42565.758333333331</v>
      </c>
    </row>
    <row r="1104" spans="1:20" ht="43.2" x14ac:dyDescent="0.3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8282</v>
      </c>
      <c r="O1104" s="7">
        <f>E1104/D1104</f>
        <v>5.3124999999999999E-2</v>
      </c>
      <c r="P1104">
        <f>IF(L1104&gt;0, E1104/L1104, 0)</f>
        <v>17.708333333333332</v>
      </c>
      <c r="Q1104" t="str">
        <f>LEFT(N1104,FIND("/",N1104)-1)</f>
        <v>games</v>
      </c>
      <c r="R1104" t="str">
        <f>RIGHT(N1104,LEN(N1104)-FIND("/",N1104))</f>
        <v>video games</v>
      </c>
      <c r="S1104" s="9">
        <f t="shared" si="34"/>
        <v>41577.045428240745</v>
      </c>
      <c r="T1104" s="9">
        <f t="shared" si="35"/>
        <v>41617.249305555553</v>
      </c>
    </row>
    <row r="1105" spans="1:20" ht="43.2" x14ac:dyDescent="0.3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8282</v>
      </c>
      <c r="O1105" s="7">
        <f>E1105/D1105</f>
        <v>1.6199999999999999E-2</v>
      </c>
      <c r="P1105">
        <f>IF(L1105&gt;0, E1105/L1105, 0)</f>
        <v>16.2</v>
      </c>
      <c r="Q1105" t="str">
        <f>LEFT(N1105,FIND("/",N1105)-1)</f>
        <v>games</v>
      </c>
      <c r="R1105" t="str">
        <f>RIGHT(N1105,LEN(N1105)-FIND("/",N1105))</f>
        <v>video games</v>
      </c>
      <c r="S1105" s="9">
        <f t="shared" si="34"/>
        <v>42479.22210648148</v>
      </c>
      <c r="T1105" s="9">
        <f t="shared" si="35"/>
        <v>42539.22210648148</v>
      </c>
    </row>
    <row r="1106" spans="1:20" ht="43.2" x14ac:dyDescent="0.3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8282</v>
      </c>
      <c r="O1106" s="7">
        <f>E1106/D1106</f>
        <v>4.9516666666666667E-2</v>
      </c>
      <c r="P1106">
        <f>IF(L1106&gt;0, E1106/L1106, 0)</f>
        <v>80.297297297297291</v>
      </c>
      <c r="Q1106" t="str">
        <f>LEFT(N1106,FIND("/",N1106)-1)</f>
        <v>games</v>
      </c>
      <c r="R1106" t="str">
        <f>RIGHT(N1106,LEN(N1106)-FIND("/",N1106))</f>
        <v>video games</v>
      </c>
      <c r="S1106" s="9">
        <f t="shared" si="34"/>
        <v>41771.40996527778</v>
      </c>
      <c r="T1106" s="9">
        <f t="shared" si="35"/>
        <v>41801.40996527778</v>
      </c>
    </row>
    <row r="1107" spans="1:20" ht="57.6" x14ac:dyDescent="0.3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8282</v>
      </c>
      <c r="O1107" s="7">
        <f>E1107/D1107</f>
        <v>1.5900000000000001E-3</v>
      </c>
      <c r="P1107">
        <f>IF(L1107&gt;0, E1107/L1107, 0)</f>
        <v>71.55</v>
      </c>
      <c r="Q1107" t="str">
        <f>LEFT(N1107,FIND("/",N1107)-1)</f>
        <v>games</v>
      </c>
      <c r="R1107" t="str">
        <f>RIGHT(N1107,LEN(N1107)-FIND("/",N1107))</f>
        <v>video games</v>
      </c>
      <c r="S1107" s="9">
        <f t="shared" si="34"/>
        <v>41692.135729166665</v>
      </c>
      <c r="T1107" s="9">
        <f t="shared" si="35"/>
        <v>41722.0940625</v>
      </c>
    </row>
    <row r="1108" spans="1:20" ht="43.2" x14ac:dyDescent="0.3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8282</v>
      </c>
      <c r="O1108" s="7">
        <f>E1108/D1108</f>
        <v>0.41249999999999998</v>
      </c>
      <c r="P1108">
        <f>IF(L1108&gt;0, E1108/L1108, 0)</f>
        <v>23.571428571428573</v>
      </c>
      <c r="Q1108" t="str">
        <f>LEFT(N1108,FIND("/",N1108)-1)</f>
        <v>games</v>
      </c>
      <c r="R1108" t="str">
        <f>RIGHT(N1108,LEN(N1108)-FIND("/",N1108))</f>
        <v>video games</v>
      </c>
      <c r="S1108" s="9">
        <f t="shared" si="34"/>
        <v>40973.740451388891</v>
      </c>
      <c r="T1108" s="9">
        <f t="shared" si="35"/>
        <v>41003.698784722219</v>
      </c>
    </row>
    <row r="1109" spans="1:20" ht="57.6" x14ac:dyDescent="0.3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8282</v>
      </c>
      <c r="O1109" s="7">
        <f>E1109/D1109</f>
        <v>0</v>
      </c>
      <c r="P1109">
        <f>IF(L1109&gt;0, E1109/L1109, 0)</f>
        <v>0</v>
      </c>
      <c r="Q1109" t="str">
        <f>LEFT(N1109,FIND("/",N1109)-1)</f>
        <v>games</v>
      </c>
      <c r="R1109" t="str">
        <f>RIGHT(N1109,LEN(N1109)-FIND("/",N1109))</f>
        <v>video games</v>
      </c>
      <c r="S1109" s="9">
        <f t="shared" si="34"/>
        <v>41813.861388888887</v>
      </c>
      <c r="T1109" s="9">
        <f t="shared" si="35"/>
        <v>41843.861388888887</v>
      </c>
    </row>
    <row r="1110" spans="1:20" ht="57.6" x14ac:dyDescent="0.3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8282</v>
      </c>
      <c r="O1110" s="7">
        <f>E1110/D1110</f>
        <v>2.93E-2</v>
      </c>
      <c r="P1110">
        <f>IF(L1110&gt;0, E1110/L1110, 0)</f>
        <v>34.88095238095238</v>
      </c>
      <c r="Q1110" t="str">
        <f>LEFT(N1110,FIND("/",N1110)-1)</f>
        <v>games</v>
      </c>
      <c r="R1110" t="str">
        <f>RIGHT(N1110,LEN(N1110)-FIND("/",N1110))</f>
        <v>video games</v>
      </c>
      <c r="S1110" s="9">
        <f t="shared" si="34"/>
        <v>40952.636979166666</v>
      </c>
      <c r="T1110" s="9">
        <f t="shared" si="35"/>
        <v>41012.595312500001</v>
      </c>
    </row>
    <row r="1111" spans="1:20" ht="43.2" x14ac:dyDescent="0.3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8282</v>
      </c>
      <c r="O1111" s="7">
        <f>E1111/D1111</f>
        <v>4.4999999999999997E-3</v>
      </c>
      <c r="P1111">
        <f>IF(L1111&gt;0, E1111/L1111, 0)</f>
        <v>15</v>
      </c>
      <c r="Q1111" t="str">
        <f>LEFT(N1111,FIND("/",N1111)-1)</f>
        <v>games</v>
      </c>
      <c r="R1111" t="str">
        <f>RIGHT(N1111,LEN(N1111)-FIND("/",N1111))</f>
        <v>video games</v>
      </c>
      <c r="S1111" s="9">
        <f t="shared" si="34"/>
        <v>42662.752199074079</v>
      </c>
      <c r="T1111" s="9">
        <f t="shared" si="35"/>
        <v>42692.793865740736</v>
      </c>
    </row>
    <row r="1112" spans="1:20" ht="43.2" x14ac:dyDescent="0.3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8282</v>
      </c>
      <c r="O1112" s="7">
        <f>E1112/D1112</f>
        <v>5.1000000000000004E-3</v>
      </c>
      <c r="P1112">
        <f>IF(L1112&gt;0, E1112/L1112, 0)</f>
        <v>23.181818181818183</v>
      </c>
      <c r="Q1112" t="str">
        <f>LEFT(N1112,FIND("/",N1112)-1)</f>
        <v>games</v>
      </c>
      <c r="R1112" t="str">
        <f>RIGHT(N1112,LEN(N1112)-FIND("/",N1112))</f>
        <v>video games</v>
      </c>
      <c r="S1112" s="9">
        <f t="shared" si="34"/>
        <v>41220.933124999996</v>
      </c>
      <c r="T1112" s="9">
        <f t="shared" si="35"/>
        <v>41250.933124999996</v>
      </c>
    </row>
    <row r="1113" spans="1:20" ht="43.2" x14ac:dyDescent="0.3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8282</v>
      </c>
      <c r="O1113" s="7">
        <f>E1113/D1113</f>
        <v>4.0000000000000002E-4</v>
      </c>
      <c r="P1113">
        <f>IF(L1113&gt;0, E1113/L1113, 0)</f>
        <v>1</v>
      </c>
      <c r="Q1113" t="str">
        <f>LEFT(N1113,FIND("/",N1113)-1)</f>
        <v>games</v>
      </c>
      <c r="R1113" t="str">
        <f>RIGHT(N1113,LEN(N1113)-FIND("/",N1113))</f>
        <v>video games</v>
      </c>
      <c r="S1113" s="9">
        <f t="shared" si="34"/>
        <v>42347.203587962969</v>
      </c>
      <c r="T1113" s="9">
        <f t="shared" si="35"/>
        <v>42377.203587962969</v>
      </c>
    </row>
    <row r="1114" spans="1:20" ht="43.2" x14ac:dyDescent="0.3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8282</v>
      </c>
      <c r="O1114" s="7">
        <f>E1114/D1114</f>
        <v>0.35537409090909089</v>
      </c>
      <c r="P1114">
        <f>IF(L1114&gt;0, E1114/L1114, 0)</f>
        <v>100.23371794871794</v>
      </c>
      <c r="Q1114" t="str">
        <f>LEFT(N1114,FIND("/",N1114)-1)</f>
        <v>games</v>
      </c>
      <c r="R1114" t="str">
        <f>RIGHT(N1114,LEN(N1114)-FIND("/",N1114))</f>
        <v>video games</v>
      </c>
      <c r="S1114" s="9">
        <f t="shared" si="34"/>
        <v>41963.759386574078</v>
      </c>
      <c r="T1114" s="9">
        <f t="shared" si="35"/>
        <v>42023.354166666672</v>
      </c>
    </row>
    <row r="1115" spans="1:20" ht="43.2" x14ac:dyDescent="0.3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8282</v>
      </c>
      <c r="O1115" s="7">
        <f>E1115/D1115</f>
        <v>5.0000000000000001E-3</v>
      </c>
      <c r="P1115">
        <f>IF(L1115&gt;0, E1115/L1115, 0)</f>
        <v>5</v>
      </c>
      <c r="Q1115" t="str">
        <f>LEFT(N1115,FIND("/",N1115)-1)</f>
        <v>games</v>
      </c>
      <c r="R1115" t="str">
        <f>RIGHT(N1115,LEN(N1115)-FIND("/",N1115))</f>
        <v>video games</v>
      </c>
      <c r="S1115" s="9">
        <f t="shared" si="34"/>
        <v>41835.977083333331</v>
      </c>
      <c r="T1115" s="9">
        <f t="shared" si="35"/>
        <v>41865.977083333331</v>
      </c>
    </row>
    <row r="1116" spans="1:20" ht="43.2" x14ac:dyDescent="0.3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8282</v>
      </c>
      <c r="O1116" s="7">
        <f>E1116/D1116</f>
        <v>1.6666666666666668E-3</v>
      </c>
      <c r="P1116">
        <f>IF(L1116&gt;0, E1116/L1116, 0)</f>
        <v>3.3333333333333335</v>
      </c>
      <c r="Q1116" t="str">
        <f>LEFT(N1116,FIND("/",N1116)-1)</f>
        <v>games</v>
      </c>
      <c r="R1116" t="str">
        <f>RIGHT(N1116,LEN(N1116)-FIND("/",N1116))</f>
        <v>video games</v>
      </c>
      <c r="S1116" s="9">
        <f t="shared" si="34"/>
        <v>41526.345914351856</v>
      </c>
      <c r="T1116" s="9">
        <f t="shared" si="35"/>
        <v>41556.345914351856</v>
      </c>
    </row>
    <row r="1117" spans="1:20" ht="43.2" x14ac:dyDescent="0.3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8282</v>
      </c>
      <c r="O1117" s="7">
        <f>E1117/D1117</f>
        <v>1.325E-3</v>
      </c>
      <c r="P1117">
        <f>IF(L1117&gt;0, E1117/L1117, 0)</f>
        <v>13.25</v>
      </c>
      <c r="Q1117" t="str">
        <f>LEFT(N1117,FIND("/",N1117)-1)</f>
        <v>games</v>
      </c>
      <c r="R1117" t="str">
        <f>RIGHT(N1117,LEN(N1117)-FIND("/",N1117))</f>
        <v>video games</v>
      </c>
      <c r="S1117" s="9">
        <f t="shared" si="34"/>
        <v>42429.695543981477</v>
      </c>
      <c r="T1117" s="9">
        <f t="shared" si="35"/>
        <v>42459.653877314813</v>
      </c>
    </row>
    <row r="1118" spans="1:20" ht="43.2" x14ac:dyDescent="0.3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8282</v>
      </c>
      <c r="O1118" s="7">
        <f>E1118/D1118</f>
        <v>3.5704000000000004E-4</v>
      </c>
      <c r="P1118">
        <f>IF(L1118&gt;0, E1118/L1118, 0)</f>
        <v>17.852</v>
      </c>
      <c r="Q1118" t="str">
        <f>LEFT(N1118,FIND("/",N1118)-1)</f>
        <v>games</v>
      </c>
      <c r="R1118" t="str">
        <f>RIGHT(N1118,LEN(N1118)-FIND("/",N1118))</f>
        <v>video games</v>
      </c>
      <c r="S1118" s="9">
        <f t="shared" si="34"/>
        <v>41009.847314814811</v>
      </c>
      <c r="T1118" s="9">
        <f t="shared" si="35"/>
        <v>41069.847314814811</v>
      </c>
    </row>
    <row r="1119" spans="1:20" ht="43.2" x14ac:dyDescent="0.3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8282</v>
      </c>
      <c r="O1119" s="7">
        <f>E1119/D1119</f>
        <v>8.3000000000000004E-2</v>
      </c>
      <c r="P1119">
        <f>IF(L1119&gt;0, E1119/L1119, 0)</f>
        <v>10.375</v>
      </c>
      <c r="Q1119" t="str">
        <f>LEFT(N1119,FIND("/",N1119)-1)</f>
        <v>games</v>
      </c>
      <c r="R1119" t="str">
        <f>RIGHT(N1119,LEN(N1119)-FIND("/",N1119))</f>
        <v>video games</v>
      </c>
      <c r="S1119" s="9">
        <f t="shared" si="34"/>
        <v>42333.598530092597</v>
      </c>
      <c r="T1119" s="9">
        <f t="shared" si="35"/>
        <v>42363.598530092597</v>
      </c>
    </row>
    <row r="1120" spans="1:20" ht="43.2" x14ac:dyDescent="0.3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8282</v>
      </c>
      <c r="O1120" s="7">
        <f>E1120/D1120</f>
        <v>2.4222222222222221E-2</v>
      </c>
      <c r="P1120">
        <f>IF(L1120&gt;0, E1120/L1120, 0)</f>
        <v>36.333333333333336</v>
      </c>
      <c r="Q1120" t="str">
        <f>LEFT(N1120,FIND("/",N1120)-1)</f>
        <v>games</v>
      </c>
      <c r="R1120" t="str">
        <f>RIGHT(N1120,LEN(N1120)-FIND("/",N1120))</f>
        <v>video games</v>
      </c>
      <c r="S1120" s="9">
        <f t="shared" si="34"/>
        <v>41704.16642361111</v>
      </c>
      <c r="T1120" s="9">
        <f t="shared" si="35"/>
        <v>41734.124756944446</v>
      </c>
    </row>
    <row r="1121" spans="1:20" ht="57.6" x14ac:dyDescent="0.3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8282</v>
      </c>
      <c r="O1121" s="7">
        <f>E1121/D1121</f>
        <v>2.3809523809523812E-3</v>
      </c>
      <c r="P1121">
        <f>IF(L1121&gt;0, E1121/L1121, 0)</f>
        <v>5</v>
      </c>
      <c r="Q1121" t="str">
        <f>LEFT(N1121,FIND("/",N1121)-1)</f>
        <v>games</v>
      </c>
      <c r="R1121" t="str">
        <f>RIGHT(N1121,LEN(N1121)-FIND("/",N1121))</f>
        <v>video games</v>
      </c>
      <c r="S1121" s="9">
        <f t="shared" si="34"/>
        <v>41722.792407407411</v>
      </c>
      <c r="T1121" s="9">
        <f t="shared" si="35"/>
        <v>41735.792407407411</v>
      </c>
    </row>
    <row r="1122" spans="1:20" ht="43.2" x14ac:dyDescent="0.3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8282</v>
      </c>
      <c r="O1122" s="7">
        <f>E1122/D1122</f>
        <v>0</v>
      </c>
      <c r="P1122">
        <f>IF(L1122&gt;0, E1122/L1122, 0)</f>
        <v>0</v>
      </c>
      <c r="Q1122" t="str">
        <f>LEFT(N1122,FIND("/",N1122)-1)</f>
        <v>games</v>
      </c>
      <c r="R1122" t="str">
        <f>RIGHT(N1122,LEN(N1122)-FIND("/",N1122))</f>
        <v>video games</v>
      </c>
      <c r="S1122" s="9">
        <f t="shared" si="34"/>
        <v>40799.872685185182</v>
      </c>
      <c r="T1122" s="9">
        <f t="shared" si="35"/>
        <v>40844.872685185182</v>
      </c>
    </row>
    <row r="1123" spans="1:20" ht="43.2" x14ac:dyDescent="0.3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8282</v>
      </c>
      <c r="O1123" s="7">
        <f>E1123/D1123</f>
        <v>1.16E-4</v>
      </c>
      <c r="P1123">
        <f>IF(L1123&gt;0, E1123/L1123, 0)</f>
        <v>5.8</v>
      </c>
      <c r="Q1123" t="str">
        <f>LEFT(N1123,FIND("/",N1123)-1)</f>
        <v>games</v>
      </c>
      <c r="R1123" t="str">
        <f>RIGHT(N1123,LEN(N1123)-FIND("/",N1123))</f>
        <v>video games</v>
      </c>
      <c r="S1123" s="9">
        <f t="shared" si="34"/>
        <v>42412.934212962966</v>
      </c>
      <c r="T1123" s="9">
        <f t="shared" si="35"/>
        <v>42442.892546296294</v>
      </c>
    </row>
    <row r="1124" spans="1:20" ht="57.6" x14ac:dyDescent="0.3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8282</v>
      </c>
      <c r="O1124" s="7">
        <f>E1124/D1124</f>
        <v>0</v>
      </c>
      <c r="P1124">
        <f>IF(L1124&gt;0, E1124/L1124, 0)</f>
        <v>0</v>
      </c>
      <c r="Q1124" t="str">
        <f>LEFT(N1124,FIND("/",N1124)-1)</f>
        <v>games</v>
      </c>
      <c r="R1124" t="str">
        <f>RIGHT(N1124,LEN(N1124)-FIND("/",N1124))</f>
        <v>video games</v>
      </c>
      <c r="S1124" s="9">
        <f t="shared" si="34"/>
        <v>41410.703993055555</v>
      </c>
      <c r="T1124" s="9">
        <f t="shared" si="35"/>
        <v>41424.703993055555</v>
      </c>
    </row>
    <row r="1125" spans="1:20" ht="43.2" x14ac:dyDescent="0.3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8282</v>
      </c>
      <c r="O1125" s="7">
        <f>E1125/D1125</f>
        <v>2.2000000000000001E-3</v>
      </c>
      <c r="P1125">
        <f>IF(L1125&gt;0, E1125/L1125, 0)</f>
        <v>3.6666666666666665</v>
      </c>
      <c r="Q1125" t="str">
        <f>LEFT(N1125,FIND("/",N1125)-1)</f>
        <v>games</v>
      </c>
      <c r="R1125" t="str">
        <f>RIGHT(N1125,LEN(N1125)-FIND("/",N1125))</f>
        <v>video games</v>
      </c>
      <c r="S1125" s="9">
        <f t="shared" si="34"/>
        <v>41718.5237037037</v>
      </c>
      <c r="T1125" s="9">
        <f t="shared" si="35"/>
        <v>41748.5237037037</v>
      </c>
    </row>
    <row r="1126" spans="1:20" ht="43.2" x14ac:dyDescent="0.3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8283</v>
      </c>
      <c r="O1126" s="7">
        <f>E1126/D1126</f>
        <v>4.7222222222222223E-3</v>
      </c>
      <c r="P1126">
        <f>IF(L1126&gt;0, E1126/L1126, 0)</f>
        <v>60.714285714285715</v>
      </c>
      <c r="Q1126" t="str">
        <f>LEFT(N1126,FIND("/",N1126)-1)</f>
        <v>games</v>
      </c>
      <c r="R1126" t="str">
        <f>RIGHT(N1126,LEN(N1126)-FIND("/",N1126))</f>
        <v>mobile games</v>
      </c>
      <c r="S1126" s="9">
        <f t="shared" si="34"/>
        <v>42094.667256944449</v>
      </c>
      <c r="T1126" s="9">
        <f t="shared" si="35"/>
        <v>42124.667256944449</v>
      </c>
    </row>
    <row r="1127" spans="1:20" ht="43.2" x14ac:dyDescent="0.3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8283</v>
      </c>
      <c r="O1127" s="7">
        <f>E1127/D1127</f>
        <v>0</v>
      </c>
      <c r="P1127">
        <f>IF(L1127&gt;0, E1127/L1127, 0)</f>
        <v>0</v>
      </c>
      <c r="Q1127" t="str">
        <f>LEFT(N1127,FIND("/",N1127)-1)</f>
        <v>games</v>
      </c>
      <c r="R1127" t="str">
        <f>RIGHT(N1127,LEN(N1127)-FIND("/",N1127))</f>
        <v>mobile games</v>
      </c>
      <c r="S1127" s="9">
        <f t="shared" si="34"/>
        <v>42212.624189814815</v>
      </c>
      <c r="T1127" s="9">
        <f t="shared" si="35"/>
        <v>42272.624189814815</v>
      </c>
    </row>
    <row r="1128" spans="1:20" ht="43.2" x14ac:dyDescent="0.3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8283</v>
      </c>
      <c r="O1128" s="7">
        <f>E1128/D1128</f>
        <v>5.0000000000000001E-3</v>
      </c>
      <c r="P1128">
        <f>IF(L1128&gt;0, E1128/L1128, 0)</f>
        <v>5</v>
      </c>
      <c r="Q1128" t="str">
        <f>LEFT(N1128,FIND("/",N1128)-1)</f>
        <v>games</v>
      </c>
      <c r="R1128" t="str">
        <f>RIGHT(N1128,LEN(N1128)-FIND("/",N1128))</f>
        <v>mobile games</v>
      </c>
      <c r="S1128" s="9">
        <f t="shared" si="34"/>
        <v>42535.327476851846</v>
      </c>
      <c r="T1128" s="9">
        <f t="shared" si="35"/>
        <v>42565.327476851846</v>
      </c>
    </row>
    <row r="1129" spans="1:20" ht="57.6" x14ac:dyDescent="0.3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8283</v>
      </c>
      <c r="O1129" s="7">
        <f>E1129/D1129</f>
        <v>1.6714285714285713E-2</v>
      </c>
      <c r="P1129">
        <f>IF(L1129&gt;0, E1129/L1129, 0)</f>
        <v>25.434782608695652</v>
      </c>
      <c r="Q1129" t="str">
        <f>LEFT(N1129,FIND("/",N1129)-1)</f>
        <v>games</v>
      </c>
      <c r="R1129" t="str">
        <f>RIGHT(N1129,LEN(N1129)-FIND("/",N1129))</f>
        <v>mobile games</v>
      </c>
      <c r="S1129" s="9">
        <f t="shared" si="34"/>
        <v>41926.854166666664</v>
      </c>
      <c r="T1129" s="9">
        <f t="shared" si="35"/>
        <v>41957.895833333328</v>
      </c>
    </row>
    <row r="1130" spans="1:20" x14ac:dyDescent="0.3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8283</v>
      </c>
      <c r="O1130" s="7">
        <f>E1130/D1130</f>
        <v>1E-3</v>
      </c>
      <c r="P1130">
        <f>IF(L1130&gt;0, E1130/L1130, 0)</f>
        <v>1</v>
      </c>
      <c r="Q1130" t="str">
        <f>LEFT(N1130,FIND("/",N1130)-1)</f>
        <v>games</v>
      </c>
      <c r="R1130" t="str">
        <f>RIGHT(N1130,LEN(N1130)-FIND("/",N1130))</f>
        <v>mobile games</v>
      </c>
      <c r="S1130" s="9">
        <f t="shared" si="34"/>
        <v>41828.649502314816</v>
      </c>
      <c r="T1130" s="9">
        <f t="shared" si="35"/>
        <v>41858.649502314816</v>
      </c>
    </row>
    <row r="1131" spans="1:20" ht="43.2" x14ac:dyDescent="0.3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8283</v>
      </c>
      <c r="O1131" s="7">
        <f>E1131/D1131</f>
        <v>1.0499999999999999E-3</v>
      </c>
      <c r="P1131">
        <f>IF(L1131&gt;0, E1131/L1131, 0)</f>
        <v>10.5</v>
      </c>
      <c r="Q1131" t="str">
        <f>LEFT(N1131,FIND("/",N1131)-1)</f>
        <v>games</v>
      </c>
      <c r="R1131" t="str">
        <f>RIGHT(N1131,LEN(N1131)-FIND("/",N1131))</f>
        <v>mobile games</v>
      </c>
      <c r="S1131" s="9">
        <f t="shared" si="34"/>
        <v>42496.264965277776</v>
      </c>
      <c r="T1131" s="9">
        <f t="shared" si="35"/>
        <v>42526.264965277776</v>
      </c>
    </row>
    <row r="1132" spans="1:20" ht="43.2" x14ac:dyDescent="0.3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8283</v>
      </c>
      <c r="O1132" s="7">
        <f>E1132/D1132</f>
        <v>2.2000000000000001E-3</v>
      </c>
      <c r="P1132">
        <f>IF(L1132&gt;0, E1132/L1132, 0)</f>
        <v>3.6666666666666665</v>
      </c>
      <c r="Q1132" t="str">
        <f>LEFT(N1132,FIND("/",N1132)-1)</f>
        <v>games</v>
      </c>
      <c r="R1132" t="str">
        <f>RIGHT(N1132,LEN(N1132)-FIND("/",N1132))</f>
        <v>mobile games</v>
      </c>
      <c r="S1132" s="9">
        <f t="shared" si="34"/>
        <v>41908.996527777781</v>
      </c>
      <c r="T1132" s="9">
        <f t="shared" si="35"/>
        <v>41969.038194444445</v>
      </c>
    </row>
    <row r="1133" spans="1:20" ht="43.2" x14ac:dyDescent="0.3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8283</v>
      </c>
      <c r="O1133" s="7">
        <f>E1133/D1133</f>
        <v>0</v>
      </c>
      <c r="P1133">
        <f>IF(L1133&gt;0, E1133/L1133, 0)</f>
        <v>0</v>
      </c>
      <c r="Q1133" t="str">
        <f>LEFT(N1133,FIND("/",N1133)-1)</f>
        <v>games</v>
      </c>
      <c r="R1133" t="str">
        <f>RIGHT(N1133,LEN(N1133)-FIND("/",N1133))</f>
        <v>mobile games</v>
      </c>
      <c r="S1133" s="9">
        <f t="shared" si="34"/>
        <v>42332.908194444448</v>
      </c>
      <c r="T1133" s="9">
        <f t="shared" si="35"/>
        <v>42362.908194444448</v>
      </c>
    </row>
    <row r="1134" spans="1:20" ht="43.2" x14ac:dyDescent="0.3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8283</v>
      </c>
      <c r="O1134" s="7">
        <f>E1134/D1134</f>
        <v>0.14380000000000001</v>
      </c>
      <c r="P1134">
        <f>IF(L1134&gt;0, E1134/L1134, 0)</f>
        <v>110.61538461538461</v>
      </c>
      <c r="Q1134" t="str">
        <f>LEFT(N1134,FIND("/",N1134)-1)</f>
        <v>games</v>
      </c>
      <c r="R1134" t="str">
        <f>RIGHT(N1134,LEN(N1134)-FIND("/",N1134))</f>
        <v>mobile games</v>
      </c>
      <c r="S1134" s="9">
        <f t="shared" si="34"/>
        <v>42706.115405092598</v>
      </c>
      <c r="T1134" s="9">
        <f t="shared" si="35"/>
        <v>42736.115405092598</v>
      </c>
    </row>
    <row r="1135" spans="1:20" ht="43.2" x14ac:dyDescent="0.3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8283</v>
      </c>
      <c r="O1135" s="7">
        <f>E1135/D1135</f>
        <v>6.6666666666666671E-3</v>
      </c>
      <c r="P1135">
        <f>IF(L1135&gt;0, E1135/L1135, 0)</f>
        <v>20</v>
      </c>
      <c r="Q1135" t="str">
        <f>LEFT(N1135,FIND("/",N1135)-1)</f>
        <v>games</v>
      </c>
      <c r="R1135" t="str">
        <f>RIGHT(N1135,LEN(N1135)-FIND("/",N1135))</f>
        <v>mobile games</v>
      </c>
      <c r="S1135" s="9">
        <f t="shared" si="34"/>
        <v>41821.407187500001</v>
      </c>
      <c r="T1135" s="9">
        <f t="shared" si="35"/>
        <v>41851.407187500001</v>
      </c>
    </row>
    <row r="1136" spans="1:20" ht="43.2" x14ac:dyDescent="0.3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8283</v>
      </c>
      <c r="O1136" s="7">
        <f>E1136/D1136</f>
        <v>4.0000000000000003E-5</v>
      </c>
      <c r="P1136">
        <f>IF(L1136&gt;0, E1136/L1136, 0)</f>
        <v>1</v>
      </c>
      <c r="Q1136" t="str">
        <f>LEFT(N1136,FIND("/",N1136)-1)</f>
        <v>games</v>
      </c>
      <c r="R1136" t="str">
        <f>RIGHT(N1136,LEN(N1136)-FIND("/",N1136))</f>
        <v>mobile games</v>
      </c>
      <c r="S1136" s="9">
        <f t="shared" si="34"/>
        <v>41958.285046296296</v>
      </c>
      <c r="T1136" s="9">
        <f t="shared" si="35"/>
        <v>41972.189583333333</v>
      </c>
    </row>
    <row r="1137" spans="1:20" ht="57.6" x14ac:dyDescent="0.3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8283</v>
      </c>
      <c r="O1137" s="7">
        <f>E1137/D1137</f>
        <v>0.05</v>
      </c>
      <c r="P1137">
        <f>IF(L1137&gt;0, E1137/L1137, 0)</f>
        <v>50</v>
      </c>
      <c r="Q1137" t="str">
        <f>LEFT(N1137,FIND("/",N1137)-1)</f>
        <v>games</v>
      </c>
      <c r="R1137" t="str">
        <f>RIGHT(N1137,LEN(N1137)-FIND("/",N1137))</f>
        <v>mobile games</v>
      </c>
      <c r="S1137" s="9">
        <f t="shared" si="34"/>
        <v>42558.989513888882</v>
      </c>
      <c r="T1137" s="9">
        <f t="shared" si="35"/>
        <v>42588.989513888882</v>
      </c>
    </row>
    <row r="1138" spans="1:20" ht="43.2" x14ac:dyDescent="0.3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8283</v>
      </c>
      <c r="O1138" s="7">
        <f>E1138/D1138</f>
        <v>6.4439140811455853E-2</v>
      </c>
      <c r="P1138">
        <f>IF(L1138&gt;0, E1138/L1138, 0)</f>
        <v>45</v>
      </c>
      <c r="Q1138" t="str">
        <f>LEFT(N1138,FIND("/",N1138)-1)</f>
        <v>games</v>
      </c>
      <c r="R1138" t="str">
        <f>RIGHT(N1138,LEN(N1138)-FIND("/",N1138))</f>
        <v>mobile games</v>
      </c>
      <c r="S1138" s="9">
        <f t="shared" si="34"/>
        <v>42327.671631944439</v>
      </c>
      <c r="T1138" s="9">
        <f t="shared" si="35"/>
        <v>42357.671631944439</v>
      </c>
    </row>
    <row r="1139" spans="1:20" ht="43.2" x14ac:dyDescent="0.3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8283</v>
      </c>
      <c r="O1139" s="7">
        <f>E1139/D1139</f>
        <v>0.39500000000000002</v>
      </c>
      <c r="P1139">
        <f>IF(L1139&gt;0, E1139/L1139, 0)</f>
        <v>253.2051282051282</v>
      </c>
      <c r="Q1139" t="str">
        <f>LEFT(N1139,FIND("/",N1139)-1)</f>
        <v>games</v>
      </c>
      <c r="R1139" t="str">
        <f>RIGHT(N1139,LEN(N1139)-FIND("/",N1139))</f>
        <v>mobile games</v>
      </c>
      <c r="S1139" s="9">
        <f t="shared" si="34"/>
        <v>42453.819687499999</v>
      </c>
      <c r="T1139" s="9">
        <f t="shared" si="35"/>
        <v>42483.819687499999</v>
      </c>
    </row>
    <row r="1140" spans="1:20" ht="43.2" x14ac:dyDescent="0.3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8283</v>
      </c>
      <c r="O1140" s="7">
        <f>E1140/D1140</f>
        <v>3.5714285714285713E-3</v>
      </c>
      <c r="P1140">
        <f>IF(L1140&gt;0, E1140/L1140, 0)</f>
        <v>31.25</v>
      </c>
      <c r="Q1140" t="str">
        <f>LEFT(N1140,FIND("/",N1140)-1)</f>
        <v>games</v>
      </c>
      <c r="R1140" t="str">
        <f>RIGHT(N1140,LEN(N1140)-FIND("/",N1140))</f>
        <v>mobile games</v>
      </c>
      <c r="S1140" s="9">
        <f t="shared" si="34"/>
        <v>42736.9066087963</v>
      </c>
      <c r="T1140" s="9">
        <f t="shared" si="35"/>
        <v>42756.9066087963</v>
      </c>
    </row>
    <row r="1141" spans="1:20" ht="43.2" x14ac:dyDescent="0.3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8283</v>
      </c>
      <c r="O1141" s="7">
        <f>E1141/D1141</f>
        <v>6.2500000000000001E-4</v>
      </c>
      <c r="P1141">
        <f>IF(L1141&gt;0, E1141/L1141, 0)</f>
        <v>5</v>
      </c>
      <c r="Q1141" t="str">
        <f>LEFT(N1141,FIND("/",N1141)-1)</f>
        <v>games</v>
      </c>
      <c r="R1141" t="str">
        <f>RIGHT(N1141,LEN(N1141)-FIND("/",N1141))</f>
        <v>mobile games</v>
      </c>
      <c r="S1141" s="9">
        <f t="shared" si="34"/>
        <v>41975.347523148142</v>
      </c>
      <c r="T1141" s="9">
        <f t="shared" si="35"/>
        <v>42005.347523148142</v>
      </c>
    </row>
    <row r="1142" spans="1:20" ht="43.2" x14ac:dyDescent="0.3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8283</v>
      </c>
      <c r="O1142" s="7">
        <f>E1142/D1142</f>
        <v>0</v>
      </c>
      <c r="P1142">
        <f>IF(L1142&gt;0, E1142/L1142, 0)</f>
        <v>0</v>
      </c>
      <c r="Q1142" t="str">
        <f>LEFT(N1142,FIND("/",N1142)-1)</f>
        <v>games</v>
      </c>
      <c r="R1142" t="str">
        <f>RIGHT(N1142,LEN(N1142)-FIND("/",N1142))</f>
        <v>mobile games</v>
      </c>
      <c r="S1142" s="9">
        <f t="shared" si="34"/>
        <v>42192.462048611109</v>
      </c>
      <c r="T1142" s="9">
        <f t="shared" si="35"/>
        <v>42222.462048611109</v>
      </c>
    </row>
    <row r="1143" spans="1:20" x14ac:dyDescent="0.3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8283</v>
      </c>
      <c r="O1143" s="7">
        <f>E1143/D1143</f>
        <v>0</v>
      </c>
      <c r="P1143">
        <f>IF(L1143&gt;0, E1143/L1143, 0)</f>
        <v>0</v>
      </c>
      <c r="Q1143" t="str">
        <f>LEFT(N1143,FIND("/",N1143)-1)</f>
        <v>games</v>
      </c>
      <c r="R1143" t="str">
        <f>RIGHT(N1143,LEN(N1143)-FIND("/",N1143))</f>
        <v>mobile games</v>
      </c>
      <c r="S1143" s="9">
        <f t="shared" si="34"/>
        <v>42164.699652777781</v>
      </c>
      <c r="T1143" s="9">
        <f t="shared" si="35"/>
        <v>42194.699652777781</v>
      </c>
    </row>
    <row r="1144" spans="1:20" ht="43.2" x14ac:dyDescent="0.3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8283</v>
      </c>
      <c r="O1144" s="7">
        <f>E1144/D1144</f>
        <v>0</v>
      </c>
      <c r="P1144">
        <f>IF(L1144&gt;0, E1144/L1144, 0)</f>
        <v>0</v>
      </c>
      <c r="Q1144" t="str">
        <f>LEFT(N1144,FIND("/",N1144)-1)</f>
        <v>games</v>
      </c>
      <c r="R1144" t="str">
        <f>RIGHT(N1144,LEN(N1144)-FIND("/",N1144))</f>
        <v>mobile games</v>
      </c>
      <c r="S1144" s="9">
        <f t="shared" si="34"/>
        <v>42022.006099537044</v>
      </c>
      <c r="T1144" s="9">
        <f t="shared" si="35"/>
        <v>42052.006099537044</v>
      </c>
    </row>
    <row r="1145" spans="1:20" ht="43.2" x14ac:dyDescent="0.3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8283</v>
      </c>
      <c r="O1145" s="7">
        <f>E1145/D1145</f>
        <v>4.1333333333333335E-3</v>
      </c>
      <c r="P1145">
        <f>IF(L1145&gt;0, E1145/L1145, 0)</f>
        <v>23.25</v>
      </c>
      <c r="Q1145" t="str">
        <f>LEFT(N1145,FIND("/",N1145)-1)</f>
        <v>games</v>
      </c>
      <c r="R1145" t="str">
        <f>RIGHT(N1145,LEN(N1145)-FIND("/",N1145))</f>
        <v>mobile games</v>
      </c>
      <c r="S1145" s="9">
        <f t="shared" si="34"/>
        <v>42325.19358796296</v>
      </c>
      <c r="T1145" s="9">
        <f t="shared" si="35"/>
        <v>42355.19358796296</v>
      </c>
    </row>
    <row r="1146" spans="1:20" ht="43.2" x14ac:dyDescent="0.3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8284</v>
      </c>
      <c r="O1146" s="7">
        <f>E1146/D1146</f>
        <v>0</v>
      </c>
      <c r="P1146">
        <f>IF(L1146&gt;0, E1146/L1146, 0)</f>
        <v>0</v>
      </c>
      <c r="Q1146" t="str">
        <f>LEFT(N1146,FIND("/",N1146)-1)</f>
        <v>food</v>
      </c>
      <c r="R1146" t="str">
        <f>RIGHT(N1146,LEN(N1146)-FIND("/",N1146))</f>
        <v>food trucks</v>
      </c>
      <c r="S1146" s="9">
        <f t="shared" si="34"/>
        <v>42093.181944444441</v>
      </c>
      <c r="T1146" s="9">
        <f t="shared" si="35"/>
        <v>42123.181944444441</v>
      </c>
    </row>
    <row r="1147" spans="1:20" ht="43.2" x14ac:dyDescent="0.3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8284</v>
      </c>
      <c r="O1147" s="7">
        <f>E1147/D1147</f>
        <v>1.25E-3</v>
      </c>
      <c r="P1147">
        <f>IF(L1147&gt;0, E1147/L1147, 0)</f>
        <v>100</v>
      </c>
      <c r="Q1147" t="str">
        <f>LEFT(N1147,FIND("/",N1147)-1)</f>
        <v>food</v>
      </c>
      <c r="R1147" t="str">
        <f>RIGHT(N1147,LEN(N1147)-FIND("/",N1147))</f>
        <v>food trucks</v>
      </c>
      <c r="S1147" s="9">
        <f t="shared" si="34"/>
        <v>41854.747592592597</v>
      </c>
      <c r="T1147" s="9">
        <f t="shared" si="35"/>
        <v>41914.747592592597</v>
      </c>
    </row>
    <row r="1148" spans="1:20" ht="43.2" x14ac:dyDescent="0.3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8284</v>
      </c>
      <c r="O1148" s="7">
        <f>E1148/D1148</f>
        <v>8.8333333333333333E-2</v>
      </c>
      <c r="P1148">
        <f>IF(L1148&gt;0, E1148/L1148, 0)</f>
        <v>44.166666666666664</v>
      </c>
      <c r="Q1148" t="str">
        <f>LEFT(N1148,FIND("/",N1148)-1)</f>
        <v>food</v>
      </c>
      <c r="R1148" t="str">
        <f>RIGHT(N1148,LEN(N1148)-FIND("/",N1148))</f>
        <v>food trucks</v>
      </c>
      <c r="S1148" s="9">
        <f t="shared" si="34"/>
        <v>41723.9533912037</v>
      </c>
      <c r="T1148" s="9">
        <f t="shared" si="35"/>
        <v>41761.9533912037</v>
      </c>
    </row>
    <row r="1149" spans="1:20" ht="43.2" x14ac:dyDescent="0.3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8284</v>
      </c>
      <c r="O1149" s="7">
        <f>E1149/D1149</f>
        <v>0</v>
      </c>
      <c r="P1149">
        <f>IF(L1149&gt;0, E1149/L1149, 0)</f>
        <v>0</v>
      </c>
      <c r="Q1149" t="str">
        <f>LEFT(N1149,FIND("/",N1149)-1)</f>
        <v>food</v>
      </c>
      <c r="R1149" t="str">
        <f>RIGHT(N1149,LEN(N1149)-FIND("/",N1149))</f>
        <v>food trucks</v>
      </c>
      <c r="S1149" s="9">
        <f t="shared" si="34"/>
        <v>41871.972025462965</v>
      </c>
      <c r="T1149" s="9">
        <f t="shared" si="35"/>
        <v>41931.972025462965</v>
      </c>
    </row>
    <row r="1150" spans="1:20" ht="28.8" x14ac:dyDescent="0.3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8284</v>
      </c>
      <c r="O1150" s="7">
        <f>E1150/D1150</f>
        <v>4.8666666666666667E-3</v>
      </c>
      <c r="P1150">
        <f>IF(L1150&gt;0, E1150/L1150, 0)</f>
        <v>24.333333333333332</v>
      </c>
      <c r="Q1150" t="str">
        <f>LEFT(N1150,FIND("/",N1150)-1)</f>
        <v>food</v>
      </c>
      <c r="R1150" t="str">
        <f>RIGHT(N1150,LEN(N1150)-FIND("/",N1150))</f>
        <v>food trucks</v>
      </c>
      <c r="S1150" s="9">
        <f t="shared" si="34"/>
        <v>42675.171076388884</v>
      </c>
      <c r="T1150" s="9">
        <f t="shared" si="35"/>
        <v>42705.212743055556</v>
      </c>
    </row>
    <row r="1151" spans="1:20" ht="28.8" x14ac:dyDescent="0.3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8284</v>
      </c>
      <c r="O1151" s="7">
        <f>E1151/D1151</f>
        <v>1.5E-3</v>
      </c>
      <c r="P1151">
        <f>IF(L1151&gt;0, E1151/L1151, 0)</f>
        <v>37.5</v>
      </c>
      <c r="Q1151" t="str">
        <f>LEFT(N1151,FIND("/",N1151)-1)</f>
        <v>food</v>
      </c>
      <c r="R1151" t="str">
        <f>RIGHT(N1151,LEN(N1151)-FIND("/",N1151))</f>
        <v>food trucks</v>
      </c>
      <c r="S1151" s="9">
        <f t="shared" si="34"/>
        <v>42507.71025462963</v>
      </c>
      <c r="T1151" s="9">
        <f t="shared" si="35"/>
        <v>42537.71025462963</v>
      </c>
    </row>
    <row r="1152" spans="1:20" ht="28.8" x14ac:dyDescent="0.3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8284</v>
      </c>
      <c r="O1152" s="7">
        <f>E1152/D1152</f>
        <v>0.1008</v>
      </c>
      <c r="P1152">
        <f>IF(L1152&gt;0, E1152/L1152, 0)</f>
        <v>42</v>
      </c>
      <c r="Q1152" t="str">
        <f>LEFT(N1152,FIND("/",N1152)-1)</f>
        <v>food</v>
      </c>
      <c r="R1152" t="str">
        <f>RIGHT(N1152,LEN(N1152)-FIND("/",N1152))</f>
        <v>food trucks</v>
      </c>
      <c r="S1152" s="9">
        <f t="shared" si="34"/>
        <v>42317.954571759255</v>
      </c>
      <c r="T1152" s="9">
        <f t="shared" si="35"/>
        <v>42377.954571759255</v>
      </c>
    </row>
    <row r="1153" spans="1:20" ht="57.6" x14ac:dyDescent="0.3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8284</v>
      </c>
      <c r="O1153" s="7">
        <f>E1153/D1153</f>
        <v>0</v>
      </c>
      <c r="P1153">
        <f>IF(L1153&gt;0, E1153/L1153, 0)</f>
        <v>0</v>
      </c>
      <c r="Q1153" t="str">
        <f>LEFT(N1153,FIND("/",N1153)-1)</f>
        <v>food</v>
      </c>
      <c r="R1153" t="str">
        <f>RIGHT(N1153,LEN(N1153)-FIND("/",N1153))</f>
        <v>food trucks</v>
      </c>
      <c r="S1153" s="9">
        <f t="shared" si="34"/>
        <v>42224.102581018517</v>
      </c>
      <c r="T1153" s="9">
        <f t="shared" si="35"/>
        <v>42254.102581018517</v>
      </c>
    </row>
    <row r="1154" spans="1:20" x14ac:dyDescent="0.3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8284</v>
      </c>
      <c r="O1154" s="7">
        <f>E1154/D1154</f>
        <v>5.6937500000000002E-2</v>
      </c>
      <c r="P1154">
        <f>IF(L1154&gt;0, E1154/L1154, 0)</f>
        <v>60.733333333333334</v>
      </c>
      <c r="Q1154" t="str">
        <f>LEFT(N1154,FIND("/",N1154)-1)</f>
        <v>food</v>
      </c>
      <c r="R1154" t="str">
        <f>RIGHT(N1154,LEN(N1154)-FIND("/",N1154))</f>
        <v>food trucks</v>
      </c>
      <c r="S1154" s="9">
        <f t="shared" si="34"/>
        <v>42109.709629629629</v>
      </c>
      <c r="T1154" s="9">
        <f t="shared" si="35"/>
        <v>42139.709629629629</v>
      </c>
    </row>
    <row r="1155" spans="1:20" ht="28.8" x14ac:dyDescent="0.3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8284</v>
      </c>
      <c r="O1155" s="7">
        <f>E1155/D1155</f>
        <v>6.2500000000000003E-3</v>
      </c>
      <c r="P1155">
        <f>IF(L1155&gt;0, E1155/L1155, 0)</f>
        <v>50</v>
      </c>
      <c r="Q1155" t="str">
        <f>LEFT(N1155,FIND("/",N1155)-1)</f>
        <v>food</v>
      </c>
      <c r="R1155" t="str">
        <f>RIGHT(N1155,LEN(N1155)-FIND("/",N1155))</f>
        <v>food trucks</v>
      </c>
      <c r="S1155" s="9">
        <f t="shared" ref="S1155:S1218" si="36">(((J1155/60)/60)/24)+DATE(1970,1,1)</f>
        <v>42143.714178240742</v>
      </c>
      <c r="T1155" s="9">
        <f t="shared" ref="T1155:T1218" si="37">(((I1155/60)/60)/24)+DATE(1970,1,1)</f>
        <v>42173.714178240742</v>
      </c>
    </row>
    <row r="1156" spans="1:20" ht="43.2" x14ac:dyDescent="0.3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8284</v>
      </c>
      <c r="O1156" s="7">
        <f>E1156/D1156</f>
        <v>6.5000000000000002E-2</v>
      </c>
      <c r="P1156">
        <f>IF(L1156&gt;0, E1156/L1156, 0)</f>
        <v>108.33333333333333</v>
      </c>
      <c r="Q1156" t="str">
        <f>LEFT(N1156,FIND("/",N1156)-1)</f>
        <v>food</v>
      </c>
      <c r="R1156" t="str">
        <f>RIGHT(N1156,LEN(N1156)-FIND("/",N1156))</f>
        <v>food trucks</v>
      </c>
      <c r="S1156" s="9">
        <f t="shared" si="36"/>
        <v>42223.108865740738</v>
      </c>
      <c r="T1156" s="9">
        <f t="shared" si="37"/>
        <v>42253.108865740738</v>
      </c>
    </row>
    <row r="1157" spans="1:20" ht="43.2" x14ac:dyDescent="0.3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8284</v>
      </c>
      <c r="O1157" s="7">
        <f>E1157/D1157</f>
        <v>7.5199999999999998E-3</v>
      </c>
      <c r="P1157">
        <f>IF(L1157&gt;0, E1157/L1157, 0)</f>
        <v>23.5</v>
      </c>
      <c r="Q1157" t="str">
        <f>LEFT(N1157,FIND("/",N1157)-1)</f>
        <v>food</v>
      </c>
      <c r="R1157" t="str">
        <f>RIGHT(N1157,LEN(N1157)-FIND("/",N1157))</f>
        <v>food trucks</v>
      </c>
      <c r="S1157" s="9">
        <f t="shared" si="36"/>
        <v>41835.763981481483</v>
      </c>
      <c r="T1157" s="9">
        <f t="shared" si="37"/>
        <v>41865.763981481483</v>
      </c>
    </row>
    <row r="1158" spans="1:20" ht="43.2" x14ac:dyDescent="0.3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8284</v>
      </c>
      <c r="O1158" s="7">
        <f>E1158/D1158</f>
        <v>0</v>
      </c>
      <c r="P1158">
        <f>IF(L1158&gt;0, E1158/L1158, 0)</f>
        <v>0</v>
      </c>
      <c r="Q1158" t="str">
        <f>LEFT(N1158,FIND("/",N1158)-1)</f>
        <v>food</v>
      </c>
      <c r="R1158" t="str">
        <f>RIGHT(N1158,LEN(N1158)-FIND("/",N1158))</f>
        <v>food trucks</v>
      </c>
      <c r="S1158" s="9">
        <f t="shared" si="36"/>
        <v>42029.07131944444</v>
      </c>
      <c r="T1158" s="9">
        <f t="shared" si="37"/>
        <v>42059.07131944444</v>
      </c>
    </row>
    <row r="1159" spans="1:20" ht="43.2" x14ac:dyDescent="0.3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8284</v>
      </c>
      <c r="O1159" s="7">
        <f>E1159/D1159</f>
        <v>1.5100000000000001E-2</v>
      </c>
      <c r="P1159">
        <f>IF(L1159&gt;0, E1159/L1159, 0)</f>
        <v>50.333333333333336</v>
      </c>
      <c r="Q1159" t="str">
        <f>LEFT(N1159,FIND("/",N1159)-1)</f>
        <v>food</v>
      </c>
      <c r="R1159" t="str">
        <f>RIGHT(N1159,LEN(N1159)-FIND("/",N1159))</f>
        <v>food trucks</v>
      </c>
      <c r="S1159" s="9">
        <f t="shared" si="36"/>
        <v>41918.628240740742</v>
      </c>
      <c r="T1159" s="9">
        <f t="shared" si="37"/>
        <v>41978.669907407413</v>
      </c>
    </row>
    <row r="1160" spans="1:20" ht="43.2" x14ac:dyDescent="0.3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8284</v>
      </c>
      <c r="O1160" s="7">
        <f>E1160/D1160</f>
        <v>4.6666666666666671E-3</v>
      </c>
      <c r="P1160">
        <f>IF(L1160&gt;0, E1160/L1160, 0)</f>
        <v>11.666666666666666</v>
      </c>
      <c r="Q1160" t="str">
        <f>LEFT(N1160,FIND("/",N1160)-1)</f>
        <v>food</v>
      </c>
      <c r="R1160" t="str">
        <f>RIGHT(N1160,LEN(N1160)-FIND("/",N1160))</f>
        <v>food trucks</v>
      </c>
      <c r="S1160" s="9">
        <f t="shared" si="36"/>
        <v>41952.09175925926</v>
      </c>
      <c r="T1160" s="9">
        <f t="shared" si="37"/>
        <v>41982.09175925926</v>
      </c>
    </row>
    <row r="1161" spans="1:20" ht="43.2" x14ac:dyDescent="0.3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8284</v>
      </c>
      <c r="O1161" s="7">
        <f>E1161/D1161</f>
        <v>0</v>
      </c>
      <c r="P1161">
        <f>IF(L1161&gt;0, E1161/L1161, 0)</f>
        <v>0</v>
      </c>
      <c r="Q1161" t="str">
        <f>LEFT(N1161,FIND("/",N1161)-1)</f>
        <v>food</v>
      </c>
      <c r="R1161" t="str">
        <f>RIGHT(N1161,LEN(N1161)-FIND("/",N1161))</f>
        <v>food trucks</v>
      </c>
      <c r="S1161" s="9">
        <f t="shared" si="36"/>
        <v>42154.726446759261</v>
      </c>
      <c r="T1161" s="9">
        <f t="shared" si="37"/>
        <v>42185.65625</v>
      </c>
    </row>
    <row r="1162" spans="1:20" ht="43.2" x14ac:dyDescent="0.3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8284</v>
      </c>
      <c r="O1162" s="7">
        <f>E1162/D1162</f>
        <v>3.85E-2</v>
      </c>
      <c r="P1162">
        <f>IF(L1162&gt;0, E1162/L1162, 0)</f>
        <v>60.789473684210527</v>
      </c>
      <c r="Q1162" t="str">
        <f>LEFT(N1162,FIND("/",N1162)-1)</f>
        <v>food</v>
      </c>
      <c r="R1162" t="str">
        <f>RIGHT(N1162,LEN(N1162)-FIND("/",N1162))</f>
        <v>food trucks</v>
      </c>
      <c r="S1162" s="9">
        <f t="shared" si="36"/>
        <v>42061.154930555553</v>
      </c>
      <c r="T1162" s="9">
        <f t="shared" si="37"/>
        <v>42091.113263888896</v>
      </c>
    </row>
    <row r="1163" spans="1:20" ht="43.2" x14ac:dyDescent="0.3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8284</v>
      </c>
      <c r="O1163" s="7">
        <f>E1163/D1163</f>
        <v>0</v>
      </c>
      <c r="P1163">
        <f>IF(L1163&gt;0, E1163/L1163, 0)</f>
        <v>0</v>
      </c>
      <c r="Q1163" t="str">
        <f>LEFT(N1163,FIND("/",N1163)-1)</f>
        <v>food</v>
      </c>
      <c r="R1163" t="str">
        <f>RIGHT(N1163,LEN(N1163)-FIND("/",N1163))</f>
        <v>food trucks</v>
      </c>
      <c r="S1163" s="9">
        <f t="shared" si="36"/>
        <v>42122.629502314812</v>
      </c>
      <c r="T1163" s="9">
        <f t="shared" si="37"/>
        <v>42143.629502314812</v>
      </c>
    </row>
    <row r="1164" spans="1:20" ht="57.6" x14ac:dyDescent="0.3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8284</v>
      </c>
      <c r="O1164" s="7">
        <f>E1164/D1164</f>
        <v>5.8333333333333338E-4</v>
      </c>
      <c r="P1164">
        <f>IF(L1164&gt;0, E1164/L1164, 0)</f>
        <v>17.5</v>
      </c>
      <c r="Q1164" t="str">
        <f>LEFT(N1164,FIND("/",N1164)-1)</f>
        <v>food</v>
      </c>
      <c r="R1164" t="str">
        <f>RIGHT(N1164,LEN(N1164)-FIND("/",N1164))</f>
        <v>food trucks</v>
      </c>
      <c r="S1164" s="9">
        <f t="shared" si="36"/>
        <v>41876.683611111112</v>
      </c>
      <c r="T1164" s="9">
        <f t="shared" si="37"/>
        <v>41907.683611111112</v>
      </c>
    </row>
    <row r="1165" spans="1:20" ht="43.2" x14ac:dyDescent="0.3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8284</v>
      </c>
      <c r="O1165" s="7">
        <f>E1165/D1165</f>
        <v>0</v>
      </c>
      <c r="P1165">
        <f>IF(L1165&gt;0, E1165/L1165, 0)</f>
        <v>0</v>
      </c>
      <c r="Q1165" t="str">
        <f>LEFT(N1165,FIND("/",N1165)-1)</f>
        <v>food</v>
      </c>
      <c r="R1165" t="str">
        <f>RIGHT(N1165,LEN(N1165)-FIND("/",N1165))</f>
        <v>food trucks</v>
      </c>
      <c r="S1165" s="9">
        <f t="shared" si="36"/>
        <v>41830.723611111112</v>
      </c>
      <c r="T1165" s="9">
        <f t="shared" si="37"/>
        <v>41860.723611111112</v>
      </c>
    </row>
    <row r="1166" spans="1:20" ht="57.6" x14ac:dyDescent="0.3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8284</v>
      </c>
      <c r="O1166" s="7">
        <f>E1166/D1166</f>
        <v>0</v>
      </c>
      <c r="P1166">
        <f>IF(L1166&gt;0, E1166/L1166, 0)</f>
        <v>0</v>
      </c>
      <c r="Q1166" t="str">
        <f>LEFT(N1166,FIND("/",N1166)-1)</f>
        <v>food</v>
      </c>
      <c r="R1166" t="str">
        <f>RIGHT(N1166,LEN(N1166)-FIND("/",N1166))</f>
        <v>food trucks</v>
      </c>
      <c r="S1166" s="9">
        <f t="shared" si="36"/>
        <v>42509.724328703705</v>
      </c>
      <c r="T1166" s="9">
        <f t="shared" si="37"/>
        <v>42539.724328703705</v>
      </c>
    </row>
    <row r="1167" spans="1:20" ht="43.2" x14ac:dyDescent="0.3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8284</v>
      </c>
      <c r="O1167" s="7">
        <f>E1167/D1167</f>
        <v>0.20705000000000001</v>
      </c>
      <c r="P1167">
        <f>IF(L1167&gt;0, E1167/L1167, 0)</f>
        <v>82.82</v>
      </c>
      <c r="Q1167" t="str">
        <f>LEFT(N1167,FIND("/",N1167)-1)</f>
        <v>food</v>
      </c>
      <c r="R1167" t="str">
        <f>RIGHT(N1167,LEN(N1167)-FIND("/",N1167))</f>
        <v>food trucks</v>
      </c>
      <c r="S1167" s="9">
        <f t="shared" si="36"/>
        <v>41792.214467592588</v>
      </c>
      <c r="T1167" s="9">
        <f t="shared" si="37"/>
        <v>41826.214467592588</v>
      </c>
    </row>
    <row r="1168" spans="1:20" ht="43.2" x14ac:dyDescent="0.3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8284</v>
      </c>
      <c r="O1168" s="7">
        <f>E1168/D1168</f>
        <v>0.19139999999999999</v>
      </c>
      <c r="P1168">
        <f>IF(L1168&gt;0, E1168/L1168, 0)</f>
        <v>358.875</v>
      </c>
      <c r="Q1168" t="str">
        <f>LEFT(N1168,FIND("/",N1168)-1)</f>
        <v>food</v>
      </c>
      <c r="R1168" t="str">
        <f>RIGHT(N1168,LEN(N1168)-FIND("/",N1168))</f>
        <v>food trucks</v>
      </c>
      <c r="S1168" s="9">
        <f t="shared" si="36"/>
        <v>42150.485439814816</v>
      </c>
      <c r="T1168" s="9">
        <f t="shared" si="37"/>
        <v>42181.166666666672</v>
      </c>
    </row>
    <row r="1169" spans="1:20" ht="43.2" x14ac:dyDescent="0.3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8284</v>
      </c>
      <c r="O1169" s="7">
        <f>E1169/D1169</f>
        <v>1.6316666666666667E-2</v>
      </c>
      <c r="P1169">
        <f>IF(L1169&gt;0, E1169/L1169, 0)</f>
        <v>61.1875</v>
      </c>
      <c r="Q1169" t="str">
        <f>LEFT(N1169,FIND("/",N1169)-1)</f>
        <v>food</v>
      </c>
      <c r="R1169" t="str">
        <f>RIGHT(N1169,LEN(N1169)-FIND("/",N1169))</f>
        <v>food trucks</v>
      </c>
      <c r="S1169" s="9">
        <f t="shared" si="36"/>
        <v>41863.734895833331</v>
      </c>
      <c r="T1169" s="9">
        <f t="shared" si="37"/>
        <v>41894.734895833331</v>
      </c>
    </row>
    <row r="1170" spans="1:20" ht="43.2" x14ac:dyDescent="0.3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8284</v>
      </c>
      <c r="O1170" s="7">
        <f>E1170/D1170</f>
        <v>5.6666666666666664E-2</v>
      </c>
      <c r="P1170">
        <f>IF(L1170&gt;0, E1170/L1170, 0)</f>
        <v>340</v>
      </c>
      <c r="Q1170" t="str">
        <f>LEFT(N1170,FIND("/",N1170)-1)</f>
        <v>food</v>
      </c>
      <c r="R1170" t="str">
        <f>RIGHT(N1170,LEN(N1170)-FIND("/",N1170))</f>
        <v>food trucks</v>
      </c>
      <c r="S1170" s="9">
        <f t="shared" si="36"/>
        <v>42605.053993055553</v>
      </c>
      <c r="T1170" s="9">
        <f t="shared" si="37"/>
        <v>42635.053993055553</v>
      </c>
    </row>
    <row r="1171" spans="1:20" ht="43.2" x14ac:dyDescent="0.3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8284</v>
      </c>
      <c r="O1171" s="7">
        <f>E1171/D1171</f>
        <v>1.6999999999999999E-3</v>
      </c>
      <c r="P1171">
        <f>IF(L1171&gt;0, E1171/L1171, 0)</f>
        <v>5.666666666666667</v>
      </c>
      <c r="Q1171" t="str">
        <f>LEFT(N1171,FIND("/",N1171)-1)</f>
        <v>food</v>
      </c>
      <c r="R1171" t="str">
        <f>RIGHT(N1171,LEN(N1171)-FIND("/",N1171))</f>
        <v>food trucks</v>
      </c>
      <c r="S1171" s="9">
        <f t="shared" si="36"/>
        <v>42027.353738425925</v>
      </c>
      <c r="T1171" s="9">
        <f t="shared" si="37"/>
        <v>42057.353738425925</v>
      </c>
    </row>
    <row r="1172" spans="1:20" ht="43.2" x14ac:dyDescent="0.3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8284</v>
      </c>
      <c r="O1172" s="7">
        <f>E1172/D1172</f>
        <v>4.0000000000000001E-3</v>
      </c>
      <c r="P1172">
        <f>IF(L1172&gt;0, E1172/L1172, 0)</f>
        <v>50</v>
      </c>
      <c r="Q1172" t="str">
        <f>LEFT(N1172,FIND("/",N1172)-1)</f>
        <v>food</v>
      </c>
      <c r="R1172" t="str">
        <f>RIGHT(N1172,LEN(N1172)-FIND("/",N1172))</f>
        <v>food trucks</v>
      </c>
      <c r="S1172" s="9">
        <f t="shared" si="36"/>
        <v>42124.893182870372</v>
      </c>
      <c r="T1172" s="9">
        <f t="shared" si="37"/>
        <v>42154.893182870372</v>
      </c>
    </row>
    <row r="1173" spans="1:20" ht="43.2" x14ac:dyDescent="0.3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8284</v>
      </c>
      <c r="O1173" s="7">
        <f>E1173/D1173</f>
        <v>1E-3</v>
      </c>
      <c r="P1173">
        <f>IF(L1173&gt;0, E1173/L1173, 0)</f>
        <v>25</v>
      </c>
      <c r="Q1173" t="str">
        <f>LEFT(N1173,FIND("/",N1173)-1)</f>
        <v>food</v>
      </c>
      <c r="R1173" t="str">
        <f>RIGHT(N1173,LEN(N1173)-FIND("/",N1173))</f>
        <v>food trucks</v>
      </c>
      <c r="S1173" s="9">
        <f t="shared" si="36"/>
        <v>41938.804710648146</v>
      </c>
      <c r="T1173" s="9">
        <f t="shared" si="37"/>
        <v>41956.846377314811</v>
      </c>
    </row>
    <row r="1174" spans="1:20" ht="28.8" x14ac:dyDescent="0.3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8284</v>
      </c>
      <c r="O1174" s="7">
        <f>E1174/D1174</f>
        <v>0</v>
      </c>
      <c r="P1174">
        <f>IF(L1174&gt;0, E1174/L1174, 0)</f>
        <v>0</v>
      </c>
      <c r="Q1174" t="str">
        <f>LEFT(N1174,FIND("/",N1174)-1)</f>
        <v>food</v>
      </c>
      <c r="R1174" t="str">
        <f>RIGHT(N1174,LEN(N1174)-FIND("/",N1174))</f>
        <v>food trucks</v>
      </c>
      <c r="S1174" s="9">
        <f t="shared" si="36"/>
        <v>41841.682314814818</v>
      </c>
      <c r="T1174" s="9">
        <f t="shared" si="37"/>
        <v>41871.682314814818</v>
      </c>
    </row>
    <row r="1175" spans="1:20" ht="43.2" x14ac:dyDescent="0.3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8284</v>
      </c>
      <c r="O1175" s="7">
        <f>E1175/D1175</f>
        <v>2.4000000000000001E-4</v>
      </c>
      <c r="P1175">
        <f>IF(L1175&gt;0, E1175/L1175, 0)</f>
        <v>30</v>
      </c>
      <c r="Q1175" t="str">
        <f>LEFT(N1175,FIND("/",N1175)-1)</f>
        <v>food</v>
      </c>
      <c r="R1175" t="str">
        <f>RIGHT(N1175,LEN(N1175)-FIND("/",N1175))</f>
        <v>food trucks</v>
      </c>
      <c r="S1175" s="9">
        <f t="shared" si="36"/>
        <v>42184.185844907406</v>
      </c>
      <c r="T1175" s="9">
        <f t="shared" si="37"/>
        <v>42219.185844907406</v>
      </c>
    </row>
    <row r="1176" spans="1:20" ht="43.2" x14ac:dyDescent="0.3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8284</v>
      </c>
      <c r="O1176" s="7">
        <f>E1176/D1176</f>
        <v>5.906666666666667E-2</v>
      </c>
      <c r="P1176">
        <f>IF(L1176&gt;0, E1176/L1176, 0)</f>
        <v>46.631578947368418</v>
      </c>
      <c r="Q1176" t="str">
        <f>LEFT(N1176,FIND("/",N1176)-1)</f>
        <v>food</v>
      </c>
      <c r="R1176" t="str">
        <f>RIGHT(N1176,LEN(N1176)-FIND("/",N1176))</f>
        <v>food trucks</v>
      </c>
      <c r="S1176" s="9">
        <f t="shared" si="36"/>
        <v>42468.84174768519</v>
      </c>
      <c r="T1176" s="9">
        <f t="shared" si="37"/>
        <v>42498.84174768519</v>
      </c>
    </row>
    <row r="1177" spans="1:20" ht="43.2" x14ac:dyDescent="0.3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8284</v>
      </c>
      <c r="O1177" s="7">
        <f>E1177/D1177</f>
        <v>2.9250000000000002E-2</v>
      </c>
      <c r="P1177">
        <f>IF(L1177&gt;0, E1177/L1177, 0)</f>
        <v>65</v>
      </c>
      <c r="Q1177" t="str">
        <f>LEFT(N1177,FIND("/",N1177)-1)</f>
        <v>food</v>
      </c>
      <c r="R1177" t="str">
        <f>RIGHT(N1177,LEN(N1177)-FIND("/",N1177))</f>
        <v>food trucks</v>
      </c>
      <c r="S1177" s="9">
        <f t="shared" si="36"/>
        <v>42170.728460648148</v>
      </c>
      <c r="T1177" s="9">
        <f t="shared" si="37"/>
        <v>42200.728460648148</v>
      </c>
    </row>
    <row r="1178" spans="1:20" ht="57.6" x14ac:dyDescent="0.3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8284</v>
      </c>
      <c r="O1178" s="7">
        <f>E1178/D1178</f>
        <v>5.7142857142857142E-5</v>
      </c>
      <c r="P1178">
        <f>IF(L1178&gt;0, E1178/L1178, 0)</f>
        <v>10</v>
      </c>
      <c r="Q1178" t="str">
        <f>LEFT(N1178,FIND("/",N1178)-1)</f>
        <v>food</v>
      </c>
      <c r="R1178" t="str">
        <f>RIGHT(N1178,LEN(N1178)-FIND("/",N1178))</f>
        <v>food trucks</v>
      </c>
      <c r="S1178" s="9">
        <f t="shared" si="36"/>
        <v>42746.019652777773</v>
      </c>
      <c r="T1178" s="9">
        <f t="shared" si="37"/>
        <v>42800.541666666672</v>
      </c>
    </row>
    <row r="1179" spans="1:20" ht="43.2" x14ac:dyDescent="0.3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8284</v>
      </c>
      <c r="O1179" s="7">
        <f>E1179/D1179</f>
        <v>0</v>
      </c>
      <c r="P1179">
        <f>IF(L1179&gt;0, E1179/L1179, 0)</f>
        <v>0</v>
      </c>
      <c r="Q1179" t="str">
        <f>LEFT(N1179,FIND("/",N1179)-1)</f>
        <v>food</v>
      </c>
      <c r="R1179" t="str">
        <f>RIGHT(N1179,LEN(N1179)-FIND("/",N1179))</f>
        <v>food trucks</v>
      </c>
      <c r="S1179" s="9">
        <f t="shared" si="36"/>
        <v>41897.660833333335</v>
      </c>
      <c r="T1179" s="9">
        <f t="shared" si="37"/>
        <v>41927.660833333335</v>
      </c>
    </row>
    <row r="1180" spans="1:20" ht="43.2" x14ac:dyDescent="0.3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8284</v>
      </c>
      <c r="O1180" s="7">
        <f>E1180/D1180</f>
        <v>6.666666666666667E-5</v>
      </c>
      <c r="P1180">
        <f>IF(L1180&gt;0, E1180/L1180, 0)</f>
        <v>5</v>
      </c>
      <c r="Q1180" t="str">
        <f>LEFT(N1180,FIND("/",N1180)-1)</f>
        <v>food</v>
      </c>
      <c r="R1180" t="str">
        <f>RIGHT(N1180,LEN(N1180)-FIND("/",N1180))</f>
        <v>food trucks</v>
      </c>
      <c r="S1180" s="9">
        <f t="shared" si="36"/>
        <v>41837.905694444446</v>
      </c>
      <c r="T1180" s="9">
        <f t="shared" si="37"/>
        <v>41867.905694444446</v>
      </c>
    </row>
    <row r="1181" spans="1:20" ht="43.2" x14ac:dyDescent="0.3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8284</v>
      </c>
      <c r="O1181" s="7">
        <f>E1181/D1181</f>
        <v>5.3333333333333337E-2</v>
      </c>
      <c r="P1181">
        <f>IF(L1181&gt;0, E1181/L1181, 0)</f>
        <v>640</v>
      </c>
      <c r="Q1181" t="str">
        <f>LEFT(N1181,FIND("/",N1181)-1)</f>
        <v>food</v>
      </c>
      <c r="R1181" t="str">
        <f>RIGHT(N1181,LEN(N1181)-FIND("/",N1181))</f>
        <v>food trucks</v>
      </c>
      <c r="S1181" s="9">
        <f t="shared" si="36"/>
        <v>42275.720219907409</v>
      </c>
      <c r="T1181" s="9">
        <f t="shared" si="37"/>
        <v>42305.720219907409</v>
      </c>
    </row>
    <row r="1182" spans="1:20" ht="43.2" x14ac:dyDescent="0.3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8284</v>
      </c>
      <c r="O1182" s="7">
        <f>E1182/D1182</f>
        <v>0.11749999999999999</v>
      </c>
      <c r="P1182">
        <f>IF(L1182&gt;0, E1182/L1182, 0)</f>
        <v>69.117647058823536</v>
      </c>
      <c r="Q1182" t="str">
        <f>LEFT(N1182,FIND("/",N1182)-1)</f>
        <v>food</v>
      </c>
      <c r="R1182" t="str">
        <f>RIGHT(N1182,LEN(N1182)-FIND("/",N1182))</f>
        <v>food trucks</v>
      </c>
      <c r="S1182" s="9">
        <f t="shared" si="36"/>
        <v>41781.806875000002</v>
      </c>
      <c r="T1182" s="9">
        <f t="shared" si="37"/>
        <v>41818.806875000002</v>
      </c>
    </row>
    <row r="1183" spans="1:20" ht="28.8" x14ac:dyDescent="0.3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8284</v>
      </c>
      <c r="O1183" s="7">
        <f>E1183/D1183</f>
        <v>8.0000000000000007E-5</v>
      </c>
      <c r="P1183">
        <f>IF(L1183&gt;0, E1183/L1183, 0)</f>
        <v>1.3333333333333333</v>
      </c>
      <c r="Q1183" t="str">
        <f>LEFT(N1183,FIND("/",N1183)-1)</f>
        <v>food</v>
      </c>
      <c r="R1183" t="str">
        <f>RIGHT(N1183,LEN(N1183)-FIND("/",N1183))</f>
        <v>food trucks</v>
      </c>
      <c r="S1183" s="9">
        <f t="shared" si="36"/>
        <v>42034.339363425926</v>
      </c>
      <c r="T1183" s="9">
        <f t="shared" si="37"/>
        <v>42064.339363425926</v>
      </c>
    </row>
    <row r="1184" spans="1:20" ht="57.6" x14ac:dyDescent="0.3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8284</v>
      </c>
      <c r="O1184" s="7">
        <f>E1184/D1184</f>
        <v>4.2000000000000003E-2</v>
      </c>
      <c r="P1184">
        <f>IF(L1184&gt;0, E1184/L1184, 0)</f>
        <v>10.5</v>
      </c>
      <c r="Q1184" t="str">
        <f>LEFT(N1184,FIND("/",N1184)-1)</f>
        <v>food</v>
      </c>
      <c r="R1184" t="str">
        <f>RIGHT(N1184,LEN(N1184)-FIND("/",N1184))</f>
        <v>food trucks</v>
      </c>
      <c r="S1184" s="9">
        <f t="shared" si="36"/>
        <v>42728.827407407407</v>
      </c>
      <c r="T1184" s="9">
        <f t="shared" si="37"/>
        <v>42747.695833333331</v>
      </c>
    </row>
    <row r="1185" spans="1:20" ht="43.2" x14ac:dyDescent="0.3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8284</v>
      </c>
      <c r="O1185" s="7">
        <f>E1185/D1185</f>
        <v>0.04</v>
      </c>
      <c r="P1185">
        <f>IF(L1185&gt;0, E1185/L1185, 0)</f>
        <v>33.333333333333336</v>
      </c>
      <c r="Q1185" t="str">
        <f>LEFT(N1185,FIND("/",N1185)-1)</f>
        <v>food</v>
      </c>
      <c r="R1185" t="str">
        <f>RIGHT(N1185,LEN(N1185)-FIND("/",N1185))</f>
        <v>food trucks</v>
      </c>
      <c r="S1185" s="9">
        <f t="shared" si="36"/>
        <v>42656.86137731481</v>
      </c>
      <c r="T1185" s="9">
        <f t="shared" si="37"/>
        <v>42676.165972222225</v>
      </c>
    </row>
    <row r="1186" spans="1:20" ht="43.2" x14ac:dyDescent="0.3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8285</v>
      </c>
      <c r="O1186" s="7">
        <f>E1186/D1186</f>
        <v>1.0493636363636363</v>
      </c>
      <c r="P1186">
        <f>IF(L1186&gt;0, E1186/L1186, 0)</f>
        <v>61.562666666666665</v>
      </c>
      <c r="Q1186" t="str">
        <f>LEFT(N1186,FIND("/",N1186)-1)</f>
        <v>photography</v>
      </c>
      <c r="R1186" t="str">
        <f>RIGHT(N1186,LEN(N1186)-FIND("/",N1186))</f>
        <v>photobooks</v>
      </c>
      <c r="S1186" s="9">
        <f t="shared" si="36"/>
        <v>42741.599664351852</v>
      </c>
      <c r="T1186" s="9">
        <f t="shared" si="37"/>
        <v>42772.599664351852</v>
      </c>
    </row>
    <row r="1187" spans="1:20" ht="57.6" x14ac:dyDescent="0.3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8285</v>
      </c>
      <c r="O1187" s="7">
        <f>E1187/D1187</f>
        <v>1.0544</v>
      </c>
      <c r="P1187">
        <f>IF(L1187&gt;0, E1187/L1187, 0)</f>
        <v>118.73873873873873</v>
      </c>
      <c r="Q1187" t="str">
        <f>LEFT(N1187,FIND("/",N1187)-1)</f>
        <v>photography</v>
      </c>
      <c r="R1187" t="str">
        <f>RIGHT(N1187,LEN(N1187)-FIND("/",N1187))</f>
        <v>photobooks</v>
      </c>
      <c r="S1187" s="9">
        <f t="shared" si="36"/>
        <v>42130.865150462967</v>
      </c>
      <c r="T1187" s="9">
        <f t="shared" si="37"/>
        <v>42163.166666666672</v>
      </c>
    </row>
    <row r="1188" spans="1:20" ht="43.2" x14ac:dyDescent="0.3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8285</v>
      </c>
      <c r="O1188" s="7">
        <f>E1188/D1188</f>
        <v>1.0673333333333332</v>
      </c>
      <c r="P1188">
        <f>IF(L1188&gt;0, E1188/L1188, 0)</f>
        <v>65.081300813008127</v>
      </c>
      <c r="Q1188" t="str">
        <f>LEFT(N1188,FIND("/",N1188)-1)</f>
        <v>photography</v>
      </c>
      <c r="R1188" t="str">
        <f>RIGHT(N1188,LEN(N1188)-FIND("/",N1188))</f>
        <v>photobooks</v>
      </c>
      <c r="S1188" s="9">
        <f t="shared" si="36"/>
        <v>42123.86336805555</v>
      </c>
      <c r="T1188" s="9">
        <f t="shared" si="37"/>
        <v>42156.945833333331</v>
      </c>
    </row>
    <row r="1189" spans="1:20" ht="43.2" x14ac:dyDescent="0.3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8285</v>
      </c>
      <c r="O1189" s="7">
        <f>E1189/D1189</f>
        <v>1.0412571428571429</v>
      </c>
      <c r="P1189">
        <f>IF(L1189&gt;0, E1189/L1189, 0)</f>
        <v>130.15714285714284</v>
      </c>
      <c r="Q1189" t="str">
        <f>LEFT(N1189,FIND("/",N1189)-1)</f>
        <v>photography</v>
      </c>
      <c r="R1189" t="str">
        <f>RIGHT(N1189,LEN(N1189)-FIND("/",N1189))</f>
        <v>photobooks</v>
      </c>
      <c r="S1189" s="9">
        <f t="shared" si="36"/>
        <v>42109.894942129627</v>
      </c>
      <c r="T1189" s="9">
        <f t="shared" si="37"/>
        <v>42141.75</v>
      </c>
    </row>
    <row r="1190" spans="1:20" ht="43.2" x14ac:dyDescent="0.3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8285</v>
      </c>
      <c r="O1190" s="7">
        <f>E1190/D1190</f>
        <v>1.6054999999999999</v>
      </c>
      <c r="P1190">
        <f>IF(L1190&gt;0, E1190/L1190, 0)</f>
        <v>37.776470588235291</v>
      </c>
      <c r="Q1190" t="str">
        <f>LEFT(N1190,FIND("/",N1190)-1)</f>
        <v>photography</v>
      </c>
      <c r="R1190" t="str">
        <f>RIGHT(N1190,LEN(N1190)-FIND("/",N1190))</f>
        <v>photobooks</v>
      </c>
      <c r="S1190" s="9">
        <f t="shared" si="36"/>
        <v>42711.700694444444</v>
      </c>
      <c r="T1190" s="9">
        <f t="shared" si="37"/>
        <v>42732.700694444444</v>
      </c>
    </row>
    <row r="1191" spans="1:20" ht="43.2" x14ac:dyDescent="0.3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8285</v>
      </c>
      <c r="O1191" s="7">
        <f>E1191/D1191</f>
        <v>1.0777777777777777</v>
      </c>
      <c r="P1191">
        <f>IF(L1191&gt;0, E1191/L1191, 0)</f>
        <v>112.79069767441861</v>
      </c>
      <c r="Q1191" t="str">
        <f>LEFT(N1191,FIND("/",N1191)-1)</f>
        <v>photography</v>
      </c>
      <c r="R1191" t="str">
        <f>RIGHT(N1191,LEN(N1191)-FIND("/",N1191))</f>
        <v>photobooks</v>
      </c>
      <c r="S1191" s="9">
        <f t="shared" si="36"/>
        <v>42529.979108796295</v>
      </c>
      <c r="T1191" s="9">
        <f t="shared" si="37"/>
        <v>42550.979108796295</v>
      </c>
    </row>
    <row r="1192" spans="1:20" ht="28.8" x14ac:dyDescent="0.3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8285</v>
      </c>
      <c r="O1192" s="7">
        <f>E1192/D1192</f>
        <v>1.35</v>
      </c>
      <c r="P1192">
        <f>IF(L1192&gt;0, E1192/L1192, 0)</f>
        <v>51.92307692307692</v>
      </c>
      <c r="Q1192" t="str">
        <f>LEFT(N1192,FIND("/",N1192)-1)</f>
        <v>photography</v>
      </c>
      <c r="R1192" t="str">
        <f>RIGHT(N1192,LEN(N1192)-FIND("/",N1192))</f>
        <v>photobooks</v>
      </c>
      <c r="S1192" s="9">
        <f t="shared" si="36"/>
        <v>41852.665798611109</v>
      </c>
      <c r="T1192" s="9">
        <f t="shared" si="37"/>
        <v>41882.665798611109</v>
      </c>
    </row>
    <row r="1193" spans="1:20" ht="43.2" x14ac:dyDescent="0.3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8285</v>
      </c>
      <c r="O1193" s="7">
        <f>E1193/D1193</f>
        <v>1.0907407407407408</v>
      </c>
      <c r="P1193">
        <f>IF(L1193&gt;0, E1193/L1193, 0)</f>
        <v>89.242424242424249</v>
      </c>
      <c r="Q1193" t="str">
        <f>LEFT(N1193,FIND("/",N1193)-1)</f>
        <v>photography</v>
      </c>
      <c r="R1193" t="str">
        <f>RIGHT(N1193,LEN(N1193)-FIND("/",N1193))</f>
        <v>photobooks</v>
      </c>
      <c r="S1193" s="9">
        <f t="shared" si="36"/>
        <v>42419.603703703702</v>
      </c>
      <c r="T1193" s="9">
        <f t="shared" si="37"/>
        <v>42449.562037037031</v>
      </c>
    </row>
    <row r="1194" spans="1:20" ht="28.8" x14ac:dyDescent="0.3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8285</v>
      </c>
      <c r="O1194" s="7">
        <f>E1194/D1194</f>
        <v>2.9</v>
      </c>
      <c r="P1194">
        <f>IF(L1194&gt;0, E1194/L1194, 0)</f>
        <v>19.333333333333332</v>
      </c>
      <c r="Q1194" t="str">
        <f>LEFT(N1194,FIND("/",N1194)-1)</f>
        <v>photography</v>
      </c>
      <c r="R1194" t="str">
        <f>RIGHT(N1194,LEN(N1194)-FIND("/",N1194))</f>
        <v>photobooks</v>
      </c>
      <c r="S1194" s="9">
        <f t="shared" si="36"/>
        <v>42747.506689814814</v>
      </c>
      <c r="T1194" s="9">
        <f t="shared" si="37"/>
        <v>42777.506689814814</v>
      </c>
    </row>
    <row r="1195" spans="1:20" ht="57.6" x14ac:dyDescent="0.3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8285</v>
      </c>
      <c r="O1195" s="7">
        <f>E1195/D1195</f>
        <v>1.0395714285714286</v>
      </c>
      <c r="P1195">
        <f>IF(L1195&gt;0, E1195/L1195, 0)</f>
        <v>79.967032967032964</v>
      </c>
      <c r="Q1195" t="str">
        <f>LEFT(N1195,FIND("/",N1195)-1)</f>
        <v>photography</v>
      </c>
      <c r="R1195" t="str">
        <f>RIGHT(N1195,LEN(N1195)-FIND("/",N1195))</f>
        <v>photobooks</v>
      </c>
      <c r="S1195" s="9">
        <f t="shared" si="36"/>
        <v>42409.776076388895</v>
      </c>
      <c r="T1195" s="9">
        <f t="shared" si="37"/>
        <v>42469.734409722223</v>
      </c>
    </row>
    <row r="1196" spans="1:20" ht="43.2" x14ac:dyDescent="0.3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8285</v>
      </c>
      <c r="O1196" s="7">
        <f>E1196/D1196</f>
        <v>3.2223999999999999</v>
      </c>
      <c r="P1196">
        <f>IF(L1196&gt;0, E1196/L1196, 0)</f>
        <v>56.414565826330531</v>
      </c>
      <c r="Q1196" t="str">
        <f>LEFT(N1196,FIND("/",N1196)-1)</f>
        <v>photography</v>
      </c>
      <c r="R1196" t="str">
        <f>RIGHT(N1196,LEN(N1196)-FIND("/",N1196))</f>
        <v>photobooks</v>
      </c>
      <c r="S1196" s="9">
        <f t="shared" si="36"/>
        <v>42072.488182870366</v>
      </c>
      <c r="T1196" s="9">
        <f t="shared" si="37"/>
        <v>42102.488182870366</v>
      </c>
    </row>
    <row r="1197" spans="1:20" ht="57.6" x14ac:dyDescent="0.3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8285</v>
      </c>
      <c r="O1197" s="7">
        <f>E1197/D1197</f>
        <v>1.35</v>
      </c>
      <c r="P1197">
        <f>IF(L1197&gt;0, E1197/L1197, 0)</f>
        <v>79.411764705882348</v>
      </c>
      <c r="Q1197" t="str">
        <f>LEFT(N1197,FIND("/",N1197)-1)</f>
        <v>photography</v>
      </c>
      <c r="R1197" t="str">
        <f>RIGHT(N1197,LEN(N1197)-FIND("/",N1197))</f>
        <v>photobooks</v>
      </c>
      <c r="S1197" s="9">
        <f t="shared" si="36"/>
        <v>42298.34783564815</v>
      </c>
      <c r="T1197" s="9">
        <f t="shared" si="37"/>
        <v>42358.375</v>
      </c>
    </row>
    <row r="1198" spans="1:20" ht="28.8" x14ac:dyDescent="0.3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8285</v>
      </c>
      <c r="O1198" s="7">
        <f>E1198/D1198</f>
        <v>2.6991034482758622</v>
      </c>
      <c r="P1198">
        <f>IF(L1198&gt;0, E1198/L1198, 0)</f>
        <v>76.439453125</v>
      </c>
      <c r="Q1198" t="str">
        <f>LEFT(N1198,FIND("/",N1198)-1)</f>
        <v>photography</v>
      </c>
      <c r="R1198" t="str">
        <f>RIGHT(N1198,LEN(N1198)-FIND("/",N1198))</f>
        <v>photobooks</v>
      </c>
      <c r="S1198" s="9">
        <f t="shared" si="36"/>
        <v>42326.818738425922</v>
      </c>
      <c r="T1198" s="9">
        <f t="shared" si="37"/>
        <v>42356.818738425922</v>
      </c>
    </row>
    <row r="1199" spans="1:20" ht="57.6" x14ac:dyDescent="0.3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8285</v>
      </c>
      <c r="O1199" s="7">
        <f>E1199/D1199</f>
        <v>2.5329333333333333</v>
      </c>
      <c r="P1199">
        <f>IF(L1199&gt;0, E1199/L1199, 0)</f>
        <v>121</v>
      </c>
      <c r="Q1199" t="str">
        <f>LEFT(N1199,FIND("/",N1199)-1)</f>
        <v>photography</v>
      </c>
      <c r="R1199" t="str">
        <f>RIGHT(N1199,LEN(N1199)-FIND("/",N1199))</f>
        <v>photobooks</v>
      </c>
      <c r="S1199" s="9">
        <f t="shared" si="36"/>
        <v>42503.66474537037</v>
      </c>
      <c r="T1199" s="9">
        <f t="shared" si="37"/>
        <v>42534.249305555553</v>
      </c>
    </row>
    <row r="1200" spans="1:20" ht="43.2" x14ac:dyDescent="0.3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8285</v>
      </c>
      <c r="O1200" s="7">
        <f>E1200/D1200</f>
        <v>2.6059999999999999</v>
      </c>
      <c r="P1200">
        <f>IF(L1200&gt;0, E1200/L1200, 0)</f>
        <v>54.616766467065865</v>
      </c>
      <c r="Q1200" t="str">
        <f>LEFT(N1200,FIND("/",N1200)-1)</f>
        <v>photography</v>
      </c>
      <c r="R1200" t="str">
        <f>RIGHT(N1200,LEN(N1200)-FIND("/",N1200))</f>
        <v>photobooks</v>
      </c>
      <c r="S1200" s="9">
        <f t="shared" si="36"/>
        <v>42333.619050925925</v>
      </c>
      <c r="T1200" s="9">
        <f t="shared" si="37"/>
        <v>42369.125</v>
      </c>
    </row>
    <row r="1201" spans="1:20" ht="43.2" x14ac:dyDescent="0.3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8285</v>
      </c>
      <c r="O1201" s="7">
        <f>E1201/D1201</f>
        <v>1.0131677953348381</v>
      </c>
      <c r="P1201">
        <f>IF(L1201&gt;0, E1201/L1201, 0)</f>
        <v>299.22222222222223</v>
      </c>
      <c r="Q1201" t="str">
        <f>LEFT(N1201,FIND("/",N1201)-1)</f>
        <v>photography</v>
      </c>
      <c r="R1201" t="str">
        <f>RIGHT(N1201,LEN(N1201)-FIND("/",N1201))</f>
        <v>photobooks</v>
      </c>
      <c r="S1201" s="9">
        <f t="shared" si="36"/>
        <v>42161.770833333328</v>
      </c>
      <c r="T1201" s="9">
        <f t="shared" si="37"/>
        <v>42193.770833333328</v>
      </c>
    </row>
    <row r="1202" spans="1:20" ht="43.2" x14ac:dyDescent="0.3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8285</v>
      </c>
      <c r="O1202" s="7">
        <f>E1202/D1202</f>
        <v>1.2560416666666667</v>
      </c>
      <c r="P1202">
        <f>IF(L1202&gt;0, E1202/L1202, 0)</f>
        <v>58.533980582524272</v>
      </c>
      <c r="Q1202" t="str">
        <f>LEFT(N1202,FIND("/",N1202)-1)</f>
        <v>photography</v>
      </c>
      <c r="R1202" t="str">
        <f>RIGHT(N1202,LEN(N1202)-FIND("/",N1202))</f>
        <v>photobooks</v>
      </c>
      <c r="S1202" s="9">
        <f t="shared" si="36"/>
        <v>42089.477500000001</v>
      </c>
      <c r="T1202" s="9">
        <f t="shared" si="37"/>
        <v>42110.477500000001</v>
      </c>
    </row>
    <row r="1203" spans="1:20" ht="43.2" x14ac:dyDescent="0.3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8285</v>
      </c>
      <c r="O1203" s="7">
        <f>E1203/D1203</f>
        <v>1.0243783333333334</v>
      </c>
      <c r="P1203">
        <f>IF(L1203&gt;0, E1203/L1203, 0)</f>
        <v>55.371801801801809</v>
      </c>
      <c r="Q1203" t="str">
        <f>LEFT(N1203,FIND("/",N1203)-1)</f>
        <v>photography</v>
      </c>
      <c r="R1203" t="str">
        <f>RIGHT(N1203,LEN(N1203)-FIND("/",N1203))</f>
        <v>photobooks</v>
      </c>
      <c r="S1203" s="9">
        <f t="shared" si="36"/>
        <v>42536.60701388889</v>
      </c>
      <c r="T1203" s="9">
        <f t="shared" si="37"/>
        <v>42566.60701388889</v>
      </c>
    </row>
    <row r="1204" spans="1:20" ht="43.2" x14ac:dyDescent="0.3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8285</v>
      </c>
      <c r="O1204" s="7">
        <f>E1204/D1204</f>
        <v>1.99244</v>
      </c>
      <c r="P1204">
        <f>IF(L1204&gt;0, E1204/L1204, 0)</f>
        <v>183.80442804428046</v>
      </c>
      <c r="Q1204" t="str">
        <f>LEFT(N1204,FIND("/",N1204)-1)</f>
        <v>photography</v>
      </c>
      <c r="R1204" t="str">
        <f>RIGHT(N1204,LEN(N1204)-FIND("/",N1204))</f>
        <v>photobooks</v>
      </c>
      <c r="S1204" s="9">
        <f t="shared" si="36"/>
        <v>42152.288819444439</v>
      </c>
      <c r="T1204" s="9">
        <f t="shared" si="37"/>
        <v>42182.288819444439</v>
      </c>
    </row>
    <row r="1205" spans="1:20" ht="43.2" x14ac:dyDescent="0.3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8285</v>
      </c>
      <c r="O1205" s="7">
        <f>E1205/D1205</f>
        <v>1.0245398773006136</v>
      </c>
      <c r="P1205">
        <f>IF(L1205&gt;0, E1205/L1205, 0)</f>
        <v>165.34653465346534</v>
      </c>
      <c r="Q1205" t="str">
        <f>LEFT(N1205,FIND("/",N1205)-1)</f>
        <v>photography</v>
      </c>
      <c r="R1205" t="str">
        <f>RIGHT(N1205,LEN(N1205)-FIND("/",N1205))</f>
        <v>photobooks</v>
      </c>
      <c r="S1205" s="9">
        <f t="shared" si="36"/>
        <v>42125.614895833336</v>
      </c>
      <c r="T1205" s="9">
        <f t="shared" si="37"/>
        <v>42155.614895833336</v>
      </c>
    </row>
    <row r="1206" spans="1:20" ht="43.2" x14ac:dyDescent="0.3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8285</v>
      </c>
      <c r="O1206" s="7">
        <f>E1206/D1206</f>
        <v>1.0294615384615384</v>
      </c>
      <c r="P1206">
        <f>IF(L1206&gt;0, E1206/L1206, 0)</f>
        <v>234.78947368421052</v>
      </c>
      <c r="Q1206" t="str">
        <f>LEFT(N1206,FIND("/",N1206)-1)</f>
        <v>photography</v>
      </c>
      <c r="R1206" t="str">
        <f>RIGHT(N1206,LEN(N1206)-FIND("/",N1206))</f>
        <v>photobooks</v>
      </c>
      <c r="S1206" s="9">
        <f t="shared" si="36"/>
        <v>42297.748067129629</v>
      </c>
      <c r="T1206" s="9">
        <f t="shared" si="37"/>
        <v>42342.208333333328</v>
      </c>
    </row>
    <row r="1207" spans="1:20" ht="43.2" x14ac:dyDescent="0.3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8285</v>
      </c>
      <c r="O1207" s="7">
        <f>E1207/D1207</f>
        <v>1.0086153846153847</v>
      </c>
      <c r="P1207">
        <f>IF(L1207&gt;0, E1207/L1207, 0)</f>
        <v>211.48387096774192</v>
      </c>
      <c r="Q1207" t="str">
        <f>LEFT(N1207,FIND("/",N1207)-1)</f>
        <v>photography</v>
      </c>
      <c r="R1207" t="str">
        <f>RIGHT(N1207,LEN(N1207)-FIND("/",N1207))</f>
        <v>photobooks</v>
      </c>
      <c r="S1207" s="9">
        <f t="shared" si="36"/>
        <v>42138.506377314814</v>
      </c>
      <c r="T1207" s="9">
        <f t="shared" si="37"/>
        <v>42168.506377314814</v>
      </c>
    </row>
    <row r="1208" spans="1:20" ht="43.2" x14ac:dyDescent="0.3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8285</v>
      </c>
      <c r="O1208" s="7">
        <f>E1208/D1208</f>
        <v>1.1499999999999999</v>
      </c>
      <c r="P1208">
        <f>IF(L1208&gt;0, E1208/L1208, 0)</f>
        <v>32.34375</v>
      </c>
      <c r="Q1208" t="str">
        <f>LEFT(N1208,FIND("/",N1208)-1)</f>
        <v>photography</v>
      </c>
      <c r="R1208" t="str">
        <f>RIGHT(N1208,LEN(N1208)-FIND("/",N1208))</f>
        <v>photobooks</v>
      </c>
      <c r="S1208" s="9">
        <f t="shared" si="36"/>
        <v>42772.776076388895</v>
      </c>
      <c r="T1208" s="9">
        <f t="shared" si="37"/>
        <v>42805.561805555553</v>
      </c>
    </row>
    <row r="1209" spans="1:20" ht="28.8" x14ac:dyDescent="0.3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8285</v>
      </c>
      <c r="O1209" s="7">
        <f>E1209/D1209</f>
        <v>1.0416766467065868</v>
      </c>
      <c r="P1209">
        <f>IF(L1209&gt;0, E1209/L1209, 0)</f>
        <v>123.37588652482269</v>
      </c>
      <c r="Q1209" t="str">
        <f>LEFT(N1209,FIND("/",N1209)-1)</f>
        <v>photography</v>
      </c>
      <c r="R1209" t="str">
        <f>RIGHT(N1209,LEN(N1209)-FIND("/",N1209))</f>
        <v>photobooks</v>
      </c>
      <c r="S1209" s="9">
        <f t="shared" si="36"/>
        <v>42430.430243055554</v>
      </c>
      <c r="T1209" s="9">
        <f t="shared" si="37"/>
        <v>42460.416666666672</v>
      </c>
    </row>
    <row r="1210" spans="1:20" ht="43.2" x14ac:dyDescent="0.3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8285</v>
      </c>
      <c r="O1210" s="7">
        <f>E1210/D1210</f>
        <v>1.5529999999999999</v>
      </c>
      <c r="P1210">
        <f>IF(L1210&gt;0, E1210/L1210, 0)</f>
        <v>207.06666666666666</v>
      </c>
      <c r="Q1210" t="str">
        <f>LEFT(N1210,FIND("/",N1210)-1)</f>
        <v>photography</v>
      </c>
      <c r="R1210" t="str">
        <f>RIGHT(N1210,LEN(N1210)-FIND("/",N1210))</f>
        <v>photobooks</v>
      </c>
      <c r="S1210" s="9">
        <f t="shared" si="36"/>
        <v>42423.709074074075</v>
      </c>
      <c r="T1210" s="9">
        <f t="shared" si="37"/>
        <v>42453.667407407411</v>
      </c>
    </row>
    <row r="1211" spans="1:20" ht="43.2" x14ac:dyDescent="0.3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8285</v>
      </c>
      <c r="O1211" s="7">
        <f>E1211/D1211</f>
        <v>1.06</v>
      </c>
      <c r="P1211">
        <f>IF(L1211&gt;0, E1211/L1211, 0)</f>
        <v>138.2608695652174</v>
      </c>
      <c r="Q1211" t="str">
        <f>LEFT(N1211,FIND("/",N1211)-1)</f>
        <v>photography</v>
      </c>
      <c r="R1211" t="str">
        <f>RIGHT(N1211,LEN(N1211)-FIND("/",N1211))</f>
        <v>photobooks</v>
      </c>
      <c r="S1211" s="9">
        <f t="shared" si="36"/>
        <v>42761.846122685187</v>
      </c>
      <c r="T1211" s="9">
        <f t="shared" si="37"/>
        <v>42791.846122685187</v>
      </c>
    </row>
    <row r="1212" spans="1:20" ht="28.8" x14ac:dyDescent="0.3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8285</v>
      </c>
      <c r="O1212" s="7">
        <f>E1212/D1212</f>
        <v>2.5431499999999998</v>
      </c>
      <c r="P1212">
        <f>IF(L1212&gt;0, E1212/L1212, 0)</f>
        <v>493.81553398058253</v>
      </c>
      <c r="Q1212" t="str">
        <f>LEFT(N1212,FIND("/",N1212)-1)</f>
        <v>photography</v>
      </c>
      <c r="R1212" t="str">
        <f>RIGHT(N1212,LEN(N1212)-FIND("/",N1212))</f>
        <v>photobooks</v>
      </c>
      <c r="S1212" s="9">
        <f t="shared" si="36"/>
        <v>42132.941805555558</v>
      </c>
      <c r="T1212" s="9">
        <f t="shared" si="37"/>
        <v>42155.875</v>
      </c>
    </row>
    <row r="1213" spans="1:20" ht="43.2" x14ac:dyDescent="0.3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8285</v>
      </c>
      <c r="O1213" s="7">
        <f>E1213/D1213</f>
        <v>1.0109999999999999</v>
      </c>
      <c r="P1213">
        <f>IF(L1213&gt;0, E1213/L1213, 0)</f>
        <v>168.5</v>
      </c>
      <c r="Q1213" t="str">
        <f>LEFT(N1213,FIND("/",N1213)-1)</f>
        <v>photography</v>
      </c>
      <c r="R1213" t="str">
        <f>RIGHT(N1213,LEN(N1213)-FIND("/",N1213))</f>
        <v>photobooks</v>
      </c>
      <c r="S1213" s="9">
        <f t="shared" si="36"/>
        <v>42515.866446759261</v>
      </c>
      <c r="T1213" s="9">
        <f t="shared" si="37"/>
        <v>42530.866446759261</v>
      </c>
    </row>
    <row r="1214" spans="1:20" ht="57.6" x14ac:dyDescent="0.3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8285</v>
      </c>
      <c r="O1214" s="7">
        <f>E1214/D1214</f>
        <v>1.2904</v>
      </c>
      <c r="P1214">
        <f>IF(L1214&gt;0, E1214/L1214, 0)</f>
        <v>38.867469879518069</v>
      </c>
      <c r="Q1214" t="str">
        <f>LEFT(N1214,FIND("/",N1214)-1)</f>
        <v>photography</v>
      </c>
      <c r="R1214" t="str">
        <f>RIGHT(N1214,LEN(N1214)-FIND("/",N1214))</f>
        <v>photobooks</v>
      </c>
      <c r="S1214" s="9">
        <f t="shared" si="36"/>
        <v>42318.950173611112</v>
      </c>
      <c r="T1214" s="9">
        <f t="shared" si="37"/>
        <v>42335.041666666672</v>
      </c>
    </row>
    <row r="1215" spans="1:20" ht="57.6" x14ac:dyDescent="0.3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8285</v>
      </c>
      <c r="O1215" s="7">
        <f>E1215/D1215</f>
        <v>1.0223076923076924</v>
      </c>
      <c r="P1215">
        <f>IF(L1215&gt;0, E1215/L1215, 0)</f>
        <v>61.527777777777779</v>
      </c>
      <c r="Q1215" t="str">
        <f>LEFT(N1215,FIND("/",N1215)-1)</f>
        <v>photography</v>
      </c>
      <c r="R1215" t="str">
        <f>RIGHT(N1215,LEN(N1215)-FIND("/",N1215))</f>
        <v>photobooks</v>
      </c>
      <c r="S1215" s="9">
        <f t="shared" si="36"/>
        <v>42731.755787037036</v>
      </c>
      <c r="T1215" s="9">
        <f t="shared" si="37"/>
        <v>42766.755787037036</v>
      </c>
    </row>
    <row r="1216" spans="1:20" ht="43.2" x14ac:dyDescent="0.3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8285</v>
      </c>
      <c r="O1216" s="7">
        <f>E1216/D1216</f>
        <v>1.3180000000000001</v>
      </c>
      <c r="P1216">
        <f>IF(L1216&gt;0, E1216/L1216, 0)</f>
        <v>105.44</v>
      </c>
      <c r="Q1216" t="str">
        <f>LEFT(N1216,FIND("/",N1216)-1)</f>
        <v>photography</v>
      </c>
      <c r="R1216" t="str">
        <f>RIGHT(N1216,LEN(N1216)-FIND("/",N1216))</f>
        <v>photobooks</v>
      </c>
      <c r="S1216" s="9">
        <f t="shared" si="36"/>
        <v>42104.840335648143</v>
      </c>
      <c r="T1216" s="9">
        <f t="shared" si="37"/>
        <v>42164.840335648143</v>
      </c>
    </row>
    <row r="1217" spans="1:20" ht="43.2" x14ac:dyDescent="0.3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8285</v>
      </c>
      <c r="O1217" s="7">
        <f>E1217/D1217</f>
        <v>7.8608020000000005</v>
      </c>
      <c r="P1217">
        <f>IF(L1217&gt;0, E1217/L1217, 0)</f>
        <v>71.592003642987251</v>
      </c>
      <c r="Q1217" t="str">
        <f>LEFT(N1217,FIND("/",N1217)-1)</f>
        <v>photography</v>
      </c>
      <c r="R1217" t="str">
        <f>RIGHT(N1217,LEN(N1217)-FIND("/",N1217))</f>
        <v>photobooks</v>
      </c>
      <c r="S1217" s="9">
        <f t="shared" si="36"/>
        <v>41759.923101851848</v>
      </c>
      <c r="T1217" s="9">
        <f t="shared" si="37"/>
        <v>41789.923101851848</v>
      </c>
    </row>
    <row r="1218" spans="1:20" ht="28.8" x14ac:dyDescent="0.3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8285</v>
      </c>
      <c r="O1218" s="7">
        <f>E1218/D1218</f>
        <v>1.4570000000000001</v>
      </c>
      <c r="P1218">
        <f>IF(L1218&gt;0, E1218/L1218, 0)</f>
        <v>91.882882882882882</v>
      </c>
      <c r="Q1218" t="str">
        <f>LEFT(N1218,FIND("/",N1218)-1)</f>
        <v>photography</v>
      </c>
      <c r="R1218" t="str">
        <f>RIGHT(N1218,LEN(N1218)-FIND("/",N1218))</f>
        <v>photobooks</v>
      </c>
      <c r="S1218" s="9">
        <f t="shared" si="36"/>
        <v>42247.616400462968</v>
      </c>
      <c r="T1218" s="9">
        <f t="shared" si="37"/>
        <v>42279.960416666669</v>
      </c>
    </row>
    <row r="1219" spans="1:20" ht="43.2" x14ac:dyDescent="0.3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8285</v>
      </c>
      <c r="O1219" s="7">
        <f>E1219/D1219</f>
        <v>1.026</v>
      </c>
      <c r="P1219">
        <f>IF(L1219&gt;0, E1219/L1219, 0)</f>
        <v>148.57377049180329</v>
      </c>
      <c r="Q1219" t="str">
        <f>LEFT(N1219,FIND("/",N1219)-1)</f>
        <v>photography</v>
      </c>
      <c r="R1219" t="str">
        <f>RIGHT(N1219,LEN(N1219)-FIND("/",N1219))</f>
        <v>photobooks</v>
      </c>
      <c r="S1219" s="9">
        <f t="shared" ref="S1219:S1282" si="38">(((J1219/60)/60)/24)+DATE(1970,1,1)</f>
        <v>42535.809490740736</v>
      </c>
      <c r="T1219" s="9">
        <f t="shared" ref="T1219:T1282" si="39">(((I1219/60)/60)/24)+DATE(1970,1,1)</f>
        <v>42565.809490740736</v>
      </c>
    </row>
    <row r="1220" spans="1:20" ht="43.2" x14ac:dyDescent="0.3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8285</v>
      </c>
      <c r="O1220" s="7">
        <f>E1220/D1220</f>
        <v>1.7227777777777777</v>
      </c>
      <c r="P1220">
        <f>IF(L1220&gt;0, E1220/L1220, 0)</f>
        <v>174.2134831460674</v>
      </c>
      <c r="Q1220" t="str">
        <f>LEFT(N1220,FIND("/",N1220)-1)</f>
        <v>photography</v>
      </c>
      <c r="R1220" t="str">
        <f>RIGHT(N1220,LEN(N1220)-FIND("/",N1220))</f>
        <v>photobooks</v>
      </c>
      <c r="S1220" s="9">
        <f t="shared" si="38"/>
        <v>42278.662037037036</v>
      </c>
      <c r="T1220" s="9">
        <f t="shared" si="39"/>
        <v>42309.125</v>
      </c>
    </row>
    <row r="1221" spans="1:20" ht="28.8" x14ac:dyDescent="0.3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8285</v>
      </c>
      <c r="O1221" s="7">
        <f>E1221/D1221</f>
        <v>1.5916819571865444</v>
      </c>
      <c r="P1221">
        <f>IF(L1221&gt;0, E1221/L1221, 0)</f>
        <v>102.86166007905139</v>
      </c>
      <c r="Q1221" t="str">
        <f>LEFT(N1221,FIND("/",N1221)-1)</f>
        <v>photography</v>
      </c>
      <c r="R1221" t="str">
        <f>RIGHT(N1221,LEN(N1221)-FIND("/",N1221))</f>
        <v>photobooks</v>
      </c>
      <c r="S1221" s="9">
        <f t="shared" si="38"/>
        <v>42633.461956018517</v>
      </c>
      <c r="T1221" s="9">
        <f t="shared" si="39"/>
        <v>42663.461956018517</v>
      </c>
    </row>
    <row r="1222" spans="1:20" ht="43.2" x14ac:dyDescent="0.3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8285</v>
      </c>
      <c r="O1222" s="7">
        <f>E1222/D1222</f>
        <v>1.0376666666666667</v>
      </c>
      <c r="P1222">
        <f>IF(L1222&gt;0, E1222/L1222, 0)</f>
        <v>111.17857142857143</v>
      </c>
      <c r="Q1222" t="str">
        <f>LEFT(N1222,FIND("/",N1222)-1)</f>
        <v>photography</v>
      </c>
      <c r="R1222" t="str">
        <f>RIGHT(N1222,LEN(N1222)-FIND("/",N1222))</f>
        <v>photobooks</v>
      </c>
      <c r="S1222" s="9">
        <f t="shared" si="38"/>
        <v>42211.628611111111</v>
      </c>
      <c r="T1222" s="9">
        <f t="shared" si="39"/>
        <v>42241.628611111111</v>
      </c>
    </row>
    <row r="1223" spans="1:20" ht="43.2" x14ac:dyDescent="0.3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8285</v>
      </c>
      <c r="O1223" s="7">
        <f>E1223/D1223</f>
        <v>1.1140954545454547</v>
      </c>
      <c r="P1223">
        <f>IF(L1223&gt;0, E1223/L1223, 0)</f>
        <v>23.796213592233013</v>
      </c>
      <c r="Q1223" t="str">
        <f>LEFT(N1223,FIND("/",N1223)-1)</f>
        <v>photography</v>
      </c>
      <c r="R1223" t="str">
        <f>RIGHT(N1223,LEN(N1223)-FIND("/",N1223))</f>
        <v>photobooks</v>
      </c>
      <c r="S1223" s="9">
        <f t="shared" si="38"/>
        <v>42680.47555555556</v>
      </c>
      <c r="T1223" s="9">
        <f t="shared" si="39"/>
        <v>42708</v>
      </c>
    </row>
    <row r="1224" spans="1:20" ht="28.8" x14ac:dyDescent="0.3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8285</v>
      </c>
      <c r="O1224" s="7">
        <f>E1224/D1224</f>
        <v>2.80375</v>
      </c>
      <c r="P1224">
        <f>IF(L1224&gt;0, E1224/L1224, 0)</f>
        <v>81.268115942028984</v>
      </c>
      <c r="Q1224" t="str">
        <f>LEFT(N1224,FIND("/",N1224)-1)</f>
        <v>photography</v>
      </c>
      <c r="R1224" t="str">
        <f>RIGHT(N1224,LEN(N1224)-FIND("/",N1224))</f>
        <v>photobooks</v>
      </c>
      <c r="S1224" s="9">
        <f t="shared" si="38"/>
        <v>42430.720451388886</v>
      </c>
      <c r="T1224" s="9">
        <f t="shared" si="39"/>
        <v>42461.166666666672</v>
      </c>
    </row>
    <row r="1225" spans="1:20" ht="43.2" x14ac:dyDescent="0.3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8285</v>
      </c>
      <c r="O1225" s="7">
        <f>E1225/D1225</f>
        <v>1.1210606060606061</v>
      </c>
      <c r="P1225">
        <f>IF(L1225&gt;0, E1225/L1225, 0)</f>
        <v>116.21465968586388</v>
      </c>
      <c r="Q1225" t="str">
        <f>LEFT(N1225,FIND("/",N1225)-1)</f>
        <v>photography</v>
      </c>
      <c r="R1225" t="str">
        <f>RIGHT(N1225,LEN(N1225)-FIND("/",N1225))</f>
        <v>photobooks</v>
      </c>
      <c r="S1225" s="9">
        <f t="shared" si="38"/>
        <v>42654.177187499998</v>
      </c>
      <c r="T1225" s="9">
        <f t="shared" si="39"/>
        <v>42684.218854166669</v>
      </c>
    </row>
    <row r="1226" spans="1:20" ht="28.8" x14ac:dyDescent="0.3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8286</v>
      </c>
      <c r="O1226" s="7">
        <f>E1226/D1226</f>
        <v>7.0666666666666669E-2</v>
      </c>
      <c r="P1226">
        <f>IF(L1226&gt;0, E1226/L1226, 0)</f>
        <v>58.888888888888886</v>
      </c>
      <c r="Q1226" t="str">
        <f>LEFT(N1226,FIND("/",N1226)-1)</f>
        <v>music</v>
      </c>
      <c r="R1226" t="str">
        <f>RIGHT(N1226,LEN(N1226)-FIND("/",N1226))</f>
        <v>world music</v>
      </c>
      <c r="S1226" s="9">
        <f t="shared" si="38"/>
        <v>41736.549791666665</v>
      </c>
      <c r="T1226" s="9">
        <f t="shared" si="39"/>
        <v>41796.549791666665</v>
      </c>
    </row>
    <row r="1227" spans="1:20" ht="43.2" x14ac:dyDescent="0.3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8286</v>
      </c>
      <c r="O1227" s="7">
        <f>E1227/D1227</f>
        <v>4.3999999999999997E-2</v>
      </c>
      <c r="P1227">
        <f>IF(L1227&gt;0, E1227/L1227, 0)</f>
        <v>44</v>
      </c>
      <c r="Q1227" t="str">
        <f>LEFT(N1227,FIND("/",N1227)-1)</f>
        <v>music</v>
      </c>
      <c r="R1227" t="str">
        <f>RIGHT(N1227,LEN(N1227)-FIND("/",N1227))</f>
        <v>world music</v>
      </c>
      <c r="S1227" s="9">
        <f t="shared" si="38"/>
        <v>41509.905995370369</v>
      </c>
      <c r="T1227" s="9">
        <f t="shared" si="39"/>
        <v>41569.905995370369</v>
      </c>
    </row>
    <row r="1228" spans="1:20" ht="43.2" x14ac:dyDescent="0.3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8286</v>
      </c>
      <c r="O1228" s="7">
        <f>E1228/D1228</f>
        <v>3.8739999999999997E-2</v>
      </c>
      <c r="P1228">
        <f>IF(L1228&gt;0, E1228/L1228, 0)</f>
        <v>48.424999999999997</v>
      </c>
      <c r="Q1228" t="str">
        <f>LEFT(N1228,FIND("/",N1228)-1)</f>
        <v>music</v>
      </c>
      <c r="R1228" t="str">
        <f>RIGHT(N1228,LEN(N1228)-FIND("/",N1228))</f>
        <v>world music</v>
      </c>
      <c r="S1228" s="9">
        <f t="shared" si="38"/>
        <v>41715.874780092592</v>
      </c>
      <c r="T1228" s="9">
        <f t="shared" si="39"/>
        <v>41750.041666666664</v>
      </c>
    </row>
    <row r="1229" spans="1:20" ht="43.2" x14ac:dyDescent="0.3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8286</v>
      </c>
      <c r="O1229" s="7">
        <f>E1229/D1229</f>
        <v>0</v>
      </c>
      <c r="P1229">
        <f>IF(L1229&gt;0, E1229/L1229, 0)</f>
        <v>0</v>
      </c>
      <c r="Q1229" t="str">
        <f>LEFT(N1229,FIND("/",N1229)-1)</f>
        <v>music</v>
      </c>
      <c r="R1229" t="str">
        <f>RIGHT(N1229,LEN(N1229)-FIND("/",N1229))</f>
        <v>world music</v>
      </c>
      <c r="S1229" s="9">
        <f t="shared" si="38"/>
        <v>41827.919166666667</v>
      </c>
      <c r="T1229" s="9">
        <f t="shared" si="39"/>
        <v>41858.291666666664</v>
      </c>
    </row>
    <row r="1230" spans="1:20" ht="43.2" x14ac:dyDescent="0.3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8286</v>
      </c>
      <c r="O1230" s="7">
        <f>E1230/D1230</f>
        <v>0.29299999999999998</v>
      </c>
      <c r="P1230">
        <f>IF(L1230&gt;0, E1230/L1230, 0)</f>
        <v>61.041666666666664</v>
      </c>
      <c r="Q1230" t="str">
        <f>LEFT(N1230,FIND("/",N1230)-1)</f>
        <v>music</v>
      </c>
      <c r="R1230" t="str">
        <f>RIGHT(N1230,LEN(N1230)-FIND("/",N1230))</f>
        <v>world music</v>
      </c>
      <c r="S1230" s="9">
        <f t="shared" si="38"/>
        <v>40754.729259259257</v>
      </c>
      <c r="T1230" s="9">
        <f t="shared" si="39"/>
        <v>40814.729259259257</v>
      </c>
    </row>
    <row r="1231" spans="1:20" ht="57.6" x14ac:dyDescent="0.3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8286</v>
      </c>
      <c r="O1231" s="7">
        <f>E1231/D1231</f>
        <v>9.0909090909090905E-3</v>
      </c>
      <c r="P1231">
        <f>IF(L1231&gt;0, E1231/L1231, 0)</f>
        <v>25</v>
      </c>
      <c r="Q1231" t="str">
        <f>LEFT(N1231,FIND("/",N1231)-1)</f>
        <v>music</v>
      </c>
      <c r="R1231" t="str">
        <f>RIGHT(N1231,LEN(N1231)-FIND("/",N1231))</f>
        <v>world music</v>
      </c>
      <c r="S1231" s="9">
        <f t="shared" si="38"/>
        <v>40985.459803240738</v>
      </c>
      <c r="T1231" s="9">
        <f t="shared" si="39"/>
        <v>41015.666666666664</v>
      </c>
    </row>
    <row r="1232" spans="1:20" ht="43.2" x14ac:dyDescent="0.3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8286</v>
      </c>
      <c r="O1232" s="7">
        <f>E1232/D1232</f>
        <v>0</v>
      </c>
      <c r="P1232">
        <f>IF(L1232&gt;0, E1232/L1232, 0)</f>
        <v>0</v>
      </c>
      <c r="Q1232" t="str">
        <f>LEFT(N1232,FIND("/",N1232)-1)</f>
        <v>music</v>
      </c>
      <c r="R1232" t="str">
        <f>RIGHT(N1232,LEN(N1232)-FIND("/",N1232))</f>
        <v>world music</v>
      </c>
      <c r="S1232" s="9">
        <f t="shared" si="38"/>
        <v>40568.972569444442</v>
      </c>
      <c r="T1232" s="9">
        <f t="shared" si="39"/>
        <v>40598.972569444442</v>
      </c>
    </row>
    <row r="1233" spans="1:20" ht="43.2" x14ac:dyDescent="0.3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8286</v>
      </c>
      <c r="O1233" s="7">
        <f>E1233/D1233</f>
        <v>0</v>
      </c>
      <c r="P1233">
        <f>IF(L1233&gt;0, E1233/L1233, 0)</f>
        <v>0</v>
      </c>
      <c r="Q1233" t="str">
        <f>LEFT(N1233,FIND("/",N1233)-1)</f>
        <v>music</v>
      </c>
      <c r="R1233" t="str">
        <f>RIGHT(N1233,LEN(N1233)-FIND("/",N1233))</f>
        <v>world music</v>
      </c>
      <c r="S1233" s="9">
        <f t="shared" si="38"/>
        <v>42193.941759259258</v>
      </c>
      <c r="T1233" s="9">
        <f t="shared" si="39"/>
        <v>42244.041666666672</v>
      </c>
    </row>
    <row r="1234" spans="1:20" ht="43.2" x14ac:dyDescent="0.3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8286</v>
      </c>
      <c r="O1234" s="7">
        <f>E1234/D1234</f>
        <v>8.0000000000000002E-3</v>
      </c>
      <c r="P1234">
        <f>IF(L1234&gt;0, E1234/L1234, 0)</f>
        <v>40</v>
      </c>
      <c r="Q1234" t="str">
        <f>LEFT(N1234,FIND("/",N1234)-1)</f>
        <v>music</v>
      </c>
      <c r="R1234" t="str">
        <f>RIGHT(N1234,LEN(N1234)-FIND("/",N1234))</f>
        <v>world music</v>
      </c>
      <c r="S1234" s="9">
        <f t="shared" si="38"/>
        <v>41506.848032407412</v>
      </c>
      <c r="T1234" s="9">
        <f t="shared" si="39"/>
        <v>41553.848032407412</v>
      </c>
    </row>
    <row r="1235" spans="1:20" ht="43.2" x14ac:dyDescent="0.3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8286</v>
      </c>
      <c r="O1235" s="7">
        <f>E1235/D1235</f>
        <v>0.11600000000000001</v>
      </c>
      <c r="P1235">
        <f>IF(L1235&gt;0, E1235/L1235, 0)</f>
        <v>19.333333333333332</v>
      </c>
      <c r="Q1235" t="str">
        <f>LEFT(N1235,FIND("/",N1235)-1)</f>
        <v>music</v>
      </c>
      <c r="R1235" t="str">
        <f>RIGHT(N1235,LEN(N1235)-FIND("/",N1235))</f>
        <v>world music</v>
      </c>
      <c r="S1235" s="9">
        <f t="shared" si="38"/>
        <v>40939.948773148149</v>
      </c>
      <c r="T1235" s="9">
        <f t="shared" si="39"/>
        <v>40960.948773148149</v>
      </c>
    </row>
    <row r="1236" spans="1:20" ht="43.2" x14ac:dyDescent="0.3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8286</v>
      </c>
      <c r="O1236" s="7">
        <f>E1236/D1236</f>
        <v>0</v>
      </c>
      <c r="P1236">
        <f>IF(L1236&gt;0, E1236/L1236, 0)</f>
        <v>0</v>
      </c>
      <c r="Q1236" t="str">
        <f>LEFT(N1236,FIND("/",N1236)-1)</f>
        <v>music</v>
      </c>
      <c r="R1236" t="str">
        <f>RIGHT(N1236,LEN(N1236)-FIND("/",N1236))</f>
        <v>world music</v>
      </c>
      <c r="S1236" s="9">
        <f t="shared" si="38"/>
        <v>42007.788680555561</v>
      </c>
      <c r="T1236" s="9">
        <f t="shared" si="39"/>
        <v>42037.788680555561</v>
      </c>
    </row>
    <row r="1237" spans="1:20" ht="43.2" x14ac:dyDescent="0.3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8286</v>
      </c>
      <c r="O1237" s="7">
        <f>E1237/D1237</f>
        <v>2.787363950092912E-2</v>
      </c>
      <c r="P1237">
        <f>IF(L1237&gt;0, E1237/L1237, 0)</f>
        <v>35</v>
      </c>
      <c r="Q1237" t="str">
        <f>LEFT(N1237,FIND("/",N1237)-1)</f>
        <v>music</v>
      </c>
      <c r="R1237" t="str">
        <f>RIGHT(N1237,LEN(N1237)-FIND("/",N1237))</f>
        <v>world music</v>
      </c>
      <c r="S1237" s="9">
        <f t="shared" si="38"/>
        <v>41583.135405092595</v>
      </c>
      <c r="T1237" s="9">
        <f t="shared" si="39"/>
        <v>41623.135405092595</v>
      </c>
    </row>
    <row r="1238" spans="1:20" x14ac:dyDescent="0.3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8286</v>
      </c>
      <c r="O1238" s="7">
        <f>E1238/D1238</f>
        <v>0</v>
      </c>
      <c r="P1238">
        <f>IF(L1238&gt;0, E1238/L1238, 0)</f>
        <v>0</v>
      </c>
      <c r="Q1238" t="str">
        <f>LEFT(N1238,FIND("/",N1238)-1)</f>
        <v>music</v>
      </c>
      <c r="R1238" t="str">
        <f>RIGHT(N1238,LEN(N1238)-FIND("/",N1238))</f>
        <v>world music</v>
      </c>
      <c r="S1238" s="9">
        <f t="shared" si="38"/>
        <v>41110.680138888885</v>
      </c>
      <c r="T1238" s="9">
        <f t="shared" si="39"/>
        <v>41118.666666666664</v>
      </c>
    </row>
    <row r="1239" spans="1:20" ht="43.2" x14ac:dyDescent="0.3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8286</v>
      </c>
      <c r="O1239" s="7">
        <f>E1239/D1239</f>
        <v>0</v>
      </c>
      <c r="P1239">
        <f>IF(L1239&gt;0, E1239/L1239, 0)</f>
        <v>0</v>
      </c>
      <c r="Q1239" t="str">
        <f>LEFT(N1239,FIND("/",N1239)-1)</f>
        <v>music</v>
      </c>
      <c r="R1239" t="str">
        <f>RIGHT(N1239,LEN(N1239)-FIND("/",N1239))</f>
        <v>world music</v>
      </c>
      <c r="S1239" s="9">
        <f t="shared" si="38"/>
        <v>41125.283159722225</v>
      </c>
      <c r="T1239" s="9">
        <f t="shared" si="39"/>
        <v>41145.283159722225</v>
      </c>
    </row>
    <row r="1240" spans="1:20" ht="57.6" x14ac:dyDescent="0.3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8286</v>
      </c>
      <c r="O1240" s="7">
        <f>E1240/D1240</f>
        <v>0.17799999999999999</v>
      </c>
      <c r="P1240">
        <f>IF(L1240&gt;0, E1240/L1240, 0)</f>
        <v>59.333333333333336</v>
      </c>
      <c r="Q1240" t="str">
        <f>LEFT(N1240,FIND("/",N1240)-1)</f>
        <v>music</v>
      </c>
      <c r="R1240" t="str">
        <f>RIGHT(N1240,LEN(N1240)-FIND("/",N1240))</f>
        <v>world music</v>
      </c>
      <c r="S1240" s="9">
        <f t="shared" si="38"/>
        <v>40731.61037037037</v>
      </c>
      <c r="T1240" s="9">
        <f t="shared" si="39"/>
        <v>40761.61037037037</v>
      </c>
    </row>
    <row r="1241" spans="1:20" ht="28.8" x14ac:dyDescent="0.3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8286</v>
      </c>
      <c r="O1241" s="7">
        <f>E1241/D1241</f>
        <v>0</v>
      </c>
      <c r="P1241">
        <f>IF(L1241&gt;0, E1241/L1241, 0)</f>
        <v>0</v>
      </c>
      <c r="Q1241" t="str">
        <f>LEFT(N1241,FIND("/",N1241)-1)</f>
        <v>music</v>
      </c>
      <c r="R1241" t="str">
        <f>RIGHT(N1241,LEN(N1241)-FIND("/",N1241))</f>
        <v>world music</v>
      </c>
      <c r="S1241" s="9">
        <f t="shared" si="38"/>
        <v>40883.962581018517</v>
      </c>
      <c r="T1241" s="9">
        <f t="shared" si="39"/>
        <v>40913.962581018517</v>
      </c>
    </row>
    <row r="1242" spans="1:20" ht="43.2" x14ac:dyDescent="0.3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8286</v>
      </c>
      <c r="O1242" s="7">
        <f>E1242/D1242</f>
        <v>3.0124999999999999E-2</v>
      </c>
      <c r="P1242">
        <f>IF(L1242&gt;0, E1242/L1242, 0)</f>
        <v>30.125</v>
      </c>
      <c r="Q1242" t="str">
        <f>LEFT(N1242,FIND("/",N1242)-1)</f>
        <v>music</v>
      </c>
      <c r="R1242" t="str">
        <f>RIGHT(N1242,LEN(N1242)-FIND("/",N1242))</f>
        <v>world music</v>
      </c>
      <c r="S1242" s="9">
        <f t="shared" si="38"/>
        <v>41409.040011574078</v>
      </c>
      <c r="T1242" s="9">
        <f t="shared" si="39"/>
        <v>41467.910416666666</v>
      </c>
    </row>
    <row r="1243" spans="1:20" ht="57.6" x14ac:dyDescent="0.3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8286</v>
      </c>
      <c r="O1243" s="7">
        <f>E1243/D1243</f>
        <v>0.50739999999999996</v>
      </c>
      <c r="P1243">
        <f>IF(L1243&gt;0, E1243/L1243, 0)</f>
        <v>74.617647058823536</v>
      </c>
      <c r="Q1243" t="str">
        <f>LEFT(N1243,FIND("/",N1243)-1)</f>
        <v>music</v>
      </c>
      <c r="R1243" t="str">
        <f>RIGHT(N1243,LEN(N1243)-FIND("/",N1243))</f>
        <v>world music</v>
      </c>
      <c r="S1243" s="9">
        <f t="shared" si="38"/>
        <v>41923.837731481479</v>
      </c>
      <c r="T1243" s="9">
        <f t="shared" si="39"/>
        <v>41946.249305555553</v>
      </c>
    </row>
    <row r="1244" spans="1:20" ht="43.2" x14ac:dyDescent="0.3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8286</v>
      </c>
      <c r="O1244" s="7">
        <f>E1244/D1244</f>
        <v>5.4884742041712408E-3</v>
      </c>
      <c r="P1244">
        <f>IF(L1244&gt;0, E1244/L1244, 0)</f>
        <v>5</v>
      </c>
      <c r="Q1244" t="str">
        <f>LEFT(N1244,FIND("/",N1244)-1)</f>
        <v>music</v>
      </c>
      <c r="R1244" t="str">
        <f>RIGHT(N1244,LEN(N1244)-FIND("/",N1244))</f>
        <v>world music</v>
      </c>
      <c r="S1244" s="9">
        <f t="shared" si="38"/>
        <v>40782.165532407409</v>
      </c>
      <c r="T1244" s="9">
        <f t="shared" si="39"/>
        <v>40797.554166666669</v>
      </c>
    </row>
    <row r="1245" spans="1:20" ht="43.2" x14ac:dyDescent="0.3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8286</v>
      </c>
      <c r="O1245" s="7">
        <f>E1245/D1245</f>
        <v>0.14091666666666666</v>
      </c>
      <c r="P1245">
        <f>IF(L1245&gt;0, E1245/L1245, 0)</f>
        <v>44.5</v>
      </c>
      <c r="Q1245" t="str">
        <f>LEFT(N1245,FIND("/",N1245)-1)</f>
        <v>music</v>
      </c>
      <c r="R1245" t="str">
        <f>RIGHT(N1245,LEN(N1245)-FIND("/",N1245))</f>
        <v>world music</v>
      </c>
      <c r="S1245" s="9">
        <f t="shared" si="38"/>
        <v>40671.879293981481</v>
      </c>
      <c r="T1245" s="9">
        <f t="shared" si="39"/>
        <v>40732.875</v>
      </c>
    </row>
    <row r="1246" spans="1:20" ht="43.2" x14ac:dyDescent="0.3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8276</v>
      </c>
      <c r="O1246" s="7">
        <f>E1246/D1246</f>
        <v>1.038</v>
      </c>
      <c r="P1246">
        <f>IF(L1246&gt;0, E1246/L1246, 0)</f>
        <v>46.133333333333333</v>
      </c>
      <c r="Q1246" t="str">
        <f>LEFT(N1246,FIND("/",N1246)-1)</f>
        <v>music</v>
      </c>
      <c r="R1246" t="str">
        <f>RIGHT(N1246,LEN(N1246)-FIND("/",N1246))</f>
        <v>rock</v>
      </c>
      <c r="S1246" s="9">
        <f t="shared" si="38"/>
        <v>41355.825497685182</v>
      </c>
      <c r="T1246" s="9">
        <f t="shared" si="39"/>
        <v>41386.875</v>
      </c>
    </row>
    <row r="1247" spans="1:20" ht="43.2" x14ac:dyDescent="0.3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8276</v>
      </c>
      <c r="O1247" s="7">
        <f>E1247/D1247</f>
        <v>1.2024999999999999</v>
      </c>
      <c r="P1247">
        <f>IF(L1247&gt;0, E1247/L1247, 0)</f>
        <v>141.47058823529412</v>
      </c>
      <c r="Q1247" t="str">
        <f>LEFT(N1247,FIND("/",N1247)-1)</f>
        <v>music</v>
      </c>
      <c r="R1247" t="str">
        <f>RIGHT(N1247,LEN(N1247)-FIND("/",N1247))</f>
        <v>rock</v>
      </c>
      <c r="S1247" s="9">
        <f t="shared" si="38"/>
        <v>41774.599930555552</v>
      </c>
      <c r="T1247" s="9">
        <f t="shared" si="39"/>
        <v>41804.599930555552</v>
      </c>
    </row>
    <row r="1248" spans="1:20" ht="43.2" x14ac:dyDescent="0.3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8276</v>
      </c>
      <c r="O1248" s="7">
        <f>E1248/D1248</f>
        <v>1.17</v>
      </c>
      <c r="P1248">
        <f>IF(L1248&gt;0, E1248/L1248, 0)</f>
        <v>75.483870967741936</v>
      </c>
      <c r="Q1248" t="str">
        <f>LEFT(N1248,FIND("/",N1248)-1)</f>
        <v>music</v>
      </c>
      <c r="R1248" t="str">
        <f>RIGHT(N1248,LEN(N1248)-FIND("/",N1248))</f>
        <v>rock</v>
      </c>
      <c r="S1248" s="9">
        <f t="shared" si="38"/>
        <v>40838.043391203704</v>
      </c>
      <c r="T1248" s="9">
        <f t="shared" si="39"/>
        <v>40883.085057870368</v>
      </c>
    </row>
    <row r="1249" spans="1:20" ht="28.8" x14ac:dyDescent="0.3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8276</v>
      </c>
      <c r="O1249" s="7">
        <f>E1249/D1249</f>
        <v>1.2214285714285715</v>
      </c>
      <c r="P1249">
        <f>IF(L1249&gt;0, E1249/L1249, 0)</f>
        <v>85.5</v>
      </c>
      <c r="Q1249" t="str">
        <f>LEFT(N1249,FIND("/",N1249)-1)</f>
        <v>music</v>
      </c>
      <c r="R1249" t="str">
        <f>RIGHT(N1249,LEN(N1249)-FIND("/",N1249))</f>
        <v>rock</v>
      </c>
      <c r="S1249" s="9">
        <f t="shared" si="38"/>
        <v>41370.292303240742</v>
      </c>
      <c r="T1249" s="9">
        <f t="shared" si="39"/>
        <v>41400.292303240742</v>
      </c>
    </row>
    <row r="1250" spans="1:20" ht="43.2" x14ac:dyDescent="0.3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8276</v>
      </c>
      <c r="O1250" s="7">
        <f>E1250/D1250</f>
        <v>1.5164</v>
      </c>
      <c r="P1250">
        <f>IF(L1250&gt;0, E1250/L1250, 0)</f>
        <v>64.254237288135599</v>
      </c>
      <c r="Q1250" t="str">
        <f>LEFT(N1250,FIND("/",N1250)-1)</f>
        <v>music</v>
      </c>
      <c r="R1250" t="str">
        <f>RIGHT(N1250,LEN(N1250)-FIND("/",N1250))</f>
        <v>rock</v>
      </c>
      <c r="S1250" s="9">
        <f t="shared" si="38"/>
        <v>41767.656863425924</v>
      </c>
      <c r="T1250" s="9">
        <f t="shared" si="39"/>
        <v>41803.290972222225</v>
      </c>
    </row>
    <row r="1251" spans="1:20" ht="43.2" x14ac:dyDescent="0.3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8276</v>
      </c>
      <c r="O1251" s="7">
        <f>E1251/D1251</f>
        <v>1.0444</v>
      </c>
      <c r="P1251">
        <f>IF(L1251&gt;0, E1251/L1251, 0)</f>
        <v>64.46913580246914</v>
      </c>
      <c r="Q1251" t="str">
        <f>LEFT(N1251,FIND("/",N1251)-1)</f>
        <v>music</v>
      </c>
      <c r="R1251" t="str">
        <f>RIGHT(N1251,LEN(N1251)-FIND("/",N1251))</f>
        <v>rock</v>
      </c>
      <c r="S1251" s="9">
        <f t="shared" si="38"/>
        <v>41067.74086805556</v>
      </c>
      <c r="T1251" s="9">
        <f t="shared" si="39"/>
        <v>41097.74086805556</v>
      </c>
    </row>
    <row r="1252" spans="1:20" ht="57.6" x14ac:dyDescent="0.3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8276</v>
      </c>
      <c r="O1252" s="7">
        <f>E1252/D1252</f>
        <v>2.0015333333333332</v>
      </c>
      <c r="P1252">
        <f>IF(L1252&gt;0, E1252/L1252, 0)</f>
        <v>118.2007874015748</v>
      </c>
      <c r="Q1252" t="str">
        <f>LEFT(N1252,FIND("/",N1252)-1)</f>
        <v>music</v>
      </c>
      <c r="R1252" t="str">
        <f>RIGHT(N1252,LEN(N1252)-FIND("/",N1252))</f>
        <v>rock</v>
      </c>
      <c r="S1252" s="9">
        <f t="shared" si="38"/>
        <v>41843.64271990741</v>
      </c>
      <c r="T1252" s="9">
        <f t="shared" si="39"/>
        <v>41888.64271990741</v>
      </c>
    </row>
    <row r="1253" spans="1:20" ht="28.8" x14ac:dyDescent="0.3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8276</v>
      </c>
      <c r="O1253" s="7">
        <f>E1253/D1253</f>
        <v>1.018</v>
      </c>
      <c r="P1253">
        <f>IF(L1253&gt;0, E1253/L1253, 0)</f>
        <v>82.540540540540547</v>
      </c>
      <c r="Q1253" t="str">
        <f>LEFT(N1253,FIND("/",N1253)-1)</f>
        <v>music</v>
      </c>
      <c r="R1253" t="str">
        <f>RIGHT(N1253,LEN(N1253)-FIND("/",N1253))</f>
        <v>rock</v>
      </c>
      <c r="S1253" s="9">
        <f t="shared" si="38"/>
        <v>40751.814432870371</v>
      </c>
      <c r="T1253" s="9">
        <f t="shared" si="39"/>
        <v>40811.814432870371</v>
      </c>
    </row>
    <row r="1254" spans="1:20" ht="43.2" x14ac:dyDescent="0.3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8276</v>
      </c>
      <c r="O1254" s="7">
        <f>E1254/D1254</f>
        <v>1.3765714285714286</v>
      </c>
      <c r="P1254">
        <f>IF(L1254&gt;0, E1254/L1254, 0)</f>
        <v>34.170212765957444</v>
      </c>
      <c r="Q1254" t="str">
        <f>LEFT(N1254,FIND("/",N1254)-1)</f>
        <v>music</v>
      </c>
      <c r="R1254" t="str">
        <f>RIGHT(N1254,LEN(N1254)-FIND("/",N1254))</f>
        <v>rock</v>
      </c>
      <c r="S1254" s="9">
        <f t="shared" si="38"/>
        <v>41543.988067129627</v>
      </c>
      <c r="T1254" s="9">
        <f t="shared" si="39"/>
        <v>41571.988067129627</v>
      </c>
    </row>
    <row r="1255" spans="1:20" ht="43.2" x14ac:dyDescent="0.3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8276</v>
      </c>
      <c r="O1255" s="7">
        <f>E1255/D1255</f>
        <v>3038.3319999999999</v>
      </c>
      <c r="P1255">
        <f>IF(L1255&gt;0, E1255/L1255, 0)</f>
        <v>42.73322081575246</v>
      </c>
      <c r="Q1255" t="str">
        <f>LEFT(N1255,FIND("/",N1255)-1)</f>
        <v>music</v>
      </c>
      <c r="R1255" t="str">
        <f>RIGHT(N1255,LEN(N1255)-FIND("/",N1255))</f>
        <v>rock</v>
      </c>
      <c r="S1255" s="9">
        <f t="shared" si="38"/>
        <v>41855.783645833333</v>
      </c>
      <c r="T1255" s="9">
        <f t="shared" si="39"/>
        <v>41885.783645833333</v>
      </c>
    </row>
    <row r="1256" spans="1:20" ht="43.2" x14ac:dyDescent="0.3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8276</v>
      </c>
      <c r="O1256" s="7">
        <f>E1256/D1256</f>
        <v>1.9885074626865671</v>
      </c>
      <c r="P1256">
        <f>IF(L1256&gt;0, E1256/L1256, 0)</f>
        <v>94.489361702127653</v>
      </c>
      <c r="Q1256" t="str">
        <f>LEFT(N1256,FIND("/",N1256)-1)</f>
        <v>music</v>
      </c>
      <c r="R1256" t="str">
        <f>RIGHT(N1256,LEN(N1256)-FIND("/",N1256))</f>
        <v>rock</v>
      </c>
      <c r="S1256" s="9">
        <f t="shared" si="38"/>
        <v>40487.621365740742</v>
      </c>
      <c r="T1256" s="9">
        <f t="shared" si="39"/>
        <v>40544.207638888889</v>
      </c>
    </row>
    <row r="1257" spans="1:20" ht="43.2" x14ac:dyDescent="0.3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8276</v>
      </c>
      <c r="O1257" s="7">
        <f>E1257/D1257</f>
        <v>2.0236666666666667</v>
      </c>
      <c r="P1257">
        <f>IF(L1257&gt;0, E1257/L1257, 0)</f>
        <v>55.697247706422019</v>
      </c>
      <c r="Q1257" t="str">
        <f>LEFT(N1257,FIND("/",N1257)-1)</f>
        <v>music</v>
      </c>
      <c r="R1257" t="str">
        <f>RIGHT(N1257,LEN(N1257)-FIND("/",N1257))</f>
        <v>rock</v>
      </c>
      <c r="S1257" s="9">
        <f t="shared" si="38"/>
        <v>41579.845509259263</v>
      </c>
      <c r="T1257" s="9">
        <f t="shared" si="39"/>
        <v>41609.887175925927</v>
      </c>
    </row>
    <row r="1258" spans="1:20" ht="43.2" x14ac:dyDescent="0.3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8276</v>
      </c>
      <c r="O1258" s="7">
        <f>E1258/D1258</f>
        <v>1.1796376666666666</v>
      </c>
      <c r="P1258">
        <f>IF(L1258&gt;0, E1258/L1258, 0)</f>
        <v>98.030831024930734</v>
      </c>
      <c r="Q1258" t="str">
        <f>LEFT(N1258,FIND("/",N1258)-1)</f>
        <v>music</v>
      </c>
      <c r="R1258" t="str">
        <f>RIGHT(N1258,LEN(N1258)-FIND("/",N1258))</f>
        <v>rock</v>
      </c>
      <c r="S1258" s="9">
        <f t="shared" si="38"/>
        <v>40921.919340277782</v>
      </c>
      <c r="T1258" s="9">
        <f t="shared" si="39"/>
        <v>40951.919340277782</v>
      </c>
    </row>
    <row r="1259" spans="1:20" ht="43.2" x14ac:dyDescent="0.3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8276</v>
      </c>
      <c r="O1259" s="7">
        <f>E1259/D1259</f>
        <v>2.9472727272727273</v>
      </c>
      <c r="P1259">
        <f>IF(L1259&gt;0, E1259/L1259, 0)</f>
        <v>92.102272727272734</v>
      </c>
      <c r="Q1259" t="str">
        <f>LEFT(N1259,FIND("/",N1259)-1)</f>
        <v>music</v>
      </c>
      <c r="R1259" t="str">
        <f>RIGHT(N1259,LEN(N1259)-FIND("/",N1259))</f>
        <v>rock</v>
      </c>
      <c r="S1259" s="9">
        <f t="shared" si="38"/>
        <v>40587.085532407407</v>
      </c>
      <c r="T1259" s="9">
        <f t="shared" si="39"/>
        <v>40636.043865740743</v>
      </c>
    </row>
    <row r="1260" spans="1:20" ht="43.2" x14ac:dyDescent="0.3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8276</v>
      </c>
      <c r="O1260" s="7">
        <f>E1260/D1260</f>
        <v>2.1314633333333335</v>
      </c>
      <c r="P1260">
        <f>IF(L1260&gt;0, E1260/L1260, 0)</f>
        <v>38.175462686567165</v>
      </c>
      <c r="Q1260" t="str">
        <f>LEFT(N1260,FIND("/",N1260)-1)</f>
        <v>music</v>
      </c>
      <c r="R1260" t="str">
        <f>RIGHT(N1260,LEN(N1260)-FIND("/",N1260))</f>
        <v>rock</v>
      </c>
      <c r="S1260" s="9">
        <f t="shared" si="38"/>
        <v>41487.611250000002</v>
      </c>
      <c r="T1260" s="9">
        <f t="shared" si="39"/>
        <v>41517.611250000002</v>
      </c>
    </row>
    <row r="1261" spans="1:20" ht="43.2" x14ac:dyDescent="0.3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8276</v>
      </c>
      <c r="O1261" s="7">
        <f>E1261/D1261</f>
        <v>1.0424</v>
      </c>
      <c r="P1261">
        <f>IF(L1261&gt;0, E1261/L1261, 0)</f>
        <v>27.145833333333332</v>
      </c>
      <c r="Q1261" t="str">
        <f>LEFT(N1261,FIND("/",N1261)-1)</f>
        <v>music</v>
      </c>
      <c r="R1261" t="str">
        <f>RIGHT(N1261,LEN(N1261)-FIND("/",N1261))</f>
        <v>rock</v>
      </c>
      <c r="S1261" s="9">
        <f t="shared" si="38"/>
        <v>41766.970648148148</v>
      </c>
      <c r="T1261" s="9">
        <f t="shared" si="39"/>
        <v>41799.165972222225</v>
      </c>
    </row>
    <row r="1262" spans="1:20" ht="43.2" x14ac:dyDescent="0.3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8276</v>
      </c>
      <c r="O1262" s="7">
        <f>E1262/D1262</f>
        <v>1.1366666666666667</v>
      </c>
      <c r="P1262">
        <f>IF(L1262&gt;0, E1262/L1262, 0)</f>
        <v>50.689189189189186</v>
      </c>
      <c r="Q1262" t="str">
        <f>LEFT(N1262,FIND("/",N1262)-1)</f>
        <v>music</v>
      </c>
      <c r="R1262" t="str">
        <f>RIGHT(N1262,LEN(N1262)-FIND("/",N1262))</f>
        <v>rock</v>
      </c>
      <c r="S1262" s="9">
        <f t="shared" si="38"/>
        <v>41666.842824074076</v>
      </c>
      <c r="T1262" s="9">
        <f t="shared" si="39"/>
        <v>41696.842824074076</v>
      </c>
    </row>
    <row r="1263" spans="1:20" ht="43.2" x14ac:dyDescent="0.3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8276</v>
      </c>
      <c r="O1263" s="7">
        <f>E1263/D1263</f>
        <v>1.0125</v>
      </c>
      <c r="P1263">
        <f>IF(L1263&gt;0, E1263/L1263, 0)</f>
        <v>38.942307692307693</v>
      </c>
      <c r="Q1263" t="str">
        <f>LEFT(N1263,FIND("/",N1263)-1)</f>
        <v>music</v>
      </c>
      <c r="R1263" t="str">
        <f>RIGHT(N1263,LEN(N1263)-FIND("/",N1263))</f>
        <v>rock</v>
      </c>
      <c r="S1263" s="9">
        <f t="shared" si="38"/>
        <v>41638.342905092592</v>
      </c>
      <c r="T1263" s="9">
        <f t="shared" si="39"/>
        <v>41668.342905092592</v>
      </c>
    </row>
    <row r="1264" spans="1:20" ht="43.2" x14ac:dyDescent="0.3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8276</v>
      </c>
      <c r="O1264" s="7">
        <f>E1264/D1264</f>
        <v>1.2541538461538462</v>
      </c>
      <c r="P1264">
        <f>IF(L1264&gt;0, E1264/L1264, 0)</f>
        <v>77.638095238095232</v>
      </c>
      <c r="Q1264" t="str">
        <f>LEFT(N1264,FIND("/",N1264)-1)</f>
        <v>music</v>
      </c>
      <c r="R1264" t="str">
        <f>RIGHT(N1264,LEN(N1264)-FIND("/",N1264))</f>
        <v>rock</v>
      </c>
      <c r="S1264" s="9">
        <f t="shared" si="38"/>
        <v>41656.762638888889</v>
      </c>
      <c r="T1264" s="9">
        <f t="shared" si="39"/>
        <v>41686.762638888889</v>
      </c>
    </row>
    <row r="1265" spans="1:20" ht="28.8" x14ac:dyDescent="0.3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8276</v>
      </c>
      <c r="O1265" s="7">
        <f>E1265/D1265</f>
        <v>1.19</v>
      </c>
      <c r="P1265">
        <f>IF(L1265&gt;0, E1265/L1265, 0)</f>
        <v>43.536585365853661</v>
      </c>
      <c r="Q1265" t="str">
        <f>LEFT(N1265,FIND("/",N1265)-1)</f>
        <v>music</v>
      </c>
      <c r="R1265" t="str">
        <f>RIGHT(N1265,LEN(N1265)-FIND("/",N1265))</f>
        <v>rock</v>
      </c>
      <c r="S1265" s="9">
        <f t="shared" si="38"/>
        <v>41692.084143518521</v>
      </c>
      <c r="T1265" s="9">
        <f t="shared" si="39"/>
        <v>41727.041666666664</v>
      </c>
    </row>
    <row r="1266" spans="1:20" ht="43.2" x14ac:dyDescent="0.3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8276</v>
      </c>
      <c r="O1266" s="7">
        <f>E1266/D1266</f>
        <v>1.6646153846153846</v>
      </c>
      <c r="P1266">
        <f>IF(L1266&gt;0, E1266/L1266, 0)</f>
        <v>31.823529411764707</v>
      </c>
      <c r="Q1266" t="str">
        <f>LEFT(N1266,FIND("/",N1266)-1)</f>
        <v>music</v>
      </c>
      <c r="R1266" t="str">
        <f>RIGHT(N1266,LEN(N1266)-FIND("/",N1266))</f>
        <v>rock</v>
      </c>
      <c r="S1266" s="9">
        <f t="shared" si="38"/>
        <v>41547.662997685184</v>
      </c>
      <c r="T1266" s="9">
        <f t="shared" si="39"/>
        <v>41576.662997685184</v>
      </c>
    </row>
    <row r="1267" spans="1:20" ht="57.6" x14ac:dyDescent="0.3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8276</v>
      </c>
      <c r="O1267" s="7">
        <f>E1267/D1267</f>
        <v>1.1914771428571429</v>
      </c>
      <c r="P1267">
        <f>IF(L1267&gt;0, E1267/L1267, 0)</f>
        <v>63.184393939393942</v>
      </c>
      <c r="Q1267" t="str">
        <f>LEFT(N1267,FIND("/",N1267)-1)</f>
        <v>music</v>
      </c>
      <c r="R1267" t="str">
        <f>RIGHT(N1267,LEN(N1267)-FIND("/",N1267))</f>
        <v>rock</v>
      </c>
      <c r="S1267" s="9">
        <f t="shared" si="38"/>
        <v>40465.655266203699</v>
      </c>
      <c r="T1267" s="9">
        <f t="shared" si="39"/>
        <v>40512.655266203699</v>
      </c>
    </row>
    <row r="1268" spans="1:20" ht="28.8" x14ac:dyDescent="0.3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8276</v>
      </c>
      <c r="O1268" s="7">
        <f>E1268/D1268</f>
        <v>1.0047368421052632</v>
      </c>
      <c r="P1268">
        <f>IF(L1268&gt;0, E1268/L1268, 0)</f>
        <v>190.9</v>
      </c>
      <c r="Q1268" t="str">
        <f>LEFT(N1268,FIND("/",N1268)-1)</f>
        <v>music</v>
      </c>
      <c r="R1268" t="str">
        <f>RIGHT(N1268,LEN(N1268)-FIND("/",N1268))</f>
        <v>rock</v>
      </c>
      <c r="S1268" s="9">
        <f t="shared" si="38"/>
        <v>41620.87667824074</v>
      </c>
      <c r="T1268" s="9">
        <f t="shared" si="39"/>
        <v>41650.87667824074</v>
      </c>
    </row>
    <row r="1269" spans="1:20" ht="43.2" x14ac:dyDescent="0.3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8276</v>
      </c>
      <c r="O1269" s="7">
        <f>E1269/D1269</f>
        <v>1.018</v>
      </c>
      <c r="P1269">
        <f>IF(L1269&gt;0, E1269/L1269, 0)</f>
        <v>140.85534591194968</v>
      </c>
      <c r="Q1269" t="str">
        <f>LEFT(N1269,FIND("/",N1269)-1)</f>
        <v>music</v>
      </c>
      <c r="R1269" t="str">
        <f>RIGHT(N1269,LEN(N1269)-FIND("/",N1269))</f>
        <v>rock</v>
      </c>
      <c r="S1269" s="9">
        <f t="shared" si="38"/>
        <v>41449.585162037038</v>
      </c>
      <c r="T1269" s="9">
        <f t="shared" si="39"/>
        <v>41479.585162037038</v>
      </c>
    </row>
    <row r="1270" spans="1:20" ht="28.8" x14ac:dyDescent="0.3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8276</v>
      </c>
      <c r="O1270" s="7">
        <f>E1270/D1270</f>
        <v>1.1666666666666667</v>
      </c>
      <c r="P1270">
        <f>IF(L1270&gt;0, E1270/L1270, 0)</f>
        <v>76.92307692307692</v>
      </c>
      <c r="Q1270" t="str">
        <f>LEFT(N1270,FIND("/",N1270)-1)</f>
        <v>music</v>
      </c>
      <c r="R1270" t="str">
        <f>RIGHT(N1270,LEN(N1270)-FIND("/",N1270))</f>
        <v>rock</v>
      </c>
      <c r="S1270" s="9">
        <f t="shared" si="38"/>
        <v>41507.845451388886</v>
      </c>
      <c r="T1270" s="9">
        <f t="shared" si="39"/>
        <v>41537.845451388886</v>
      </c>
    </row>
    <row r="1271" spans="1:20" ht="43.2" x14ac:dyDescent="0.3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8276</v>
      </c>
      <c r="O1271" s="7">
        <f>E1271/D1271</f>
        <v>1.0864893617021276</v>
      </c>
      <c r="P1271">
        <f>IF(L1271&gt;0, E1271/L1271, 0)</f>
        <v>99.15533980582525</v>
      </c>
      <c r="Q1271" t="str">
        <f>LEFT(N1271,FIND("/",N1271)-1)</f>
        <v>music</v>
      </c>
      <c r="R1271" t="str">
        <f>RIGHT(N1271,LEN(N1271)-FIND("/",N1271))</f>
        <v>rock</v>
      </c>
      <c r="S1271" s="9">
        <f t="shared" si="38"/>
        <v>42445.823055555549</v>
      </c>
      <c r="T1271" s="9">
        <f t="shared" si="39"/>
        <v>42476</v>
      </c>
    </row>
    <row r="1272" spans="1:20" ht="28.8" x14ac:dyDescent="0.3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8276</v>
      </c>
      <c r="O1272" s="7">
        <f>E1272/D1272</f>
        <v>1.1472</v>
      </c>
      <c r="P1272">
        <f>IF(L1272&gt;0, E1272/L1272, 0)</f>
        <v>67.881656804733723</v>
      </c>
      <c r="Q1272" t="str">
        <f>LEFT(N1272,FIND("/",N1272)-1)</f>
        <v>music</v>
      </c>
      <c r="R1272" t="str">
        <f>RIGHT(N1272,LEN(N1272)-FIND("/",N1272))</f>
        <v>rock</v>
      </c>
      <c r="S1272" s="9">
        <f t="shared" si="38"/>
        <v>40933.856967592597</v>
      </c>
      <c r="T1272" s="9">
        <f t="shared" si="39"/>
        <v>40993.815300925926</v>
      </c>
    </row>
    <row r="1273" spans="1:20" ht="43.2" x14ac:dyDescent="0.3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8276</v>
      </c>
      <c r="O1273" s="7">
        <f>E1273/D1273</f>
        <v>1.018</v>
      </c>
      <c r="P1273">
        <f>IF(L1273&gt;0, E1273/L1273, 0)</f>
        <v>246.29032258064515</v>
      </c>
      <c r="Q1273" t="str">
        <f>LEFT(N1273,FIND("/",N1273)-1)</f>
        <v>music</v>
      </c>
      <c r="R1273" t="str">
        <f>RIGHT(N1273,LEN(N1273)-FIND("/",N1273))</f>
        <v>rock</v>
      </c>
      <c r="S1273" s="9">
        <f t="shared" si="38"/>
        <v>41561.683553240742</v>
      </c>
      <c r="T1273" s="9">
        <f t="shared" si="39"/>
        <v>41591.725219907406</v>
      </c>
    </row>
    <row r="1274" spans="1:20" ht="57.6" x14ac:dyDescent="0.3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8276</v>
      </c>
      <c r="O1274" s="7">
        <f>E1274/D1274</f>
        <v>1.06</v>
      </c>
      <c r="P1274">
        <f>IF(L1274&gt;0, E1274/L1274, 0)</f>
        <v>189.28571428571428</v>
      </c>
      <c r="Q1274" t="str">
        <f>LEFT(N1274,FIND("/",N1274)-1)</f>
        <v>music</v>
      </c>
      <c r="R1274" t="str">
        <f>RIGHT(N1274,LEN(N1274)-FIND("/",N1274))</f>
        <v>rock</v>
      </c>
      <c r="S1274" s="9">
        <f t="shared" si="38"/>
        <v>40274.745127314818</v>
      </c>
      <c r="T1274" s="9">
        <f t="shared" si="39"/>
        <v>40344.166666666664</v>
      </c>
    </row>
    <row r="1275" spans="1:20" ht="43.2" x14ac:dyDescent="0.3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8276</v>
      </c>
      <c r="O1275" s="7">
        <f>E1275/D1275</f>
        <v>1.0349999999999999</v>
      </c>
      <c r="P1275">
        <f>IF(L1275&gt;0, E1275/L1275, 0)</f>
        <v>76.666666666666671</v>
      </c>
      <c r="Q1275" t="str">
        <f>LEFT(N1275,FIND("/",N1275)-1)</f>
        <v>music</v>
      </c>
      <c r="R1275" t="str">
        <f>RIGHT(N1275,LEN(N1275)-FIND("/",N1275))</f>
        <v>rock</v>
      </c>
      <c r="S1275" s="9">
        <f t="shared" si="38"/>
        <v>41852.730219907404</v>
      </c>
      <c r="T1275" s="9">
        <f t="shared" si="39"/>
        <v>41882.730219907404</v>
      </c>
    </row>
    <row r="1276" spans="1:20" ht="43.2" x14ac:dyDescent="0.3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8276</v>
      </c>
      <c r="O1276" s="7">
        <f>E1276/D1276</f>
        <v>1.5497535999999998</v>
      </c>
      <c r="P1276">
        <f>IF(L1276&gt;0, E1276/L1276, 0)</f>
        <v>82.963254817987149</v>
      </c>
      <c r="Q1276" t="str">
        <f>LEFT(N1276,FIND("/",N1276)-1)</f>
        <v>music</v>
      </c>
      <c r="R1276" t="str">
        <f>RIGHT(N1276,LEN(N1276)-FIND("/",N1276))</f>
        <v>rock</v>
      </c>
      <c r="S1276" s="9">
        <f t="shared" si="38"/>
        <v>41116.690104166664</v>
      </c>
      <c r="T1276" s="9">
        <f t="shared" si="39"/>
        <v>41151.690104166664</v>
      </c>
    </row>
    <row r="1277" spans="1:20" ht="43.2" x14ac:dyDescent="0.3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8276</v>
      </c>
      <c r="O1277" s="7">
        <f>E1277/D1277</f>
        <v>1.6214066666666667</v>
      </c>
      <c r="P1277">
        <f>IF(L1277&gt;0, E1277/L1277, 0)</f>
        <v>62.522107969151669</v>
      </c>
      <c r="Q1277" t="str">
        <f>LEFT(N1277,FIND("/",N1277)-1)</f>
        <v>music</v>
      </c>
      <c r="R1277" t="str">
        <f>RIGHT(N1277,LEN(N1277)-FIND("/",N1277))</f>
        <v>rock</v>
      </c>
      <c r="S1277" s="9">
        <f t="shared" si="38"/>
        <v>41458.867905092593</v>
      </c>
      <c r="T1277" s="9">
        <f t="shared" si="39"/>
        <v>41493.867905092593</v>
      </c>
    </row>
    <row r="1278" spans="1:20" ht="28.8" x14ac:dyDescent="0.3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8276</v>
      </c>
      <c r="O1278" s="7">
        <f>E1278/D1278</f>
        <v>1.0442100000000001</v>
      </c>
      <c r="P1278">
        <f>IF(L1278&gt;0, E1278/L1278, 0)</f>
        <v>46.06808823529412</v>
      </c>
      <c r="Q1278" t="str">
        <f>LEFT(N1278,FIND("/",N1278)-1)</f>
        <v>music</v>
      </c>
      <c r="R1278" t="str">
        <f>RIGHT(N1278,LEN(N1278)-FIND("/",N1278))</f>
        <v>rock</v>
      </c>
      <c r="S1278" s="9">
        <f t="shared" si="38"/>
        <v>40007.704247685186</v>
      </c>
      <c r="T1278" s="9">
        <f t="shared" si="39"/>
        <v>40057.166666666664</v>
      </c>
    </row>
    <row r="1279" spans="1:20" ht="43.2" x14ac:dyDescent="0.3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8276</v>
      </c>
      <c r="O1279" s="7">
        <f>E1279/D1279</f>
        <v>1.0612433333333333</v>
      </c>
      <c r="P1279">
        <f>IF(L1279&gt;0, E1279/L1279, 0)</f>
        <v>38.543946731234868</v>
      </c>
      <c r="Q1279" t="str">
        <f>LEFT(N1279,FIND("/",N1279)-1)</f>
        <v>music</v>
      </c>
      <c r="R1279" t="str">
        <f>RIGHT(N1279,LEN(N1279)-FIND("/",N1279))</f>
        <v>rock</v>
      </c>
      <c r="S1279" s="9">
        <f t="shared" si="38"/>
        <v>41121.561886574076</v>
      </c>
      <c r="T1279" s="9">
        <f t="shared" si="39"/>
        <v>41156.561886574076</v>
      </c>
    </row>
    <row r="1280" spans="1:20" ht="43.2" x14ac:dyDescent="0.3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8276</v>
      </c>
      <c r="O1280" s="7">
        <f>E1280/D1280</f>
        <v>1.5493846153846154</v>
      </c>
      <c r="P1280">
        <f>IF(L1280&gt;0, E1280/L1280, 0)</f>
        <v>53.005263157894738</v>
      </c>
      <c r="Q1280" t="str">
        <f>LEFT(N1280,FIND("/",N1280)-1)</f>
        <v>music</v>
      </c>
      <c r="R1280" t="str">
        <f>RIGHT(N1280,LEN(N1280)-FIND("/",N1280))</f>
        <v>rock</v>
      </c>
      <c r="S1280" s="9">
        <f t="shared" si="38"/>
        <v>41786.555162037039</v>
      </c>
      <c r="T1280" s="9">
        <f t="shared" si="39"/>
        <v>41815.083333333336</v>
      </c>
    </row>
    <row r="1281" spans="1:20" ht="43.2" x14ac:dyDescent="0.3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8276</v>
      </c>
      <c r="O1281" s="7">
        <f>E1281/D1281</f>
        <v>1.1077157238734421</v>
      </c>
      <c r="P1281">
        <f>IF(L1281&gt;0, E1281/L1281, 0)</f>
        <v>73.355396825396824</v>
      </c>
      <c r="Q1281" t="str">
        <f>LEFT(N1281,FIND("/",N1281)-1)</f>
        <v>music</v>
      </c>
      <c r="R1281" t="str">
        <f>RIGHT(N1281,LEN(N1281)-FIND("/",N1281))</f>
        <v>rock</v>
      </c>
      <c r="S1281" s="9">
        <f t="shared" si="38"/>
        <v>41682.099189814813</v>
      </c>
      <c r="T1281" s="9">
        <f t="shared" si="39"/>
        <v>41722.057523148149</v>
      </c>
    </row>
    <row r="1282" spans="1:20" ht="43.2" x14ac:dyDescent="0.3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8276</v>
      </c>
      <c r="O1282" s="7">
        <f>E1282/D1282</f>
        <v>1.1091186666666666</v>
      </c>
      <c r="P1282">
        <f>IF(L1282&gt;0, E1282/L1282, 0)</f>
        <v>127.97523076923076</v>
      </c>
      <c r="Q1282" t="str">
        <f>LEFT(N1282,FIND("/",N1282)-1)</f>
        <v>music</v>
      </c>
      <c r="R1282" t="str">
        <f>RIGHT(N1282,LEN(N1282)-FIND("/",N1282))</f>
        <v>rock</v>
      </c>
      <c r="S1282" s="9">
        <f t="shared" si="38"/>
        <v>40513.757569444446</v>
      </c>
      <c r="T1282" s="9">
        <f t="shared" si="39"/>
        <v>40603.757569444446</v>
      </c>
    </row>
    <row r="1283" spans="1:20" ht="43.2" x14ac:dyDescent="0.3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8276</v>
      </c>
      <c r="O1283" s="7">
        <f>E1283/D1283</f>
        <v>1.1071428571428572</v>
      </c>
      <c r="P1283">
        <f>IF(L1283&gt;0, E1283/L1283, 0)</f>
        <v>104.72972972972973</v>
      </c>
      <c r="Q1283" t="str">
        <f>LEFT(N1283,FIND("/",N1283)-1)</f>
        <v>music</v>
      </c>
      <c r="R1283" t="str">
        <f>RIGHT(N1283,LEN(N1283)-FIND("/",N1283))</f>
        <v>rock</v>
      </c>
      <c r="S1283" s="9">
        <f t="shared" ref="S1283:S1346" si="40">(((J1283/60)/60)/24)+DATE(1970,1,1)</f>
        <v>41463.743472222224</v>
      </c>
      <c r="T1283" s="9">
        <f t="shared" ref="T1283:T1346" si="41">(((I1283/60)/60)/24)+DATE(1970,1,1)</f>
        <v>41483.743472222224</v>
      </c>
    </row>
    <row r="1284" spans="1:20" ht="43.2" x14ac:dyDescent="0.3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8276</v>
      </c>
      <c r="O1284" s="7">
        <f>E1284/D1284</f>
        <v>1.2361333333333333</v>
      </c>
      <c r="P1284">
        <f>IF(L1284&gt;0, E1284/L1284, 0)</f>
        <v>67.671532846715323</v>
      </c>
      <c r="Q1284" t="str">
        <f>LEFT(N1284,FIND("/",N1284)-1)</f>
        <v>music</v>
      </c>
      <c r="R1284" t="str">
        <f>RIGHT(N1284,LEN(N1284)-FIND("/",N1284))</f>
        <v>rock</v>
      </c>
      <c r="S1284" s="9">
        <f t="shared" si="40"/>
        <v>41586.475173611114</v>
      </c>
      <c r="T1284" s="9">
        <f t="shared" si="41"/>
        <v>41617.207638888889</v>
      </c>
    </row>
    <row r="1285" spans="1:20" ht="43.2" x14ac:dyDescent="0.3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8276</v>
      </c>
      <c r="O1285" s="7">
        <f>E1285/D1285</f>
        <v>2.1105</v>
      </c>
      <c r="P1285">
        <f>IF(L1285&gt;0, E1285/L1285, 0)</f>
        <v>95.931818181818187</v>
      </c>
      <c r="Q1285" t="str">
        <f>LEFT(N1285,FIND("/",N1285)-1)</f>
        <v>music</v>
      </c>
      <c r="R1285" t="str">
        <f>RIGHT(N1285,LEN(N1285)-FIND("/",N1285))</f>
        <v>rock</v>
      </c>
      <c r="S1285" s="9">
        <f t="shared" si="40"/>
        <v>41320.717465277776</v>
      </c>
      <c r="T1285" s="9">
        <f t="shared" si="41"/>
        <v>41344.166666666664</v>
      </c>
    </row>
    <row r="1286" spans="1:20" ht="43.2" x14ac:dyDescent="0.3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8271</v>
      </c>
      <c r="O1286" s="7">
        <f>E1286/D1286</f>
        <v>1.01</v>
      </c>
      <c r="P1286">
        <f>IF(L1286&gt;0, E1286/L1286, 0)</f>
        <v>65.161290322580641</v>
      </c>
      <c r="Q1286" t="str">
        <f>LEFT(N1286,FIND("/",N1286)-1)</f>
        <v>theater</v>
      </c>
      <c r="R1286" t="str">
        <f>RIGHT(N1286,LEN(N1286)-FIND("/",N1286))</f>
        <v>plays</v>
      </c>
      <c r="S1286" s="9">
        <f t="shared" si="40"/>
        <v>42712.23474537037</v>
      </c>
      <c r="T1286" s="9">
        <f t="shared" si="41"/>
        <v>42735.707638888889</v>
      </c>
    </row>
    <row r="1287" spans="1:20" ht="43.2" x14ac:dyDescent="0.3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8271</v>
      </c>
      <c r="O1287" s="7">
        <f>E1287/D1287</f>
        <v>1.0165</v>
      </c>
      <c r="P1287">
        <f>IF(L1287&gt;0, E1287/L1287, 0)</f>
        <v>32.269841269841272</v>
      </c>
      <c r="Q1287" t="str">
        <f>LEFT(N1287,FIND("/",N1287)-1)</f>
        <v>theater</v>
      </c>
      <c r="R1287" t="str">
        <f>RIGHT(N1287,LEN(N1287)-FIND("/",N1287))</f>
        <v>plays</v>
      </c>
      <c r="S1287" s="9">
        <f t="shared" si="40"/>
        <v>42160.583043981482</v>
      </c>
      <c r="T1287" s="9">
        <f t="shared" si="41"/>
        <v>42175.583043981482</v>
      </c>
    </row>
    <row r="1288" spans="1:20" ht="43.2" x14ac:dyDescent="0.3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8271</v>
      </c>
      <c r="O1288" s="7">
        <f>E1288/D1288</f>
        <v>1.0833333333333333</v>
      </c>
      <c r="P1288">
        <f>IF(L1288&gt;0, E1288/L1288, 0)</f>
        <v>81.25</v>
      </c>
      <c r="Q1288" t="str">
        <f>LEFT(N1288,FIND("/",N1288)-1)</f>
        <v>theater</v>
      </c>
      <c r="R1288" t="str">
        <f>RIGHT(N1288,LEN(N1288)-FIND("/",N1288))</f>
        <v>plays</v>
      </c>
      <c r="S1288" s="9">
        <f t="shared" si="40"/>
        <v>42039.384571759263</v>
      </c>
      <c r="T1288" s="9">
        <f t="shared" si="41"/>
        <v>42052.583333333328</v>
      </c>
    </row>
    <row r="1289" spans="1:20" ht="72" x14ac:dyDescent="0.3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8271</v>
      </c>
      <c r="O1289" s="7">
        <f>E1289/D1289</f>
        <v>2.42</v>
      </c>
      <c r="P1289">
        <f>IF(L1289&gt;0, E1289/L1289, 0)</f>
        <v>24.2</v>
      </c>
      <c r="Q1289" t="str">
        <f>LEFT(N1289,FIND("/",N1289)-1)</f>
        <v>theater</v>
      </c>
      <c r="R1289" t="str">
        <f>RIGHT(N1289,LEN(N1289)-FIND("/",N1289))</f>
        <v>plays</v>
      </c>
      <c r="S1289" s="9">
        <f t="shared" si="40"/>
        <v>42107.621018518519</v>
      </c>
      <c r="T1289" s="9">
        <f t="shared" si="41"/>
        <v>42167.621018518519</v>
      </c>
    </row>
    <row r="1290" spans="1:20" ht="43.2" x14ac:dyDescent="0.3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8271</v>
      </c>
      <c r="O1290" s="7">
        <f>E1290/D1290</f>
        <v>1.0044999999999999</v>
      </c>
      <c r="P1290">
        <f>IF(L1290&gt;0, E1290/L1290, 0)</f>
        <v>65.868852459016395</v>
      </c>
      <c r="Q1290" t="str">
        <f>LEFT(N1290,FIND("/",N1290)-1)</f>
        <v>theater</v>
      </c>
      <c r="R1290" t="str">
        <f>RIGHT(N1290,LEN(N1290)-FIND("/",N1290))</f>
        <v>plays</v>
      </c>
      <c r="S1290" s="9">
        <f t="shared" si="40"/>
        <v>42561.154664351852</v>
      </c>
      <c r="T1290" s="9">
        <f t="shared" si="41"/>
        <v>42592.166666666672</v>
      </c>
    </row>
    <row r="1291" spans="1:20" ht="43.2" x14ac:dyDescent="0.3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8271</v>
      </c>
      <c r="O1291" s="7">
        <f>E1291/D1291</f>
        <v>1.2506666666666666</v>
      </c>
      <c r="P1291">
        <f>IF(L1291&gt;0, E1291/L1291, 0)</f>
        <v>36.07692307692308</v>
      </c>
      <c r="Q1291" t="str">
        <f>LEFT(N1291,FIND("/",N1291)-1)</f>
        <v>theater</v>
      </c>
      <c r="R1291" t="str">
        <f>RIGHT(N1291,LEN(N1291)-FIND("/",N1291))</f>
        <v>plays</v>
      </c>
      <c r="S1291" s="9">
        <f t="shared" si="40"/>
        <v>42709.134780092587</v>
      </c>
      <c r="T1291" s="9">
        <f t="shared" si="41"/>
        <v>42739.134780092587</v>
      </c>
    </row>
    <row r="1292" spans="1:20" ht="28.8" x14ac:dyDescent="0.3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8271</v>
      </c>
      <c r="O1292" s="7">
        <f>E1292/D1292</f>
        <v>1.0857142857142856</v>
      </c>
      <c r="P1292">
        <f>IF(L1292&gt;0, E1292/L1292, 0)</f>
        <v>44.186046511627907</v>
      </c>
      <c r="Q1292" t="str">
        <f>LEFT(N1292,FIND("/",N1292)-1)</f>
        <v>theater</v>
      </c>
      <c r="R1292" t="str">
        <f>RIGHT(N1292,LEN(N1292)-FIND("/",N1292))</f>
        <v>plays</v>
      </c>
      <c r="S1292" s="9">
        <f t="shared" si="40"/>
        <v>42086.614942129629</v>
      </c>
      <c r="T1292" s="9">
        <f t="shared" si="41"/>
        <v>42117.290972222225</v>
      </c>
    </row>
    <row r="1293" spans="1:20" ht="43.2" x14ac:dyDescent="0.3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8271</v>
      </c>
      <c r="O1293" s="7">
        <f>E1293/D1293</f>
        <v>1.4570000000000001</v>
      </c>
      <c r="P1293">
        <f>IF(L1293&gt;0, E1293/L1293, 0)</f>
        <v>104.07142857142857</v>
      </c>
      <c r="Q1293" t="str">
        <f>LEFT(N1293,FIND("/",N1293)-1)</f>
        <v>theater</v>
      </c>
      <c r="R1293" t="str">
        <f>RIGHT(N1293,LEN(N1293)-FIND("/",N1293))</f>
        <v>plays</v>
      </c>
      <c r="S1293" s="9">
        <f t="shared" si="40"/>
        <v>42064.652673611112</v>
      </c>
      <c r="T1293" s="9">
        <f t="shared" si="41"/>
        <v>42101.291666666672</v>
      </c>
    </row>
    <row r="1294" spans="1:20" ht="57.6" x14ac:dyDescent="0.3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8271</v>
      </c>
      <c r="O1294" s="7">
        <f>E1294/D1294</f>
        <v>1.1000000000000001</v>
      </c>
      <c r="P1294">
        <f>IF(L1294&gt;0, E1294/L1294, 0)</f>
        <v>35.96153846153846</v>
      </c>
      <c r="Q1294" t="str">
        <f>LEFT(N1294,FIND("/",N1294)-1)</f>
        <v>theater</v>
      </c>
      <c r="R1294" t="str">
        <f>RIGHT(N1294,LEN(N1294)-FIND("/",N1294))</f>
        <v>plays</v>
      </c>
      <c r="S1294" s="9">
        <f t="shared" si="40"/>
        <v>42256.764212962968</v>
      </c>
      <c r="T1294" s="9">
        <f t="shared" si="41"/>
        <v>42283.957638888889</v>
      </c>
    </row>
    <row r="1295" spans="1:20" ht="57.6" x14ac:dyDescent="0.3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8271</v>
      </c>
      <c r="O1295" s="7">
        <f>E1295/D1295</f>
        <v>1.0223333333333333</v>
      </c>
      <c r="P1295">
        <f>IF(L1295&gt;0, E1295/L1295, 0)</f>
        <v>127.79166666666667</v>
      </c>
      <c r="Q1295" t="str">
        <f>LEFT(N1295,FIND("/",N1295)-1)</f>
        <v>theater</v>
      </c>
      <c r="R1295" t="str">
        <f>RIGHT(N1295,LEN(N1295)-FIND("/",N1295))</f>
        <v>plays</v>
      </c>
      <c r="S1295" s="9">
        <f t="shared" si="40"/>
        <v>42292.701053240744</v>
      </c>
      <c r="T1295" s="9">
        <f t="shared" si="41"/>
        <v>42322.742719907401</v>
      </c>
    </row>
    <row r="1296" spans="1:20" ht="43.2" x14ac:dyDescent="0.3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8271</v>
      </c>
      <c r="O1296" s="7">
        <f>E1296/D1296</f>
        <v>1.22</v>
      </c>
      <c r="P1296">
        <f>IF(L1296&gt;0, E1296/L1296, 0)</f>
        <v>27.727272727272727</v>
      </c>
      <c r="Q1296" t="str">
        <f>LEFT(N1296,FIND("/",N1296)-1)</f>
        <v>theater</v>
      </c>
      <c r="R1296" t="str">
        <f>RIGHT(N1296,LEN(N1296)-FIND("/",N1296))</f>
        <v>plays</v>
      </c>
      <c r="S1296" s="9">
        <f t="shared" si="40"/>
        <v>42278.453668981485</v>
      </c>
      <c r="T1296" s="9">
        <f t="shared" si="41"/>
        <v>42296.458333333328</v>
      </c>
    </row>
    <row r="1297" spans="1:20" ht="43.2" x14ac:dyDescent="0.3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8271</v>
      </c>
      <c r="O1297" s="7">
        <f>E1297/D1297</f>
        <v>1.0196000000000001</v>
      </c>
      <c r="P1297">
        <f>IF(L1297&gt;0, E1297/L1297, 0)</f>
        <v>39.828125</v>
      </c>
      <c r="Q1297" t="str">
        <f>LEFT(N1297,FIND("/",N1297)-1)</f>
        <v>theater</v>
      </c>
      <c r="R1297" t="str">
        <f>RIGHT(N1297,LEN(N1297)-FIND("/",N1297))</f>
        <v>plays</v>
      </c>
      <c r="S1297" s="9">
        <f t="shared" si="40"/>
        <v>42184.572881944448</v>
      </c>
      <c r="T1297" s="9">
        <f t="shared" si="41"/>
        <v>42214.708333333328</v>
      </c>
    </row>
    <row r="1298" spans="1:20" ht="57.6" x14ac:dyDescent="0.3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8271</v>
      </c>
      <c r="O1298" s="7">
        <f>E1298/D1298</f>
        <v>1.411764705882353</v>
      </c>
      <c r="P1298">
        <f>IF(L1298&gt;0, E1298/L1298, 0)</f>
        <v>52.173913043478258</v>
      </c>
      <c r="Q1298" t="str">
        <f>LEFT(N1298,FIND("/",N1298)-1)</f>
        <v>theater</v>
      </c>
      <c r="R1298" t="str">
        <f>RIGHT(N1298,LEN(N1298)-FIND("/",N1298))</f>
        <v>plays</v>
      </c>
      <c r="S1298" s="9">
        <f t="shared" si="40"/>
        <v>42423.050613425927</v>
      </c>
      <c r="T1298" s="9">
        <f t="shared" si="41"/>
        <v>42443.008946759262</v>
      </c>
    </row>
    <row r="1299" spans="1:20" ht="43.2" x14ac:dyDescent="0.3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8271</v>
      </c>
      <c r="O1299" s="7">
        <f>E1299/D1299</f>
        <v>1.0952500000000001</v>
      </c>
      <c r="P1299">
        <f>IF(L1299&gt;0, E1299/L1299, 0)</f>
        <v>92.037815126050418</v>
      </c>
      <c r="Q1299" t="str">
        <f>LEFT(N1299,FIND("/",N1299)-1)</f>
        <v>theater</v>
      </c>
      <c r="R1299" t="str">
        <f>RIGHT(N1299,LEN(N1299)-FIND("/",N1299))</f>
        <v>plays</v>
      </c>
      <c r="S1299" s="9">
        <f t="shared" si="40"/>
        <v>42461.747199074074</v>
      </c>
      <c r="T1299" s="9">
        <f t="shared" si="41"/>
        <v>42491.747199074074</v>
      </c>
    </row>
    <row r="1300" spans="1:20" ht="43.2" x14ac:dyDescent="0.3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8271</v>
      </c>
      <c r="O1300" s="7">
        <f>E1300/D1300</f>
        <v>1.0465</v>
      </c>
      <c r="P1300">
        <f>IF(L1300&gt;0, E1300/L1300, 0)</f>
        <v>63.424242424242422</v>
      </c>
      <c r="Q1300" t="str">
        <f>LEFT(N1300,FIND("/",N1300)-1)</f>
        <v>theater</v>
      </c>
      <c r="R1300" t="str">
        <f>RIGHT(N1300,LEN(N1300)-FIND("/",N1300))</f>
        <v>plays</v>
      </c>
      <c r="S1300" s="9">
        <f t="shared" si="40"/>
        <v>42458.680925925932</v>
      </c>
      <c r="T1300" s="9">
        <f t="shared" si="41"/>
        <v>42488.680925925932</v>
      </c>
    </row>
    <row r="1301" spans="1:20" ht="43.2" x14ac:dyDescent="0.3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8271</v>
      </c>
      <c r="O1301" s="7">
        <f>E1301/D1301</f>
        <v>1.24</v>
      </c>
      <c r="P1301">
        <f>IF(L1301&gt;0, E1301/L1301, 0)</f>
        <v>135.625</v>
      </c>
      <c r="Q1301" t="str">
        <f>LEFT(N1301,FIND("/",N1301)-1)</f>
        <v>theater</v>
      </c>
      <c r="R1301" t="str">
        <f>RIGHT(N1301,LEN(N1301)-FIND("/",N1301))</f>
        <v>plays</v>
      </c>
      <c r="S1301" s="9">
        <f t="shared" si="40"/>
        <v>42169.814340277779</v>
      </c>
      <c r="T1301" s="9">
        <f t="shared" si="41"/>
        <v>42199.814340277779</v>
      </c>
    </row>
    <row r="1302" spans="1:20" ht="43.2" x14ac:dyDescent="0.3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8271</v>
      </c>
      <c r="O1302" s="7">
        <f>E1302/D1302</f>
        <v>1.35</v>
      </c>
      <c r="P1302">
        <f>IF(L1302&gt;0, E1302/L1302, 0)</f>
        <v>168.75</v>
      </c>
      <c r="Q1302" t="str">
        <f>LEFT(N1302,FIND("/",N1302)-1)</f>
        <v>theater</v>
      </c>
      <c r="R1302" t="str">
        <f>RIGHT(N1302,LEN(N1302)-FIND("/",N1302))</f>
        <v>plays</v>
      </c>
      <c r="S1302" s="9">
        <f t="shared" si="40"/>
        <v>42483.675208333334</v>
      </c>
      <c r="T1302" s="9">
        <f t="shared" si="41"/>
        <v>42522.789583333331</v>
      </c>
    </row>
    <row r="1303" spans="1:20" ht="43.2" x14ac:dyDescent="0.3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8271</v>
      </c>
      <c r="O1303" s="7">
        <f>E1303/D1303</f>
        <v>1.0275000000000001</v>
      </c>
      <c r="P1303">
        <f>IF(L1303&gt;0, E1303/L1303, 0)</f>
        <v>70.862068965517238</v>
      </c>
      <c r="Q1303" t="str">
        <f>LEFT(N1303,FIND("/",N1303)-1)</f>
        <v>theater</v>
      </c>
      <c r="R1303" t="str">
        <f>RIGHT(N1303,LEN(N1303)-FIND("/",N1303))</f>
        <v>plays</v>
      </c>
      <c r="S1303" s="9">
        <f t="shared" si="40"/>
        <v>42195.749745370369</v>
      </c>
      <c r="T1303" s="9">
        <f t="shared" si="41"/>
        <v>42206.125</v>
      </c>
    </row>
    <row r="1304" spans="1:20" ht="43.2" x14ac:dyDescent="0.3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8271</v>
      </c>
      <c r="O1304" s="7">
        <f>E1304/D1304</f>
        <v>1</v>
      </c>
      <c r="P1304">
        <f>IF(L1304&gt;0, E1304/L1304, 0)</f>
        <v>50</v>
      </c>
      <c r="Q1304" t="str">
        <f>LEFT(N1304,FIND("/",N1304)-1)</f>
        <v>theater</v>
      </c>
      <c r="R1304" t="str">
        <f>RIGHT(N1304,LEN(N1304)-FIND("/",N1304))</f>
        <v>plays</v>
      </c>
      <c r="S1304" s="9">
        <f t="shared" si="40"/>
        <v>42675.057997685188</v>
      </c>
      <c r="T1304" s="9">
        <f t="shared" si="41"/>
        <v>42705.099664351852</v>
      </c>
    </row>
    <row r="1305" spans="1:20" ht="28.8" x14ac:dyDescent="0.3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8271</v>
      </c>
      <c r="O1305" s="7">
        <f>E1305/D1305</f>
        <v>1.3026085714285716</v>
      </c>
      <c r="P1305">
        <f>IF(L1305&gt;0, E1305/L1305, 0)</f>
        <v>42.214166666666671</v>
      </c>
      <c r="Q1305" t="str">
        <f>LEFT(N1305,FIND("/",N1305)-1)</f>
        <v>theater</v>
      </c>
      <c r="R1305" t="str">
        <f>RIGHT(N1305,LEN(N1305)-FIND("/",N1305))</f>
        <v>plays</v>
      </c>
      <c r="S1305" s="9">
        <f t="shared" si="40"/>
        <v>42566.441203703704</v>
      </c>
      <c r="T1305" s="9">
        <f t="shared" si="41"/>
        <v>42582.458333333328</v>
      </c>
    </row>
    <row r="1306" spans="1:20" ht="43.2" x14ac:dyDescent="0.3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8273</v>
      </c>
      <c r="O1306" s="7">
        <f>E1306/D1306</f>
        <v>0.39627499999999999</v>
      </c>
      <c r="P1306">
        <f>IF(L1306&gt;0, E1306/L1306, 0)</f>
        <v>152.41346153846155</v>
      </c>
      <c r="Q1306" t="str">
        <f>LEFT(N1306,FIND("/",N1306)-1)</f>
        <v>technology</v>
      </c>
      <c r="R1306" t="str">
        <f>RIGHT(N1306,LEN(N1306)-FIND("/",N1306))</f>
        <v>wearables</v>
      </c>
      <c r="S1306" s="9">
        <f t="shared" si="40"/>
        <v>42747.194502314815</v>
      </c>
      <c r="T1306" s="9">
        <f t="shared" si="41"/>
        <v>42807.152835648143</v>
      </c>
    </row>
    <row r="1307" spans="1:20" ht="43.2" x14ac:dyDescent="0.3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8273</v>
      </c>
      <c r="O1307" s="7">
        <f>E1307/D1307</f>
        <v>0.25976666666666665</v>
      </c>
      <c r="P1307">
        <f>IF(L1307&gt;0, E1307/L1307, 0)</f>
        <v>90.616279069767444</v>
      </c>
      <c r="Q1307" t="str">
        <f>LEFT(N1307,FIND("/",N1307)-1)</f>
        <v>technology</v>
      </c>
      <c r="R1307" t="str">
        <f>RIGHT(N1307,LEN(N1307)-FIND("/",N1307))</f>
        <v>wearables</v>
      </c>
      <c r="S1307" s="9">
        <f t="shared" si="40"/>
        <v>42543.665601851855</v>
      </c>
      <c r="T1307" s="9">
        <f t="shared" si="41"/>
        <v>42572.729166666672</v>
      </c>
    </row>
    <row r="1308" spans="1:20" ht="57.6" x14ac:dyDescent="0.3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8273</v>
      </c>
      <c r="O1308" s="7">
        <f>E1308/D1308</f>
        <v>0.65246363636363636</v>
      </c>
      <c r="P1308">
        <f>IF(L1308&gt;0, E1308/L1308, 0)</f>
        <v>201.60393258426967</v>
      </c>
      <c r="Q1308" t="str">
        <f>LEFT(N1308,FIND("/",N1308)-1)</f>
        <v>technology</v>
      </c>
      <c r="R1308" t="str">
        <f>RIGHT(N1308,LEN(N1308)-FIND("/",N1308))</f>
        <v>wearables</v>
      </c>
      <c r="S1308" s="9">
        <f t="shared" si="40"/>
        <v>41947.457569444443</v>
      </c>
      <c r="T1308" s="9">
        <f t="shared" si="41"/>
        <v>41977.457569444443</v>
      </c>
    </row>
    <row r="1309" spans="1:20" ht="28.8" x14ac:dyDescent="0.3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8273</v>
      </c>
      <c r="O1309" s="7">
        <f>E1309/D1309</f>
        <v>0.11514000000000001</v>
      </c>
      <c r="P1309">
        <f>IF(L1309&gt;0, E1309/L1309, 0)</f>
        <v>127.93333333333334</v>
      </c>
      <c r="Q1309" t="str">
        <f>LEFT(N1309,FIND("/",N1309)-1)</f>
        <v>technology</v>
      </c>
      <c r="R1309" t="str">
        <f>RIGHT(N1309,LEN(N1309)-FIND("/",N1309))</f>
        <v>wearables</v>
      </c>
      <c r="S1309" s="9">
        <f t="shared" si="40"/>
        <v>42387.503229166665</v>
      </c>
      <c r="T1309" s="9">
        <f t="shared" si="41"/>
        <v>42417.503229166665</v>
      </c>
    </row>
    <row r="1310" spans="1:20" ht="28.8" x14ac:dyDescent="0.3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8273</v>
      </c>
      <c r="O1310" s="7">
        <f>E1310/D1310</f>
        <v>0.11360000000000001</v>
      </c>
      <c r="P1310">
        <f>IF(L1310&gt;0, E1310/L1310, 0)</f>
        <v>29.894736842105264</v>
      </c>
      <c r="Q1310" t="str">
        <f>LEFT(N1310,FIND("/",N1310)-1)</f>
        <v>technology</v>
      </c>
      <c r="R1310" t="str">
        <f>RIGHT(N1310,LEN(N1310)-FIND("/",N1310))</f>
        <v>wearables</v>
      </c>
      <c r="S1310" s="9">
        <f t="shared" si="40"/>
        <v>42611.613564814819</v>
      </c>
      <c r="T1310" s="9">
        <f t="shared" si="41"/>
        <v>42651.613564814819</v>
      </c>
    </row>
    <row r="1311" spans="1:20" ht="43.2" x14ac:dyDescent="0.3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8273</v>
      </c>
      <c r="O1311" s="7">
        <f>E1311/D1311</f>
        <v>1.1199130434782609</v>
      </c>
      <c r="P1311">
        <f>IF(L1311&gt;0, E1311/L1311, 0)</f>
        <v>367.97142857142859</v>
      </c>
      <c r="Q1311" t="str">
        <f>LEFT(N1311,FIND("/",N1311)-1)</f>
        <v>technology</v>
      </c>
      <c r="R1311" t="str">
        <f>RIGHT(N1311,LEN(N1311)-FIND("/",N1311))</f>
        <v>wearables</v>
      </c>
      <c r="S1311" s="9">
        <f t="shared" si="40"/>
        <v>42257.882731481484</v>
      </c>
      <c r="T1311" s="9">
        <f t="shared" si="41"/>
        <v>42292.882731481484</v>
      </c>
    </row>
    <row r="1312" spans="1:20" ht="43.2" x14ac:dyDescent="0.3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8273</v>
      </c>
      <c r="O1312" s="7">
        <f>E1312/D1312</f>
        <v>0.155</v>
      </c>
      <c r="P1312">
        <f>IF(L1312&gt;0, E1312/L1312, 0)</f>
        <v>129.16666666666666</v>
      </c>
      <c r="Q1312" t="str">
        <f>LEFT(N1312,FIND("/",N1312)-1)</f>
        <v>technology</v>
      </c>
      <c r="R1312" t="str">
        <f>RIGHT(N1312,LEN(N1312)-FIND("/",N1312))</f>
        <v>wearables</v>
      </c>
      <c r="S1312" s="9">
        <f t="shared" si="40"/>
        <v>42556.667245370365</v>
      </c>
      <c r="T1312" s="9">
        <f t="shared" si="41"/>
        <v>42601.667245370365</v>
      </c>
    </row>
    <row r="1313" spans="1:20" ht="57.6" x14ac:dyDescent="0.3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8273</v>
      </c>
      <c r="O1313" s="7">
        <f>E1313/D1313</f>
        <v>0.32028000000000001</v>
      </c>
      <c r="P1313">
        <f>IF(L1313&gt;0, E1313/L1313, 0)</f>
        <v>800.7</v>
      </c>
      <c r="Q1313" t="str">
        <f>LEFT(N1313,FIND("/",N1313)-1)</f>
        <v>technology</v>
      </c>
      <c r="R1313" t="str">
        <f>RIGHT(N1313,LEN(N1313)-FIND("/",N1313))</f>
        <v>wearables</v>
      </c>
      <c r="S1313" s="9">
        <f t="shared" si="40"/>
        <v>42669.802303240736</v>
      </c>
      <c r="T1313" s="9">
        <f t="shared" si="41"/>
        <v>42704.843969907408</v>
      </c>
    </row>
    <row r="1314" spans="1:20" ht="43.2" x14ac:dyDescent="0.3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8273</v>
      </c>
      <c r="O1314" s="7">
        <f>E1314/D1314</f>
        <v>6.0869565217391303E-3</v>
      </c>
      <c r="P1314">
        <f>IF(L1314&gt;0, E1314/L1314, 0)</f>
        <v>28</v>
      </c>
      <c r="Q1314" t="str">
        <f>LEFT(N1314,FIND("/",N1314)-1)</f>
        <v>technology</v>
      </c>
      <c r="R1314" t="str">
        <f>RIGHT(N1314,LEN(N1314)-FIND("/",N1314))</f>
        <v>wearables</v>
      </c>
      <c r="S1314" s="9">
        <f t="shared" si="40"/>
        <v>42082.702800925923</v>
      </c>
      <c r="T1314" s="9">
        <f t="shared" si="41"/>
        <v>42112.702800925923</v>
      </c>
    </row>
    <row r="1315" spans="1:20" ht="43.2" x14ac:dyDescent="0.3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8273</v>
      </c>
      <c r="O1315" s="7">
        <f>E1315/D1315</f>
        <v>0.31114999999999998</v>
      </c>
      <c r="P1315">
        <f>IF(L1315&gt;0, E1315/L1315, 0)</f>
        <v>102.01639344262296</v>
      </c>
      <c r="Q1315" t="str">
        <f>LEFT(N1315,FIND("/",N1315)-1)</f>
        <v>technology</v>
      </c>
      <c r="R1315" t="str">
        <f>RIGHT(N1315,LEN(N1315)-FIND("/",N1315))</f>
        <v>wearables</v>
      </c>
      <c r="S1315" s="9">
        <f t="shared" si="40"/>
        <v>42402.709652777776</v>
      </c>
      <c r="T1315" s="9">
        <f t="shared" si="41"/>
        <v>42432.709652777776</v>
      </c>
    </row>
    <row r="1316" spans="1:20" ht="43.2" x14ac:dyDescent="0.3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8273</v>
      </c>
      <c r="O1316" s="7">
        <f>E1316/D1316</f>
        <v>1.1266666666666666E-2</v>
      </c>
      <c r="P1316">
        <f>IF(L1316&gt;0, E1316/L1316, 0)</f>
        <v>184.36363636363637</v>
      </c>
      <c r="Q1316" t="str">
        <f>LEFT(N1316,FIND("/",N1316)-1)</f>
        <v>technology</v>
      </c>
      <c r="R1316" t="str">
        <f>RIGHT(N1316,LEN(N1316)-FIND("/",N1316))</f>
        <v>wearables</v>
      </c>
      <c r="S1316" s="9">
        <f t="shared" si="40"/>
        <v>42604.669675925921</v>
      </c>
      <c r="T1316" s="9">
        <f t="shared" si="41"/>
        <v>42664.669675925921</v>
      </c>
    </row>
    <row r="1317" spans="1:20" ht="28.8" x14ac:dyDescent="0.3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8273</v>
      </c>
      <c r="O1317" s="7">
        <f>E1317/D1317</f>
        <v>0.40404000000000001</v>
      </c>
      <c r="P1317">
        <f>IF(L1317&gt;0, E1317/L1317, 0)</f>
        <v>162.91935483870967</v>
      </c>
      <c r="Q1317" t="str">
        <f>LEFT(N1317,FIND("/",N1317)-1)</f>
        <v>technology</v>
      </c>
      <c r="R1317" t="str">
        <f>RIGHT(N1317,LEN(N1317)-FIND("/",N1317))</f>
        <v>wearables</v>
      </c>
      <c r="S1317" s="9">
        <f t="shared" si="40"/>
        <v>42278.498240740737</v>
      </c>
      <c r="T1317" s="9">
        <f t="shared" si="41"/>
        <v>42314.041666666672</v>
      </c>
    </row>
    <row r="1318" spans="1:20" ht="43.2" x14ac:dyDescent="0.3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8273</v>
      </c>
      <c r="O1318" s="7">
        <f>E1318/D1318</f>
        <v>1.3333333333333333E-5</v>
      </c>
      <c r="P1318">
        <f>IF(L1318&gt;0, E1318/L1318, 0)</f>
        <v>1</v>
      </c>
      <c r="Q1318" t="str">
        <f>LEFT(N1318,FIND("/",N1318)-1)</f>
        <v>technology</v>
      </c>
      <c r="R1318" t="str">
        <f>RIGHT(N1318,LEN(N1318)-FIND("/",N1318))</f>
        <v>wearables</v>
      </c>
      <c r="S1318" s="9">
        <f t="shared" si="40"/>
        <v>42393.961909722217</v>
      </c>
      <c r="T1318" s="9">
        <f t="shared" si="41"/>
        <v>42428.961909722217</v>
      </c>
    </row>
    <row r="1319" spans="1:20" ht="57.6" x14ac:dyDescent="0.3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8273</v>
      </c>
      <c r="O1319" s="7">
        <f>E1319/D1319</f>
        <v>5.7334999999999997E-2</v>
      </c>
      <c r="P1319">
        <f>IF(L1319&gt;0, E1319/L1319, 0)</f>
        <v>603.52631578947364</v>
      </c>
      <c r="Q1319" t="str">
        <f>LEFT(N1319,FIND("/",N1319)-1)</f>
        <v>technology</v>
      </c>
      <c r="R1319" t="str">
        <f>RIGHT(N1319,LEN(N1319)-FIND("/",N1319))</f>
        <v>wearables</v>
      </c>
      <c r="S1319" s="9">
        <f t="shared" si="40"/>
        <v>42520.235486111109</v>
      </c>
      <c r="T1319" s="9">
        <f t="shared" si="41"/>
        <v>42572.583333333328</v>
      </c>
    </row>
    <row r="1320" spans="1:20" ht="43.2" x14ac:dyDescent="0.3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8273</v>
      </c>
      <c r="O1320" s="7">
        <f>E1320/D1320</f>
        <v>0.15325</v>
      </c>
      <c r="P1320">
        <f>IF(L1320&gt;0, E1320/L1320, 0)</f>
        <v>45.407407407407405</v>
      </c>
      <c r="Q1320" t="str">
        <f>LEFT(N1320,FIND("/",N1320)-1)</f>
        <v>technology</v>
      </c>
      <c r="R1320" t="str">
        <f>RIGHT(N1320,LEN(N1320)-FIND("/",N1320))</f>
        <v>wearables</v>
      </c>
      <c r="S1320" s="9">
        <f t="shared" si="40"/>
        <v>41985.043657407412</v>
      </c>
      <c r="T1320" s="9">
        <f t="shared" si="41"/>
        <v>42015.043657407412</v>
      </c>
    </row>
    <row r="1321" spans="1:20" ht="43.2" x14ac:dyDescent="0.3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8273</v>
      </c>
      <c r="O1321" s="7">
        <f>E1321/D1321</f>
        <v>0.15103448275862069</v>
      </c>
      <c r="P1321">
        <f>IF(L1321&gt;0, E1321/L1321, 0)</f>
        <v>97.333333333333329</v>
      </c>
      <c r="Q1321" t="str">
        <f>LEFT(N1321,FIND("/",N1321)-1)</f>
        <v>technology</v>
      </c>
      <c r="R1321" t="str">
        <f>RIGHT(N1321,LEN(N1321)-FIND("/",N1321))</f>
        <v>wearables</v>
      </c>
      <c r="S1321" s="9">
        <f t="shared" si="40"/>
        <v>41816.812094907407</v>
      </c>
      <c r="T1321" s="9">
        <f t="shared" si="41"/>
        <v>41831.666666666664</v>
      </c>
    </row>
    <row r="1322" spans="1:20" ht="43.2" x14ac:dyDescent="0.3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8273</v>
      </c>
      <c r="O1322" s="7">
        <f>E1322/D1322</f>
        <v>5.0299999999999997E-3</v>
      </c>
      <c r="P1322">
        <f>IF(L1322&gt;0, E1322/L1322, 0)</f>
        <v>167.66666666666666</v>
      </c>
      <c r="Q1322" t="str">
        <f>LEFT(N1322,FIND("/",N1322)-1)</f>
        <v>technology</v>
      </c>
      <c r="R1322" t="str">
        <f>RIGHT(N1322,LEN(N1322)-FIND("/",N1322))</f>
        <v>wearables</v>
      </c>
      <c r="S1322" s="9">
        <f t="shared" si="40"/>
        <v>42705.690347222218</v>
      </c>
      <c r="T1322" s="9">
        <f t="shared" si="41"/>
        <v>42734.958333333328</v>
      </c>
    </row>
    <row r="1323" spans="1:20" ht="57.6" x14ac:dyDescent="0.3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8273</v>
      </c>
      <c r="O1323" s="7">
        <f>E1323/D1323</f>
        <v>1.3028138528138528E-2</v>
      </c>
      <c r="P1323">
        <f>IF(L1323&gt;0, E1323/L1323, 0)</f>
        <v>859.85714285714289</v>
      </c>
      <c r="Q1323" t="str">
        <f>LEFT(N1323,FIND("/",N1323)-1)</f>
        <v>technology</v>
      </c>
      <c r="R1323" t="str">
        <f>RIGHT(N1323,LEN(N1323)-FIND("/",N1323))</f>
        <v>wearables</v>
      </c>
      <c r="S1323" s="9">
        <f t="shared" si="40"/>
        <v>42697.74927083333</v>
      </c>
      <c r="T1323" s="9">
        <f t="shared" si="41"/>
        <v>42727.74927083333</v>
      </c>
    </row>
    <row r="1324" spans="1:20" ht="43.2" x14ac:dyDescent="0.3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8273</v>
      </c>
      <c r="O1324" s="7">
        <f>E1324/D1324</f>
        <v>3.0285714285714286E-3</v>
      </c>
      <c r="P1324">
        <f>IF(L1324&gt;0, E1324/L1324, 0)</f>
        <v>26.5</v>
      </c>
      <c r="Q1324" t="str">
        <f>LEFT(N1324,FIND("/",N1324)-1)</f>
        <v>technology</v>
      </c>
      <c r="R1324" t="str">
        <f>RIGHT(N1324,LEN(N1324)-FIND("/",N1324))</f>
        <v>wearables</v>
      </c>
      <c r="S1324" s="9">
        <f t="shared" si="40"/>
        <v>42115.656539351854</v>
      </c>
      <c r="T1324" s="9">
        <f t="shared" si="41"/>
        <v>42145.656539351854</v>
      </c>
    </row>
    <row r="1325" spans="1:20" ht="43.2" x14ac:dyDescent="0.3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8273</v>
      </c>
      <c r="O1325" s="7">
        <f>E1325/D1325</f>
        <v>8.8800000000000004E-2</v>
      </c>
      <c r="P1325">
        <f>IF(L1325&gt;0, E1325/L1325, 0)</f>
        <v>30.272727272727273</v>
      </c>
      <c r="Q1325" t="str">
        <f>LEFT(N1325,FIND("/",N1325)-1)</f>
        <v>technology</v>
      </c>
      <c r="R1325" t="str">
        <f>RIGHT(N1325,LEN(N1325)-FIND("/",N1325))</f>
        <v>wearables</v>
      </c>
      <c r="S1325" s="9">
        <f t="shared" si="40"/>
        <v>42451.698449074072</v>
      </c>
      <c r="T1325" s="9">
        <f t="shared" si="41"/>
        <v>42486.288194444445</v>
      </c>
    </row>
    <row r="1326" spans="1:20" ht="43.2" x14ac:dyDescent="0.3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8273</v>
      </c>
      <c r="O1326" s="7">
        <f>E1326/D1326</f>
        <v>9.8400000000000001E-2</v>
      </c>
      <c r="P1326">
        <f>IF(L1326&gt;0, E1326/L1326, 0)</f>
        <v>54.666666666666664</v>
      </c>
      <c r="Q1326" t="str">
        <f>LEFT(N1326,FIND("/",N1326)-1)</f>
        <v>technology</v>
      </c>
      <c r="R1326" t="str">
        <f>RIGHT(N1326,LEN(N1326)-FIND("/",N1326))</f>
        <v>wearables</v>
      </c>
      <c r="S1326" s="9">
        <f t="shared" si="40"/>
        <v>42626.633703703701</v>
      </c>
      <c r="T1326" s="9">
        <f t="shared" si="41"/>
        <v>42656.633703703701</v>
      </c>
    </row>
    <row r="1327" spans="1:20" ht="43.2" x14ac:dyDescent="0.3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8273</v>
      </c>
      <c r="O1327" s="7">
        <f>E1327/D1327</f>
        <v>2.4299999999999999E-2</v>
      </c>
      <c r="P1327">
        <f>IF(L1327&gt;0, E1327/L1327, 0)</f>
        <v>60.75</v>
      </c>
      <c r="Q1327" t="str">
        <f>LEFT(N1327,FIND("/",N1327)-1)</f>
        <v>technology</v>
      </c>
      <c r="R1327" t="str">
        <f>RIGHT(N1327,LEN(N1327)-FIND("/",N1327))</f>
        <v>wearables</v>
      </c>
      <c r="S1327" s="9">
        <f t="shared" si="40"/>
        <v>42704.086053240739</v>
      </c>
      <c r="T1327" s="9">
        <f t="shared" si="41"/>
        <v>42734.086053240739</v>
      </c>
    </row>
    <row r="1328" spans="1:20" ht="43.2" x14ac:dyDescent="0.3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8273</v>
      </c>
      <c r="O1328" s="7">
        <f>E1328/D1328</f>
        <v>1.1299999999999999E-2</v>
      </c>
      <c r="P1328">
        <f>IF(L1328&gt;0, E1328/L1328, 0)</f>
        <v>102.72727272727273</v>
      </c>
      <c r="Q1328" t="str">
        <f>LEFT(N1328,FIND("/",N1328)-1)</f>
        <v>technology</v>
      </c>
      <c r="R1328" t="str">
        <f>RIGHT(N1328,LEN(N1328)-FIND("/",N1328))</f>
        <v>wearables</v>
      </c>
      <c r="S1328" s="9">
        <f t="shared" si="40"/>
        <v>41974.791990740734</v>
      </c>
      <c r="T1328" s="9">
        <f t="shared" si="41"/>
        <v>42019.791990740734</v>
      </c>
    </row>
    <row r="1329" spans="1:20" ht="43.2" x14ac:dyDescent="0.3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8273</v>
      </c>
      <c r="O1329" s="7">
        <f>E1329/D1329</f>
        <v>3.5520833333333335E-2</v>
      </c>
      <c r="P1329">
        <f>IF(L1329&gt;0, E1329/L1329, 0)</f>
        <v>41.585365853658537</v>
      </c>
      <c r="Q1329" t="str">
        <f>LEFT(N1329,FIND("/",N1329)-1)</f>
        <v>technology</v>
      </c>
      <c r="R1329" t="str">
        <f>RIGHT(N1329,LEN(N1329)-FIND("/",N1329))</f>
        <v>wearables</v>
      </c>
      <c r="S1329" s="9">
        <f t="shared" si="40"/>
        <v>42123.678645833337</v>
      </c>
      <c r="T1329" s="9">
        <f t="shared" si="41"/>
        <v>42153.678645833337</v>
      </c>
    </row>
    <row r="1330" spans="1:20" ht="43.2" x14ac:dyDescent="0.3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8273</v>
      </c>
      <c r="O1330" s="7">
        <f>E1330/D1330</f>
        <v>2.3306666666666667E-2</v>
      </c>
      <c r="P1330">
        <f>IF(L1330&gt;0, E1330/L1330, 0)</f>
        <v>116.53333333333333</v>
      </c>
      <c r="Q1330" t="str">
        <f>LEFT(N1330,FIND("/",N1330)-1)</f>
        <v>technology</v>
      </c>
      <c r="R1330" t="str">
        <f>RIGHT(N1330,LEN(N1330)-FIND("/",N1330))</f>
        <v>wearables</v>
      </c>
      <c r="S1330" s="9">
        <f t="shared" si="40"/>
        <v>42612.642754629633</v>
      </c>
      <c r="T1330" s="9">
        <f t="shared" si="41"/>
        <v>42657.642754629633</v>
      </c>
    </row>
    <row r="1331" spans="1:20" ht="43.2" x14ac:dyDescent="0.3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8273</v>
      </c>
      <c r="O1331" s="7">
        <f>E1331/D1331</f>
        <v>8.1600000000000006E-3</v>
      </c>
      <c r="P1331">
        <f>IF(L1331&gt;0, E1331/L1331, 0)</f>
        <v>45.333333333333336</v>
      </c>
      <c r="Q1331" t="str">
        <f>LEFT(N1331,FIND("/",N1331)-1)</f>
        <v>technology</v>
      </c>
      <c r="R1331" t="str">
        <f>RIGHT(N1331,LEN(N1331)-FIND("/",N1331))</f>
        <v>wearables</v>
      </c>
      <c r="S1331" s="9">
        <f t="shared" si="40"/>
        <v>41935.221585648149</v>
      </c>
      <c r="T1331" s="9">
        <f t="shared" si="41"/>
        <v>41975.263252314813</v>
      </c>
    </row>
    <row r="1332" spans="1:20" ht="43.2" x14ac:dyDescent="0.3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8273</v>
      </c>
      <c r="O1332" s="7">
        <f>E1332/D1332</f>
        <v>0.22494285714285714</v>
      </c>
      <c r="P1332">
        <f>IF(L1332&gt;0, E1332/L1332, 0)</f>
        <v>157.46</v>
      </c>
      <c r="Q1332" t="str">
        <f>LEFT(N1332,FIND("/",N1332)-1)</f>
        <v>technology</v>
      </c>
      <c r="R1332" t="str">
        <f>RIGHT(N1332,LEN(N1332)-FIND("/",N1332))</f>
        <v>wearables</v>
      </c>
      <c r="S1332" s="9">
        <f t="shared" si="40"/>
        <v>42522.276724537034</v>
      </c>
      <c r="T1332" s="9">
        <f t="shared" si="41"/>
        <v>42553.166666666672</v>
      </c>
    </row>
    <row r="1333" spans="1:20" ht="43.2" x14ac:dyDescent="0.3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8273</v>
      </c>
      <c r="O1333" s="7">
        <f>E1333/D1333</f>
        <v>1.3668E-2</v>
      </c>
      <c r="P1333">
        <f>IF(L1333&gt;0, E1333/L1333, 0)</f>
        <v>100.5</v>
      </c>
      <c r="Q1333" t="str">
        <f>LEFT(N1333,FIND("/",N1333)-1)</f>
        <v>technology</v>
      </c>
      <c r="R1333" t="str">
        <f>RIGHT(N1333,LEN(N1333)-FIND("/",N1333))</f>
        <v>wearables</v>
      </c>
      <c r="S1333" s="9">
        <f t="shared" si="40"/>
        <v>42569.50409722222</v>
      </c>
      <c r="T1333" s="9">
        <f t="shared" si="41"/>
        <v>42599.50409722222</v>
      </c>
    </row>
    <row r="1334" spans="1:20" ht="43.2" x14ac:dyDescent="0.3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8273</v>
      </c>
      <c r="O1334" s="7">
        <f>E1334/D1334</f>
        <v>0</v>
      </c>
      <c r="P1334">
        <f>IF(L1334&gt;0, E1334/L1334, 0)</f>
        <v>0</v>
      </c>
      <c r="Q1334" t="str">
        <f>LEFT(N1334,FIND("/",N1334)-1)</f>
        <v>technology</v>
      </c>
      <c r="R1334" t="str">
        <f>RIGHT(N1334,LEN(N1334)-FIND("/",N1334))</f>
        <v>wearables</v>
      </c>
      <c r="S1334" s="9">
        <f t="shared" si="40"/>
        <v>42732.060277777782</v>
      </c>
      <c r="T1334" s="9">
        <f t="shared" si="41"/>
        <v>42762.060277777782</v>
      </c>
    </row>
    <row r="1335" spans="1:20" ht="43.2" x14ac:dyDescent="0.3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8273</v>
      </c>
      <c r="O1335" s="7">
        <f>E1335/D1335</f>
        <v>0</v>
      </c>
      <c r="P1335">
        <f>IF(L1335&gt;0, E1335/L1335, 0)</f>
        <v>0</v>
      </c>
      <c r="Q1335" t="str">
        <f>LEFT(N1335,FIND("/",N1335)-1)</f>
        <v>technology</v>
      </c>
      <c r="R1335" t="str">
        <f>RIGHT(N1335,LEN(N1335)-FIND("/",N1335))</f>
        <v>wearables</v>
      </c>
      <c r="S1335" s="9">
        <f t="shared" si="40"/>
        <v>41806.106770833336</v>
      </c>
      <c r="T1335" s="9">
        <f t="shared" si="41"/>
        <v>41836.106770833336</v>
      </c>
    </row>
    <row r="1336" spans="1:20" ht="43.2" x14ac:dyDescent="0.3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8273</v>
      </c>
      <c r="O1336" s="7">
        <f>E1336/D1336</f>
        <v>0.10754135338345865</v>
      </c>
      <c r="P1336">
        <f>IF(L1336&gt;0, E1336/L1336, 0)</f>
        <v>51.822463768115945</v>
      </c>
      <c r="Q1336" t="str">
        <f>LEFT(N1336,FIND("/",N1336)-1)</f>
        <v>technology</v>
      </c>
      <c r="R1336" t="str">
        <f>RIGHT(N1336,LEN(N1336)-FIND("/",N1336))</f>
        <v>wearables</v>
      </c>
      <c r="S1336" s="9">
        <f t="shared" si="40"/>
        <v>42410.774155092593</v>
      </c>
      <c r="T1336" s="9">
        <f t="shared" si="41"/>
        <v>42440.774155092593</v>
      </c>
    </row>
    <row r="1337" spans="1:20" ht="43.2" x14ac:dyDescent="0.3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8273</v>
      </c>
      <c r="O1337" s="7">
        <f>E1337/D1337</f>
        <v>0.1976</v>
      </c>
      <c r="P1337">
        <f>IF(L1337&gt;0, E1337/L1337, 0)</f>
        <v>308.75</v>
      </c>
      <c r="Q1337" t="str">
        <f>LEFT(N1337,FIND("/",N1337)-1)</f>
        <v>technology</v>
      </c>
      <c r="R1337" t="str">
        <f>RIGHT(N1337,LEN(N1337)-FIND("/",N1337))</f>
        <v>wearables</v>
      </c>
      <c r="S1337" s="9">
        <f t="shared" si="40"/>
        <v>42313.936365740738</v>
      </c>
      <c r="T1337" s="9">
        <f t="shared" si="41"/>
        <v>42343.936365740738</v>
      </c>
    </row>
    <row r="1338" spans="1:20" ht="43.2" x14ac:dyDescent="0.3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8273</v>
      </c>
      <c r="O1338" s="7">
        <f>E1338/D1338</f>
        <v>0.84946999999999995</v>
      </c>
      <c r="P1338">
        <f>IF(L1338&gt;0, E1338/L1338, 0)</f>
        <v>379.22767857142856</v>
      </c>
      <c r="Q1338" t="str">
        <f>LEFT(N1338,FIND("/",N1338)-1)</f>
        <v>technology</v>
      </c>
      <c r="R1338" t="str">
        <f>RIGHT(N1338,LEN(N1338)-FIND("/",N1338))</f>
        <v>wearables</v>
      </c>
      <c r="S1338" s="9">
        <f t="shared" si="40"/>
        <v>41955.863750000004</v>
      </c>
      <c r="T1338" s="9">
        <f t="shared" si="41"/>
        <v>41990.863750000004</v>
      </c>
    </row>
    <row r="1339" spans="1:20" ht="43.2" x14ac:dyDescent="0.3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8273</v>
      </c>
      <c r="O1339" s="7">
        <f>E1339/D1339</f>
        <v>0.49381999999999998</v>
      </c>
      <c r="P1339">
        <f>IF(L1339&gt;0, E1339/L1339, 0)</f>
        <v>176.36428571428573</v>
      </c>
      <c r="Q1339" t="str">
        <f>LEFT(N1339,FIND("/",N1339)-1)</f>
        <v>technology</v>
      </c>
      <c r="R1339" t="str">
        <f>RIGHT(N1339,LEN(N1339)-FIND("/",N1339))</f>
        <v>wearables</v>
      </c>
      <c r="S1339" s="9">
        <f t="shared" si="40"/>
        <v>42767.577303240745</v>
      </c>
      <c r="T1339" s="9">
        <f t="shared" si="41"/>
        <v>42797.577303240745</v>
      </c>
    </row>
    <row r="1340" spans="1:20" ht="57.6" x14ac:dyDescent="0.3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8273</v>
      </c>
      <c r="O1340" s="7">
        <f>E1340/D1340</f>
        <v>3.3033333333333331E-2</v>
      </c>
      <c r="P1340">
        <f>IF(L1340&gt;0, E1340/L1340, 0)</f>
        <v>66.066666666666663</v>
      </c>
      <c r="Q1340" t="str">
        <f>LEFT(N1340,FIND("/",N1340)-1)</f>
        <v>technology</v>
      </c>
      <c r="R1340" t="str">
        <f>RIGHT(N1340,LEN(N1340)-FIND("/",N1340))</f>
        <v>wearables</v>
      </c>
      <c r="S1340" s="9">
        <f t="shared" si="40"/>
        <v>42188.803622685184</v>
      </c>
      <c r="T1340" s="9">
        <f t="shared" si="41"/>
        <v>42218.803622685184</v>
      </c>
    </row>
    <row r="1341" spans="1:20" ht="28.8" x14ac:dyDescent="0.3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8273</v>
      </c>
      <c r="O1341" s="7">
        <f>E1341/D1341</f>
        <v>6.6339999999999996E-2</v>
      </c>
      <c r="P1341">
        <f>IF(L1341&gt;0, E1341/L1341, 0)</f>
        <v>89.648648648648646</v>
      </c>
      <c r="Q1341" t="str">
        <f>LEFT(N1341,FIND("/",N1341)-1)</f>
        <v>technology</v>
      </c>
      <c r="R1341" t="str">
        <f>RIGHT(N1341,LEN(N1341)-FIND("/",N1341))</f>
        <v>wearables</v>
      </c>
      <c r="S1341" s="9">
        <f t="shared" si="40"/>
        <v>41936.647164351853</v>
      </c>
      <c r="T1341" s="9">
        <f t="shared" si="41"/>
        <v>41981.688831018517</v>
      </c>
    </row>
    <row r="1342" spans="1:20" ht="43.2" x14ac:dyDescent="0.3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8273</v>
      </c>
      <c r="O1342" s="7">
        <f>E1342/D1342</f>
        <v>0</v>
      </c>
      <c r="P1342">
        <f>IF(L1342&gt;0, E1342/L1342, 0)</f>
        <v>0</v>
      </c>
      <c r="Q1342" t="str">
        <f>LEFT(N1342,FIND("/",N1342)-1)</f>
        <v>technology</v>
      </c>
      <c r="R1342" t="str">
        <f>RIGHT(N1342,LEN(N1342)-FIND("/",N1342))</f>
        <v>wearables</v>
      </c>
      <c r="S1342" s="9">
        <f t="shared" si="40"/>
        <v>41836.595520833333</v>
      </c>
      <c r="T1342" s="9">
        <f t="shared" si="41"/>
        <v>41866.595520833333</v>
      </c>
    </row>
    <row r="1343" spans="1:20" ht="57.6" x14ac:dyDescent="0.3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8273</v>
      </c>
      <c r="O1343" s="7">
        <f>E1343/D1343</f>
        <v>0.7036</v>
      </c>
      <c r="P1343">
        <f>IF(L1343&gt;0, E1343/L1343, 0)</f>
        <v>382.39130434782606</v>
      </c>
      <c r="Q1343" t="str">
        <f>LEFT(N1343,FIND("/",N1343)-1)</f>
        <v>technology</v>
      </c>
      <c r="R1343" t="str">
        <f>RIGHT(N1343,LEN(N1343)-FIND("/",N1343))</f>
        <v>wearables</v>
      </c>
      <c r="S1343" s="9">
        <f t="shared" si="40"/>
        <v>42612.624039351853</v>
      </c>
      <c r="T1343" s="9">
        <f t="shared" si="41"/>
        <v>42644.624039351853</v>
      </c>
    </row>
    <row r="1344" spans="1:20" ht="43.2" x14ac:dyDescent="0.3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8273</v>
      </c>
      <c r="O1344" s="7">
        <f>E1344/D1344</f>
        <v>2E-3</v>
      </c>
      <c r="P1344">
        <f>IF(L1344&gt;0, E1344/L1344, 0)</f>
        <v>100</v>
      </c>
      <c r="Q1344" t="str">
        <f>LEFT(N1344,FIND("/",N1344)-1)</f>
        <v>technology</v>
      </c>
      <c r="R1344" t="str">
        <f>RIGHT(N1344,LEN(N1344)-FIND("/",N1344))</f>
        <v>wearables</v>
      </c>
      <c r="S1344" s="9">
        <f t="shared" si="40"/>
        <v>42172.816423611104</v>
      </c>
      <c r="T1344" s="9">
        <f t="shared" si="41"/>
        <v>42202.816423611104</v>
      </c>
    </row>
    <row r="1345" spans="1:20" ht="43.2" x14ac:dyDescent="0.3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8273</v>
      </c>
      <c r="O1345" s="7">
        <f>E1345/D1345</f>
        <v>1.02298</v>
      </c>
      <c r="P1345">
        <f>IF(L1345&gt;0, E1345/L1345, 0)</f>
        <v>158.35603715170279</v>
      </c>
      <c r="Q1345" t="str">
        <f>LEFT(N1345,FIND("/",N1345)-1)</f>
        <v>technology</v>
      </c>
      <c r="R1345" t="str">
        <f>RIGHT(N1345,LEN(N1345)-FIND("/",N1345))</f>
        <v>wearables</v>
      </c>
      <c r="S1345" s="9">
        <f t="shared" si="40"/>
        <v>42542.526423611111</v>
      </c>
      <c r="T1345" s="9">
        <f t="shared" si="41"/>
        <v>42601.165972222225</v>
      </c>
    </row>
    <row r="1346" spans="1:20" ht="43.2" x14ac:dyDescent="0.3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8274</v>
      </c>
      <c r="O1346" s="7">
        <f>E1346/D1346</f>
        <v>3.7773333333333334</v>
      </c>
      <c r="P1346">
        <f>IF(L1346&gt;0, E1346/L1346, 0)</f>
        <v>40.762589928057551</v>
      </c>
      <c r="Q1346" t="str">
        <f>LEFT(N1346,FIND("/",N1346)-1)</f>
        <v>publishing</v>
      </c>
      <c r="R1346" t="str">
        <f>RIGHT(N1346,LEN(N1346)-FIND("/",N1346))</f>
        <v>nonfiction</v>
      </c>
      <c r="S1346" s="9">
        <f t="shared" si="40"/>
        <v>42522.789803240739</v>
      </c>
      <c r="T1346" s="9">
        <f t="shared" si="41"/>
        <v>42551.789803240739</v>
      </c>
    </row>
    <row r="1347" spans="1:20" ht="43.2" x14ac:dyDescent="0.3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8274</v>
      </c>
      <c r="O1347" s="7">
        <f>E1347/D1347</f>
        <v>1.25</v>
      </c>
      <c r="P1347">
        <f>IF(L1347&gt;0, E1347/L1347, 0)</f>
        <v>53.571428571428569</v>
      </c>
      <c r="Q1347" t="str">
        <f>LEFT(N1347,FIND("/",N1347)-1)</f>
        <v>publishing</v>
      </c>
      <c r="R1347" t="str">
        <f>RIGHT(N1347,LEN(N1347)-FIND("/",N1347))</f>
        <v>nonfiction</v>
      </c>
      <c r="S1347" s="9">
        <f t="shared" ref="S1347:S1410" si="42">(((J1347/60)/60)/24)+DATE(1970,1,1)</f>
        <v>41799.814340277779</v>
      </c>
      <c r="T1347" s="9">
        <f t="shared" ref="T1347:T1410" si="43">(((I1347/60)/60)/24)+DATE(1970,1,1)</f>
        <v>41834.814340277779</v>
      </c>
    </row>
    <row r="1348" spans="1:20" ht="43.2" x14ac:dyDescent="0.3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8274</v>
      </c>
      <c r="O1348" s="7">
        <f>E1348/D1348</f>
        <v>1.473265306122449</v>
      </c>
      <c r="P1348">
        <f>IF(L1348&gt;0, E1348/L1348, 0)</f>
        <v>48.449664429530202</v>
      </c>
      <c r="Q1348" t="str">
        <f>LEFT(N1348,FIND("/",N1348)-1)</f>
        <v>publishing</v>
      </c>
      <c r="R1348" t="str">
        <f>RIGHT(N1348,LEN(N1348)-FIND("/",N1348))</f>
        <v>nonfiction</v>
      </c>
      <c r="S1348" s="9">
        <f t="shared" si="42"/>
        <v>41422.075821759259</v>
      </c>
      <c r="T1348" s="9">
        <f t="shared" si="43"/>
        <v>41452.075821759259</v>
      </c>
    </row>
    <row r="1349" spans="1:20" ht="43.2" x14ac:dyDescent="0.3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8274</v>
      </c>
      <c r="O1349" s="7">
        <f>E1349/D1349</f>
        <v>1.022</v>
      </c>
      <c r="P1349">
        <f>IF(L1349&gt;0, E1349/L1349, 0)</f>
        <v>82.41935483870968</v>
      </c>
      <c r="Q1349" t="str">
        <f>LEFT(N1349,FIND("/",N1349)-1)</f>
        <v>publishing</v>
      </c>
      <c r="R1349" t="str">
        <f>RIGHT(N1349,LEN(N1349)-FIND("/",N1349))</f>
        <v>nonfiction</v>
      </c>
      <c r="S1349" s="9">
        <f t="shared" si="42"/>
        <v>42040.638020833328</v>
      </c>
      <c r="T1349" s="9">
        <f t="shared" si="43"/>
        <v>42070.638020833328</v>
      </c>
    </row>
    <row r="1350" spans="1:20" ht="43.2" x14ac:dyDescent="0.3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8274</v>
      </c>
      <c r="O1350" s="7">
        <f>E1350/D1350</f>
        <v>1.018723404255319</v>
      </c>
      <c r="P1350">
        <f>IF(L1350&gt;0, E1350/L1350, 0)</f>
        <v>230.19230769230768</v>
      </c>
      <c r="Q1350" t="str">
        <f>LEFT(N1350,FIND("/",N1350)-1)</f>
        <v>publishing</v>
      </c>
      <c r="R1350" t="str">
        <f>RIGHT(N1350,LEN(N1350)-FIND("/",N1350))</f>
        <v>nonfiction</v>
      </c>
      <c r="S1350" s="9">
        <f t="shared" si="42"/>
        <v>41963.506168981476</v>
      </c>
      <c r="T1350" s="9">
        <f t="shared" si="43"/>
        <v>41991.506168981476</v>
      </c>
    </row>
    <row r="1351" spans="1:20" ht="43.2" x14ac:dyDescent="0.3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8274</v>
      </c>
      <c r="O1351" s="7">
        <f>E1351/D1351</f>
        <v>2.0419999999999998</v>
      </c>
      <c r="P1351">
        <f>IF(L1351&gt;0, E1351/L1351, 0)</f>
        <v>59.360465116279073</v>
      </c>
      <c r="Q1351" t="str">
        <f>LEFT(N1351,FIND("/",N1351)-1)</f>
        <v>publishing</v>
      </c>
      <c r="R1351" t="str">
        <f>RIGHT(N1351,LEN(N1351)-FIND("/",N1351))</f>
        <v>nonfiction</v>
      </c>
      <c r="S1351" s="9">
        <f t="shared" si="42"/>
        <v>42317.33258101852</v>
      </c>
      <c r="T1351" s="9">
        <f t="shared" si="43"/>
        <v>42354.290972222225</v>
      </c>
    </row>
    <row r="1352" spans="1:20" ht="43.2" x14ac:dyDescent="0.3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8274</v>
      </c>
      <c r="O1352" s="7">
        <f>E1352/D1352</f>
        <v>1.0405</v>
      </c>
      <c r="P1352">
        <f>IF(L1352&gt;0, E1352/L1352, 0)</f>
        <v>66.698717948717942</v>
      </c>
      <c r="Q1352" t="str">
        <f>LEFT(N1352,FIND("/",N1352)-1)</f>
        <v>publishing</v>
      </c>
      <c r="R1352" t="str">
        <f>RIGHT(N1352,LEN(N1352)-FIND("/",N1352))</f>
        <v>nonfiction</v>
      </c>
      <c r="S1352" s="9">
        <f t="shared" si="42"/>
        <v>42334.013124999998</v>
      </c>
      <c r="T1352" s="9">
        <f t="shared" si="43"/>
        <v>42364.013124999998</v>
      </c>
    </row>
    <row r="1353" spans="1:20" ht="28.8" x14ac:dyDescent="0.3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8274</v>
      </c>
      <c r="O1353" s="7">
        <f>E1353/D1353</f>
        <v>1.0126500000000001</v>
      </c>
      <c r="P1353">
        <f>IF(L1353&gt;0, E1353/L1353, 0)</f>
        <v>168.77500000000001</v>
      </c>
      <c r="Q1353" t="str">
        <f>LEFT(N1353,FIND("/",N1353)-1)</f>
        <v>publishing</v>
      </c>
      <c r="R1353" t="str">
        <f>RIGHT(N1353,LEN(N1353)-FIND("/",N1353))</f>
        <v>nonfiction</v>
      </c>
      <c r="S1353" s="9">
        <f t="shared" si="42"/>
        <v>42382.74009259259</v>
      </c>
      <c r="T1353" s="9">
        <f t="shared" si="43"/>
        <v>42412.74009259259</v>
      </c>
    </row>
    <row r="1354" spans="1:20" ht="43.2" x14ac:dyDescent="0.3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8274</v>
      </c>
      <c r="O1354" s="7">
        <f>E1354/D1354</f>
        <v>1.3613999999999999</v>
      </c>
      <c r="P1354">
        <f>IF(L1354&gt;0, E1354/L1354, 0)</f>
        <v>59.973568281938327</v>
      </c>
      <c r="Q1354" t="str">
        <f>LEFT(N1354,FIND("/",N1354)-1)</f>
        <v>publishing</v>
      </c>
      <c r="R1354" t="str">
        <f>RIGHT(N1354,LEN(N1354)-FIND("/",N1354))</f>
        <v>nonfiction</v>
      </c>
      <c r="S1354" s="9">
        <f t="shared" si="42"/>
        <v>42200.578310185185</v>
      </c>
      <c r="T1354" s="9">
        <f t="shared" si="43"/>
        <v>42252.165972222225</v>
      </c>
    </row>
    <row r="1355" spans="1:20" ht="43.2" x14ac:dyDescent="0.3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8274</v>
      </c>
      <c r="O1355" s="7">
        <f>E1355/D1355</f>
        <v>1.3360000000000001</v>
      </c>
      <c r="P1355">
        <f>IF(L1355&gt;0, E1355/L1355, 0)</f>
        <v>31.80952380952381</v>
      </c>
      <c r="Q1355" t="str">
        <f>LEFT(N1355,FIND("/",N1355)-1)</f>
        <v>publishing</v>
      </c>
      <c r="R1355" t="str">
        <f>RIGHT(N1355,LEN(N1355)-FIND("/",N1355))</f>
        <v>nonfiction</v>
      </c>
      <c r="S1355" s="9">
        <f t="shared" si="42"/>
        <v>41309.11791666667</v>
      </c>
      <c r="T1355" s="9">
        <f t="shared" si="43"/>
        <v>41344</v>
      </c>
    </row>
    <row r="1356" spans="1:20" ht="43.2" x14ac:dyDescent="0.3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8274</v>
      </c>
      <c r="O1356" s="7">
        <f>E1356/D1356</f>
        <v>1.3025</v>
      </c>
      <c r="P1356">
        <f>IF(L1356&gt;0, E1356/L1356, 0)</f>
        <v>24.421875</v>
      </c>
      <c r="Q1356" t="str">
        <f>LEFT(N1356,FIND("/",N1356)-1)</f>
        <v>publishing</v>
      </c>
      <c r="R1356" t="str">
        <f>RIGHT(N1356,LEN(N1356)-FIND("/",N1356))</f>
        <v>nonfiction</v>
      </c>
      <c r="S1356" s="9">
        <f t="shared" si="42"/>
        <v>42502.807627314818</v>
      </c>
      <c r="T1356" s="9">
        <f t="shared" si="43"/>
        <v>42532.807627314818</v>
      </c>
    </row>
    <row r="1357" spans="1:20" ht="57.6" x14ac:dyDescent="0.3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8274</v>
      </c>
      <c r="O1357" s="7">
        <f>E1357/D1357</f>
        <v>1.2267999999999999</v>
      </c>
      <c r="P1357">
        <f>IF(L1357&gt;0, E1357/L1357, 0)</f>
        <v>25.347107438016529</v>
      </c>
      <c r="Q1357" t="str">
        <f>LEFT(N1357,FIND("/",N1357)-1)</f>
        <v>publishing</v>
      </c>
      <c r="R1357" t="str">
        <f>RIGHT(N1357,LEN(N1357)-FIND("/",N1357))</f>
        <v>nonfiction</v>
      </c>
      <c r="S1357" s="9">
        <f t="shared" si="42"/>
        <v>41213.254687499997</v>
      </c>
      <c r="T1357" s="9">
        <f t="shared" si="43"/>
        <v>41243.416666666664</v>
      </c>
    </row>
    <row r="1358" spans="1:20" ht="43.2" x14ac:dyDescent="0.3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8274</v>
      </c>
      <c r="O1358" s="7">
        <f>E1358/D1358</f>
        <v>1.8281058823529412</v>
      </c>
      <c r="P1358">
        <f>IF(L1358&gt;0, E1358/L1358, 0)</f>
        <v>71.443218390804603</v>
      </c>
      <c r="Q1358" t="str">
        <f>LEFT(N1358,FIND("/",N1358)-1)</f>
        <v>publishing</v>
      </c>
      <c r="R1358" t="str">
        <f>RIGHT(N1358,LEN(N1358)-FIND("/",N1358))</f>
        <v>nonfiction</v>
      </c>
      <c r="S1358" s="9">
        <f t="shared" si="42"/>
        <v>41430.038888888892</v>
      </c>
      <c r="T1358" s="9">
        <f t="shared" si="43"/>
        <v>41460.038888888892</v>
      </c>
    </row>
    <row r="1359" spans="1:20" ht="43.2" x14ac:dyDescent="0.3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8274</v>
      </c>
      <c r="O1359" s="7">
        <f>E1359/D1359</f>
        <v>1.2529999999999999</v>
      </c>
      <c r="P1359">
        <f>IF(L1359&gt;0, E1359/L1359, 0)</f>
        <v>38.553846153846152</v>
      </c>
      <c r="Q1359" t="str">
        <f>LEFT(N1359,FIND("/",N1359)-1)</f>
        <v>publishing</v>
      </c>
      <c r="R1359" t="str">
        <f>RIGHT(N1359,LEN(N1359)-FIND("/",N1359))</f>
        <v>nonfiction</v>
      </c>
      <c r="S1359" s="9">
        <f t="shared" si="42"/>
        <v>41304.962233796294</v>
      </c>
      <c r="T1359" s="9">
        <f t="shared" si="43"/>
        <v>41334.249305555553</v>
      </c>
    </row>
    <row r="1360" spans="1:20" ht="43.2" x14ac:dyDescent="0.3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8274</v>
      </c>
      <c r="O1360" s="7">
        <f>E1360/D1360</f>
        <v>1.1166666666666667</v>
      </c>
      <c r="P1360">
        <f>IF(L1360&gt;0, E1360/L1360, 0)</f>
        <v>68.367346938775512</v>
      </c>
      <c r="Q1360" t="str">
        <f>LEFT(N1360,FIND("/",N1360)-1)</f>
        <v>publishing</v>
      </c>
      <c r="R1360" t="str">
        <f>RIGHT(N1360,LEN(N1360)-FIND("/",N1360))</f>
        <v>nonfiction</v>
      </c>
      <c r="S1360" s="9">
        <f t="shared" si="42"/>
        <v>40689.570868055554</v>
      </c>
      <c r="T1360" s="9">
        <f t="shared" si="43"/>
        <v>40719.570868055554</v>
      </c>
    </row>
    <row r="1361" spans="1:20" ht="43.2" x14ac:dyDescent="0.3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8274</v>
      </c>
      <c r="O1361" s="7">
        <f>E1361/D1361</f>
        <v>1.1575757575757575</v>
      </c>
      <c r="P1361">
        <f>IF(L1361&gt;0, E1361/L1361, 0)</f>
        <v>40.210526315789473</v>
      </c>
      <c r="Q1361" t="str">
        <f>LEFT(N1361,FIND("/",N1361)-1)</f>
        <v>publishing</v>
      </c>
      <c r="R1361" t="str">
        <f>RIGHT(N1361,LEN(N1361)-FIND("/",N1361))</f>
        <v>nonfiction</v>
      </c>
      <c r="S1361" s="9">
        <f t="shared" si="42"/>
        <v>40668.814699074072</v>
      </c>
      <c r="T1361" s="9">
        <f t="shared" si="43"/>
        <v>40730.814699074072</v>
      </c>
    </row>
    <row r="1362" spans="1:20" ht="28.8" x14ac:dyDescent="0.3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8274</v>
      </c>
      <c r="O1362" s="7">
        <f>E1362/D1362</f>
        <v>1.732</v>
      </c>
      <c r="P1362">
        <f>IF(L1362&gt;0, E1362/L1362, 0)</f>
        <v>32.074074074074076</v>
      </c>
      <c r="Q1362" t="str">
        <f>LEFT(N1362,FIND("/",N1362)-1)</f>
        <v>publishing</v>
      </c>
      <c r="R1362" t="str">
        <f>RIGHT(N1362,LEN(N1362)-FIND("/",N1362))</f>
        <v>nonfiction</v>
      </c>
      <c r="S1362" s="9">
        <f t="shared" si="42"/>
        <v>41095.900694444441</v>
      </c>
      <c r="T1362" s="9">
        <f t="shared" si="43"/>
        <v>41123.900694444441</v>
      </c>
    </row>
    <row r="1363" spans="1:20" ht="43.2" x14ac:dyDescent="0.3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8274</v>
      </c>
      <c r="O1363" s="7">
        <f>E1363/D1363</f>
        <v>1.2598333333333334</v>
      </c>
      <c r="P1363">
        <f>IF(L1363&gt;0, E1363/L1363, 0)</f>
        <v>28.632575757575758</v>
      </c>
      <c r="Q1363" t="str">
        <f>LEFT(N1363,FIND("/",N1363)-1)</f>
        <v>publishing</v>
      </c>
      <c r="R1363" t="str">
        <f>RIGHT(N1363,LEN(N1363)-FIND("/",N1363))</f>
        <v>nonfiction</v>
      </c>
      <c r="S1363" s="9">
        <f t="shared" si="42"/>
        <v>41781.717268518521</v>
      </c>
      <c r="T1363" s="9">
        <f t="shared" si="43"/>
        <v>41811.717268518521</v>
      </c>
    </row>
    <row r="1364" spans="1:20" ht="43.2" x14ac:dyDescent="0.3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8274</v>
      </c>
      <c r="O1364" s="7">
        <f>E1364/D1364</f>
        <v>1.091</v>
      </c>
      <c r="P1364">
        <f>IF(L1364&gt;0, E1364/L1364, 0)</f>
        <v>43.64</v>
      </c>
      <c r="Q1364" t="str">
        <f>LEFT(N1364,FIND("/",N1364)-1)</f>
        <v>publishing</v>
      </c>
      <c r="R1364" t="str">
        <f>RIGHT(N1364,LEN(N1364)-FIND("/",N1364))</f>
        <v>nonfiction</v>
      </c>
      <c r="S1364" s="9">
        <f t="shared" si="42"/>
        <v>41464.934386574074</v>
      </c>
      <c r="T1364" s="9">
        <f t="shared" si="43"/>
        <v>41524.934386574074</v>
      </c>
    </row>
    <row r="1365" spans="1:20" ht="43.2" x14ac:dyDescent="0.3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8274</v>
      </c>
      <c r="O1365" s="7">
        <f>E1365/D1365</f>
        <v>1</v>
      </c>
      <c r="P1365">
        <f>IF(L1365&gt;0, E1365/L1365, 0)</f>
        <v>40</v>
      </c>
      <c r="Q1365" t="str">
        <f>LEFT(N1365,FIND("/",N1365)-1)</f>
        <v>publishing</v>
      </c>
      <c r="R1365" t="str">
        <f>RIGHT(N1365,LEN(N1365)-FIND("/",N1365))</f>
        <v>nonfiction</v>
      </c>
      <c r="S1365" s="9">
        <f t="shared" si="42"/>
        <v>42396.8440625</v>
      </c>
      <c r="T1365" s="9">
        <f t="shared" si="43"/>
        <v>42415.332638888889</v>
      </c>
    </row>
    <row r="1366" spans="1:20" ht="57.6" x14ac:dyDescent="0.3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8276</v>
      </c>
      <c r="O1366" s="7">
        <f>E1366/D1366</f>
        <v>1.1864285714285714</v>
      </c>
      <c r="P1366">
        <f>IF(L1366&gt;0, E1366/L1366, 0)</f>
        <v>346.04166666666669</v>
      </c>
      <c r="Q1366" t="str">
        <f>LEFT(N1366,FIND("/",N1366)-1)</f>
        <v>music</v>
      </c>
      <c r="R1366" t="str">
        <f>RIGHT(N1366,LEN(N1366)-FIND("/",N1366))</f>
        <v>rock</v>
      </c>
      <c r="S1366" s="9">
        <f t="shared" si="42"/>
        <v>41951.695671296293</v>
      </c>
      <c r="T1366" s="9">
        <f t="shared" si="43"/>
        <v>42011.6956712963</v>
      </c>
    </row>
    <row r="1367" spans="1:20" ht="43.2" x14ac:dyDescent="0.3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8276</v>
      </c>
      <c r="O1367" s="7">
        <f>E1367/D1367</f>
        <v>1.0026666666666666</v>
      </c>
      <c r="P1367">
        <f>IF(L1367&gt;0, E1367/L1367, 0)</f>
        <v>81.739130434782609</v>
      </c>
      <c r="Q1367" t="str">
        <f>LEFT(N1367,FIND("/",N1367)-1)</f>
        <v>music</v>
      </c>
      <c r="R1367" t="str">
        <f>RIGHT(N1367,LEN(N1367)-FIND("/",N1367))</f>
        <v>rock</v>
      </c>
      <c r="S1367" s="9">
        <f t="shared" si="42"/>
        <v>42049.733240740738</v>
      </c>
      <c r="T1367" s="9">
        <f t="shared" si="43"/>
        <v>42079.691574074073</v>
      </c>
    </row>
    <row r="1368" spans="1:20" x14ac:dyDescent="0.3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8276</v>
      </c>
      <c r="O1368" s="7">
        <f>E1368/D1368</f>
        <v>1.2648920000000001</v>
      </c>
      <c r="P1368">
        <f>IF(L1368&gt;0, E1368/L1368, 0)</f>
        <v>64.535306122448986</v>
      </c>
      <c r="Q1368" t="str">
        <f>LEFT(N1368,FIND("/",N1368)-1)</f>
        <v>music</v>
      </c>
      <c r="R1368" t="str">
        <f>RIGHT(N1368,LEN(N1368)-FIND("/",N1368))</f>
        <v>rock</v>
      </c>
      <c r="S1368" s="9">
        <f t="shared" si="42"/>
        <v>41924.996099537035</v>
      </c>
      <c r="T1368" s="9">
        <f t="shared" si="43"/>
        <v>41970.037766203706</v>
      </c>
    </row>
    <row r="1369" spans="1:20" ht="43.2" x14ac:dyDescent="0.3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8276</v>
      </c>
      <c r="O1369" s="7">
        <f>E1369/D1369</f>
        <v>1.1426000000000001</v>
      </c>
      <c r="P1369">
        <f>IF(L1369&gt;0, E1369/L1369, 0)</f>
        <v>63.477777777777774</v>
      </c>
      <c r="Q1369" t="str">
        <f>LEFT(N1369,FIND("/",N1369)-1)</f>
        <v>music</v>
      </c>
      <c r="R1369" t="str">
        <f>RIGHT(N1369,LEN(N1369)-FIND("/",N1369))</f>
        <v>rock</v>
      </c>
      <c r="S1369" s="9">
        <f t="shared" si="42"/>
        <v>42292.002893518518</v>
      </c>
      <c r="T1369" s="9">
        <f t="shared" si="43"/>
        <v>42322.044560185182</v>
      </c>
    </row>
    <row r="1370" spans="1:20" ht="43.2" x14ac:dyDescent="0.3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8276</v>
      </c>
      <c r="O1370" s="7">
        <f>E1370/D1370</f>
        <v>1.107</v>
      </c>
      <c r="P1370">
        <f>IF(L1370&gt;0, E1370/L1370, 0)</f>
        <v>63.620689655172413</v>
      </c>
      <c r="Q1370" t="str">
        <f>LEFT(N1370,FIND("/",N1370)-1)</f>
        <v>music</v>
      </c>
      <c r="R1370" t="str">
        <f>RIGHT(N1370,LEN(N1370)-FIND("/",N1370))</f>
        <v>rock</v>
      </c>
      <c r="S1370" s="9">
        <f t="shared" si="42"/>
        <v>42146.190902777773</v>
      </c>
      <c r="T1370" s="9">
        <f t="shared" si="43"/>
        <v>42170.190902777773</v>
      </c>
    </row>
    <row r="1371" spans="1:20" ht="43.2" x14ac:dyDescent="0.3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8276</v>
      </c>
      <c r="O1371" s="7">
        <f>E1371/D1371</f>
        <v>1.0534805315203954</v>
      </c>
      <c r="P1371">
        <f>IF(L1371&gt;0, E1371/L1371, 0)</f>
        <v>83.967068965517228</v>
      </c>
      <c r="Q1371" t="str">
        <f>LEFT(N1371,FIND("/",N1371)-1)</f>
        <v>music</v>
      </c>
      <c r="R1371" t="str">
        <f>RIGHT(N1371,LEN(N1371)-FIND("/",N1371))</f>
        <v>rock</v>
      </c>
      <c r="S1371" s="9">
        <f t="shared" si="42"/>
        <v>41710.594282407408</v>
      </c>
      <c r="T1371" s="9">
        <f t="shared" si="43"/>
        <v>41740.594282407408</v>
      </c>
    </row>
    <row r="1372" spans="1:20" ht="28.8" x14ac:dyDescent="0.3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8276</v>
      </c>
      <c r="O1372" s="7">
        <f>E1372/D1372</f>
        <v>1.0366666666666666</v>
      </c>
      <c r="P1372">
        <f>IF(L1372&gt;0, E1372/L1372, 0)</f>
        <v>77.75</v>
      </c>
      <c r="Q1372" t="str">
        <f>LEFT(N1372,FIND("/",N1372)-1)</f>
        <v>music</v>
      </c>
      <c r="R1372" t="str">
        <f>RIGHT(N1372,LEN(N1372)-FIND("/",N1372))</f>
        <v>rock</v>
      </c>
      <c r="S1372" s="9">
        <f t="shared" si="42"/>
        <v>41548.00335648148</v>
      </c>
      <c r="T1372" s="9">
        <f t="shared" si="43"/>
        <v>41563.00335648148</v>
      </c>
    </row>
    <row r="1373" spans="1:20" ht="43.2" x14ac:dyDescent="0.3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8276</v>
      </c>
      <c r="O1373" s="7">
        <f>E1373/D1373</f>
        <v>1.0708672667523933</v>
      </c>
      <c r="P1373">
        <f>IF(L1373&gt;0, E1373/L1373, 0)</f>
        <v>107.07142857142857</v>
      </c>
      <c r="Q1373" t="str">
        <f>LEFT(N1373,FIND("/",N1373)-1)</f>
        <v>music</v>
      </c>
      <c r="R1373" t="str">
        <f>RIGHT(N1373,LEN(N1373)-FIND("/",N1373))</f>
        <v>rock</v>
      </c>
      <c r="S1373" s="9">
        <f t="shared" si="42"/>
        <v>42101.758587962962</v>
      </c>
      <c r="T1373" s="9">
        <f t="shared" si="43"/>
        <v>42131.758587962962</v>
      </c>
    </row>
    <row r="1374" spans="1:20" x14ac:dyDescent="0.3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8276</v>
      </c>
      <c r="O1374" s="7">
        <f>E1374/D1374</f>
        <v>1.24</v>
      </c>
      <c r="P1374">
        <f>IF(L1374&gt;0, E1374/L1374, 0)</f>
        <v>38.75</v>
      </c>
      <c r="Q1374" t="str">
        <f>LEFT(N1374,FIND("/",N1374)-1)</f>
        <v>music</v>
      </c>
      <c r="R1374" t="str">
        <f>RIGHT(N1374,LEN(N1374)-FIND("/",N1374))</f>
        <v>rock</v>
      </c>
      <c r="S1374" s="9">
        <f t="shared" si="42"/>
        <v>41072.739953703705</v>
      </c>
      <c r="T1374" s="9">
        <f t="shared" si="43"/>
        <v>41102.739953703705</v>
      </c>
    </row>
    <row r="1375" spans="1:20" ht="28.8" x14ac:dyDescent="0.3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8276</v>
      </c>
      <c r="O1375" s="7">
        <f>E1375/D1375</f>
        <v>1.0501</v>
      </c>
      <c r="P1375">
        <f>IF(L1375&gt;0, E1375/L1375, 0)</f>
        <v>201.94230769230768</v>
      </c>
      <c r="Q1375" t="str">
        <f>LEFT(N1375,FIND("/",N1375)-1)</f>
        <v>music</v>
      </c>
      <c r="R1375" t="str">
        <f>RIGHT(N1375,LEN(N1375)-FIND("/",N1375))</f>
        <v>rock</v>
      </c>
      <c r="S1375" s="9">
        <f t="shared" si="42"/>
        <v>42704.95177083333</v>
      </c>
      <c r="T1375" s="9">
        <f t="shared" si="43"/>
        <v>42734.95177083333</v>
      </c>
    </row>
    <row r="1376" spans="1:20" ht="43.2" x14ac:dyDescent="0.3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8276</v>
      </c>
      <c r="O1376" s="7">
        <f>E1376/D1376</f>
        <v>1.8946666666666667</v>
      </c>
      <c r="P1376">
        <f>IF(L1376&gt;0, E1376/L1376, 0)</f>
        <v>43.060606060606062</v>
      </c>
      <c r="Q1376" t="str">
        <f>LEFT(N1376,FIND("/",N1376)-1)</f>
        <v>music</v>
      </c>
      <c r="R1376" t="str">
        <f>RIGHT(N1376,LEN(N1376)-FIND("/",N1376))</f>
        <v>rock</v>
      </c>
      <c r="S1376" s="9">
        <f t="shared" si="42"/>
        <v>42424.161898148144</v>
      </c>
      <c r="T1376" s="9">
        <f t="shared" si="43"/>
        <v>42454.12023148148</v>
      </c>
    </row>
    <row r="1377" spans="1:20" ht="57.6" x14ac:dyDescent="0.3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8276</v>
      </c>
      <c r="O1377" s="7">
        <f>E1377/D1377</f>
        <v>1.7132499999999999</v>
      </c>
      <c r="P1377">
        <f>IF(L1377&gt;0, E1377/L1377, 0)</f>
        <v>62.871559633027523</v>
      </c>
      <c r="Q1377" t="str">
        <f>LEFT(N1377,FIND("/",N1377)-1)</f>
        <v>music</v>
      </c>
      <c r="R1377" t="str">
        <f>RIGHT(N1377,LEN(N1377)-FIND("/",N1377))</f>
        <v>rock</v>
      </c>
      <c r="S1377" s="9">
        <f t="shared" si="42"/>
        <v>42720.066192129627</v>
      </c>
      <c r="T1377" s="9">
        <f t="shared" si="43"/>
        <v>42750.066192129627</v>
      </c>
    </row>
    <row r="1378" spans="1:20" ht="28.8" x14ac:dyDescent="0.3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8276</v>
      </c>
      <c r="O1378" s="7">
        <f>E1378/D1378</f>
        <v>2.5248648648648651</v>
      </c>
      <c r="P1378">
        <f>IF(L1378&gt;0, E1378/L1378, 0)</f>
        <v>55.607142857142854</v>
      </c>
      <c r="Q1378" t="str">
        <f>LEFT(N1378,FIND("/",N1378)-1)</f>
        <v>music</v>
      </c>
      <c r="R1378" t="str">
        <f>RIGHT(N1378,LEN(N1378)-FIND("/",N1378))</f>
        <v>rock</v>
      </c>
      <c r="S1378" s="9">
        <f t="shared" si="42"/>
        <v>42677.669050925921</v>
      </c>
      <c r="T1378" s="9">
        <f t="shared" si="43"/>
        <v>42707.710717592592</v>
      </c>
    </row>
    <row r="1379" spans="1:20" ht="43.2" x14ac:dyDescent="0.3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8276</v>
      </c>
      <c r="O1379" s="7">
        <f>E1379/D1379</f>
        <v>1.1615384615384616</v>
      </c>
      <c r="P1379">
        <f>IF(L1379&gt;0, E1379/L1379, 0)</f>
        <v>48.70967741935484</v>
      </c>
      <c r="Q1379" t="str">
        <f>LEFT(N1379,FIND("/",N1379)-1)</f>
        <v>music</v>
      </c>
      <c r="R1379" t="str">
        <f>RIGHT(N1379,LEN(N1379)-FIND("/",N1379))</f>
        <v>rock</v>
      </c>
      <c r="S1379" s="9">
        <f t="shared" si="42"/>
        <v>42747.219560185185</v>
      </c>
      <c r="T1379" s="9">
        <f t="shared" si="43"/>
        <v>42769.174305555556</v>
      </c>
    </row>
    <row r="1380" spans="1:20" x14ac:dyDescent="0.3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8276</v>
      </c>
      <c r="O1380" s="7">
        <f>E1380/D1380</f>
        <v>2.0335000000000001</v>
      </c>
      <c r="P1380">
        <f>IF(L1380&gt;0, E1380/L1380, 0)</f>
        <v>30.578947368421051</v>
      </c>
      <c r="Q1380" t="str">
        <f>LEFT(N1380,FIND("/",N1380)-1)</f>
        <v>music</v>
      </c>
      <c r="R1380" t="str">
        <f>RIGHT(N1380,LEN(N1380)-FIND("/",N1380))</f>
        <v>rock</v>
      </c>
      <c r="S1380" s="9">
        <f t="shared" si="42"/>
        <v>42568.759374999994</v>
      </c>
      <c r="T1380" s="9">
        <f t="shared" si="43"/>
        <v>42583.759374999994</v>
      </c>
    </row>
    <row r="1381" spans="1:20" ht="28.8" x14ac:dyDescent="0.3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8276</v>
      </c>
      <c r="O1381" s="7">
        <f>E1381/D1381</f>
        <v>1.1160000000000001</v>
      </c>
      <c r="P1381">
        <f>IF(L1381&gt;0, E1381/L1381, 0)</f>
        <v>73.907284768211923</v>
      </c>
      <c r="Q1381" t="str">
        <f>LEFT(N1381,FIND("/",N1381)-1)</f>
        <v>music</v>
      </c>
      <c r="R1381" t="str">
        <f>RIGHT(N1381,LEN(N1381)-FIND("/",N1381))</f>
        <v>rock</v>
      </c>
      <c r="S1381" s="9">
        <f t="shared" si="42"/>
        <v>42130.491620370376</v>
      </c>
      <c r="T1381" s="9">
        <f t="shared" si="43"/>
        <v>42160.491620370376</v>
      </c>
    </row>
    <row r="1382" spans="1:20" ht="43.2" x14ac:dyDescent="0.3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8276</v>
      </c>
      <c r="O1382" s="7">
        <f>E1382/D1382</f>
        <v>4.24</v>
      </c>
      <c r="P1382">
        <f>IF(L1382&gt;0, E1382/L1382, 0)</f>
        <v>21.2</v>
      </c>
      <c r="Q1382" t="str">
        <f>LEFT(N1382,FIND("/",N1382)-1)</f>
        <v>music</v>
      </c>
      <c r="R1382" t="str">
        <f>RIGHT(N1382,LEN(N1382)-FIND("/",N1382))</f>
        <v>rock</v>
      </c>
      <c r="S1382" s="9">
        <f t="shared" si="42"/>
        <v>42141.762800925921</v>
      </c>
      <c r="T1382" s="9">
        <f t="shared" si="43"/>
        <v>42164.083333333328</v>
      </c>
    </row>
    <row r="1383" spans="1:20" ht="57.6" x14ac:dyDescent="0.3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8276</v>
      </c>
      <c r="O1383" s="7">
        <f>E1383/D1383</f>
        <v>1.071</v>
      </c>
      <c r="P1383">
        <f>IF(L1383&gt;0, E1383/L1383, 0)</f>
        <v>73.356164383561648</v>
      </c>
      <c r="Q1383" t="str">
        <f>LEFT(N1383,FIND("/",N1383)-1)</f>
        <v>music</v>
      </c>
      <c r="R1383" t="str">
        <f>RIGHT(N1383,LEN(N1383)-FIND("/",N1383))</f>
        <v>rock</v>
      </c>
      <c r="S1383" s="9">
        <f t="shared" si="42"/>
        <v>42703.214409722219</v>
      </c>
      <c r="T1383" s="9">
        <f t="shared" si="43"/>
        <v>42733.214409722219</v>
      </c>
    </row>
    <row r="1384" spans="1:20" ht="43.2" x14ac:dyDescent="0.3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8276</v>
      </c>
      <c r="O1384" s="7">
        <f>E1384/D1384</f>
        <v>1.043625</v>
      </c>
      <c r="P1384">
        <f>IF(L1384&gt;0, E1384/L1384, 0)</f>
        <v>56.412162162162161</v>
      </c>
      <c r="Q1384" t="str">
        <f>LEFT(N1384,FIND("/",N1384)-1)</f>
        <v>music</v>
      </c>
      <c r="R1384" t="str">
        <f>RIGHT(N1384,LEN(N1384)-FIND("/",N1384))</f>
        <v>rock</v>
      </c>
      <c r="S1384" s="9">
        <f t="shared" si="42"/>
        <v>41370.800185185188</v>
      </c>
      <c r="T1384" s="9">
        <f t="shared" si="43"/>
        <v>41400.800185185188</v>
      </c>
    </row>
    <row r="1385" spans="1:20" ht="43.2" x14ac:dyDescent="0.3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8276</v>
      </c>
      <c r="O1385" s="7">
        <f>E1385/D1385</f>
        <v>2.124090909090909</v>
      </c>
      <c r="P1385">
        <f>IF(L1385&gt;0, E1385/L1385, 0)</f>
        <v>50.247311827956992</v>
      </c>
      <c r="Q1385" t="str">
        <f>LEFT(N1385,FIND("/",N1385)-1)</f>
        <v>music</v>
      </c>
      <c r="R1385" t="str">
        <f>RIGHT(N1385,LEN(N1385)-FIND("/",N1385))</f>
        <v>rock</v>
      </c>
      <c r="S1385" s="9">
        <f t="shared" si="42"/>
        <v>42707.074976851851</v>
      </c>
      <c r="T1385" s="9">
        <f t="shared" si="43"/>
        <v>42727.074976851851</v>
      </c>
    </row>
    <row r="1386" spans="1:20" ht="43.2" x14ac:dyDescent="0.3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8276</v>
      </c>
      <c r="O1386" s="7">
        <f>E1386/D1386</f>
        <v>1.2408571428571429</v>
      </c>
      <c r="P1386">
        <f>IF(L1386&gt;0, E1386/L1386, 0)</f>
        <v>68.936507936507937</v>
      </c>
      <c r="Q1386" t="str">
        <f>LEFT(N1386,FIND("/",N1386)-1)</f>
        <v>music</v>
      </c>
      <c r="R1386" t="str">
        <f>RIGHT(N1386,LEN(N1386)-FIND("/",N1386))</f>
        <v>rock</v>
      </c>
      <c r="S1386" s="9">
        <f t="shared" si="42"/>
        <v>42160.735208333332</v>
      </c>
      <c r="T1386" s="9">
        <f t="shared" si="43"/>
        <v>42190.735208333332</v>
      </c>
    </row>
    <row r="1387" spans="1:20" ht="43.2" x14ac:dyDescent="0.3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8276</v>
      </c>
      <c r="O1387" s="7">
        <f>E1387/D1387</f>
        <v>1.10406125</v>
      </c>
      <c r="P1387">
        <f>IF(L1387&gt;0, E1387/L1387, 0)</f>
        <v>65.914104477611943</v>
      </c>
      <c r="Q1387" t="str">
        <f>LEFT(N1387,FIND("/",N1387)-1)</f>
        <v>music</v>
      </c>
      <c r="R1387" t="str">
        <f>RIGHT(N1387,LEN(N1387)-FIND("/",N1387))</f>
        <v>rock</v>
      </c>
      <c r="S1387" s="9">
        <f t="shared" si="42"/>
        <v>42433.688900462963</v>
      </c>
      <c r="T1387" s="9">
        <f t="shared" si="43"/>
        <v>42489.507638888885</v>
      </c>
    </row>
    <row r="1388" spans="1:20" ht="28.8" x14ac:dyDescent="0.3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8276</v>
      </c>
      <c r="O1388" s="7">
        <f>E1388/D1388</f>
        <v>2.1875</v>
      </c>
      <c r="P1388">
        <f>IF(L1388&gt;0, E1388/L1388, 0)</f>
        <v>62.5</v>
      </c>
      <c r="Q1388" t="str">
        <f>LEFT(N1388,FIND("/",N1388)-1)</f>
        <v>music</v>
      </c>
      <c r="R1388" t="str">
        <f>RIGHT(N1388,LEN(N1388)-FIND("/",N1388))</f>
        <v>rock</v>
      </c>
      <c r="S1388" s="9">
        <f t="shared" si="42"/>
        <v>42184.646863425922</v>
      </c>
      <c r="T1388" s="9">
        <f t="shared" si="43"/>
        <v>42214.646863425922</v>
      </c>
    </row>
    <row r="1389" spans="1:20" ht="43.2" x14ac:dyDescent="0.3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8276</v>
      </c>
      <c r="O1389" s="7">
        <f>E1389/D1389</f>
        <v>1.36625</v>
      </c>
      <c r="P1389">
        <f>IF(L1389&gt;0, E1389/L1389, 0)</f>
        <v>70.064102564102569</v>
      </c>
      <c r="Q1389" t="str">
        <f>LEFT(N1389,FIND("/",N1389)-1)</f>
        <v>music</v>
      </c>
      <c r="R1389" t="str">
        <f>RIGHT(N1389,LEN(N1389)-FIND("/",N1389))</f>
        <v>rock</v>
      </c>
      <c r="S1389" s="9">
        <f t="shared" si="42"/>
        <v>42126.92123842593</v>
      </c>
      <c r="T1389" s="9">
        <f t="shared" si="43"/>
        <v>42158.1875</v>
      </c>
    </row>
    <row r="1390" spans="1:20" ht="43.2" x14ac:dyDescent="0.3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8276</v>
      </c>
      <c r="O1390" s="7">
        <f>E1390/D1390</f>
        <v>1.348074</v>
      </c>
      <c r="P1390">
        <f>IF(L1390&gt;0, E1390/L1390, 0)</f>
        <v>60.181874999999998</v>
      </c>
      <c r="Q1390" t="str">
        <f>LEFT(N1390,FIND("/",N1390)-1)</f>
        <v>music</v>
      </c>
      <c r="R1390" t="str">
        <f>RIGHT(N1390,LEN(N1390)-FIND("/",N1390))</f>
        <v>rock</v>
      </c>
      <c r="S1390" s="9">
        <f t="shared" si="42"/>
        <v>42634.614780092597</v>
      </c>
      <c r="T1390" s="9">
        <f t="shared" si="43"/>
        <v>42660.676388888889</v>
      </c>
    </row>
    <row r="1391" spans="1:20" ht="28.8" x14ac:dyDescent="0.3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8276</v>
      </c>
      <c r="O1391" s="7">
        <f>E1391/D1391</f>
        <v>1.454</v>
      </c>
      <c r="P1391">
        <f>IF(L1391&gt;0, E1391/L1391, 0)</f>
        <v>21.382352941176471</v>
      </c>
      <c r="Q1391" t="str">
        <f>LEFT(N1391,FIND("/",N1391)-1)</f>
        <v>music</v>
      </c>
      <c r="R1391" t="str">
        <f>RIGHT(N1391,LEN(N1391)-FIND("/",N1391))</f>
        <v>rock</v>
      </c>
      <c r="S1391" s="9">
        <f t="shared" si="42"/>
        <v>42565.480983796297</v>
      </c>
      <c r="T1391" s="9">
        <f t="shared" si="43"/>
        <v>42595.480983796297</v>
      </c>
    </row>
    <row r="1392" spans="1:20" ht="43.2" x14ac:dyDescent="0.3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8276</v>
      </c>
      <c r="O1392" s="7">
        <f>E1392/D1392</f>
        <v>1.0910714285714285</v>
      </c>
      <c r="P1392">
        <f>IF(L1392&gt;0, E1392/L1392, 0)</f>
        <v>160.78947368421052</v>
      </c>
      <c r="Q1392" t="str">
        <f>LEFT(N1392,FIND("/",N1392)-1)</f>
        <v>music</v>
      </c>
      <c r="R1392" t="str">
        <f>RIGHT(N1392,LEN(N1392)-FIND("/",N1392))</f>
        <v>rock</v>
      </c>
      <c r="S1392" s="9">
        <f t="shared" si="42"/>
        <v>42087.803310185183</v>
      </c>
      <c r="T1392" s="9">
        <f t="shared" si="43"/>
        <v>42121.716666666667</v>
      </c>
    </row>
    <row r="1393" spans="1:20" ht="43.2" x14ac:dyDescent="0.3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8276</v>
      </c>
      <c r="O1393" s="7">
        <f>E1393/D1393</f>
        <v>1.1020000000000001</v>
      </c>
      <c r="P1393">
        <f>IF(L1393&gt;0, E1393/L1393, 0)</f>
        <v>42.384615384615387</v>
      </c>
      <c r="Q1393" t="str">
        <f>LEFT(N1393,FIND("/",N1393)-1)</f>
        <v>music</v>
      </c>
      <c r="R1393" t="str">
        <f>RIGHT(N1393,LEN(N1393)-FIND("/",N1393))</f>
        <v>rock</v>
      </c>
      <c r="S1393" s="9">
        <f t="shared" si="42"/>
        <v>42193.650671296295</v>
      </c>
      <c r="T1393" s="9">
        <f t="shared" si="43"/>
        <v>42238.207638888889</v>
      </c>
    </row>
    <row r="1394" spans="1:20" ht="43.2" x14ac:dyDescent="0.3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8276</v>
      </c>
      <c r="O1394" s="7">
        <f>E1394/D1394</f>
        <v>1.1364000000000001</v>
      </c>
      <c r="P1394">
        <f>IF(L1394&gt;0, E1394/L1394, 0)</f>
        <v>27.317307692307693</v>
      </c>
      <c r="Q1394" t="str">
        <f>LEFT(N1394,FIND("/",N1394)-1)</f>
        <v>music</v>
      </c>
      <c r="R1394" t="str">
        <f>RIGHT(N1394,LEN(N1394)-FIND("/",N1394))</f>
        <v>rock</v>
      </c>
      <c r="S1394" s="9">
        <f t="shared" si="42"/>
        <v>42401.154930555553</v>
      </c>
      <c r="T1394" s="9">
        <f t="shared" si="43"/>
        <v>42432.154930555553</v>
      </c>
    </row>
    <row r="1395" spans="1:20" x14ac:dyDescent="0.3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8276</v>
      </c>
      <c r="O1395" s="7">
        <f>E1395/D1395</f>
        <v>1.0235000000000001</v>
      </c>
      <c r="P1395">
        <f>IF(L1395&gt;0, E1395/L1395, 0)</f>
        <v>196.82692307692307</v>
      </c>
      <c r="Q1395" t="str">
        <f>LEFT(N1395,FIND("/",N1395)-1)</f>
        <v>music</v>
      </c>
      <c r="R1395" t="str">
        <f>RIGHT(N1395,LEN(N1395)-FIND("/",N1395))</f>
        <v>rock</v>
      </c>
      <c r="S1395" s="9">
        <f t="shared" si="42"/>
        <v>42553.681979166664</v>
      </c>
      <c r="T1395" s="9">
        <f t="shared" si="43"/>
        <v>42583.681979166664</v>
      </c>
    </row>
    <row r="1396" spans="1:20" ht="43.2" x14ac:dyDescent="0.3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8276</v>
      </c>
      <c r="O1396" s="7">
        <f>E1396/D1396</f>
        <v>1.2213333333333334</v>
      </c>
      <c r="P1396">
        <f>IF(L1396&gt;0, E1396/L1396, 0)</f>
        <v>53.882352941176471</v>
      </c>
      <c r="Q1396" t="str">
        <f>LEFT(N1396,FIND("/",N1396)-1)</f>
        <v>music</v>
      </c>
      <c r="R1396" t="str">
        <f>RIGHT(N1396,LEN(N1396)-FIND("/",N1396))</f>
        <v>rock</v>
      </c>
      <c r="S1396" s="9">
        <f t="shared" si="42"/>
        <v>42752.144976851851</v>
      </c>
      <c r="T1396" s="9">
        <f t="shared" si="43"/>
        <v>42795.125</v>
      </c>
    </row>
    <row r="1397" spans="1:20" x14ac:dyDescent="0.3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8276</v>
      </c>
      <c r="O1397" s="7">
        <f>E1397/D1397</f>
        <v>1.1188571428571428</v>
      </c>
      <c r="P1397">
        <f>IF(L1397&gt;0, E1397/L1397, 0)</f>
        <v>47.756097560975611</v>
      </c>
      <c r="Q1397" t="str">
        <f>LEFT(N1397,FIND("/",N1397)-1)</f>
        <v>music</v>
      </c>
      <c r="R1397" t="str">
        <f>RIGHT(N1397,LEN(N1397)-FIND("/",N1397))</f>
        <v>rock</v>
      </c>
      <c r="S1397" s="9">
        <f t="shared" si="42"/>
        <v>42719.90834490741</v>
      </c>
      <c r="T1397" s="9">
        <f t="shared" si="43"/>
        <v>42749.90834490741</v>
      </c>
    </row>
    <row r="1398" spans="1:20" ht="43.2" x14ac:dyDescent="0.3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8276</v>
      </c>
      <c r="O1398" s="7">
        <f>E1398/D1398</f>
        <v>1.073</v>
      </c>
      <c r="P1398">
        <f>IF(L1398&gt;0, E1398/L1398, 0)</f>
        <v>88.191780821917803</v>
      </c>
      <c r="Q1398" t="str">
        <f>LEFT(N1398,FIND("/",N1398)-1)</f>
        <v>music</v>
      </c>
      <c r="R1398" t="str">
        <f>RIGHT(N1398,LEN(N1398)-FIND("/",N1398))</f>
        <v>rock</v>
      </c>
      <c r="S1398" s="9">
        <f t="shared" si="42"/>
        <v>42018.99863425926</v>
      </c>
      <c r="T1398" s="9">
        <f t="shared" si="43"/>
        <v>42048.99863425926</v>
      </c>
    </row>
    <row r="1399" spans="1:20" ht="43.2" x14ac:dyDescent="0.3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8276</v>
      </c>
      <c r="O1399" s="7">
        <f>E1399/D1399</f>
        <v>1.1385000000000001</v>
      </c>
      <c r="P1399">
        <f>IF(L1399&gt;0, E1399/L1399, 0)</f>
        <v>72.056962025316452</v>
      </c>
      <c r="Q1399" t="str">
        <f>LEFT(N1399,FIND("/",N1399)-1)</f>
        <v>music</v>
      </c>
      <c r="R1399" t="str">
        <f>RIGHT(N1399,LEN(N1399)-FIND("/",N1399))</f>
        <v>rock</v>
      </c>
      <c r="S1399" s="9">
        <f t="shared" si="42"/>
        <v>42640.917939814812</v>
      </c>
      <c r="T1399" s="9">
        <f t="shared" si="43"/>
        <v>42670.888194444444</v>
      </c>
    </row>
    <row r="1400" spans="1:20" ht="43.2" x14ac:dyDescent="0.3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8276</v>
      </c>
      <c r="O1400" s="7">
        <f>E1400/D1400</f>
        <v>1.0968181818181819</v>
      </c>
      <c r="P1400">
        <f>IF(L1400&gt;0, E1400/L1400, 0)</f>
        <v>74.246153846153845</v>
      </c>
      <c r="Q1400" t="str">
        <f>LEFT(N1400,FIND("/",N1400)-1)</f>
        <v>music</v>
      </c>
      <c r="R1400" t="str">
        <f>RIGHT(N1400,LEN(N1400)-FIND("/",N1400))</f>
        <v>rock</v>
      </c>
      <c r="S1400" s="9">
        <f t="shared" si="42"/>
        <v>42526.874236111107</v>
      </c>
      <c r="T1400" s="9">
        <f t="shared" si="43"/>
        <v>42556.874236111107</v>
      </c>
    </row>
    <row r="1401" spans="1:20" ht="43.2" x14ac:dyDescent="0.3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8276</v>
      </c>
      <c r="O1401" s="7">
        <f>E1401/D1401</f>
        <v>1.2614444444444444</v>
      </c>
      <c r="P1401">
        <f>IF(L1401&gt;0, E1401/L1401, 0)</f>
        <v>61.701086956521742</v>
      </c>
      <c r="Q1401" t="str">
        <f>LEFT(N1401,FIND("/",N1401)-1)</f>
        <v>music</v>
      </c>
      <c r="R1401" t="str">
        <f>RIGHT(N1401,LEN(N1401)-FIND("/",N1401))</f>
        <v>rock</v>
      </c>
      <c r="S1401" s="9">
        <f t="shared" si="42"/>
        <v>41889.004317129627</v>
      </c>
      <c r="T1401" s="9">
        <f t="shared" si="43"/>
        <v>41919.004317129627</v>
      </c>
    </row>
    <row r="1402" spans="1:20" ht="43.2" x14ac:dyDescent="0.3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8276</v>
      </c>
      <c r="O1402" s="7">
        <f>E1402/D1402</f>
        <v>1.6742857142857144</v>
      </c>
      <c r="P1402">
        <f>IF(L1402&gt;0, E1402/L1402, 0)</f>
        <v>17.235294117647058</v>
      </c>
      <c r="Q1402" t="str">
        <f>LEFT(N1402,FIND("/",N1402)-1)</f>
        <v>music</v>
      </c>
      <c r="R1402" t="str">
        <f>RIGHT(N1402,LEN(N1402)-FIND("/",N1402))</f>
        <v>rock</v>
      </c>
      <c r="S1402" s="9">
        <f t="shared" si="42"/>
        <v>42498.341122685189</v>
      </c>
      <c r="T1402" s="9">
        <f t="shared" si="43"/>
        <v>42533.229166666672</v>
      </c>
    </row>
    <row r="1403" spans="1:20" ht="57.6" x14ac:dyDescent="0.3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8276</v>
      </c>
      <c r="O1403" s="7">
        <f>E1403/D1403</f>
        <v>4.9652000000000003</v>
      </c>
      <c r="P1403">
        <f>IF(L1403&gt;0, E1403/L1403, 0)</f>
        <v>51.720833333333331</v>
      </c>
      <c r="Q1403" t="str">
        <f>LEFT(N1403,FIND("/",N1403)-1)</f>
        <v>music</v>
      </c>
      <c r="R1403" t="str">
        <f>RIGHT(N1403,LEN(N1403)-FIND("/",N1403))</f>
        <v>rock</v>
      </c>
      <c r="S1403" s="9">
        <f t="shared" si="42"/>
        <v>41399.99622685185</v>
      </c>
      <c r="T1403" s="9">
        <f t="shared" si="43"/>
        <v>41420.99622685185</v>
      </c>
    </row>
    <row r="1404" spans="1:20" ht="43.2" x14ac:dyDescent="0.3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8276</v>
      </c>
      <c r="O1404" s="7">
        <f>E1404/D1404</f>
        <v>1.0915999999999999</v>
      </c>
      <c r="P1404">
        <f>IF(L1404&gt;0, E1404/L1404, 0)</f>
        <v>24.150442477876105</v>
      </c>
      <c r="Q1404" t="str">
        <f>LEFT(N1404,FIND("/",N1404)-1)</f>
        <v>music</v>
      </c>
      <c r="R1404" t="str">
        <f>RIGHT(N1404,LEN(N1404)-FIND("/",N1404))</f>
        <v>rock</v>
      </c>
      <c r="S1404" s="9">
        <f t="shared" si="42"/>
        <v>42065.053368055553</v>
      </c>
      <c r="T1404" s="9">
        <f t="shared" si="43"/>
        <v>42125.011701388896</v>
      </c>
    </row>
    <row r="1405" spans="1:20" ht="43.2" x14ac:dyDescent="0.3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8276</v>
      </c>
      <c r="O1405" s="7">
        <f>E1405/D1405</f>
        <v>1.0257499999999999</v>
      </c>
      <c r="P1405">
        <f>IF(L1405&gt;0, E1405/L1405, 0)</f>
        <v>62.166666666666664</v>
      </c>
      <c r="Q1405" t="str">
        <f>LEFT(N1405,FIND("/",N1405)-1)</f>
        <v>music</v>
      </c>
      <c r="R1405" t="str">
        <f>RIGHT(N1405,LEN(N1405)-FIND("/",N1405))</f>
        <v>rock</v>
      </c>
      <c r="S1405" s="9">
        <f t="shared" si="42"/>
        <v>41451.062905092593</v>
      </c>
      <c r="T1405" s="9">
        <f t="shared" si="43"/>
        <v>41481.062905092593</v>
      </c>
    </row>
    <row r="1406" spans="1:20" ht="43.2" x14ac:dyDescent="0.3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8287</v>
      </c>
      <c r="O1406" s="7">
        <f>E1406/D1406</f>
        <v>1.6620689655172414E-2</v>
      </c>
      <c r="P1406">
        <f>IF(L1406&gt;0, E1406/L1406, 0)</f>
        <v>48.2</v>
      </c>
      <c r="Q1406" t="str">
        <f>LEFT(N1406,FIND("/",N1406)-1)</f>
        <v>publishing</v>
      </c>
      <c r="R1406" t="str">
        <f>RIGHT(N1406,LEN(N1406)-FIND("/",N1406))</f>
        <v>translations</v>
      </c>
      <c r="S1406" s="9">
        <f t="shared" si="42"/>
        <v>42032.510243055556</v>
      </c>
      <c r="T1406" s="9">
        <f t="shared" si="43"/>
        <v>42057.510243055556</v>
      </c>
    </row>
    <row r="1407" spans="1:20" ht="28.8" x14ac:dyDescent="0.3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8287</v>
      </c>
      <c r="O1407" s="7">
        <f>E1407/D1407</f>
        <v>4.1999999999999997E-3</v>
      </c>
      <c r="P1407">
        <f>IF(L1407&gt;0, E1407/L1407, 0)</f>
        <v>6.1764705882352944</v>
      </c>
      <c r="Q1407" t="str">
        <f>LEFT(N1407,FIND("/",N1407)-1)</f>
        <v>publishing</v>
      </c>
      <c r="R1407" t="str">
        <f>RIGHT(N1407,LEN(N1407)-FIND("/",N1407))</f>
        <v>translations</v>
      </c>
      <c r="S1407" s="9">
        <f t="shared" si="42"/>
        <v>41941.680567129632</v>
      </c>
      <c r="T1407" s="9">
        <f t="shared" si="43"/>
        <v>41971.722233796296</v>
      </c>
    </row>
    <row r="1408" spans="1:20" x14ac:dyDescent="0.3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8287</v>
      </c>
      <c r="O1408" s="7">
        <f>E1408/D1408</f>
        <v>1.25E-3</v>
      </c>
      <c r="P1408">
        <f>IF(L1408&gt;0, E1408/L1408, 0)</f>
        <v>5</v>
      </c>
      <c r="Q1408" t="str">
        <f>LEFT(N1408,FIND("/",N1408)-1)</f>
        <v>publishing</v>
      </c>
      <c r="R1408" t="str">
        <f>RIGHT(N1408,LEN(N1408)-FIND("/",N1408))</f>
        <v>translations</v>
      </c>
      <c r="S1408" s="9">
        <f t="shared" si="42"/>
        <v>42297.432951388888</v>
      </c>
      <c r="T1408" s="9">
        <f t="shared" si="43"/>
        <v>42350.416666666672</v>
      </c>
    </row>
    <row r="1409" spans="1:20" ht="43.2" x14ac:dyDescent="0.3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8287</v>
      </c>
      <c r="O1409" s="7">
        <f>E1409/D1409</f>
        <v>5.0000000000000001E-3</v>
      </c>
      <c r="P1409">
        <f>IF(L1409&gt;0, E1409/L1409, 0)</f>
        <v>7.5</v>
      </c>
      <c r="Q1409" t="str">
        <f>LEFT(N1409,FIND("/",N1409)-1)</f>
        <v>publishing</v>
      </c>
      <c r="R1409" t="str">
        <f>RIGHT(N1409,LEN(N1409)-FIND("/",N1409))</f>
        <v>translations</v>
      </c>
      <c r="S1409" s="9">
        <f t="shared" si="42"/>
        <v>41838.536782407406</v>
      </c>
      <c r="T1409" s="9">
        <f t="shared" si="43"/>
        <v>41863.536782407406</v>
      </c>
    </row>
    <row r="1410" spans="1:20" ht="43.2" x14ac:dyDescent="0.3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8287</v>
      </c>
      <c r="O1410" s="7">
        <f>E1410/D1410</f>
        <v>7.1999999999999995E-2</v>
      </c>
      <c r="P1410">
        <f>IF(L1410&gt;0, E1410/L1410, 0)</f>
        <v>12</v>
      </c>
      <c r="Q1410" t="str">
        <f>LEFT(N1410,FIND("/",N1410)-1)</f>
        <v>publishing</v>
      </c>
      <c r="R1410" t="str">
        <f>RIGHT(N1410,LEN(N1410)-FIND("/",N1410))</f>
        <v>translations</v>
      </c>
      <c r="S1410" s="9">
        <f t="shared" si="42"/>
        <v>42291.872175925921</v>
      </c>
      <c r="T1410" s="9">
        <f t="shared" si="43"/>
        <v>42321.913842592592</v>
      </c>
    </row>
    <row r="1411" spans="1:20" ht="43.2" x14ac:dyDescent="0.3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8287</v>
      </c>
      <c r="O1411" s="7">
        <f>E1411/D1411</f>
        <v>0</v>
      </c>
      <c r="P1411">
        <f>IF(L1411&gt;0, E1411/L1411, 0)</f>
        <v>0</v>
      </c>
      <c r="Q1411" t="str">
        <f>LEFT(N1411,FIND("/",N1411)-1)</f>
        <v>publishing</v>
      </c>
      <c r="R1411" t="str">
        <f>RIGHT(N1411,LEN(N1411)-FIND("/",N1411))</f>
        <v>translations</v>
      </c>
      <c r="S1411" s="9">
        <f t="shared" ref="S1411:S1474" si="44">(((J1411/60)/60)/24)+DATE(1970,1,1)</f>
        <v>41945.133506944447</v>
      </c>
      <c r="T1411" s="9">
        <f t="shared" ref="T1411:T1474" si="45">(((I1411/60)/60)/24)+DATE(1970,1,1)</f>
        <v>42005.175173611111</v>
      </c>
    </row>
    <row r="1412" spans="1:20" ht="43.2" x14ac:dyDescent="0.3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8287</v>
      </c>
      <c r="O1412" s="7">
        <f>E1412/D1412</f>
        <v>1.6666666666666666E-4</v>
      </c>
      <c r="P1412">
        <f>IF(L1412&gt;0, E1412/L1412, 0)</f>
        <v>1</v>
      </c>
      <c r="Q1412" t="str">
        <f>LEFT(N1412,FIND("/",N1412)-1)</f>
        <v>publishing</v>
      </c>
      <c r="R1412" t="str">
        <f>RIGHT(N1412,LEN(N1412)-FIND("/",N1412))</f>
        <v>translations</v>
      </c>
      <c r="S1412" s="9">
        <f t="shared" si="44"/>
        <v>42479.318518518514</v>
      </c>
      <c r="T1412" s="9">
        <f t="shared" si="45"/>
        <v>42524.318518518514</v>
      </c>
    </row>
    <row r="1413" spans="1:20" ht="57.6" x14ac:dyDescent="0.3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8287</v>
      </c>
      <c r="O1413" s="7">
        <f>E1413/D1413</f>
        <v>2.3333333333333335E-3</v>
      </c>
      <c r="P1413">
        <f>IF(L1413&gt;0, E1413/L1413, 0)</f>
        <v>2.3333333333333335</v>
      </c>
      <c r="Q1413" t="str">
        <f>LEFT(N1413,FIND("/",N1413)-1)</f>
        <v>publishing</v>
      </c>
      <c r="R1413" t="str">
        <f>RIGHT(N1413,LEN(N1413)-FIND("/",N1413))</f>
        <v>translations</v>
      </c>
      <c r="S1413" s="9">
        <f t="shared" si="44"/>
        <v>42013.059027777781</v>
      </c>
      <c r="T1413" s="9">
        <f t="shared" si="45"/>
        <v>42041.059027777781</v>
      </c>
    </row>
    <row r="1414" spans="1:20" ht="28.8" x14ac:dyDescent="0.3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8287</v>
      </c>
      <c r="O1414" s="7">
        <f>E1414/D1414</f>
        <v>4.5714285714285714E-2</v>
      </c>
      <c r="P1414">
        <f>IF(L1414&gt;0, E1414/L1414, 0)</f>
        <v>24.615384615384617</v>
      </c>
      <c r="Q1414" t="str">
        <f>LEFT(N1414,FIND("/",N1414)-1)</f>
        <v>publishing</v>
      </c>
      <c r="R1414" t="str">
        <f>RIGHT(N1414,LEN(N1414)-FIND("/",N1414))</f>
        <v>translations</v>
      </c>
      <c r="S1414" s="9">
        <f t="shared" si="44"/>
        <v>41947.063645833332</v>
      </c>
      <c r="T1414" s="9">
        <f t="shared" si="45"/>
        <v>41977.063645833332</v>
      </c>
    </row>
    <row r="1415" spans="1:20" ht="57.6" x14ac:dyDescent="0.3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8287</v>
      </c>
      <c r="O1415" s="7">
        <f>E1415/D1415</f>
        <v>0.05</v>
      </c>
      <c r="P1415">
        <f>IF(L1415&gt;0, E1415/L1415, 0)</f>
        <v>100</v>
      </c>
      <c r="Q1415" t="str">
        <f>LEFT(N1415,FIND("/",N1415)-1)</f>
        <v>publishing</v>
      </c>
      <c r="R1415" t="str">
        <f>RIGHT(N1415,LEN(N1415)-FIND("/",N1415))</f>
        <v>translations</v>
      </c>
      <c r="S1415" s="9">
        <f t="shared" si="44"/>
        <v>42360.437152777777</v>
      </c>
      <c r="T1415" s="9">
        <f t="shared" si="45"/>
        <v>42420.437152777777</v>
      </c>
    </row>
    <row r="1416" spans="1:20" ht="43.2" x14ac:dyDescent="0.3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8287</v>
      </c>
      <c r="O1416" s="7">
        <f>E1416/D1416</f>
        <v>2E-3</v>
      </c>
      <c r="P1416">
        <f>IF(L1416&gt;0, E1416/L1416, 0)</f>
        <v>1</v>
      </c>
      <c r="Q1416" t="str">
        <f>LEFT(N1416,FIND("/",N1416)-1)</f>
        <v>publishing</v>
      </c>
      <c r="R1416" t="str">
        <f>RIGHT(N1416,LEN(N1416)-FIND("/",N1416))</f>
        <v>translations</v>
      </c>
      <c r="S1416" s="9">
        <f t="shared" si="44"/>
        <v>42708.25309027778</v>
      </c>
      <c r="T1416" s="9">
        <f t="shared" si="45"/>
        <v>42738.25309027778</v>
      </c>
    </row>
    <row r="1417" spans="1:20" ht="43.2" x14ac:dyDescent="0.3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8287</v>
      </c>
      <c r="O1417" s="7">
        <f>E1417/D1417</f>
        <v>0.18181818181818182</v>
      </c>
      <c r="P1417">
        <f>IF(L1417&gt;0, E1417/L1417, 0)</f>
        <v>88.888888888888886</v>
      </c>
      <c r="Q1417" t="str">
        <f>LEFT(N1417,FIND("/",N1417)-1)</f>
        <v>publishing</v>
      </c>
      <c r="R1417" t="str">
        <f>RIGHT(N1417,LEN(N1417)-FIND("/",N1417))</f>
        <v>translations</v>
      </c>
      <c r="S1417" s="9">
        <f t="shared" si="44"/>
        <v>42192.675821759258</v>
      </c>
      <c r="T1417" s="9">
        <f t="shared" si="45"/>
        <v>42232.675821759258</v>
      </c>
    </row>
    <row r="1418" spans="1:20" ht="43.2" x14ac:dyDescent="0.3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8287</v>
      </c>
      <c r="O1418" s="7">
        <f>E1418/D1418</f>
        <v>0</v>
      </c>
      <c r="P1418">
        <f>IF(L1418&gt;0, E1418/L1418, 0)</f>
        <v>0</v>
      </c>
      <c r="Q1418" t="str">
        <f>LEFT(N1418,FIND("/",N1418)-1)</f>
        <v>publishing</v>
      </c>
      <c r="R1418" t="str">
        <f>RIGHT(N1418,LEN(N1418)-FIND("/",N1418))</f>
        <v>translations</v>
      </c>
      <c r="S1418" s="9">
        <f t="shared" si="44"/>
        <v>42299.926145833335</v>
      </c>
      <c r="T1418" s="9">
        <f t="shared" si="45"/>
        <v>42329.967812499999</v>
      </c>
    </row>
    <row r="1419" spans="1:20" ht="43.2" x14ac:dyDescent="0.3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8287</v>
      </c>
      <c r="O1419" s="7">
        <f>E1419/D1419</f>
        <v>1.2222222222222223E-2</v>
      </c>
      <c r="P1419">
        <f>IF(L1419&gt;0, E1419/L1419, 0)</f>
        <v>27.5</v>
      </c>
      <c r="Q1419" t="str">
        <f>LEFT(N1419,FIND("/",N1419)-1)</f>
        <v>publishing</v>
      </c>
      <c r="R1419" t="str">
        <f>RIGHT(N1419,LEN(N1419)-FIND("/",N1419))</f>
        <v>translations</v>
      </c>
      <c r="S1419" s="9">
        <f t="shared" si="44"/>
        <v>42232.15016203704</v>
      </c>
      <c r="T1419" s="9">
        <f t="shared" si="45"/>
        <v>42262.465972222228</v>
      </c>
    </row>
    <row r="1420" spans="1:20" ht="57.6" x14ac:dyDescent="0.3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8287</v>
      </c>
      <c r="O1420" s="7">
        <f>E1420/D1420</f>
        <v>2E-3</v>
      </c>
      <c r="P1420">
        <f>IF(L1420&gt;0, E1420/L1420, 0)</f>
        <v>6</v>
      </c>
      <c r="Q1420" t="str">
        <f>LEFT(N1420,FIND("/",N1420)-1)</f>
        <v>publishing</v>
      </c>
      <c r="R1420" t="str">
        <f>RIGHT(N1420,LEN(N1420)-FIND("/",N1420))</f>
        <v>translations</v>
      </c>
      <c r="S1420" s="9">
        <f t="shared" si="44"/>
        <v>42395.456412037034</v>
      </c>
      <c r="T1420" s="9">
        <f t="shared" si="45"/>
        <v>42425.456412037034</v>
      </c>
    </row>
    <row r="1421" spans="1:20" ht="57.6" x14ac:dyDescent="0.3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8287</v>
      </c>
      <c r="O1421" s="7">
        <f>E1421/D1421</f>
        <v>7.0634920634920634E-2</v>
      </c>
      <c r="P1421">
        <f>IF(L1421&gt;0, E1421/L1421, 0)</f>
        <v>44.5</v>
      </c>
      <c r="Q1421" t="str">
        <f>LEFT(N1421,FIND("/",N1421)-1)</f>
        <v>publishing</v>
      </c>
      <c r="R1421" t="str">
        <f>RIGHT(N1421,LEN(N1421)-FIND("/",N1421))</f>
        <v>translations</v>
      </c>
      <c r="S1421" s="9">
        <f t="shared" si="44"/>
        <v>42622.456238425926</v>
      </c>
      <c r="T1421" s="9">
        <f t="shared" si="45"/>
        <v>42652.456238425926</v>
      </c>
    </row>
    <row r="1422" spans="1:20" ht="28.8" x14ac:dyDescent="0.3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8287</v>
      </c>
      <c r="O1422" s="7">
        <f>E1422/D1422</f>
        <v>2.7272727272727271E-2</v>
      </c>
      <c r="P1422">
        <f>IF(L1422&gt;0, E1422/L1422, 0)</f>
        <v>1</v>
      </c>
      <c r="Q1422" t="str">
        <f>LEFT(N1422,FIND("/",N1422)-1)</f>
        <v>publishing</v>
      </c>
      <c r="R1422" t="str">
        <f>RIGHT(N1422,LEN(N1422)-FIND("/",N1422))</f>
        <v>translations</v>
      </c>
      <c r="S1422" s="9">
        <f t="shared" si="44"/>
        <v>42524.667662037042</v>
      </c>
      <c r="T1422" s="9">
        <f t="shared" si="45"/>
        <v>42549.667662037042</v>
      </c>
    </row>
    <row r="1423" spans="1:20" ht="57.6" x14ac:dyDescent="0.3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8287</v>
      </c>
      <c r="O1423" s="7">
        <f>E1423/D1423</f>
        <v>1E-3</v>
      </c>
      <c r="P1423">
        <f>IF(L1423&gt;0, E1423/L1423, 0)</f>
        <v>100</v>
      </c>
      <c r="Q1423" t="str">
        <f>LEFT(N1423,FIND("/",N1423)-1)</f>
        <v>publishing</v>
      </c>
      <c r="R1423" t="str">
        <f>RIGHT(N1423,LEN(N1423)-FIND("/",N1423))</f>
        <v>translations</v>
      </c>
      <c r="S1423" s="9">
        <f t="shared" si="44"/>
        <v>42013.915613425925</v>
      </c>
      <c r="T1423" s="9">
        <f t="shared" si="45"/>
        <v>42043.915613425925</v>
      </c>
    </row>
    <row r="1424" spans="1:20" ht="43.2" x14ac:dyDescent="0.3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8287</v>
      </c>
      <c r="O1424" s="7">
        <f>E1424/D1424</f>
        <v>1.0399999999999999E-3</v>
      </c>
      <c r="P1424">
        <f>IF(L1424&gt;0, E1424/L1424, 0)</f>
        <v>13</v>
      </c>
      <c r="Q1424" t="str">
        <f>LEFT(N1424,FIND("/",N1424)-1)</f>
        <v>publishing</v>
      </c>
      <c r="R1424" t="str">
        <f>RIGHT(N1424,LEN(N1424)-FIND("/",N1424))</f>
        <v>translations</v>
      </c>
      <c r="S1424" s="9">
        <f t="shared" si="44"/>
        <v>42604.239629629628</v>
      </c>
      <c r="T1424" s="9">
        <f t="shared" si="45"/>
        <v>42634.239629629628</v>
      </c>
    </row>
    <row r="1425" spans="1:20" ht="43.2" x14ac:dyDescent="0.3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8287</v>
      </c>
      <c r="O1425" s="7">
        <f>E1425/D1425</f>
        <v>3.3333333333333335E-3</v>
      </c>
      <c r="P1425">
        <f>IF(L1425&gt;0, E1425/L1425, 0)</f>
        <v>100</v>
      </c>
      <c r="Q1425" t="str">
        <f>LEFT(N1425,FIND("/",N1425)-1)</f>
        <v>publishing</v>
      </c>
      <c r="R1425" t="str">
        <f>RIGHT(N1425,LEN(N1425)-FIND("/",N1425))</f>
        <v>translations</v>
      </c>
      <c r="S1425" s="9">
        <f t="shared" si="44"/>
        <v>42340.360312500001</v>
      </c>
      <c r="T1425" s="9">
        <f t="shared" si="45"/>
        <v>42370.360312500001</v>
      </c>
    </row>
    <row r="1426" spans="1:20" ht="43.2" x14ac:dyDescent="0.3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8287</v>
      </c>
      <c r="O1426" s="7">
        <f>E1426/D1426</f>
        <v>0.2036</v>
      </c>
      <c r="P1426">
        <f>IF(L1426&gt;0, E1426/L1426, 0)</f>
        <v>109.07142857142857</v>
      </c>
      <c r="Q1426" t="str">
        <f>LEFT(N1426,FIND("/",N1426)-1)</f>
        <v>publishing</v>
      </c>
      <c r="R1426" t="str">
        <f>RIGHT(N1426,LEN(N1426)-FIND("/",N1426))</f>
        <v>translations</v>
      </c>
      <c r="S1426" s="9">
        <f t="shared" si="44"/>
        <v>42676.717615740738</v>
      </c>
      <c r="T1426" s="9">
        <f t="shared" si="45"/>
        <v>42689.759282407409</v>
      </c>
    </row>
    <row r="1427" spans="1:20" ht="43.2" x14ac:dyDescent="0.3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8287</v>
      </c>
      <c r="O1427" s="7">
        <f>E1427/D1427</f>
        <v>0</v>
      </c>
      <c r="P1427">
        <f>IF(L1427&gt;0, E1427/L1427, 0)</f>
        <v>0</v>
      </c>
      <c r="Q1427" t="str">
        <f>LEFT(N1427,FIND("/",N1427)-1)</f>
        <v>publishing</v>
      </c>
      <c r="R1427" t="str">
        <f>RIGHT(N1427,LEN(N1427)-FIND("/",N1427))</f>
        <v>translations</v>
      </c>
      <c r="S1427" s="9">
        <f t="shared" si="44"/>
        <v>42093.131469907406</v>
      </c>
      <c r="T1427" s="9">
        <f t="shared" si="45"/>
        <v>42123.131469907406</v>
      </c>
    </row>
    <row r="1428" spans="1:20" ht="43.2" x14ac:dyDescent="0.3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8287</v>
      </c>
      <c r="O1428" s="7">
        <f>E1428/D1428</f>
        <v>0</v>
      </c>
      <c r="P1428">
        <f>IF(L1428&gt;0, E1428/L1428, 0)</f>
        <v>0</v>
      </c>
      <c r="Q1428" t="str">
        <f>LEFT(N1428,FIND("/",N1428)-1)</f>
        <v>publishing</v>
      </c>
      <c r="R1428" t="str">
        <f>RIGHT(N1428,LEN(N1428)-FIND("/",N1428))</f>
        <v>translations</v>
      </c>
      <c r="S1428" s="9">
        <f t="shared" si="44"/>
        <v>42180.390277777777</v>
      </c>
      <c r="T1428" s="9">
        <f t="shared" si="45"/>
        <v>42240.390277777777</v>
      </c>
    </row>
    <row r="1429" spans="1:20" ht="57.6" x14ac:dyDescent="0.3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8287</v>
      </c>
      <c r="O1429" s="7">
        <f>E1429/D1429</f>
        <v>8.3799999999999999E-2</v>
      </c>
      <c r="P1429">
        <f>IF(L1429&gt;0, E1429/L1429, 0)</f>
        <v>104.75</v>
      </c>
      <c r="Q1429" t="str">
        <f>LEFT(N1429,FIND("/",N1429)-1)</f>
        <v>publishing</v>
      </c>
      <c r="R1429" t="str">
        <f>RIGHT(N1429,LEN(N1429)-FIND("/",N1429))</f>
        <v>translations</v>
      </c>
      <c r="S1429" s="9">
        <f t="shared" si="44"/>
        <v>42601.851678240739</v>
      </c>
      <c r="T1429" s="9">
        <f t="shared" si="45"/>
        <v>42631.851678240739</v>
      </c>
    </row>
    <row r="1430" spans="1:20" ht="43.2" x14ac:dyDescent="0.3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8287</v>
      </c>
      <c r="O1430" s="7">
        <f>E1430/D1430</f>
        <v>4.4999999999999998E-2</v>
      </c>
      <c r="P1430">
        <f>IF(L1430&gt;0, E1430/L1430, 0)</f>
        <v>15</v>
      </c>
      <c r="Q1430" t="str">
        <f>LEFT(N1430,FIND("/",N1430)-1)</f>
        <v>publishing</v>
      </c>
      <c r="R1430" t="str">
        <f>RIGHT(N1430,LEN(N1430)-FIND("/",N1430))</f>
        <v>translations</v>
      </c>
      <c r="S1430" s="9">
        <f t="shared" si="44"/>
        <v>42432.379826388889</v>
      </c>
      <c r="T1430" s="9">
        <f t="shared" si="45"/>
        <v>42462.338159722218</v>
      </c>
    </row>
    <row r="1431" spans="1:20" ht="43.2" x14ac:dyDescent="0.3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8287</v>
      </c>
      <c r="O1431" s="7">
        <f>E1431/D1431</f>
        <v>0</v>
      </c>
      <c r="P1431">
        <f>IF(L1431&gt;0, E1431/L1431, 0)</f>
        <v>0</v>
      </c>
      <c r="Q1431" t="str">
        <f>LEFT(N1431,FIND("/",N1431)-1)</f>
        <v>publishing</v>
      </c>
      <c r="R1431" t="str">
        <f>RIGHT(N1431,LEN(N1431)-FIND("/",N1431))</f>
        <v>translations</v>
      </c>
      <c r="S1431" s="9">
        <f t="shared" si="44"/>
        <v>42074.060671296291</v>
      </c>
      <c r="T1431" s="9">
        <f t="shared" si="45"/>
        <v>42104.060671296291</v>
      </c>
    </row>
    <row r="1432" spans="1:20" ht="43.2" x14ac:dyDescent="0.3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8287</v>
      </c>
      <c r="O1432" s="7">
        <f>E1432/D1432</f>
        <v>8.0600000000000005E-2</v>
      </c>
      <c r="P1432">
        <f>IF(L1432&gt;0, E1432/L1432, 0)</f>
        <v>80.599999999999994</v>
      </c>
      <c r="Q1432" t="str">
        <f>LEFT(N1432,FIND("/",N1432)-1)</f>
        <v>publishing</v>
      </c>
      <c r="R1432" t="str">
        <f>RIGHT(N1432,LEN(N1432)-FIND("/",N1432))</f>
        <v>translations</v>
      </c>
      <c r="S1432" s="9">
        <f t="shared" si="44"/>
        <v>41961.813518518517</v>
      </c>
      <c r="T1432" s="9">
        <f t="shared" si="45"/>
        <v>41992.813518518517</v>
      </c>
    </row>
    <row r="1433" spans="1:20" ht="43.2" x14ac:dyDescent="0.3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8287</v>
      </c>
      <c r="O1433" s="7">
        <f>E1433/D1433</f>
        <v>0.31947058823529412</v>
      </c>
      <c r="P1433">
        <f>IF(L1433&gt;0, E1433/L1433, 0)</f>
        <v>115.55319148936171</v>
      </c>
      <c r="Q1433" t="str">
        <f>LEFT(N1433,FIND("/",N1433)-1)</f>
        <v>publishing</v>
      </c>
      <c r="R1433" t="str">
        <f>RIGHT(N1433,LEN(N1433)-FIND("/",N1433))</f>
        <v>translations</v>
      </c>
      <c r="S1433" s="9">
        <f t="shared" si="44"/>
        <v>42304.210833333331</v>
      </c>
      <c r="T1433" s="9">
        <f t="shared" si="45"/>
        <v>42334.252500000002</v>
      </c>
    </row>
    <row r="1434" spans="1:20" ht="43.2" x14ac:dyDescent="0.3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8287</v>
      </c>
      <c r="O1434" s="7">
        <f>E1434/D1434</f>
        <v>0</v>
      </c>
      <c r="P1434">
        <f>IF(L1434&gt;0, E1434/L1434, 0)</f>
        <v>0</v>
      </c>
      <c r="Q1434" t="str">
        <f>LEFT(N1434,FIND("/",N1434)-1)</f>
        <v>publishing</v>
      </c>
      <c r="R1434" t="str">
        <f>RIGHT(N1434,LEN(N1434)-FIND("/",N1434))</f>
        <v>translations</v>
      </c>
      <c r="S1434" s="9">
        <f t="shared" si="44"/>
        <v>42175.780416666668</v>
      </c>
      <c r="T1434" s="9">
        <f t="shared" si="45"/>
        <v>42205.780416666668</v>
      </c>
    </row>
    <row r="1435" spans="1:20" ht="43.2" x14ac:dyDescent="0.3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8287</v>
      </c>
      <c r="O1435" s="7">
        <f>E1435/D1435</f>
        <v>6.7083333333333328E-2</v>
      </c>
      <c r="P1435">
        <f>IF(L1435&gt;0, E1435/L1435, 0)</f>
        <v>80.5</v>
      </c>
      <c r="Q1435" t="str">
        <f>LEFT(N1435,FIND("/",N1435)-1)</f>
        <v>publishing</v>
      </c>
      <c r="R1435" t="str">
        <f>RIGHT(N1435,LEN(N1435)-FIND("/",N1435))</f>
        <v>translations</v>
      </c>
      <c r="S1435" s="9">
        <f t="shared" si="44"/>
        <v>42673.625868055555</v>
      </c>
      <c r="T1435" s="9">
        <f t="shared" si="45"/>
        <v>42714.458333333328</v>
      </c>
    </row>
    <row r="1436" spans="1:20" ht="43.2" x14ac:dyDescent="0.3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8287</v>
      </c>
      <c r="O1436" s="7">
        <f>E1436/D1436</f>
        <v>9.987804878048781E-2</v>
      </c>
      <c r="P1436">
        <f>IF(L1436&gt;0, E1436/L1436, 0)</f>
        <v>744.5454545454545</v>
      </c>
      <c r="Q1436" t="str">
        <f>LEFT(N1436,FIND("/",N1436)-1)</f>
        <v>publishing</v>
      </c>
      <c r="R1436" t="str">
        <f>RIGHT(N1436,LEN(N1436)-FIND("/",N1436))</f>
        <v>translations</v>
      </c>
      <c r="S1436" s="9">
        <f t="shared" si="44"/>
        <v>42142.767106481479</v>
      </c>
      <c r="T1436" s="9">
        <f t="shared" si="45"/>
        <v>42163.625</v>
      </c>
    </row>
    <row r="1437" spans="1:20" ht="43.2" x14ac:dyDescent="0.3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8287</v>
      </c>
      <c r="O1437" s="7">
        <f>E1437/D1437</f>
        <v>1E-3</v>
      </c>
      <c r="P1437">
        <f>IF(L1437&gt;0, E1437/L1437, 0)</f>
        <v>7.5</v>
      </c>
      <c r="Q1437" t="str">
        <f>LEFT(N1437,FIND("/",N1437)-1)</f>
        <v>publishing</v>
      </c>
      <c r="R1437" t="str">
        <f>RIGHT(N1437,LEN(N1437)-FIND("/",N1437))</f>
        <v>translations</v>
      </c>
      <c r="S1437" s="9">
        <f t="shared" si="44"/>
        <v>42258.780324074076</v>
      </c>
      <c r="T1437" s="9">
        <f t="shared" si="45"/>
        <v>42288.780324074076</v>
      </c>
    </row>
    <row r="1438" spans="1:20" ht="43.2" x14ac:dyDescent="0.3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8287</v>
      </c>
      <c r="O1438" s="7">
        <f>E1438/D1438</f>
        <v>7.7000000000000002E-3</v>
      </c>
      <c r="P1438">
        <f>IF(L1438&gt;0, E1438/L1438, 0)</f>
        <v>38.5</v>
      </c>
      <c r="Q1438" t="str">
        <f>LEFT(N1438,FIND("/",N1438)-1)</f>
        <v>publishing</v>
      </c>
      <c r="R1438" t="str">
        <f>RIGHT(N1438,LEN(N1438)-FIND("/",N1438))</f>
        <v>translations</v>
      </c>
      <c r="S1438" s="9">
        <f t="shared" si="44"/>
        <v>42391.35019675926</v>
      </c>
      <c r="T1438" s="9">
        <f t="shared" si="45"/>
        <v>42421.35019675926</v>
      </c>
    </row>
    <row r="1439" spans="1:20" ht="57.6" x14ac:dyDescent="0.3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8287</v>
      </c>
      <c r="O1439" s="7">
        <f>E1439/D1439</f>
        <v>0.26900000000000002</v>
      </c>
      <c r="P1439">
        <f>IF(L1439&gt;0, E1439/L1439, 0)</f>
        <v>36.68181818181818</v>
      </c>
      <c r="Q1439" t="str">
        <f>LEFT(N1439,FIND("/",N1439)-1)</f>
        <v>publishing</v>
      </c>
      <c r="R1439" t="str">
        <f>RIGHT(N1439,LEN(N1439)-FIND("/",N1439))</f>
        <v>translations</v>
      </c>
      <c r="S1439" s="9">
        <f t="shared" si="44"/>
        <v>41796.531701388885</v>
      </c>
      <c r="T1439" s="9">
        <f t="shared" si="45"/>
        <v>41833.207638888889</v>
      </c>
    </row>
    <row r="1440" spans="1:20" ht="43.2" x14ac:dyDescent="0.3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8287</v>
      </c>
      <c r="O1440" s="7">
        <f>E1440/D1440</f>
        <v>0.03</v>
      </c>
      <c r="P1440">
        <f>IF(L1440&gt;0, E1440/L1440, 0)</f>
        <v>75</v>
      </c>
      <c r="Q1440" t="str">
        <f>LEFT(N1440,FIND("/",N1440)-1)</f>
        <v>publishing</v>
      </c>
      <c r="R1440" t="str">
        <f>RIGHT(N1440,LEN(N1440)-FIND("/",N1440))</f>
        <v>translations</v>
      </c>
      <c r="S1440" s="9">
        <f t="shared" si="44"/>
        <v>42457.871516203704</v>
      </c>
      <c r="T1440" s="9">
        <f t="shared" si="45"/>
        <v>42487.579861111109</v>
      </c>
    </row>
    <row r="1441" spans="1:20" ht="43.2" x14ac:dyDescent="0.3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8287</v>
      </c>
      <c r="O1441" s="7">
        <f>E1441/D1441</f>
        <v>6.6055045871559637E-2</v>
      </c>
      <c r="P1441">
        <f>IF(L1441&gt;0, E1441/L1441, 0)</f>
        <v>30</v>
      </c>
      <c r="Q1441" t="str">
        <f>LEFT(N1441,FIND("/",N1441)-1)</f>
        <v>publishing</v>
      </c>
      <c r="R1441" t="str">
        <f>RIGHT(N1441,LEN(N1441)-FIND("/",N1441))</f>
        <v>translations</v>
      </c>
      <c r="S1441" s="9">
        <f t="shared" si="44"/>
        <v>42040.829872685179</v>
      </c>
      <c r="T1441" s="9">
        <f t="shared" si="45"/>
        <v>42070.829872685179</v>
      </c>
    </row>
    <row r="1442" spans="1:20" ht="43.2" x14ac:dyDescent="0.3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8287</v>
      </c>
      <c r="O1442" s="7">
        <f>E1442/D1442</f>
        <v>7.6923076923076926E-5</v>
      </c>
      <c r="P1442">
        <f>IF(L1442&gt;0, E1442/L1442, 0)</f>
        <v>1</v>
      </c>
      <c r="Q1442" t="str">
        <f>LEFT(N1442,FIND("/",N1442)-1)</f>
        <v>publishing</v>
      </c>
      <c r="R1442" t="str">
        <f>RIGHT(N1442,LEN(N1442)-FIND("/",N1442))</f>
        <v>translations</v>
      </c>
      <c r="S1442" s="9">
        <f t="shared" si="44"/>
        <v>42486.748414351852</v>
      </c>
      <c r="T1442" s="9">
        <f t="shared" si="45"/>
        <v>42516.748414351852</v>
      </c>
    </row>
    <row r="1443" spans="1:20" ht="43.2" x14ac:dyDescent="0.3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8287</v>
      </c>
      <c r="O1443" s="7">
        <f>E1443/D1443</f>
        <v>1.1222222222222222E-2</v>
      </c>
      <c r="P1443">
        <f>IF(L1443&gt;0, E1443/L1443, 0)</f>
        <v>673.33333333333337</v>
      </c>
      <c r="Q1443" t="str">
        <f>LEFT(N1443,FIND("/",N1443)-1)</f>
        <v>publishing</v>
      </c>
      <c r="R1443" t="str">
        <f>RIGHT(N1443,LEN(N1443)-FIND("/",N1443))</f>
        <v>translations</v>
      </c>
      <c r="S1443" s="9">
        <f t="shared" si="44"/>
        <v>42198.765844907408</v>
      </c>
      <c r="T1443" s="9">
        <f t="shared" si="45"/>
        <v>42258.765844907408</v>
      </c>
    </row>
    <row r="1444" spans="1:20" ht="43.2" x14ac:dyDescent="0.3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8287</v>
      </c>
      <c r="O1444" s="7">
        <f>E1444/D1444</f>
        <v>0</v>
      </c>
      <c r="P1444">
        <f>IF(L1444&gt;0, E1444/L1444, 0)</f>
        <v>0</v>
      </c>
      <c r="Q1444" t="str">
        <f>LEFT(N1444,FIND("/",N1444)-1)</f>
        <v>publishing</v>
      </c>
      <c r="R1444" t="str">
        <f>RIGHT(N1444,LEN(N1444)-FIND("/",N1444))</f>
        <v>translations</v>
      </c>
      <c r="S1444" s="9">
        <f t="shared" si="44"/>
        <v>42485.64534722222</v>
      </c>
      <c r="T1444" s="9">
        <f t="shared" si="45"/>
        <v>42515.64534722222</v>
      </c>
    </row>
    <row r="1445" spans="1:20" ht="43.2" x14ac:dyDescent="0.3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8287</v>
      </c>
      <c r="O1445" s="7">
        <f>E1445/D1445</f>
        <v>0</v>
      </c>
      <c r="P1445">
        <f>IF(L1445&gt;0, E1445/L1445, 0)</f>
        <v>0</v>
      </c>
      <c r="Q1445" t="str">
        <f>LEFT(N1445,FIND("/",N1445)-1)</f>
        <v>publishing</v>
      </c>
      <c r="R1445" t="str">
        <f>RIGHT(N1445,LEN(N1445)-FIND("/",N1445))</f>
        <v>translations</v>
      </c>
      <c r="S1445" s="9">
        <f t="shared" si="44"/>
        <v>42707.926030092596</v>
      </c>
      <c r="T1445" s="9">
        <f t="shared" si="45"/>
        <v>42737.926030092596</v>
      </c>
    </row>
    <row r="1446" spans="1:20" ht="43.2" x14ac:dyDescent="0.3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8287</v>
      </c>
      <c r="O1446" s="7">
        <f>E1446/D1446</f>
        <v>0</v>
      </c>
      <c r="P1446">
        <f>IF(L1446&gt;0, E1446/L1446, 0)</f>
        <v>0</v>
      </c>
      <c r="Q1446" t="str">
        <f>LEFT(N1446,FIND("/",N1446)-1)</f>
        <v>publishing</v>
      </c>
      <c r="R1446" t="str">
        <f>RIGHT(N1446,LEN(N1446)-FIND("/",N1446))</f>
        <v>translations</v>
      </c>
      <c r="S1446" s="9">
        <f t="shared" si="44"/>
        <v>42199.873402777783</v>
      </c>
      <c r="T1446" s="9">
        <f t="shared" si="45"/>
        <v>42259.873402777783</v>
      </c>
    </row>
    <row r="1447" spans="1:20" ht="43.2" x14ac:dyDescent="0.3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8287</v>
      </c>
      <c r="O1447" s="7">
        <f>E1447/D1447</f>
        <v>0</v>
      </c>
      <c r="P1447">
        <f>IF(L1447&gt;0, E1447/L1447, 0)</f>
        <v>0</v>
      </c>
      <c r="Q1447" t="str">
        <f>LEFT(N1447,FIND("/",N1447)-1)</f>
        <v>publishing</v>
      </c>
      <c r="R1447" t="str">
        <f>RIGHT(N1447,LEN(N1447)-FIND("/",N1447))</f>
        <v>translations</v>
      </c>
      <c r="S1447" s="9">
        <f t="shared" si="44"/>
        <v>42139.542303240742</v>
      </c>
      <c r="T1447" s="9">
        <f t="shared" si="45"/>
        <v>42169.542303240742</v>
      </c>
    </row>
    <row r="1448" spans="1:20" ht="43.2" x14ac:dyDescent="0.3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8287</v>
      </c>
      <c r="O1448" s="7">
        <f>E1448/D1448</f>
        <v>0</v>
      </c>
      <c r="P1448">
        <f>IF(L1448&gt;0, E1448/L1448, 0)</f>
        <v>0</v>
      </c>
      <c r="Q1448" t="str">
        <f>LEFT(N1448,FIND("/",N1448)-1)</f>
        <v>publishing</v>
      </c>
      <c r="R1448" t="str">
        <f>RIGHT(N1448,LEN(N1448)-FIND("/",N1448))</f>
        <v>translations</v>
      </c>
      <c r="S1448" s="9">
        <f t="shared" si="44"/>
        <v>42461.447662037041</v>
      </c>
      <c r="T1448" s="9">
        <f t="shared" si="45"/>
        <v>42481.447662037041</v>
      </c>
    </row>
    <row r="1449" spans="1:20" ht="28.8" x14ac:dyDescent="0.3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8287</v>
      </c>
      <c r="O1449" s="7">
        <f>E1449/D1449</f>
        <v>1.4999999999999999E-4</v>
      </c>
      <c r="P1449">
        <f>IF(L1449&gt;0, E1449/L1449, 0)</f>
        <v>25</v>
      </c>
      <c r="Q1449" t="str">
        <f>LEFT(N1449,FIND("/",N1449)-1)</f>
        <v>publishing</v>
      </c>
      <c r="R1449" t="str">
        <f>RIGHT(N1449,LEN(N1449)-FIND("/",N1449))</f>
        <v>translations</v>
      </c>
      <c r="S1449" s="9">
        <f t="shared" si="44"/>
        <v>42529.730717592596</v>
      </c>
      <c r="T1449" s="9">
        <f t="shared" si="45"/>
        <v>42559.730717592596</v>
      </c>
    </row>
    <row r="1450" spans="1:20" ht="57.6" x14ac:dyDescent="0.3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8287</v>
      </c>
      <c r="O1450" s="7">
        <f>E1450/D1450</f>
        <v>0</v>
      </c>
      <c r="P1450">
        <f>IF(L1450&gt;0, E1450/L1450, 0)</f>
        <v>0</v>
      </c>
      <c r="Q1450" t="str">
        <f>LEFT(N1450,FIND("/",N1450)-1)</f>
        <v>publishing</v>
      </c>
      <c r="R1450" t="str">
        <f>RIGHT(N1450,LEN(N1450)-FIND("/",N1450))</f>
        <v>translations</v>
      </c>
      <c r="S1450" s="9">
        <f t="shared" si="44"/>
        <v>42115.936550925922</v>
      </c>
      <c r="T1450" s="9">
        <f t="shared" si="45"/>
        <v>42146.225694444445</v>
      </c>
    </row>
    <row r="1451" spans="1:20" ht="43.2" x14ac:dyDescent="0.3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8287</v>
      </c>
      <c r="O1451" s="7">
        <f>E1451/D1451</f>
        <v>0</v>
      </c>
      <c r="P1451">
        <f>IF(L1451&gt;0, E1451/L1451, 0)</f>
        <v>0</v>
      </c>
      <c r="Q1451" t="str">
        <f>LEFT(N1451,FIND("/",N1451)-1)</f>
        <v>publishing</v>
      </c>
      <c r="R1451" t="str">
        <f>RIGHT(N1451,LEN(N1451)-FIND("/",N1451))</f>
        <v>translations</v>
      </c>
      <c r="S1451" s="9">
        <f t="shared" si="44"/>
        <v>42086.811400462961</v>
      </c>
      <c r="T1451" s="9">
        <f t="shared" si="45"/>
        <v>42134.811400462961</v>
      </c>
    </row>
    <row r="1452" spans="1:20" ht="57.6" x14ac:dyDescent="0.3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8287</v>
      </c>
      <c r="O1452" s="7">
        <f>E1452/D1452</f>
        <v>1.0000000000000001E-5</v>
      </c>
      <c r="P1452">
        <f>IF(L1452&gt;0, E1452/L1452, 0)</f>
        <v>1</v>
      </c>
      <c r="Q1452" t="str">
        <f>LEFT(N1452,FIND("/",N1452)-1)</f>
        <v>publishing</v>
      </c>
      <c r="R1452" t="str">
        <f>RIGHT(N1452,LEN(N1452)-FIND("/",N1452))</f>
        <v>translations</v>
      </c>
      <c r="S1452" s="9">
        <f t="shared" si="44"/>
        <v>42390.171261574069</v>
      </c>
      <c r="T1452" s="9">
        <f t="shared" si="45"/>
        <v>42420.171261574069</v>
      </c>
    </row>
    <row r="1453" spans="1:20" ht="43.2" x14ac:dyDescent="0.3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8287</v>
      </c>
      <c r="O1453" s="7">
        <f>E1453/D1453</f>
        <v>1.0554089709762533E-4</v>
      </c>
      <c r="P1453">
        <f>IF(L1453&gt;0, E1453/L1453, 0)</f>
        <v>1</v>
      </c>
      <c r="Q1453" t="str">
        <f>LEFT(N1453,FIND("/",N1453)-1)</f>
        <v>publishing</v>
      </c>
      <c r="R1453" t="str">
        <f>RIGHT(N1453,LEN(N1453)-FIND("/",N1453))</f>
        <v>translations</v>
      </c>
      <c r="S1453" s="9">
        <f t="shared" si="44"/>
        <v>41931.959016203706</v>
      </c>
      <c r="T1453" s="9">
        <f t="shared" si="45"/>
        <v>41962.00068287037</v>
      </c>
    </row>
    <row r="1454" spans="1:20" ht="28.8" x14ac:dyDescent="0.3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8287</v>
      </c>
      <c r="O1454" s="7">
        <f>E1454/D1454</f>
        <v>0</v>
      </c>
      <c r="P1454">
        <f>IF(L1454&gt;0, E1454/L1454, 0)</f>
        <v>0</v>
      </c>
      <c r="Q1454" t="str">
        <f>LEFT(N1454,FIND("/",N1454)-1)</f>
        <v>publishing</v>
      </c>
      <c r="R1454" t="str">
        <f>RIGHT(N1454,LEN(N1454)-FIND("/",N1454))</f>
        <v>translations</v>
      </c>
      <c r="S1454" s="9">
        <f t="shared" si="44"/>
        <v>41818.703275462962</v>
      </c>
      <c r="T1454" s="9">
        <f t="shared" si="45"/>
        <v>41848.703275462962</v>
      </c>
    </row>
    <row r="1455" spans="1:20" ht="43.2" x14ac:dyDescent="0.3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8287</v>
      </c>
      <c r="O1455" s="7">
        <f>E1455/D1455</f>
        <v>0</v>
      </c>
      <c r="P1455">
        <f>IF(L1455&gt;0, E1455/L1455, 0)</f>
        <v>0</v>
      </c>
      <c r="Q1455" t="str">
        <f>LEFT(N1455,FIND("/",N1455)-1)</f>
        <v>publishing</v>
      </c>
      <c r="R1455" t="str">
        <f>RIGHT(N1455,LEN(N1455)-FIND("/",N1455))</f>
        <v>translations</v>
      </c>
      <c r="S1455" s="9">
        <f t="shared" si="44"/>
        <v>42795.696145833332</v>
      </c>
      <c r="T1455" s="9">
        <f t="shared" si="45"/>
        <v>42840.654479166667</v>
      </c>
    </row>
    <row r="1456" spans="1:20" ht="43.2" x14ac:dyDescent="0.3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8287</v>
      </c>
      <c r="O1456" s="7">
        <f>E1456/D1456</f>
        <v>8.5714285714285719E-3</v>
      </c>
      <c r="P1456">
        <f>IF(L1456&gt;0, E1456/L1456, 0)</f>
        <v>15</v>
      </c>
      <c r="Q1456" t="str">
        <f>LEFT(N1456,FIND("/",N1456)-1)</f>
        <v>publishing</v>
      </c>
      <c r="R1456" t="str">
        <f>RIGHT(N1456,LEN(N1456)-FIND("/",N1456))</f>
        <v>translations</v>
      </c>
      <c r="S1456" s="9">
        <f t="shared" si="44"/>
        <v>42463.866666666669</v>
      </c>
      <c r="T1456" s="9">
        <f t="shared" si="45"/>
        <v>42484.915972222225</v>
      </c>
    </row>
    <row r="1457" spans="1:20" ht="43.2" x14ac:dyDescent="0.3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8287</v>
      </c>
      <c r="O1457" s="7">
        <f>E1457/D1457</f>
        <v>0.105</v>
      </c>
      <c r="P1457">
        <f>IF(L1457&gt;0, E1457/L1457, 0)</f>
        <v>225</v>
      </c>
      <c r="Q1457" t="str">
        <f>LEFT(N1457,FIND("/",N1457)-1)</f>
        <v>publishing</v>
      </c>
      <c r="R1457" t="str">
        <f>RIGHT(N1457,LEN(N1457)-FIND("/",N1457))</f>
        <v>translations</v>
      </c>
      <c r="S1457" s="9">
        <f t="shared" si="44"/>
        <v>41832.672685185185</v>
      </c>
      <c r="T1457" s="9">
        <f t="shared" si="45"/>
        <v>41887.568749999999</v>
      </c>
    </row>
    <row r="1458" spans="1:20" x14ac:dyDescent="0.3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8287</v>
      </c>
      <c r="O1458" s="7">
        <f>E1458/D1458</f>
        <v>2.9000000000000001E-2</v>
      </c>
      <c r="P1458">
        <f>IF(L1458&gt;0, E1458/L1458, 0)</f>
        <v>48.333333333333336</v>
      </c>
      <c r="Q1458" t="str">
        <f>LEFT(N1458,FIND("/",N1458)-1)</f>
        <v>publishing</v>
      </c>
      <c r="R1458" t="str">
        <f>RIGHT(N1458,LEN(N1458)-FIND("/",N1458))</f>
        <v>translations</v>
      </c>
      <c r="S1458" s="9">
        <f t="shared" si="44"/>
        <v>42708.668576388889</v>
      </c>
      <c r="T1458" s="9">
        <f t="shared" si="45"/>
        <v>42738.668576388889</v>
      </c>
    </row>
    <row r="1459" spans="1:20" ht="28.8" x14ac:dyDescent="0.3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8287</v>
      </c>
      <c r="O1459" s="7">
        <f>E1459/D1459</f>
        <v>0</v>
      </c>
      <c r="P1459">
        <f>IF(L1459&gt;0, E1459/L1459, 0)</f>
        <v>0</v>
      </c>
      <c r="Q1459" t="str">
        <f>LEFT(N1459,FIND("/",N1459)-1)</f>
        <v>publishing</v>
      </c>
      <c r="R1459" t="str">
        <f>RIGHT(N1459,LEN(N1459)-FIND("/",N1459))</f>
        <v>translations</v>
      </c>
      <c r="S1459" s="9">
        <f t="shared" si="44"/>
        <v>42289.89634259259</v>
      </c>
      <c r="T1459" s="9">
        <f t="shared" si="45"/>
        <v>42319.938009259262</v>
      </c>
    </row>
    <row r="1460" spans="1:20" ht="57.6" x14ac:dyDescent="0.3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8287</v>
      </c>
      <c r="O1460" s="7">
        <f>E1460/D1460</f>
        <v>0</v>
      </c>
      <c r="P1460">
        <f>IF(L1460&gt;0, E1460/L1460, 0)</f>
        <v>0</v>
      </c>
      <c r="Q1460" t="str">
        <f>LEFT(N1460,FIND("/",N1460)-1)</f>
        <v>publishing</v>
      </c>
      <c r="R1460" t="str">
        <f>RIGHT(N1460,LEN(N1460)-FIND("/",N1460))</f>
        <v>translations</v>
      </c>
      <c r="S1460" s="9">
        <f t="shared" si="44"/>
        <v>41831.705555555556</v>
      </c>
      <c r="T1460" s="9">
        <f t="shared" si="45"/>
        <v>41862.166666666664</v>
      </c>
    </row>
    <row r="1461" spans="1:20" ht="43.2" x14ac:dyDescent="0.3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8287</v>
      </c>
      <c r="O1461" s="7">
        <f>E1461/D1461</f>
        <v>0</v>
      </c>
      <c r="P1461">
        <f>IF(L1461&gt;0, E1461/L1461, 0)</f>
        <v>0</v>
      </c>
      <c r="Q1461" t="str">
        <f>LEFT(N1461,FIND("/",N1461)-1)</f>
        <v>publishing</v>
      </c>
      <c r="R1461" t="str">
        <f>RIGHT(N1461,LEN(N1461)-FIND("/",N1461))</f>
        <v>translations</v>
      </c>
      <c r="S1461" s="9">
        <f t="shared" si="44"/>
        <v>42312.204814814817</v>
      </c>
      <c r="T1461" s="9">
        <f t="shared" si="45"/>
        <v>42340.725694444445</v>
      </c>
    </row>
    <row r="1462" spans="1:20" ht="43.2" x14ac:dyDescent="0.3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8287</v>
      </c>
      <c r="O1462" s="7">
        <f>E1462/D1462</f>
        <v>0</v>
      </c>
      <c r="P1462">
        <f>IF(L1462&gt;0, E1462/L1462, 0)</f>
        <v>0</v>
      </c>
      <c r="Q1462" t="str">
        <f>LEFT(N1462,FIND("/",N1462)-1)</f>
        <v>publishing</v>
      </c>
      <c r="R1462" t="str">
        <f>RIGHT(N1462,LEN(N1462)-FIND("/",N1462))</f>
        <v>translations</v>
      </c>
      <c r="S1462" s="9">
        <f t="shared" si="44"/>
        <v>41915.896967592591</v>
      </c>
      <c r="T1462" s="9">
        <f t="shared" si="45"/>
        <v>41973.989583333328</v>
      </c>
    </row>
    <row r="1463" spans="1:20" ht="28.8" x14ac:dyDescent="0.3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8288</v>
      </c>
      <c r="O1463" s="7">
        <f>E1463/D1463</f>
        <v>1.012446</v>
      </c>
      <c r="P1463">
        <f>IF(L1463&gt;0, E1463/L1463, 0)</f>
        <v>44.66673529411765</v>
      </c>
      <c r="Q1463" t="str">
        <f>LEFT(N1463,FIND("/",N1463)-1)</f>
        <v>publishing</v>
      </c>
      <c r="R1463" t="str">
        <f>RIGHT(N1463,LEN(N1463)-FIND("/",N1463))</f>
        <v>radio &amp; podcasts</v>
      </c>
      <c r="S1463" s="9">
        <f t="shared" si="44"/>
        <v>41899.645300925928</v>
      </c>
      <c r="T1463" s="9">
        <f t="shared" si="45"/>
        <v>41933</v>
      </c>
    </row>
    <row r="1464" spans="1:20" ht="28.8" x14ac:dyDescent="0.3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8288</v>
      </c>
      <c r="O1464" s="7">
        <f>E1464/D1464</f>
        <v>1.085175</v>
      </c>
      <c r="P1464">
        <f>IF(L1464&gt;0, E1464/L1464, 0)</f>
        <v>28.937999999999999</v>
      </c>
      <c r="Q1464" t="str">
        <f>LEFT(N1464,FIND("/",N1464)-1)</f>
        <v>publishing</v>
      </c>
      <c r="R1464" t="str">
        <f>RIGHT(N1464,LEN(N1464)-FIND("/",N1464))</f>
        <v>radio &amp; podcasts</v>
      </c>
      <c r="S1464" s="9">
        <f t="shared" si="44"/>
        <v>41344.662858796299</v>
      </c>
      <c r="T1464" s="9">
        <f t="shared" si="45"/>
        <v>41374.662858796299</v>
      </c>
    </row>
    <row r="1465" spans="1:20" ht="43.2" x14ac:dyDescent="0.3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8288</v>
      </c>
      <c r="O1465" s="7">
        <f>E1465/D1465</f>
        <v>1.4766666666666666</v>
      </c>
      <c r="P1465">
        <f>IF(L1465&gt;0, E1465/L1465, 0)</f>
        <v>35.44</v>
      </c>
      <c r="Q1465" t="str">
        <f>LEFT(N1465,FIND("/",N1465)-1)</f>
        <v>publishing</v>
      </c>
      <c r="R1465" t="str">
        <f>RIGHT(N1465,LEN(N1465)-FIND("/",N1465))</f>
        <v>radio &amp; podcasts</v>
      </c>
      <c r="S1465" s="9">
        <f t="shared" si="44"/>
        <v>41326.911319444444</v>
      </c>
      <c r="T1465" s="9">
        <f t="shared" si="45"/>
        <v>41371.869652777779</v>
      </c>
    </row>
    <row r="1466" spans="1:20" x14ac:dyDescent="0.3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8288</v>
      </c>
      <c r="O1466" s="7">
        <f>E1466/D1466</f>
        <v>1.6319999999999999</v>
      </c>
      <c r="P1466">
        <f>IF(L1466&gt;0, E1466/L1466, 0)</f>
        <v>34.871794871794869</v>
      </c>
      <c r="Q1466" t="str">
        <f>LEFT(N1466,FIND("/",N1466)-1)</f>
        <v>publishing</v>
      </c>
      <c r="R1466" t="str">
        <f>RIGHT(N1466,LEN(N1466)-FIND("/",N1466))</f>
        <v>radio &amp; podcasts</v>
      </c>
      <c r="S1466" s="9">
        <f t="shared" si="44"/>
        <v>41291.661550925928</v>
      </c>
      <c r="T1466" s="9">
        <f t="shared" si="45"/>
        <v>41321.661550925928</v>
      </c>
    </row>
    <row r="1467" spans="1:20" ht="43.2" x14ac:dyDescent="0.3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8288</v>
      </c>
      <c r="O1467" s="7">
        <f>E1467/D1467</f>
        <v>4.5641449999999999</v>
      </c>
      <c r="P1467">
        <f>IF(L1467&gt;0, E1467/L1467, 0)</f>
        <v>52.622732513451197</v>
      </c>
      <c r="Q1467" t="str">
        <f>LEFT(N1467,FIND("/",N1467)-1)</f>
        <v>publishing</v>
      </c>
      <c r="R1467" t="str">
        <f>RIGHT(N1467,LEN(N1467)-FIND("/",N1467))</f>
        <v>radio &amp; podcasts</v>
      </c>
      <c r="S1467" s="9">
        <f t="shared" si="44"/>
        <v>40959.734398148146</v>
      </c>
      <c r="T1467" s="9">
        <f t="shared" si="45"/>
        <v>40990.125</v>
      </c>
    </row>
    <row r="1468" spans="1:20" ht="43.2" x14ac:dyDescent="0.3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8288</v>
      </c>
      <c r="O1468" s="7">
        <f>E1468/D1468</f>
        <v>1.0787731249999999</v>
      </c>
      <c r="P1468">
        <f>IF(L1468&gt;0, E1468/L1468, 0)</f>
        <v>69.598266129032254</v>
      </c>
      <c r="Q1468" t="str">
        <f>LEFT(N1468,FIND("/",N1468)-1)</f>
        <v>publishing</v>
      </c>
      <c r="R1468" t="str">
        <f>RIGHT(N1468,LEN(N1468)-FIND("/",N1468))</f>
        <v>radio &amp; podcasts</v>
      </c>
      <c r="S1468" s="9">
        <f t="shared" si="44"/>
        <v>42340.172060185185</v>
      </c>
      <c r="T1468" s="9">
        <f t="shared" si="45"/>
        <v>42381.208333333328</v>
      </c>
    </row>
    <row r="1469" spans="1:20" ht="28.8" x14ac:dyDescent="0.3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8288</v>
      </c>
      <c r="O1469" s="7">
        <f>E1469/D1469</f>
        <v>1.1508</v>
      </c>
      <c r="P1469">
        <f>IF(L1469&gt;0, E1469/L1469, 0)</f>
        <v>76.72</v>
      </c>
      <c r="Q1469" t="str">
        <f>LEFT(N1469,FIND("/",N1469)-1)</f>
        <v>publishing</v>
      </c>
      <c r="R1469" t="str">
        <f>RIGHT(N1469,LEN(N1469)-FIND("/",N1469))</f>
        <v>radio &amp; podcasts</v>
      </c>
      <c r="S1469" s="9">
        <f t="shared" si="44"/>
        <v>40933.80190972222</v>
      </c>
      <c r="T1469" s="9">
        <f t="shared" si="45"/>
        <v>40993.760243055556</v>
      </c>
    </row>
    <row r="1470" spans="1:20" ht="43.2" x14ac:dyDescent="0.3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8288</v>
      </c>
      <c r="O1470" s="7">
        <f>E1470/D1470</f>
        <v>1.0236842105263158</v>
      </c>
      <c r="P1470">
        <f>IF(L1470&gt;0, E1470/L1470, 0)</f>
        <v>33.191126279863482</v>
      </c>
      <c r="Q1470" t="str">
        <f>LEFT(N1470,FIND("/",N1470)-1)</f>
        <v>publishing</v>
      </c>
      <c r="R1470" t="str">
        <f>RIGHT(N1470,LEN(N1470)-FIND("/",N1470))</f>
        <v>radio &amp; podcasts</v>
      </c>
      <c r="S1470" s="9">
        <f t="shared" si="44"/>
        <v>40646.014456018522</v>
      </c>
      <c r="T1470" s="9">
        <f t="shared" si="45"/>
        <v>40706.014456018522</v>
      </c>
    </row>
    <row r="1471" spans="1:20" ht="43.2" x14ac:dyDescent="0.3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8288</v>
      </c>
      <c r="O1471" s="7">
        <f>E1471/D1471</f>
        <v>1.0842485875706214</v>
      </c>
      <c r="P1471">
        <f>IF(L1471&gt;0, E1471/L1471, 0)</f>
        <v>149.46417445482865</v>
      </c>
      <c r="Q1471" t="str">
        <f>LEFT(N1471,FIND("/",N1471)-1)</f>
        <v>publishing</v>
      </c>
      <c r="R1471" t="str">
        <f>RIGHT(N1471,LEN(N1471)-FIND("/",N1471))</f>
        <v>radio &amp; podcasts</v>
      </c>
      <c r="S1471" s="9">
        <f t="shared" si="44"/>
        <v>41290.598483796297</v>
      </c>
      <c r="T1471" s="9">
        <f t="shared" si="45"/>
        <v>41320.598483796297</v>
      </c>
    </row>
    <row r="1472" spans="1:20" ht="57.6" x14ac:dyDescent="0.3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8288</v>
      </c>
      <c r="O1472" s="7">
        <f>E1472/D1472</f>
        <v>1.2513333333333334</v>
      </c>
      <c r="P1472">
        <f>IF(L1472&gt;0, E1472/L1472, 0)</f>
        <v>23.172839506172838</v>
      </c>
      <c r="Q1472" t="str">
        <f>LEFT(N1472,FIND("/",N1472)-1)</f>
        <v>publishing</v>
      </c>
      <c r="R1472" t="str">
        <f>RIGHT(N1472,LEN(N1472)-FIND("/",N1472))</f>
        <v>radio &amp; podcasts</v>
      </c>
      <c r="S1472" s="9">
        <f t="shared" si="44"/>
        <v>41250.827118055553</v>
      </c>
      <c r="T1472" s="9">
        <f t="shared" si="45"/>
        <v>41271.827118055553</v>
      </c>
    </row>
    <row r="1473" spans="1:20" ht="43.2" x14ac:dyDescent="0.3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8288</v>
      </c>
      <c r="O1473" s="7">
        <f>E1473/D1473</f>
        <v>1.03840625</v>
      </c>
      <c r="P1473">
        <f>IF(L1473&gt;0, E1473/L1473, 0)</f>
        <v>96.877551020408163</v>
      </c>
      <c r="Q1473" t="str">
        <f>LEFT(N1473,FIND("/",N1473)-1)</f>
        <v>publishing</v>
      </c>
      <c r="R1473" t="str">
        <f>RIGHT(N1473,LEN(N1473)-FIND("/",N1473))</f>
        <v>radio &amp; podcasts</v>
      </c>
      <c r="S1473" s="9">
        <f t="shared" si="44"/>
        <v>42073.957569444443</v>
      </c>
      <c r="T1473" s="9">
        <f t="shared" si="45"/>
        <v>42103.957569444443</v>
      </c>
    </row>
    <row r="1474" spans="1:20" ht="57.6" x14ac:dyDescent="0.3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8288</v>
      </c>
      <c r="O1474" s="7">
        <f>E1474/D1474</f>
        <v>1.3870400000000001</v>
      </c>
      <c r="P1474">
        <f>IF(L1474&gt;0, E1474/L1474, 0)</f>
        <v>103.20238095238095</v>
      </c>
      <c r="Q1474" t="str">
        <f>LEFT(N1474,FIND("/",N1474)-1)</f>
        <v>publishing</v>
      </c>
      <c r="R1474" t="str">
        <f>RIGHT(N1474,LEN(N1474)-FIND("/",N1474))</f>
        <v>radio &amp; podcasts</v>
      </c>
      <c r="S1474" s="9">
        <f t="shared" si="44"/>
        <v>41533.542858796296</v>
      </c>
      <c r="T1474" s="9">
        <f t="shared" si="45"/>
        <v>41563.542858796296</v>
      </c>
    </row>
    <row r="1475" spans="1:20" x14ac:dyDescent="0.3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8288</v>
      </c>
      <c r="O1475" s="7">
        <f>E1475/D1475</f>
        <v>1.20516</v>
      </c>
      <c r="P1475">
        <f>IF(L1475&gt;0, E1475/L1475, 0)</f>
        <v>38.462553191489363</v>
      </c>
      <c r="Q1475" t="str">
        <f>LEFT(N1475,FIND("/",N1475)-1)</f>
        <v>publishing</v>
      </c>
      <c r="R1475" t="str">
        <f>RIGHT(N1475,LEN(N1475)-FIND("/",N1475))</f>
        <v>radio &amp; podcasts</v>
      </c>
      <c r="S1475" s="9">
        <f t="shared" ref="S1475:S1538" si="46">(((J1475/60)/60)/24)+DATE(1970,1,1)</f>
        <v>40939.979618055557</v>
      </c>
      <c r="T1475" s="9">
        <f t="shared" ref="T1475:T1538" si="47">(((I1475/60)/60)/24)+DATE(1970,1,1)</f>
        <v>40969.979618055557</v>
      </c>
    </row>
    <row r="1476" spans="1:20" ht="43.2" x14ac:dyDescent="0.3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8288</v>
      </c>
      <c r="O1476" s="7">
        <f>E1476/D1476</f>
        <v>1.1226666666666667</v>
      </c>
      <c r="P1476">
        <f>IF(L1476&gt;0, E1476/L1476, 0)</f>
        <v>44.315789473684212</v>
      </c>
      <c r="Q1476" t="str">
        <f>LEFT(N1476,FIND("/",N1476)-1)</f>
        <v>publishing</v>
      </c>
      <c r="R1476" t="str">
        <f>RIGHT(N1476,LEN(N1476)-FIND("/",N1476))</f>
        <v>radio &amp; podcasts</v>
      </c>
      <c r="S1476" s="9">
        <f t="shared" si="46"/>
        <v>41500.727916666663</v>
      </c>
      <c r="T1476" s="9">
        <f t="shared" si="47"/>
        <v>41530.727916666663</v>
      </c>
    </row>
    <row r="1477" spans="1:20" ht="43.2" x14ac:dyDescent="0.3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8288</v>
      </c>
      <c r="O1477" s="7">
        <f>E1477/D1477</f>
        <v>1.8866966666666667</v>
      </c>
      <c r="P1477">
        <f>IF(L1477&gt;0, E1477/L1477, 0)</f>
        <v>64.173356009070289</v>
      </c>
      <c r="Q1477" t="str">
        <f>LEFT(N1477,FIND("/",N1477)-1)</f>
        <v>publishing</v>
      </c>
      <c r="R1477" t="str">
        <f>RIGHT(N1477,LEN(N1477)-FIND("/",N1477))</f>
        <v>radio &amp; podcasts</v>
      </c>
      <c r="S1477" s="9">
        <f t="shared" si="46"/>
        <v>41960.722951388889</v>
      </c>
      <c r="T1477" s="9">
        <f t="shared" si="47"/>
        <v>41993.207638888889</v>
      </c>
    </row>
    <row r="1478" spans="1:20" ht="28.8" x14ac:dyDescent="0.3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8288</v>
      </c>
      <c r="O1478" s="7">
        <f>E1478/D1478</f>
        <v>6.6155466666666669</v>
      </c>
      <c r="P1478">
        <f>IF(L1478&gt;0, E1478/L1478, 0)</f>
        <v>43.333275109170302</v>
      </c>
      <c r="Q1478" t="str">
        <f>LEFT(N1478,FIND("/",N1478)-1)</f>
        <v>publishing</v>
      </c>
      <c r="R1478" t="str">
        <f>RIGHT(N1478,LEN(N1478)-FIND("/",N1478))</f>
        <v>radio &amp; podcasts</v>
      </c>
      <c r="S1478" s="9">
        <f t="shared" si="46"/>
        <v>40766.041921296295</v>
      </c>
      <c r="T1478" s="9">
        <f t="shared" si="47"/>
        <v>40796.041921296295</v>
      </c>
    </row>
    <row r="1479" spans="1:20" ht="43.2" x14ac:dyDescent="0.3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8288</v>
      </c>
      <c r="O1479" s="7">
        <f>E1479/D1479</f>
        <v>1.1131</v>
      </c>
      <c r="P1479">
        <f>IF(L1479&gt;0, E1479/L1479, 0)</f>
        <v>90.495934959349597</v>
      </c>
      <c r="Q1479" t="str">
        <f>LEFT(N1479,FIND("/",N1479)-1)</f>
        <v>publishing</v>
      </c>
      <c r="R1479" t="str">
        <f>RIGHT(N1479,LEN(N1479)-FIND("/",N1479))</f>
        <v>radio &amp; podcasts</v>
      </c>
      <c r="S1479" s="9">
        <f t="shared" si="46"/>
        <v>40840.615787037037</v>
      </c>
      <c r="T1479" s="9">
        <f t="shared" si="47"/>
        <v>40900.125</v>
      </c>
    </row>
    <row r="1480" spans="1:20" ht="43.2" x14ac:dyDescent="0.3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8288</v>
      </c>
      <c r="O1480" s="7">
        <f>E1480/D1480</f>
        <v>11.8161422</v>
      </c>
      <c r="P1480">
        <f>IF(L1480&gt;0, E1480/L1480, 0)</f>
        <v>29.187190495010373</v>
      </c>
      <c r="Q1480" t="str">
        <f>LEFT(N1480,FIND("/",N1480)-1)</f>
        <v>publishing</v>
      </c>
      <c r="R1480" t="str">
        <f>RIGHT(N1480,LEN(N1480)-FIND("/",N1480))</f>
        <v>radio &amp; podcasts</v>
      </c>
      <c r="S1480" s="9">
        <f t="shared" si="46"/>
        <v>41394.871678240743</v>
      </c>
      <c r="T1480" s="9">
        <f t="shared" si="47"/>
        <v>41408.871678240743</v>
      </c>
    </row>
    <row r="1481" spans="1:20" ht="43.2" x14ac:dyDescent="0.3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8288</v>
      </c>
      <c r="O1481" s="7">
        <f>E1481/D1481</f>
        <v>1.37375</v>
      </c>
      <c r="P1481">
        <f>IF(L1481&gt;0, E1481/L1481, 0)</f>
        <v>30.95774647887324</v>
      </c>
      <c r="Q1481" t="str">
        <f>LEFT(N1481,FIND("/",N1481)-1)</f>
        <v>publishing</v>
      </c>
      <c r="R1481" t="str">
        <f>RIGHT(N1481,LEN(N1481)-FIND("/",N1481))</f>
        <v>radio &amp; podcasts</v>
      </c>
      <c r="S1481" s="9">
        <f t="shared" si="46"/>
        <v>41754.745243055557</v>
      </c>
      <c r="T1481" s="9">
        <f t="shared" si="47"/>
        <v>41769.165972222225</v>
      </c>
    </row>
    <row r="1482" spans="1:20" ht="43.2" x14ac:dyDescent="0.3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8288</v>
      </c>
      <c r="O1482" s="7">
        <f>E1482/D1482</f>
        <v>1.170404</v>
      </c>
      <c r="P1482">
        <f>IF(L1482&gt;0, E1482/L1482, 0)</f>
        <v>92.157795275590544</v>
      </c>
      <c r="Q1482" t="str">
        <f>LEFT(N1482,FIND("/",N1482)-1)</f>
        <v>publishing</v>
      </c>
      <c r="R1482" t="str">
        <f>RIGHT(N1482,LEN(N1482)-FIND("/",N1482))</f>
        <v>radio &amp; podcasts</v>
      </c>
      <c r="S1482" s="9">
        <f t="shared" si="46"/>
        <v>41464.934016203704</v>
      </c>
      <c r="T1482" s="9">
        <f t="shared" si="47"/>
        <v>41481.708333333336</v>
      </c>
    </row>
    <row r="1483" spans="1:20" ht="43.2" x14ac:dyDescent="0.3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8275</v>
      </c>
      <c r="O1483" s="7">
        <f>E1483/D1483</f>
        <v>2.1000000000000001E-2</v>
      </c>
      <c r="P1483">
        <f>IF(L1483&gt;0, E1483/L1483, 0)</f>
        <v>17.5</v>
      </c>
      <c r="Q1483" t="str">
        <f>LEFT(N1483,FIND("/",N1483)-1)</f>
        <v>publishing</v>
      </c>
      <c r="R1483" t="str">
        <f>RIGHT(N1483,LEN(N1483)-FIND("/",N1483))</f>
        <v>fiction</v>
      </c>
      <c r="S1483" s="9">
        <f t="shared" si="46"/>
        <v>41550.922974537039</v>
      </c>
      <c r="T1483" s="9">
        <f t="shared" si="47"/>
        <v>41580.922974537039</v>
      </c>
    </row>
    <row r="1484" spans="1:20" ht="43.2" x14ac:dyDescent="0.3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8275</v>
      </c>
      <c r="O1484" s="7">
        <f>E1484/D1484</f>
        <v>1E-3</v>
      </c>
      <c r="P1484">
        <f>IF(L1484&gt;0, E1484/L1484, 0)</f>
        <v>5</v>
      </c>
      <c r="Q1484" t="str">
        <f>LEFT(N1484,FIND("/",N1484)-1)</f>
        <v>publishing</v>
      </c>
      <c r="R1484" t="str">
        <f>RIGHT(N1484,LEN(N1484)-FIND("/",N1484))</f>
        <v>fiction</v>
      </c>
      <c r="S1484" s="9">
        <f t="shared" si="46"/>
        <v>41136.85805555556</v>
      </c>
      <c r="T1484" s="9">
        <f t="shared" si="47"/>
        <v>41159.32708333333</v>
      </c>
    </row>
    <row r="1485" spans="1:20" ht="43.2" x14ac:dyDescent="0.3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8275</v>
      </c>
      <c r="O1485" s="7">
        <f>E1485/D1485</f>
        <v>7.1428571428571426E-3</v>
      </c>
      <c r="P1485">
        <f>IF(L1485&gt;0, E1485/L1485, 0)</f>
        <v>25</v>
      </c>
      <c r="Q1485" t="str">
        <f>LEFT(N1485,FIND("/",N1485)-1)</f>
        <v>publishing</v>
      </c>
      <c r="R1485" t="str">
        <f>RIGHT(N1485,LEN(N1485)-FIND("/",N1485))</f>
        <v>fiction</v>
      </c>
      <c r="S1485" s="9">
        <f t="shared" si="46"/>
        <v>42548.192997685182</v>
      </c>
      <c r="T1485" s="9">
        <f t="shared" si="47"/>
        <v>42573.192997685182</v>
      </c>
    </row>
    <row r="1486" spans="1:20" x14ac:dyDescent="0.3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8275</v>
      </c>
      <c r="O1486" s="7">
        <f>E1486/D1486</f>
        <v>0</v>
      </c>
      <c r="P1486">
        <f>IF(L1486&gt;0, E1486/L1486, 0)</f>
        <v>0</v>
      </c>
      <c r="Q1486" t="str">
        <f>LEFT(N1486,FIND("/",N1486)-1)</f>
        <v>publishing</v>
      </c>
      <c r="R1486" t="str">
        <f>RIGHT(N1486,LEN(N1486)-FIND("/",N1486))</f>
        <v>fiction</v>
      </c>
      <c r="S1486" s="9">
        <f t="shared" si="46"/>
        <v>41053.200960648144</v>
      </c>
      <c r="T1486" s="9">
        <f t="shared" si="47"/>
        <v>41111.618750000001</v>
      </c>
    </row>
    <row r="1487" spans="1:20" ht="43.2" x14ac:dyDescent="0.3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8275</v>
      </c>
      <c r="O1487" s="7">
        <f>E1487/D1487</f>
        <v>2.2388059701492536E-2</v>
      </c>
      <c r="P1487">
        <f>IF(L1487&gt;0, E1487/L1487, 0)</f>
        <v>50</v>
      </c>
      <c r="Q1487" t="str">
        <f>LEFT(N1487,FIND("/",N1487)-1)</f>
        <v>publishing</v>
      </c>
      <c r="R1487" t="str">
        <f>RIGHT(N1487,LEN(N1487)-FIND("/",N1487))</f>
        <v>fiction</v>
      </c>
      <c r="S1487" s="9">
        <f t="shared" si="46"/>
        <v>42130.795983796299</v>
      </c>
      <c r="T1487" s="9">
        <f t="shared" si="47"/>
        <v>42175.795983796299</v>
      </c>
    </row>
    <row r="1488" spans="1:20" ht="57.6" x14ac:dyDescent="0.3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8275</v>
      </c>
      <c r="O1488" s="7">
        <f>E1488/D1488</f>
        <v>2.3999999999999998E-3</v>
      </c>
      <c r="P1488">
        <f>IF(L1488&gt;0, E1488/L1488, 0)</f>
        <v>16</v>
      </c>
      <c r="Q1488" t="str">
        <f>LEFT(N1488,FIND("/",N1488)-1)</f>
        <v>publishing</v>
      </c>
      <c r="R1488" t="str">
        <f>RIGHT(N1488,LEN(N1488)-FIND("/",N1488))</f>
        <v>fiction</v>
      </c>
      <c r="S1488" s="9">
        <f t="shared" si="46"/>
        <v>42032.168530092589</v>
      </c>
      <c r="T1488" s="9">
        <f t="shared" si="47"/>
        <v>42062.168530092589</v>
      </c>
    </row>
    <row r="1489" spans="1:20" ht="43.2" x14ac:dyDescent="0.3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8275</v>
      </c>
      <c r="O1489" s="7">
        <f>E1489/D1489</f>
        <v>0</v>
      </c>
      <c r="P1489">
        <f>IF(L1489&gt;0, E1489/L1489, 0)</f>
        <v>0</v>
      </c>
      <c r="Q1489" t="str">
        <f>LEFT(N1489,FIND("/",N1489)-1)</f>
        <v>publishing</v>
      </c>
      <c r="R1489" t="str">
        <f>RIGHT(N1489,LEN(N1489)-FIND("/",N1489))</f>
        <v>fiction</v>
      </c>
      <c r="S1489" s="9">
        <f t="shared" si="46"/>
        <v>42554.917488425926</v>
      </c>
      <c r="T1489" s="9">
        <f t="shared" si="47"/>
        <v>42584.917488425926</v>
      </c>
    </row>
    <row r="1490" spans="1:20" ht="43.2" x14ac:dyDescent="0.3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8275</v>
      </c>
      <c r="O1490" s="7">
        <f>E1490/D1490</f>
        <v>2.4E-2</v>
      </c>
      <c r="P1490">
        <f>IF(L1490&gt;0, E1490/L1490, 0)</f>
        <v>60</v>
      </c>
      <c r="Q1490" t="str">
        <f>LEFT(N1490,FIND("/",N1490)-1)</f>
        <v>publishing</v>
      </c>
      <c r="R1490" t="str">
        <f>RIGHT(N1490,LEN(N1490)-FIND("/",N1490))</f>
        <v>fiction</v>
      </c>
      <c r="S1490" s="9">
        <f t="shared" si="46"/>
        <v>41614.563194444447</v>
      </c>
      <c r="T1490" s="9">
        <f t="shared" si="47"/>
        <v>41644.563194444447</v>
      </c>
    </row>
    <row r="1491" spans="1:20" ht="43.2" x14ac:dyDescent="0.3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8275</v>
      </c>
      <c r="O1491" s="7">
        <f>E1491/D1491</f>
        <v>0</v>
      </c>
      <c r="P1491">
        <f>IF(L1491&gt;0, E1491/L1491, 0)</f>
        <v>0</v>
      </c>
      <c r="Q1491" t="str">
        <f>LEFT(N1491,FIND("/",N1491)-1)</f>
        <v>publishing</v>
      </c>
      <c r="R1491" t="str">
        <f>RIGHT(N1491,LEN(N1491)-FIND("/",N1491))</f>
        <v>fiction</v>
      </c>
      <c r="S1491" s="9">
        <f t="shared" si="46"/>
        <v>41198.611712962964</v>
      </c>
      <c r="T1491" s="9">
        <f t="shared" si="47"/>
        <v>41228.653379629628</v>
      </c>
    </row>
    <row r="1492" spans="1:20" ht="43.2" x14ac:dyDescent="0.3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8275</v>
      </c>
      <c r="O1492" s="7">
        <f>E1492/D1492</f>
        <v>0.30862068965517242</v>
      </c>
      <c r="P1492">
        <f>IF(L1492&gt;0, E1492/L1492, 0)</f>
        <v>47.10526315789474</v>
      </c>
      <c r="Q1492" t="str">
        <f>LEFT(N1492,FIND("/",N1492)-1)</f>
        <v>publishing</v>
      </c>
      <c r="R1492" t="str">
        <f>RIGHT(N1492,LEN(N1492)-FIND("/",N1492))</f>
        <v>fiction</v>
      </c>
      <c r="S1492" s="9">
        <f t="shared" si="46"/>
        <v>41520.561041666668</v>
      </c>
      <c r="T1492" s="9">
        <f t="shared" si="47"/>
        <v>41549.561041666668</v>
      </c>
    </row>
    <row r="1493" spans="1:20" ht="43.2" x14ac:dyDescent="0.3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8275</v>
      </c>
      <c r="O1493" s="7">
        <f>E1493/D1493</f>
        <v>8.3333333333333329E-2</v>
      </c>
      <c r="P1493">
        <f>IF(L1493&gt;0, E1493/L1493, 0)</f>
        <v>100</v>
      </c>
      <c r="Q1493" t="str">
        <f>LEFT(N1493,FIND("/",N1493)-1)</f>
        <v>publishing</v>
      </c>
      <c r="R1493" t="str">
        <f>RIGHT(N1493,LEN(N1493)-FIND("/",N1493))</f>
        <v>fiction</v>
      </c>
      <c r="S1493" s="9">
        <f t="shared" si="46"/>
        <v>41991.713460648149</v>
      </c>
      <c r="T1493" s="9">
        <f t="shared" si="47"/>
        <v>42050.651388888888</v>
      </c>
    </row>
    <row r="1494" spans="1:20" ht="57.6" x14ac:dyDescent="0.3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8275</v>
      </c>
      <c r="O1494" s="7">
        <f>E1494/D1494</f>
        <v>7.4999999999999997E-3</v>
      </c>
      <c r="P1494">
        <f>IF(L1494&gt;0, E1494/L1494, 0)</f>
        <v>15</v>
      </c>
      <c r="Q1494" t="str">
        <f>LEFT(N1494,FIND("/",N1494)-1)</f>
        <v>publishing</v>
      </c>
      <c r="R1494" t="str">
        <f>RIGHT(N1494,LEN(N1494)-FIND("/",N1494))</f>
        <v>fiction</v>
      </c>
      <c r="S1494" s="9">
        <f t="shared" si="46"/>
        <v>40682.884791666671</v>
      </c>
      <c r="T1494" s="9">
        <f t="shared" si="47"/>
        <v>40712.884791666671</v>
      </c>
    </row>
    <row r="1495" spans="1:20" ht="28.8" x14ac:dyDescent="0.3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8275</v>
      </c>
      <c r="O1495" s="7">
        <f>E1495/D1495</f>
        <v>0</v>
      </c>
      <c r="P1495">
        <f>IF(L1495&gt;0, E1495/L1495, 0)</f>
        <v>0</v>
      </c>
      <c r="Q1495" t="str">
        <f>LEFT(N1495,FIND("/",N1495)-1)</f>
        <v>publishing</v>
      </c>
      <c r="R1495" t="str">
        <f>RIGHT(N1495,LEN(N1495)-FIND("/",N1495))</f>
        <v>fiction</v>
      </c>
      <c r="S1495" s="9">
        <f t="shared" si="46"/>
        <v>41411.866608796299</v>
      </c>
      <c r="T1495" s="9">
        <f t="shared" si="47"/>
        <v>41441.866608796299</v>
      </c>
    </row>
    <row r="1496" spans="1:20" ht="43.2" x14ac:dyDescent="0.3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8275</v>
      </c>
      <c r="O1496" s="7">
        <f>E1496/D1496</f>
        <v>8.8999999999999996E-2</v>
      </c>
      <c r="P1496">
        <f>IF(L1496&gt;0, E1496/L1496, 0)</f>
        <v>40.454545454545453</v>
      </c>
      <c r="Q1496" t="str">
        <f>LEFT(N1496,FIND("/",N1496)-1)</f>
        <v>publishing</v>
      </c>
      <c r="R1496" t="str">
        <f>RIGHT(N1496,LEN(N1496)-FIND("/",N1496))</f>
        <v>fiction</v>
      </c>
      <c r="S1496" s="9">
        <f t="shared" si="46"/>
        <v>42067.722372685181</v>
      </c>
      <c r="T1496" s="9">
        <f t="shared" si="47"/>
        <v>42097.651388888888</v>
      </c>
    </row>
    <row r="1497" spans="1:20" ht="28.8" x14ac:dyDescent="0.3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8275</v>
      </c>
      <c r="O1497" s="7">
        <f>E1497/D1497</f>
        <v>0</v>
      </c>
      <c r="P1497">
        <f>IF(L1497&gt;0, E1497/L1497, 0)</f>
        <v>0</v>
      </c>
      <c r="Q1497" t="str">
        <f>LEFT(N1497,FIND("/",N1497)-1)</f>
        <v>publishing</v>
      </c>
      <c r="R1497" t="str">
        <f>RIGHT(N1497,LEN(N1497)-FIND("/",N1497))</f>
        <v>fiction</v>
      </c>
      <c r="S1497" s="9">
        <f t="shared" si="46"/>
        <v>40752.789710648147</v>
      </c>
      <c r="T1497" s="9">
        <f t="shared" si="47"/>
        <v>40782.789710648147</v>
      </c>
    </row>
    <row r="1498" spans="1:20" ht="43.2" x14ac:dyDescent="0.3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8275</v>
      </c>
      <c r="O1498" s="7">
        <f>E1498/D1498</f>
        <v>0</v>
      </c>
      <c r="P1498">
        <f>IF(L1498&gt;0, E1498/L1498, 0)</f>
        <v>0</v>
      </c>
      <c r="Q1498" t="str">
        <f>LEFT(N1498,FIND("/",N1498)-1)</f>
        <v>publishing</v>
      </c>
      <c r="R1498" t="str">
        <f>RIGHT(N1498,LEN(N1498)-FIND("/",N1498))</f>
        <v>fiction</v>
      </c>
      <c r="S1498" s="9">
        <f t="shared" si="46"/>
        <v>41838.475219907406</v>
      </c>
      <c r="T1498" s="9">
        <f t="shared" si="47"/>
        <v>41898.475219907406</v>
      </c>
    </row>
    <row r="1499" spans="1:20" ht="43.2" x14ac:dyDescent="0.3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8275</v>
      </c>
      <c r="O1499" s="7">
        <f>E1499/D1499</f>
        <v>6.666666666666667E-5</v>
      </c>
      <c r="P1499">
        <f>IF(L1499&gt;0, E1499/L1499, 0)</f>
        <v>1</v>
      </c>
      <c r="Q1499" t="str">
        <f>LEFT(N1499,FIND("/",N1499)-1)</f>
        <v>publishing</v>
      </c>
      <c r="R1499" t="str">
        <f>RIGHT(N1499,LEN(N1499)-FIND("/",N1499))</f>
        <v>fiction</v>
      </c>
      <c r="S1499" s="9">
        <f t="shared" si="46"/>
        <v>41444.64261574074</v>
      </c>
      <c r="T1499" s="9">
        <f t="shared" si="47"/>
        <v>41486.821527777778</v>
      </c>
    </row>
    <row r="1500" spans="1:20" ht="43.2" x14ac:dyDescent="0.3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8275</v>
      </c>
      <c r="O1500" s="7">
        <f>E1500/D1500</f>
        <v>1.9E-2</v>
      </c>
      <c r="P1500">
        <f>IF(L1500&gt;0, E1500/L1500, 0)</f>
        <v>19</v>
      </c>
      <c r="Q1500" t="str">
        <f>LEFT(N1500,FIND("/",N1500)-1)</f>
        <v>publishing</v>
      </c>
      <c r="R1500" t="str">
        <f>RIGHT(N1500,LEN(N1500)-FIND("/",N1500))</f>
        <v>fiction</v>
      </c>
      <c r="S1500" s="9">
        <f t="shared" si="46"/>
        <v>41840.983541666668</v>
      </c>
      <c r="T1500" s="9">
        <f t="shared" si="47"/>
        <v>41885.983541666668</v>
      </c>
    </row>
    <row r="1501" spans="1:20" ht="43.2" x14ac:dyDescent="0.3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8275</v>
      </c>
      <c r="O1501" s="7">
        <f>E1501/D1501</f>
        <v>2.5000000000000001E-3</v>
      </c>
      <c r="P1501">
        <f>IF(L1501&gt;0, E1501/L1501, 0)</f>
        <v>5</v>
      </c>
      <c r="Q1501" t="str">
        <f>LEFT(N1501,FIND("/",N1501)-1)</f>
        <v>publishing</v>
      </c>
      <c r="R1501" t="str">
        <f>RIGHT(N1501,LEN(N1501)-FIND("/",N1501))</f>
        <v>fiction</v>
      </c>
      <c r="S1501" s="9">
        <f t="shared" si="46"/>
        <v>42527.007326388892</v>
      </c>
      <c r="T1501" s="9">
        <f t="shared" si="47"/>
        <v>42587.007326388892</v>
      </c>
    </row>
    <row r="1502" spans="1:20" ht="43.2" x14ac:dyDescent="0.3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8275</v>
      </c>
      <c r="O1502" s="7">
        <f>E1502/D1502</f>
        <v>0.25035714285714283</v>
      </c>
      <c r="P1502">
        <f>IF(L1502&gt;0, E1502/L1502, 0)</f>
        <v>46.733333333333334</v>
      </c>
      <c r="Q1502" t="str">
        <f>LEFT(N1502,FIND("/",N1502)-1)</f>
        <v>publishing</v>
      </c>
      <c r="R1502" t="str">
        <f>RIGHT(N1502,LEN(N1502)-FIND("/",N1502))</f>
        <v>fiction</v>
      </c>
      <c r="S1502" s="9">
        <f t="shared" si="46"/>
        <v>41365.904594907406</v>
      </c>
      <c r="T1502" s="9">
        <f t="shared" si="47"/>
        <v>41395.904594907406</v>
      </c>
    </row>
    <row r="1503" spans="1:20" ht="28.8" x14ac:dyDescent="0.3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8285</v>
      </c>
      <c r="O1503" s="7">
        <f>E1503/D1503</f>
        <v>1.6633076923076924</v>
      </c>
      <c r="P1503">
        <f>IF(L1503&gt;0, E1503/L1503, 0)</f>
        <v>97.731073446327684</v>
      </c>
      <c r="Q1503" t="str">
        <f>LEFT(N1503,FIND("/",N1503)-1)</f>
        <v>photography</v>
      </c>
      <c r="R1503" t="str">
        <f>RIGHT(N1503,LEN(N1503)-FIND("/",N1503))</f>
        <v>photobooks</v>
      </c>
      <c r="S1503" s="9">
        <f t="shared" si="46"/>
        <v>42163.583599537036</v>
      </c>
      <c r="T1503" s="9">
        <f t="shared" si="47"/>
        <v>42193.583599537036</v>
      </c>
    </row>
    <row r="1504" spans="1:20" ht="43.2" x14ac:dyDescent="0.3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8285</v>
      </c>
      <c r="O1504" s="7">
        <f>E1504/D1504</f>
        <v>1.0144545454545455</v>
      </c>
      <c r="P1504">
        <f>IF(L1504&gt;0, E1504/L1504, 0)</f>
        <v>67.835866261398181</v>
      </c>
      <c r="Q1504" t="str">
        <f>LEFT(N1504,FIND("/",N1504)-1)</f>
        <v>photography</v>
      </c>
      <c r="R1504" t="str">
        <f>RIGHT(N1504,LEN(N1504)-FIND("/",N1504))</f>
        <v>photobooks</v>
      </c>
      <c r="S1504" s="9">
        <f t="shared" si="46"/>
        <v>42426.542592592596</v>
      </c>
      <c r="T1504" s="9">
        <f t="shared" si="47"/>
        <v>42454.916666666672</v>
      </c>
    </row>
    <row r="1505" spans="1:20" ht="43.2" x14ac:dyDescent="0.3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8285</v>
      </c>
      <c r="O1505" s="7">
        <f>E1505/D1505</f>
        <v>1.0789146666666667</v>
      </c>
      <c r="P1505">
        <f>IF(L1505&gt;0, E1505/L1505, 0)</f>
        <v>56.98492957746479</v>
      </c>
      <c r="Q1505" t="str">
        <f>LEFT(N1505,FIND("/",N1505)-1)</f>
        <v>photography</v>
      </c>
      <c r="R1505" t="str">
        <f>RIGHT(N1505,LEN(N1505)-FIND("/",N1505))</f>
        <v>photobooks</v>
      </c>
      <c r="S1505" s="9">
        <f t="shared" si="46"/>
        <v>42606.347233796296</v>
      </c>
      <c r="T1505" s="9">
        <f t="shared" si="47"/>
        <v>42666.347233796296</v>
      </c>
    </row>
    <row r="1506" spans="1:20" ht="43.2" x14ac:dyDescent="0.3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8285</v>
      </c>
      <c r="O1506" s="7">
        <f>E1506/D1506</f>
        <v>2.7793846153846156</v>
      </c>
      <c r="P1506">
        <f>IF(L1506&gt;0, E1506/L1506, 0)</f>
        <v>67.159851301115239</v>
      </c>
      <c r="Q1506" t="str">
        <f>LEFT(N1506,FIND("/",N1506)-1)</f>
        <v>photography</v>
      </c>
      <c r="R1506" t="str">
        <f>RIGHT(N1506,LEN(N1506)-FIND("/",N1506))</f>
        <v>photobooks</v>
      </c>
      <c r="S1506" s="9">
        <f t="shared" si="46"/>
        <v>41772.657685185186</v>
      </c>
      <c r="T1506" s="9">
        <f t="shared" si="47"/>
        <v>41800.356249999997</v>
      </c>
    </row>
    <row r="1507" spans="1:20" ht="57.6" x14ac:dyDescent="0.3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8285</v>
      </c>
      <c r="O1507" s="7">
        <f>E1507/D1507</f>
        <v>1.0358125</v>
      </c>
      <c r="P1507">
        <f>IF(L1507&gt;0, E1507/L1507, 0)</f>
        <v>48.037681159420288</v>
      </c>
      <c r="Q1507" t="str">
        <f>LEFT(N1507,FIND("/",N1507)-1)</f>
        <v>photography</v>
      </c>
      <c r="R1507" t="str">
        <f>RIGHT(N1507,LEN(N1507)-FIND("/",N1507))</f>
        <v>photobooks</v>
      </c>
      <c r="S1507" s="9">
        <f t="shared" si="46"/>
        <v>42414.44332175926</v>
      </c>
      <c r="T1507" s="9">
        <f t="shared" si="47"/>
        <v>42451.834027777775</v>
      </c>
    </row>
    <row r="1508" spans="1:20" ht="43.2" x14ac:dyDescent="0.3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8285</v>
      </c>
      <c r="O1508" s="7">
        <f>E1508/D1508</f>
        <v>1.1140000000000001</v>
      </c>
      <c r="P1508">
        <f>IF(L1508&gt;0, E1508/L1508, 0)</f>
        <v>38.860465116279073</v>
      </c>
      <c r="Q1508" t="str">
        <f>LEFT(N1508,FIND("/",N1508)-1)</f>
        <v>photography</v>
      </c>
      <c r="R1508" t="str">
        <f>RIGHT(N1508,LEN(N1508)-FIND("/",N1508))</f>
        <v>photobooks</v>
      </c>
      <c r="S1508" s="9">
        <f t="shared" si="46"/>
        <v>41814.785925925928</v>
      </c>
      <c r="T1508" s="9">
        <f t="shared" si="47"/>
        <v>41844.785925925928</v>
      </c>
    </row>
    <row r="1509" spans="1:20" ht="57.6" x14ac:dyDescent="0.3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8285</v>
      </c>
      <c r="O1509" s="7">
        <f>E1509/D1509</f>
        <v>2.15</v>
      </c>
      <c r="P1509">
        <f>IF(L1509&gt;0, E1509/L1509, 0)</f>
        <v>78.181818181818187</v>
      </c>
      <c r="Q1509" t="str">
        <f>LEFT(N1509,FIND("/",N1509)-1)</f>
        <v>photography</v>
      </c>
      <c r="R1509" t="str">
        <f>RIGHT(N1509,LEN(N1509)-FIND("/",N1509))</f>
        <v>photobooks</v>
      </c>
      <c r="S1509" s="9">
        <f t="shared" si="46"/>
        <v>40254.450335648151</v>
      </c>
      <c r="T1509" s="9">
        <f t="shared" si="47"/>
        <v>40313.340277777781</v>
      </c>
    </row>
    <row r="1510" spans="1:20" ht="43.2" x14ac:dyDescent="0.3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8285</v>
      </c>
      <c r="O1510" s="7">
        <f>E1510/D1510</f>
        <v>1.1076216216216217</v>
      </c>
      <c r="P1510">
        <f>IF(L1510&gt;0, E1510/L1510, 0)</f>
        <v>97.113744075829388</v>
      </c>
      <c r="Q1510" t="str">
        <f>LEFT(N1510,FIND("/",N1510)-1)</f>
        <v>photography</v>
      </c>
      <c r="R1510" t="str">
        <f>RIGHT(N1510,LEN(N1510)-FIND("/",N1510))</f>
        <v>photobooks</v>
      </c>
      <c r="S1510" s="9">
        <f t="shared" si="46"/>
        <v>41786.614363425928</v>
      </c>
      <c r="T1510" s="9">
        <f t="shared" si="47"/>
        <v>41817.614363425928</v>
      </c>
    </row>
    <row r="1511" spans="1:20" ht="43.2" x14ac:dyDescent="0.3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8285</v>
      </c>
      <c r="O1511" s="7">
        <f>E1511/D1511</f>
        <v>1.2364125714285714</v>
      </c>
      <c r="P1511">
        <f>IF(L1511&gt;0, E1511/L1511, 0)</f>
        <v>110.39397959183674</v>
      </c>
      <c r="Q1511" t="str">
        <f>LEFT(N1511,FIND("/",N1511)-1)</f>
        <v>photography</v>
      </c>
      <c r="R1511" t="str">
        <f>RIGHT(N1511,LEN(N1511)-FIND("/",N1511))</f>
        <v>photobooks</v>
      </c>
      <c r="S1511" s="9">
        <f t="shared" si="46"/>
        <v>42751.533391203702</v>
      </c>
      <c r="T1511" s="9">
        <f t="shared" si="47"/>
        <v>42780.957638888889</v>
      </c>
    </row>
    <row r="1512" spans="1:20" ht="43.2" x14ac:dyDescent="0.3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8285</v>
      </c>
      <c r="O1512" s="7">
        <f>E1512/D1512</f>
        <v>1.0103500000000001</v>
      </c>
      <c r="P1512">
        <f>IF(L1512&gt;0, E1512/L1512, 0)</f>
        <v>39.91506172839506</v>
      </c>
      <c r="Q1512" t="str">
        <f>LEFT(N1512,FIND("/",N1512)-1)</f>
        <v>photography</v>
      </c>
      <c r="R1512" t="str">
        <f>RIGHT(N1512,LEN(N1512)-FIND("/",N1512))</f>
        <v>photobooks</v>
      </c>
      <c r="S1512" s="9">
        <f t="shared" si="46"/>
        <v>41809.385162037033</v>
      </c>
      <c r="T1512" s="9">
        <f t="shared" si="47"/>
        <v>41839.385162037033</v>
      </c>
    </row>
    <row r="1513" spans="1:20" ht="57.6" x14ac:dyDescent="0.3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8285</v>
      </c>
      <c r="O1513" s="7">
        <f>E1513/D1513</f>
        <v>1.1179285714285714</v>
      </c>
      <c r="P1513">
        <f>IF(L1513&gt;0, E1513/L1513, 0)</f>
        <v>75.975728155339809</v>
      </c>
      <c r="Q1513" t="str">
        <f>LEFT(N1513,FIND("/",N1513)-1)</f>
        <v>photography</v>
      </c>
      <c r="R1513" t="str">
        <f>RIGHT(N1513,LEN(N1513)-FIND("/",N1513))</f>
        <v>photobooks</v>
      </c>
      <c r="S1513" s="9">
        <f t="shared" si="46"/>
        <v>42296.583379629628</v>
      </c>
      <c r="T1513" s="9">
        <f t="shared" si="47"/>
        <v>42326.625046296293</v>
      </c>
    </row>
    <row r="1514" spans="1:20" ht="43.2" x14ac:dyDescent="0.3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8285</v>
      </c>
      <c r="O1514" s="7">
        <f>E1514/D1514</f>
        <v>5.5877142857142861</v>
      </c>
      <c r="P1514">
        <f>IF(L1514&gt;0, E1514/L1514, 0)</f>
        <v>58.379104477611939</v>
      </c>
      <c r="Q1514" t="str">
        <f>LEFT(N1514,FIND("/",N1514)-1)</f>
        <v>photography</v>
      </c>
      <c r="R1514" t="str">
        <f>RIGHT(N1514,LEN(N1514)-FIND("/",N1514))</f>
        <v>photobooks</v>
      </c>
      <c r="S1514" s="9">
        <f t="shared" si="46"/>
        <v>42741.684479166666</v>
      </c>
      <c r="T1514" s="9">
        <f t="shared" si="47"/>
        <v>42771.684479166666</v>
      </c>
    </row>
    <row r="1515" spans="1:20" ht="43.2" x14ac:dyDescent="0.3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8285</v>
      </c>
      <c r="O1515" s="7">
        <f>E1515/D1515</f>
        <v>1.5001875</v>
      </c>
      <c r="P1515">
        <f>IF(L1515&gt;0, E1515/L1515, 0)</f>
        <v>55.82093023255814</v>
      </c>
      <c r="Q1515" t="str">
        <f>LEFT(N1515,FIND("/",N1515)-1)</f>
        <v>photography</v>
      </c>
      <c r="R1515" t="str">
        <f>RIGHT(N1515,LEN(N1515)-FIND("/",N1515))</f>
        <v>photobooks</v>
      </c>
      <c r="S1515" s="9">
        <f t="shared" si="46"/>
        <v>41806.637337962966</v>
      </c>
      <c r="T1515" s="9">
        <f t="shared" si="47"/>
        <v>41836.637337962966</v>
      </c>
    </row>
    <row r="1516" spans="1:20" ht="43.2" x14ac:dyDescent="0.3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8285</v>
      </c>
      <c r="O1516" s="7">
        <f>E1516/D1516</f>
        <v>1.0647599999999999</v>
      </c>
      <c r="P1516">
        <f>IF(L1516&gt;0, E1516/L1516, 0)</f>
        <v>151.24431818181819</v>
      </c>
      <c r="Q1516" t="str">
        <f>LEFT(N1516,FIND("/",N1516)-1)</f>
        <v>photography</v>
      </c>
      <c r="R1516" t="str">
        <f>RIGHT(N1516,LEN(N1516)-FIND("/",N1516))</f>
        <v>photobooks</v>
      </c>
      <c r="S1516" s="9">
        <f t="shared" si="46"/>
        <v>42234.597685185188</v>
      </c>
      <c r="T1516" s="9">
        <f t="shared" si="47"/>
        <v>42274.597685185188</v>
      </c>
    </row>
    <row r="1517" spans="1:20" ht="43.2" x14ac:dyDescent="0.3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8285</v>
      </c>
      <c r="O1517" s="7">
        <f>E1517/D1517</f>
        <v>1.57189</v>
      </c>
      <c r="P1517">
        <f>IF(L1517&gt;0, E1517/L1517, 0)</f>
        <v>849.67027027027029</v>
      </c>
      <c r="Q1517" t="str">
        <f>LEFT(N1517,FIND("/",N1517)-1)</f>
        <v>photography</v>
      </c>
      <c r="R1517" t="str">
        <f>RIGHT(N1517,LEN(N1517)-FIND("/",N1517))</f>
        <v>photobooks</v>
      </c>
      <c r="S1517" s="9">
        <f t="shared" si="46"/>
        <v>42415.253437499996</v>
      </c>
      <c r="T1517" s="9">
        <f t="shared" si="47"/>
        <v>42445.211770833332</v>
      </c>
    </row>
    <row r="1518" spans="1:20" ht="43.2" x14ac:dyDescent="0.3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8285</v>
      </c>
      <c r="O1518" s="7">
        <f>E1518/D1518</f>
        <v>1.0865882352941176</v>
      </c>
      <c r="P1518">
        <f>IF(L1518&gt;0, E1518/L1518, 0)</f>
        <v>159.24137931034483</v>
      </c>
      <c r="Q1518" t="str">
        <f>LEFT(N1518,FIND("/",N1518)-1)</f>
        <v>photography</v>
      </c>
      <c r="R1518" t="str">
        <f>RIGHT(N1518,LEN(N1518)-FIND("/",N1518))</f>
        <v>photobooks</v>
      </c>
      <c r="S1518" s="9">
        <f t="shared" si="46"/>
        <v>42619.466342592597</v>
      </c>
      <c r="T1518" s="9">
        <f t="shared" si="47"/>
        <v>42649.583333333328</v>
      </c>
    </row>
    <row r="1519" spans="1:20" ht="43.2" x14ac:dyDescent="0.3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8285</v>
      </c>
      <c r="O1519" s="7">
        <f>E1519/D1519</f>
        <v>1.6197999999999999</v>
      </c>
      <c r="P1519">
        <f>IF(L1519&gt;0, E1519/L1519, 0)</f>
        <v>39.507317073170732</v>
      </c>
      <c r="Q1519" t="str">
        <f>LEFT(N1519,FIND("/",N1519)-1)</f>
        <v>photography</v>
      </c>
      <c r="R1519" t="str">
        <f>RIGHT(N1519,LEN(N1519)-FIND("/",N1519))</f>
        <v>photobooks</v>
      </c>
      <c r="S1519" s="9">
        <f t="shared" si="46"/>
        <v>41948.56658564815</v>
      </c>
      <c r="T1519" s="9">
        <f t="shared" si="47"/>
        <v>41979.25</v>
      </c>
    </row>
    <row r="1520" spans="1:20" ht="28.8" x14ac:dyDescent="0.3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8285</v>
      </c>
      <c r="O1520" s="7">
        <f>E1520/D1520</f>
        <v>2.0536666666666665</v>
      </c>
      <c r="P1520">
        <f>IF(L1520&gt;0, E1520/L1520, 0)</f>
        <v>130.52966101694915</v>
      </c>
      <c r="Q1520" t="str">
        <f>LEFT(N1520,FIND("/",N1520)-1)</f>
        <v>photography</v>
      </c>
      <c r="R1520" t="str">
        <f>RIGHT(N1520,LEN(N1520)-FIND("/",N1520))</f>
        <v>photobooks</v>
      </c>
      <c r="S1520" s="9">
        <f t="shared" si="46"/>
        <v>41760.8200462963</v>
      </c>
      <c r="T1520" s="9">
        <f t="shared" si="47"/>
        <v>41790.8200462963</v>
      </c>
    </row>
    <row r="1521" spans="1:20" ht="43.2" x14ac:dyDescent="0.3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8285</v>
      </c>
      <c r="O1521" s="7">
        <f>E1521/D1521</f>
        <v>1.033638888888889</v>
      </c>
      <c r="P1521">
        <f>IF(L1521&gt;0, E1521/L1521, 0)</f>
        <v>64.156896551724131</v>
      </c>
      <c r="Q1521" t="str">
        <f>LEFT(N1521,FIND("/",N1521)-1)</f>
        <v>photography</v>
      </c>
      <c r="R1521" t="str">
        <f>RIGHT(N1521,LEN(N1521)-FIND("/",N1521))</f>
        <v>photobooks</v>
      </c>
      <c r="S1521" s="9">
        <f t="shared" si="46"/>
        <v>41782.741701388892</v>
      </c>
      <c r="T1521" s="9">
        <f t="shared" si="47"/>
        <v>41810.915972222225</v>
      </c>
    </row>
    <row r="1522" spans="1:20" ht="28.8" x14ac:dyDescent="0.3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8285</v>
      </c>
      <c r="O1522" s="7">
        <f>E1522/D1522</f>
        <v>1.0347222222222223</v>
      </c>
      <c r="P1522">
        <f>IF(L1522&gt;0, E1522/L1522, 0)</f>
        <v>111.52694610778443</v>
      </c>
      <c r="Q1522" t="str">
        <f>LEFT(N1522,FIND("/",N1522)-1)</f>
        <v>photography</v>
      </c>
      <c r="R1522" t="str">
        <f>RIGHT(N1522,LEN(N1522)-FIND("/",N1522))</f>
        <v>photobooks</v>
      </c>
      <c r="S1522" s="9">
        <f t="shared" si="46"/>
        <v>41955.857789351852</v>
      </c>
      <c r="T1522" s="9">
        <f t="shared" si="47"/>
        <v>41992.166666666672</v>
      </c>
    </row>
    <row r="1523" spans="1:20" ht="43.2" x14ac:dyDescent="0.3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8285</v>
      </c>
      <c r="O1523" s="7">
        <f>E1523/D1523</f>
        <v>1.0681333333333334</v>
      </c>
      <c r="P1523">
        <f>IF(L1523&gt;0, E1523/L1523, 0)</f>
        <v>170.44680851063831</v>
      </c>
      <c r="Q1523" t="str">
        <f>LEFT(N1523,FIND("/",N1523)-1)</f>
        <v>photography</v>
      </c>
      <c r="R1523" t="str">
        <f>RIGHT(N1523,LEN(N1523)-FIND("/",N1523))</f>
        <v>photobooks</v>
      </c>
      <c r="S1523" s="9">
        <f t="shared" si="46"/>
        <v>42493.167719907404</v>
      </c>
      <c r="T1523" s="9">
        <f t="shared" si="47"/>
        <v>42528.167719907404</v>
      </c>
    </row>
    <row r="1524" spans="1:20" ht="57.6" x14ac:dyDescent="0.3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8285</v>
      </c>
      <c r="O1524" s="7">
        <f>E1524/D1524</f>
        <v>1.3896574712643677</v>
      </c>
      <c r="P1524">
        <f>IF(L1524&gt;0, E1524/L1524, 0)</f>
        <v>133.7391592920354</v>
      </c>
      <c r="Q1524" t="str">
        <f>LEFT(N1524,FIND("/",N1524)-1)</f>
        <v>photography</v>
      </c>
      <c r="R1524" t="str">
        <f>RIGHT(N1524,LEN(N1524)-FIND("/",N1524))</f>
        <v>photobooks</v>
      </c>
      <c r="S1524" s="9">
        <f t="shared" si="46"/>
        <v>41899.830312500002</v>
      </c>
      <c r="T1524" s="9">
        <f t="shared" si="47"/>
        <v>41929.830312500002</v>
      </c>
    </row>
    <row r="1525" spans="1:20" ht="43.2" x14ac:dyDescent="0.3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8285</v>
      </c>
      <c r="O1525" s="7">
        <f>E1525/D1525</f>
        <v>1.2484324324324325</v>
      </c>
      <c r="P1525">
        <f>IF(L1525&gt;0, E1525/L1525, 0)</f>
        <v>95.834024896265561</v>
      </c>
      <c r="Q1525" t="str">
        <f>LEFT(N1525,FIND("/",N1525)-1)</f>
        <v>photography</v>
      </c>
      <c r="R1525" t="str">
        <f>RIGHT(N1525,LEN(N1525)-FIND("/",N1525))</f>
        <v>photobooks</v>
      </c>
      <c r="S1525" s="9">
        <f t="shared" si="46"/>
        <v>41964.751342592594</v>
      </c>
      <c r="T1525" s="9">
        <f t="shared" si="47"/>
        <v>41996</v>
      </c>
    </row>
    <row r="1526" spans="1:20" ht="43.2" x14ac:dyDescent="0.3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8285</v>
      </c>
      <c r="O1526" s="7">
        <f>E1526/D1526</f>
        <v>2.0699999999999998</v>
      </c>
      <c r="P1526">
        <f>IF(L1526&gt;0, E1526/L1526, 0)</f>
        <v>221.78571428571428</v>
      </c>
      <c r="Q1526" t="str">
        <f>LEFT(N1526,FIND("/",N1526)-1)</f>
        <v>photography</v>
      </c>
      <c r="R1526" t="str">
        <f>RIGHT(N1526,LEN(N1526)-FIND("/",N1526))</f>
        <v>photobooks</v>
      </c>
      <c r="S1526" s="9">
        <f t="shared" si="46"/>
        <v>42756.501041666663</v>
      </c>
      <c r="T1526" s="9">
        <f t="shared" si="47"/>
        <v>42786.501041666663</v>
      </c>
    </row>
    <row r="1527" spans="1:20" ht="43.2" x14ac:dyDescent="0.3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8285</v>
      </c>
      <c r="O1527" s="7">
        <f>E1527/D1527</f>
        <v>1.7400576923076922</v>
      </c>
      <c r="P1527">
        <f>IF(L1527&gt;0, E1527/L1527, 0)</f>
        <v>32.315357142857138</v>
      </c>
      <c r="Q1527" t="str">
        <f>LEFT(N1527,FIND("/",N1527)-1)</f>
        <v>photography</v>
      </c>
      <c r="R1527" t="str">
        <f>RIGHT(N1527,LEN(N1527)-FIND("/",N1527))</f>
        <v>photobooks</v>
      </c>
      <c r="S1527" s="9">
        <f t="shared" si="46"/>
        <v>42570.702986111108</v>
      </c>
      <c r="T1527" s="9">
        <f t="shared" si="47"/>
        <v>42600.702986111108</v>
      </c>
    </row>
    <row r="1528" spans="1:20" ht="43.2" x14ac:dyDescent="0.3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8285</v>
      </c>
      <c r="O1528" s="7">
        <f>E1528/D1528</f>
        <v>1.2032608695652174</v>
      </c>
      <c r="P1528">
        <f>IF(L1528&gt;0, E1528/L1528, 0)</f>
        <v>98.839285714285708</v>
      </c>
      <c r="Q1528" t="str">
        <f>LEFT(N1528,FIND("/",N1528)-1)</f>
        <v>photography</v>
      </c>
      <c r="R1528" t="str">
        <f>RIGHT(N1528,LEN(N1528)-FIND("/",N1528))</f>
        <v>photobooks</v>
      </c>
      <c r="S1528" s="9">
        <f t="shared" si="46"/>
        <v>42339.276006944448</v>
      </c>
      <c r="T1528" s="9">
        <f t="shared" si="47"/>
        <v>42388.276006944448</v>
      </c>
    </row>
    <row r="1529" spans="1:20" ht="43.2" x14ac:dyDescent="0.3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8285</v>
      </c>
      <c r="O1529" s="7">
        <f>E1529/D1529</f>
        <v>1.1044428571428573</v>
      </c>
      <c r="P1529">
        <f>IF(L1529&gt;0, E1529/L1529, 0)</f>
        <v>55.222142857142863</v>
      </c>
      <c r="Q1529" t="str">
        <f>LEFT(N1529,FIND("/",N1529)-1)</f>
        <v>photography</v>
      </c>
      <c r="R1529" t="str">
        <f>RIGHT(N1529,LEN(N1529)-FIND("/",N1529))</f>
        <v>photobooks</v>
      </c>
      <c r="S1529" s="9">
        <f t="shared" si="46"/>
        <v>42780.600532407407</v>
      </c>
      <c r="T1529" s="9">
        <f t="shared" si="47"/>
        <v>42808.558865740735</v>
      </c>
    </row>
    <row r="1530" spans="1:20" ht="28.8" x14ac:dyDescent="0.3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8285</v>
      </c>
      <c r="O1530" s="7">
        <f>E1530/D1530</f>
        <v>2.8156666666666665</v>
      </c>
      <c r="P1530">
        <f>IF(L1530&gt;0, E1530/L1530, 0)</f>
        <v>52.793750000000003</v>
      </c>
      <c r="Q1530" t="str">
        <f>LEFT(N1530,FIND("/",N1530)-1)</f>
        <v>photography</v>
      </c>
      <c r="R1530" t="str">
        <f>RIGHT(N1530,LEN(N1530)-FIND("/",N1530))</f>
        <v>photobooks</v>
      </c>
      <c r="S1530" s="9">
        <f t="shared" si="46"/>
        <v>42736.732893518521</v>
      </c>
      <c r="T1530" s="9">
        <f t="shared" si="47"/>
        <v>42767</v>
      </c>
    </row>
    <row r="1531" spans="1:20" ht="28.8" x14ac:dyDescent="0.3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8285</v>
      </c>
      <c r="O1531" s="7">
        <f>E1531/D1531</f>
        <v>1.0067894736842105</v>
      </c>
      <c r="P1531">
        <f>IF(L1531&gt;0, E1531/L1531, 0)</f>
        <v>135.66666666666666</v>
      </c>
      <c r="Q1531" t="str">
        <f>LEFT(N1531,FIND("/",N1531)-1)</f>
        <v>photography</v>
      </c>
      <c r="R1531" t="str">
        <f>RIGHT(N1531,LEN(N1531)-FIND("/",N1531))</f>
        <v>photobooks</v>
      </c>
      <c r="S1531" s="9">
        <f t="shared" si="46"/>
        <v>42052.628703703704</v>
      </c>
      <c r="T1531" s="9">
        <f t="shared" si="47"/>
        <v>42082.587037037039</v>
      </c>
    </row>
    <row r="1532" spans="1:20" ht="57.6" x14ac:dyDescent="0.3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8285</v>
      </c>
      <c r="O1532" s="7">
        <f>E1532/D1532</f>
        <v>1.3482571428571428</v>
      </c>
      <c r="P1532">
        <f>IF(L1532&gt;0, E1532/L1532, 0)</f>
        <v>53.991990846681922</v>
      </c>
      <c r="Q1532" t="str">
        <f>LEFT(N1532,FIND("/",N1532)-1)</f>
        <v>photography</v>
      </c>
      <c r="R1532" t="str">
        <f>RIGHT(N1532,LEN(N1532)-FIND("/",N1532))</f>
        <v>photobooks</v>
      </c>
      <c r="S1532" s="9">
        <f t="shared" si="46"/>
        <v>42275.767303240747</v>
      </c>
      <c r="T1532" s="9">
        <f t="shared" si="47"/>
        <v>42300.767303240747</v>
      </c>
    </row>
    <row r="1533" spans="1:20" ht="57.6" x14ac:dyDescent="0.3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8285</v>
      </c>
      <c r="O1533" s="7">
        <f>E1533/D1533</f>
        <v>1.7595744680851064</v>
      </c>
      <c r="P1533">
        <f>IF(L1533&gt;0, E1533/L1533, 0)</f>
        <v>56.643835616438359</v>
      </c>
      <c r="Q1533" t="str">
        <f>LEFT(N1533,FIND("/",N1533)-1)</f>
        <v>photography</v>
      </c>
      <c r="R1533" t="str">
        <f>RIGHT(N1533,LEN(N1533)-FIND("/",N1533))</f>
        <v>photobooks</v>
      </c>
      <c r="S1533" s="9">
        <f t="shared" si="46"/>
        <v>41941.802384259259</v>
      </c>
      <c r="T1533" s="9">
        <f t="shared" si="47"/>
        <v>41974.125</v>
      </c>
    </row>
    <row r="1534" spans="1:20" ht="43.2" x14ac:dyDescent="0.3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8285</v>
      </c>
      <c r="O1534" s="7">
        <f>E1534/D1534</f>
        <v>4.8402000000000003</v>
      </c>
      <c r="P1534">
        <f>IF(L1534&gt;0, E1534/L1534, 0)</f>
        <v>82.316326530612244</v>
      </c>
      <c r="Q1534" t="str">
        <f>LEFT(N1534,FIND("/",N1534)-1)</f>
        <v>photography</v>
      </c>
      <c r="R1534" t="str">
        <f>RIGHT(N1534,LEN(N1534)-FIND("/",N1534))</f>
        <v>photobooks</v>
      </c>
      <c r="S1534" s="9">
        <f t="shared" si="46"/>
        <v>42391.475289351853</v>
      </c>
      <c r="T1534" s="9">
        <f t="shared" si="47"/>
        <v>42415.625</v>
      </c>
    </row>
    <row r="1535" spans="1:20" ht="43.2" x14ac:dyDescent="0.3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8285</v>
      </c>
      <c r="O1535" s="7">
        <f>E1535/D1535</f>
        <v>1.4514</v>
      </c>
      <c r="P1535">
        <f>IF(L1535&gt;0, E1535/L1535, 0)</f>
        <v>88.26081081081081</v>
      </c>
      <c r="Q1535" t="str">
        <f>LEFT(N1535,FIND("/",N1535)-1)</f>
        <v>photography</v>
      </c>
      <c r="R1535" t="str">
        <f>RIGHT(N1535,LEN(N1535)-FIND("/",N1535))</f>
        <v>photobooks</v>
      </c>
      <c r="S1535" s="9">
        <f t="shared" si="46"/>
        <v>42443.00204861111</v>
      </c>
      <c r="T1535" s="9">
        <f t="shared" si="47"/>
        <v>42492.165972222225</v>
      </c>
    </row>
    <row r="1536" spans="1:20" ht="43.2" x14ac:dyDescent="0.3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8285</v>
      </c>
      <c r="O1536" s="7">
        <f>E1536/D1536</f>
        <v>4.1773333333333333</v>
      </c>
      <c r="P1536">
        <f>IF(L1536&gt;0, E1536/L1536, 0)</f>
        <v>84.905149051490511</v>
      </c>
      <c r="Q1536" t="str">
        <f>LEFT(N1536,FIND("/",N1536)-1)</f>
        <v>photography</v>
      </c>
      <c r="R1536" t="str">
        <f>RIGHT(N1536,LEN(N1536)-FIND("/",N1536))</f>
        <v>photobooks</v>
      </c>
      <c r="S1536" s="9">
        <f t="shared" si="46"/>
        <v>42221.67432870371</v>
      </c>
      <c r="T1536" s="9">
        <f t="shared" si="47"/>
        <v>42251.67432870371</v>
      </c>
    </row>
    <row r="1537" spans="1:20" ht="43.2" x14ac:dyDescent="0.3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8285</v>
      </c>
      <c r="O1537" s="7">
        <f>E1537/D1537</f>
        <v>1.3242499999999999</v>
      </c>
      <c r="P1537">
        <f>IF(L1537&gt;0, E1537/L1537, 0)</f>
        <v>48.154545454545456</v>
      </c>
      <c r="Q1537" t="str">
        <f>LEFT(N1537,FIND("/",N1537)-1)</f>
        <v>photography</v>
      </c>
      <c r="R1537" t="str">
        <f>RIGHT(N1537,LEN(N1537)-FIND("/",N1537))</f>
        <v>photobooks</v>
      </c>
      <c r="S1537" s="9">
        <f t="shared" si="46"/>
        <v>42484.829062500001</v>
      </c>
      <c r="T1537" s="9">
        <f t="shared" si="47"/>
        <v>42513.916666666672</v>
      </c>
    </row>
    <row r="1538" spans="1:20" ht="57.6" x14ac:dyDescent="0.3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8285</v>
      </c>
      <c r="O1538" s="7">
        <f>E1538/D1538</f>
        <v>2.5030841666666666</v>
      </c>
      <c r="P1538">
        <f>IF(L1538&gt;0, E1538/L1538, 0)</f>
        <v>66.015406593406595</v>
      </c>
      <c r="Q1538" t="str">
        <f>LEFT(N1538,FIND("/",N1538)-1)</f>
        <v>photography</v>
      </c>
      <c r="R1538" t="str">
        <f>RIGHT(N1538,LEN(N1538)-FIND("/",N1538))</f>
        <v>photobooks</v>
      </c>
      <c r="S1538" s="9">
        <f t="shared" si="46"/>
        <v>42213.802199074074</v>
      </c>
      <c r="T1538" s="9">
        <f t="shared" si="47"/>
        <v>42243.802199074074</v>
      </c>
    </row>
    <row r="1539" spans="1:20" ht="43.2" x14ac:dyDescent="0.3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8285</v>
      </c>
      <c r="O1539" s="7">
        <f>E1539/D1539</f>
        <v>1.7989999999999999</v>
      </c>
      <c r="P1539">
        <f>IF(L1539&gt;0, E1539/L1539, 0)</f>
        <v>96.375</v>
      </c>
      <c r="Q1539" t="str">
        <f>LEFT(N1539,FIND("/",N1539)-1)</f>
        <v>photography</v>
      </c>
      <c r="R1539" t="str">
        <f>RIGHT(N1539,LEN(N1539)-FIND("/",N1539))</f>
        <v>photobooks</v>
      </c>
      <c r="S1539" s="9">
        <f t="shared" ref="S1539:S1602" si="48">(((J1539/60)/60)/24)+DATE(1970,1,1)</f>
        <v>42552.315127314811</v>
      </c>
      <c r="T1539" s="9">
        <f t="shared" ref="T1539:T1602" si="49">(((I1539/60)/60)/24)+DATE(1970,1,1)</f>
        <v>42588.75</v>
      </c>
    </row>
    <row r="1540" spans="1:20" ht="43.2" x14ac:dyDescent="0.3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8285</v>
      </c>
      <c r="O1540" s="7">
        <f>E1540/D1540</f>
        <v>1.0262857142857142</v>
      </c>
      <c r="P1540">
        <f>IF(L1540&gt;0, E1540/L1540, 0)</f>
        <v>156.17391304347825</v>
      </c>
      <c r="Q1540" t="str">
        <f>LEFT(N1540,FIND("/",N1540)-1)</f>
        <v>photography</v>
      </c>
      <c r="R1540" t="str">
        <f>RIGHT(N1540,LEN(N1540)-FIND("/",N1540))</f>
        <v>photobooks</v>
      </c>
      <c r="S1540" s="9">
        <f t="shared" si="48"/>
        <v>41981.782060185185</v>
      </c>
      <c r="T1540" s="9">
        <f t="shared" si="49"/>
        <v>42026.782060185185</v>
      </c>
    </row>
    <row r="1541" spans="1:20" ht="43.2" x14ac:dyDescent="0.3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8285</v>
      </c>
      <c r="O1541" s="7">
        <f>E1541/D1541</f>
        <v>1.359861</v>
      </c>
      <c r="P1541">
        <f>IF(L1541&gt;0, E1541/L1541, 0)</f>
        <v>95.764859154929582</v>
      </c>
      <c r="Q1541" t="str">
        <f>LEFT(N1541,FIND("/",N1541)-1)</f>
        <v>photography</v>
      </c>
      <c r="R1541" t="str">
        <f>RIGHT(N1541,LEN(N1541)-FIND("/",N1541))</f>
        <v>photobooks</v>
      </c>
      <c r="S1541" s="9">
        <f t="shared" si="48"/>
        <v>42705.919201388882</v>
      </c>
      <c r="T1541" s="9">
        <f t="shared" si="49"/>
        <v>42738.919201388882</v>
      </c>
    </row>
    <row r="1542" spans="1:20" ht="43.2" x14ac:dyDescent="0.3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8285</v>
      </c>
      <c r="O1542" s="7">
        <f>E1542/D1542</f>
        <v>1.1786666666666668</v>
      </c>
      <c r="P1542">
        <f>IF(L1542&gt;0, E1542/L1542, 0)</f>
        <v>180.40816326530611</v>
      </c>
      <c r="Q1542" t="str">
        <f>LEFT(N1542,FIND("/",N1542)-1)</f>
        <v>photography</v>
      </c>
      <c r="R1542" t="str">
        <f>RIGHT(N1542,LEN(N1542)-FIND("/",N1542))</f>
        <v>photobooks</v>
      </c>
      <c r="S1542" s="9">
        <f t="shared" si="48"/>
        <v>41939.00712962963</v>
      </c>
      <c r="T1542" s="9">
        <f t="shared" si="49"/>
        <v>41969.052083333328</v>
      </c>
    </row>
    <row r="1543" spans="1:20" ht="43.2" x14ac:dyDescent="0.3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8289</v>
      </c>
      <c r="O1543" s="7">
        <f>E1543/D1543</f>
        <v>3.3333333333333332E-4</v>
      </c>
      <c r="P1543">
        <f>IF(L1543&gt;0, E1543/L1543, 0)</f>
        <v>3</v>
      </c>
      <c r="Q1543" t="str">
        <f>LEFT(N1543,FIND("/",N1543)-1)</f>
        <v>photography</v>
      </c>
      <c r="R1543" t="str">
        <f>RIGHT(N1543,LEN(N1543)-FIND("/",N1543))</f>
        <v>nature</v>
      </c>
      <c r="S1543" s="9">
        <f t="shared" si="48"/>
        <v>41974.712245370371</v>
      </c>
      <c r="T1543" s="9">
        <f t="shared" si="49"/>
        <v>42004.712245370371</v>
      </c>
    </row>
    <row r="1544" spans="1:20" ht="43.2" x14ac:dyDescent="0.3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8289</v>
      </c>
      <c r="O1544" s="7">
        <f>E1544/D1544</f>
        <v>0.04</v>
      </c>
      <c r="P1544">
        <f>IF(L1544&gt;0, E1544/L1544, 0)</f>
        <v>20</v>
      </c>
      <c r="Q1544" t="str">
        <f>LEFT(N1544,FIND("/",N1544)-1)</f>
        <v>photography</v>
      </c>
      <c r="R1544" t="str">
        <f>RIGHT(N1544,LEN(N1544)-FIND("/",N1544))</f>
        <v>nature</v>
      </c>
      <c r="S1544" s="9">
        <f t="shared" si="48"/>
        <v>42170.996527777781</v>
      </c>
      <c r="T1544" s="9">
        <f t="shared" si="49"/>
        <v>42185.996527777781</v>
      </c>
    </row>
    <row r="1545" spans="1:20" ht="43.2" x14ac:dyDescent="0.3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8289</v>
      </c>
      <c r="O1545" s="7">
        <f>E1545/D1545</f>
        <v>4.4444444444444444E-3</v>
      </c>
      <c r="P1545">
        <f>IF(L1545&gt;0, E1545/L1545, 0)</f>
        <v>10</v>
      </c>
      <c r="Q1545" t="str">
        <f>LEFT(N1545,FIND("/",N1545)-1)</f>
        <v>photography</v>
      </c>
      <c r="R1545" t="str">
        <f>RIGHT(N1545,LEN(N1545)-FIND("/",N1545))</f>
        <v>nature</v>
      </c>
      <c r="S1545" s="9">
        <f t="shared" si="48"/>
        <v>41935.509652777779</v>
      </c>
      <c r="T1545" s="9">
        <f t="shared" si="49"/>
        <v>41965.551319444443</v>
      </c>
    </row>
    <row r="1546" spans="1:20" ht="43.2" x14ac:dyDescent="0.3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8289</v>
      </c>
      <c r="O1546" s="7">
        <f>E1546/D1546</f>
        <v>0</v>
      </c>
      <c r="P1546">
        <f>IF(L1546&gt;0, E1546/L1546, 0)</f>
        <v>0</v>
      </c>
      <c r="Q1546" t="str">
        <f>LEFT(N1546,FIND("/",N1546)-1)</f>
        <v>photography</v>
      </c>
      <c r="R1546" t="str">
        <f>RIGHT(N1546,LEN(N1546)-FIND("/",N1546))</f>
        <v>nature</v>
      </c>
      <c r="S1546" s="9">
        <f t="shared" si="48"/>
        <v>42053.051203703704</v>
      </c>
      <c r="T1546" s="9">
        <f t="shared" si="49"/>
        <v>42095.012499999997</v>
      </c>
    </row>
    <row r="1547" spans="1:20" ht="43.2" x14ac:dyDescent="0.3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8289</v>
      </c>
      <c r="O1547" s="7">
        <f>E1547/D1547</f>
        <v>3.3333333333333332E-4</v>
      </c>
      <c r="P1547">
        <f>IF(L1547&gt;0, E1547/L1547, 0)</f>
        <v>1</v>
      </c>
      <c r="Q1547" t="str">
        <f>LEFT(N1547,FIND("/",N1547)-1)</f>
        <v>photography</v>
      </c>
      <c r="R1547" t="str">
        <f>RIGHT(N1547,LEN(N1547)-FIND("/",N1547))</f>
        <v>nature</v>
      </c>
      <c r="S1547" s="9">
        <f t="shared" si="48"/>
        <v>42031.884652777779</v>
      </c>
      <c r="T1547" s="9">
        <f t="shared" si="49"/>
        <v>42065.886111111111</v>
      </c>
    </row>
    <row r="1548" spans="1:20" ht="43.2" x14ac:dyDescent="0.3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8289</v>
      </c>
      <c r="O1548" s="7">
        <f>E1548/D1548</f>
        <v>0.28899999999999998</v>
      </c>
      <c r="P1548">
        <f>IF(L1548&gt;0, E1548/L1548, 0)</f>
        <v>26.272727272727273</v>
      </c>
      <c r="Q1548" t="str">
        <f>LEFT(N1548,FIND("/",N1548)-1)</f>
        <v>photography</v>
      </c>
      <c r="R1548" t="str">
        <f>RIGHT(N1548,LEN(N1548)-FIND("/",N1548))</f>
        <v>nature</v>
      </c>
      <c r="S1548" s="9">
        <f t="shared" si="48"/>
        <v>41839.212951388887</v>
      </c>
      <c r="T1548" s="9">
        <f t="shared" si="49"/>
        <v>41899.212951388887</v>
      </c>
    </row>
    <row r="1549" spans="1:20" ht="43.2" x14ac:dyDescent="0.3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8289</v>
      </c>
      <c r="O1549" s="7">
        <f>E1549/D1549</f>
        <v>0</v>
      </c>
      <c r="P1549">
        <f>IF(L1549&gt;0, E1549/L1549, 0)</f>
        <v>0</v>
      </c>
      <c r="Q1549" t="str">
        <f>LEFT(N1549,FIND("/",N1549)-1)</f>
        <v>photography</v>
      </c>
      <c r="R1549" t="str">
        <f>RIGHT(N1549,LEN(N1549)-FIND("/",N1549))</f>
        <v>nature</v>
      </c>
      <c r="S1549" s="9">
        <f t="shared" si="48"/>
        <v>42782.426875000005</v>
      </c>
      <c r="T1549" s="9">
        <f t="shared" si="49"/>
        <v>42789.426875000005</v>
      </c>
    </row>
    <row r="1550" spans="1:20" ht="28.8" x14ac:dyDescent="0.3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8289</v>
      </c>
      <c r="O1550" s="7">
        <f>E1550/D1550</f>
        <v>8.5714285714285715E-2</v>
      </c>
      <c r="P1550">
        <f>IF(L1550&gt;0, E1550/L1550, 0)</f>
        <v>60</v>
      </c>
      <c r="Q1550" t="str">
        <f>LEFT(N1550,FIND("/",N1550)-1)</f>
        <v>photography</v>
      </c>
      <c r="R1550" t="str">
        <f>RIGHT(N1550,LEN(N1550)-FIND("/",N1550))</f>
        <v>nature</v>
      </c>
      <c r="S1550" s="9">
        <f t="shared" si="48"/>
        <v>42286.88217592593</v>
      </c>
      <c r="T1550" s="9">
        <f t="shared" si="49"/>
        <v>42316.923842592587</v>
      </c>
    </row>
    <row r="1551" spans="1:20" ht="43.2" x14ac:dyDescent="0.3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8289</v>
      </c>
      <c r="O1551" s="7">
        <f>E1551/D1551</f>
        <v>0.34</v>
      </c>
      <c r="P1551">
        <f>IF(L1551&gt;0, E1551/L1551, 0)</f>
        <v>28.333333333333332</v>
      </c>
      <c r="Q1551" t="str">
        <f>LEFT(N1551,FIND("/",N1551)-1)</f>
        <v>photography</v>
      </c>
      <c r="R1551" t="str">
        <f>RIGHT(N1551,LEN(N1551)-FIND("/",N1551))</f>
        <v>nature</v>
      </c>
      <c r="S1551" s="9">
        <f t="shared" si="48"/>
        <v>42281.136099537034</v>
      </c>
      <c r="T1551" s="9">
        <f t="shared" si="49"/>
        <v>42311.177766203706</v>
      </c>
    </row>
    <row r="1552" spans="1:20" ht="57.6" x14ac:dyDescent="0.3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8289</v>
      </c>
      <c r="O1552" s="7">
        <f>E1552/D1552</f>
        <v>0.13466666666666666</v>
      </c>
      <c r="P1552">
        <f>IF(L1552&gt;0, E1552/L1552, 0)</f>
        <v>14.428571428571429</v>
      </c>
      <c r="Q1552" t="str">
        <f>LEFT(N1552,FIND("/",N1552)-1)</f>
        <v>photography</v>
      </c>
      <c r="R1552" t="str">
        <f>RIGHT(N1552,LEN(N1552)-FIND("/",N1552))</f>
        <v>nature</v>
      </c>
      <c r="S1552" s="9">
        <f t="shared" si="48"/>
        <v>42472.449467592596</v>
      </c>
      <c r="T1552" s="9">
        <f t="shared" si="49"/>
        <v>42502.449467592596</v>
      </c>
    </row>
    <row r="1553" spans="1:20" ht="43.2" x14ac:dyDescent="0.3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8289</v>
      </c>
      <c r="O1553" s="7">
        <f>E1553/D1553</f>
        <v>0</v>
      </c>
      <c r="P1553">
        <f>IF(L1553&gt;0, E1553/L1553, 0)</f>
        <v>0</v>
      </c>
      <c r="Q1553" t="str">
        <f>LEFT(N1553,FIND("/",N1553)-1)</f>
        <v>photography</v>
      </c>
      <c r="R1553" t="str">
        <f>RIGHT(N1553,LEN(N1553)-FIND("/",N1553))</f>
        <v>nature</v>
      </c>
      <c r="S1553" s="9">
        <f t="shared" si="48"/>
        <v>42121.824525462958</v>
      </c>
      <c r="T1553" s="9">
        <f t="shared" si="49"/>
        <v>42151.824525462958</v>
      </c>
    </row>
    <row r="1554" spans="1:20" ht="43.2" x14ac:dyDescent="0.3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8289</v>
      </c>
      <c r="O1554" s="7">
        <f>E1554/D1554</f>
        <v>0.49186046511627907</v>
      </c>
      <c r="P1554">
        <f>IF(L1554&gt;0, E1554/L1554, 0)</f>
        <v>132.1875</v>
      </c>
      <c r="Q1554" t="str">
        <f>LEFT(N1554,FIND("/",N1554)-1)</f>
        <v>photography</v>
      </c>
      <c r="R1554" t="str">
        <f>RIGHT(N1554,LEN(N1554)-FIND("/",N1554))</f>
        <v>nature</v>
      </c>
      <c r="S1554" s="9">
        <f t="shared" si="48"/>
        <v>41892.688750000001</v>
      </c>
      <c r="T1554" s="9">
        <f t="shared" si="49"/>
        <v>41913.165972222225</v>
      </c>
    </row>
    <row r="1555" spans="1:20" ht="43.2" x14ac:dyDescent="0.3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8289</v>
      </c>
      <c r="O1555" s="7">
        <f>E1555/D1555</f>
        <v>0</v>
      </c>
      <c r="P1555">
        <f>IF(L1555&gt;0, E1555/L1555, 0)</f>
        <v>0</v>
      </c>
      <c r="Q1555" t="str">
        <f>LEFT(N1555,FIND("/",N1555)-1)</f>
        <v>photography</v>
      </c>
      <c r="R1555" t="str">
        <f>RIGHT(N1555,LEN(N1555)-FIND("/",N1555))</f>
        <v>nature</v>
      </c>
      <c r="S1555" s="9">
        <f t="shared" si="48"/>
        <v>42219.282951388886</v>
      </c>
      <c r="T1555" s="9">
        <f t="shared" si="49"/>
        <v>42249.282951388886</v>
      </c>
    </row>
    <row r="1556" spans="1:20" ht="57.6" x14ac:dyDescent="0.3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8289</v>
      </c>
      <c r="O1556" s="7">
        <f>E1556/D1556</f>
        <v>0</v>
      </c>
      <c r="P1556">
        <f>IF(L1556&gt;0, E1556/L1556, 0)</f>
        <v>0</v>
      </c>
      <c r="Q1556" t="str">
        <f>LEFT(N1556,FIND("/",N1556)-1)</f>
        <v>photography</v>
      </c>
      <c r="R1556" t="str">
        <f>RIGHT(N1556,LEN(N1556)-FIND("/",N1556))</f>
        <v>nature</v>
      </c>
      <c r="S1556" s="9">
        <f t="shared" si="48"/>
        <v>42188.252199074079</v>
      </c>
      <c r="T1556" s="9">
        <f t="shared" si="49"/>
        <v>42218.252199074079</v>
      </c>
    </row>
    <row r="1557" spans="1:20" ht="43.2" x14ac:dyDescent="0.3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8289</v>
      </c>
      <c r="O1557" s="7">
        <f>E1557/D1557</f>
        <v>0</v>
      </c>
      <c r="P1557">
        <f>IF(L1557&gt;0, E1557/L1557, 0)</f>
        <v>0</v>
      </c>
      <c r="Q1557" t="str">
        <f>LEFT(N1557,FIND("/",N1557)-1)</f>
        <v>photography</v>
      </c>
      <c r="R1557" t="str">
        <f>RIGHT(N1557,LEN(N1557)-FIND("/",N1557))</f>
        <v>nature</v>
      </c>
      <c r="S1557" s="9">
        <f t="shared" si="48"/>
        <v>42241.613796296297</v>
      </c>
      <c r="T1557" s="9">
        <f t="shared" si="49"/>
        <v>42264.708333333328</v>
      </c>
    </row>
    <row r="1558" spans="1:20" ht="43.2" x14ac:dyDescent="0.3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8289</v>
      </c>
      <c r="O1558" s="7">
        <f>E1558/D1558</f>
        <v>0.45133333333333331</v>
      </c>
      <c r="P1558">
        <f>IF(L1558&gt;0, E1558/L1558, 0)</f>
        <v>56.416666666666664</v>
      </c>
      <c r="Q1558" t="str">
        <f>LEFT(N1558,FIND("/",N1558)-1)</f>
        <v>photography</v>
      </c>
      <c r="R1558" t="str">
        <f>RIGHT(N1558,LEN(N1558)-FIND("/",N1558))</f>
        <v>nature</v>
      </c>
      <c r="S1558" s="9">
        <f t="shared" si="48"/>
        <v>42525.153055555551</v>
      </c>
      <c r="T1558" s="9">
        <f t="shared" si="49"/>
        <v>42555.153055555551</v>
      </c>
    </row>
    <row r="1559" spans="1:20" ht="43.2" x14ac:dyDescent="0.3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8289</v>
      </c>
      <c r="O1559" s="7">
        <f>E1559/D1559</f>
        <v>0.04</v>
      </c>
      <c r="P1559">
        <f>IF(L1559&gt;0, E1559/L1559, 0)</f>
        <v>100</v>
      </c>
      <c r="Q1559" t="str">
        <f>LEFT(N1559,FIND("/",N1559)-1)</f>
        <v>photography</v>
      </c>
      <c r="R1559" t="str">
        <f>RIGHT(N1559,LEN(N1559)-FIND("/",N1559))</f>
        <v>nature</v>
      </c>
      <c r="S1559" s="9">
        <f t="shared" si="48"/>
        <v>41871.65315972222</v>
      </c>
      <c r="T1559" s="9">
        <f t="shared" si="49"/>
        <v>41902.65315972222</v>
      </c>
    </row>
    <row r="1560" spans="1:20" ht="43.2" x14ac:dyDescent="0.3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8289</v>
      </c>
      <c r="O1560" s="7">
        <f>E1560/D1560</f>
        <v>4.6666666666666669E-2</v>
      </c>
      <c r="P1560">
        <f>IF(L1560&gt;0, E1560/L1560, 0)</f>
        <v>11.666666666666666</v>
      </c>
      <c r="Q1560" t="str">
        <f>LEFT(N1560,FIND("/",N1560)-1)</f>
        <v>photography</v>
      </c>
      <c r="R1560" t="str">
        <f>RIGHT(N1560,LEN(N1560)-FIND("/",N1560))</f>
        <v>nature</v>
      </c>
      <c r="S1560" s="9">
        <f t="shared" si="48"/>
        <v>42185.397673611107</v>
      </c>
      <c r="T1560" s="9">
        <f t="shared" si="49"/>
        <v>42244.508333333331</v>
      </c>
    </row>
    <row r="1561" spans="1:20" ht="28.8" x14ac:dyDescent="0.3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8289</v>
      </c>
      <c r="O1561" s="7">
        <f>E1561/D1561</f>
        <v>3.3333333333333335E-3</v>
      </c>
      <c r="P1561">
        <f>IF(L1561&gt;0, E1561/L1561, 0)</f>
        <v>50</v>
      </c>
      <c r="Q1561" t="str">
        <f>LEFT(N1561,FIND("/",N1561)-1)</f>
        <v>photography</v>
      </c>
      <c r="R1561" t="str">
        <f>RIGHT(N1561,LEN(N1561)-FIND("/",N1561))</f>
        <v>nature</v>
      </c>
      <c r="S1561" s="9">
        <f t="shared" si="48"/>
        <v>42108.05322916666</v>
      </c>
      <c r="T1561" s="9">
        <f t="shared" si="49"/>
        <v>42123.05322916666</v>
      </c>
    </row>
    <row r="1562" spans="1:20" ht="43.2" x14ac:dyDescent="0.3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8289</v>
      </c>
      <c r="O1562" s="7">
        <f>E1562/D1562</f>
        <v>3.7600000000000001E-2</v>
      </c>
      <c r="P1562">
        <f>IF(L1562&gt;0, E1562/L1562, 0)</f>
        <v>23.5</v>
      </c>
      <c r="Q1562" t="str">
        <f>LEFT(N1562,FIND("/",N1562)-1)</f>
        <v>photography</v>
      </c>
      <c r="R1562" t="str">
        <f>RIGHT(N1562,LEN(N1562)-FIND("/",N1562))</f>
        <v>nature</v>
      </c>
      <c r="S1562" s="9">
        <f t="shared" si="48"/>
        <v>41936.020752314813</v>
      </c>
      <c r="T1562" s="9">
        <f t="shared" si="49"/>
        <v>41956.062418981484</v>
      </c>
    </row>
    <row r="1563" spans="1:20" ht="43.2" x14ac:dyDescent="0.3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8290</v>
      </c>
      <c r="O1563" s="7">
        <f>E1563/D1563</f>
        <v>6.7000000000000002E-3</v>
      </c>
      <c r="P1563">
        <f>IF(L1563&gt;0, E1563/L1563, 0)</f>
        <v>67</v>
      </c>
      <c r="Q1563" t="str">
        <f>LEFT(N1563,FIND("/",N1563)-1)</f>
        <v>publishing</v>
      </c>
      <c r="R1563" t="str">
        <f>RIGHT(N1563,LEN(N1563)-FIND("/",N1563))</f>
        <v>art books</v>
      </c>
      <c r="S1563" s="9">
        <f t="shared" si="48"/>
        <v>41555.041701388887</v>
      </c>
      <c r="T1563" s="9">
        <f t="shared" si="49"/>
        <v>41585.083368055559</v>
      </c>
    </row>
    <row r="1564" spans="1:20" ht="57.6" x14ac:dyDescent="0.3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8290</v>
      </c>
      <c r="O1564" s="7">
        <f>E1564/D1564</f>
        <v>0</v>
      </c>
      <c r="P1564">
        <f>IF(L1564&gt;0, E1564/L1564, 0)</f>
        <v>0</v>
      </c>
      <c r="Q1564" t="str">
        <f>LEFT(N1564,FIND("/",N1564)-1)</f>
        <v>publishing</v>
      </c>
      <c r="R1564" t="str">
        <f>RIGHT(N1564,LEN(N1564)-FIND("/",N1564))</f>
        <v>art books</v>
      </c>
      <c r="S1564" s="9">
        <f t="shared" si="48"/>
        <v>40079.566157407404</v>
      </c>
      <c r="T1564" s="9">
        <f t="shared" si="49"/>
        <v>40149.034722222219</v>
      </c>
    </row>
    <row r="1565" spans="1:20" ht="43.2" x14ac:dyDescent="0.3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8290</v>
      </c>
      <c r="O1565" s="7">
        <f>E1565/D1565</f>
        <v>1.4166666666666666E-2</v>
      </c>
      <c r="P1565">
        <f>IF(L1565&gt;0, E1565/L1565, 0)</f>
        <v>42.5</v>
      </c>
      <c r="Q1565" t="str">
        <f>LEFT(N1565,FIND("/",N1565)-1)</f>
        <v>publishing</v>
      </c>
      <c r="R1565" t="str">
        <f>RIGHT(N1565,LEN(N1565)-FIND("/",N1565))</f>
        <v>art books</v>
      </c>
      <c r="S1565" s="9">
        <f t="shared" si="48"/>
        <v>41652.742488425924</v>
      </c>
      <c r="T1565" s="9">
        <f t="shared" si="49"/>
        <v>41712.700821759259</v>
      </c>
    </row>
    <row r="1566" spans="1:20" ht="43.2" x14ac:dyDescent="0.3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8290</v>
      </c>
      <c r="O1566" s="7">
        <f>E1566/D1566</f>
        <v>1E-3</v>
      </c>
      <c r="P1566">
        <f>IF(L1566&gt;0, E1566/L1566, 0)</f>
        <v>10</v>
      </c>
      <c r="Q1566" t="str">
        <f>LEFT(N1566,FIND("/",N1566)-1)</f>
        <v>publishing</v>
      </c>
      <c r="R1566" t="str">
        <f>RIGHT(N1566,LEN(N1566)-FIND("/",N1566))</f>
        <v>art books</v>
      </c>
      <c r="S1566" s="9">
        <f t="shared" si="48"/>
        <v>42121.367002314815</v>
      </c>
      <c r="T1566" s="9">
        <f t="shared" si="49"/>
        <v>42152.836805555555</v>
      </c>
    </row>
    <row r="1567" spans="1:20" ht="43.2" x14ac:dyDescent="0.3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8290</v>
      </c>
      <c r="O1567" s="7">
        <f>E1567/D1567</f>
        <v>2.5000000000000001E-2</v>
      </c>
      <c r="P1567">
        <f>IF(L1567&gt;0, E1567/L1567, 0)</f>
        <v>100</v>
      </c>
      <c r="Q1567" t="str">
        <f>LEFT(N1567,FIND("/",N1567)-1)</f>
        <v>publishing</v>
      </c>
      <c r="R1567" t="str">
        <f>RIGHT(N1567,LEN(N1567)-FIND("/",N1567))</f>
        <v>art books</v>
      </c>
      <c r="S1567" s="9">
        <f t="shared" si="48"/>
        <v>40672.729872685188</v>
      </c>
      <c r="T1567" s="9">
        <f t="shared" si="49"/>
        <v>40702.729872685188</v>
      </c>
    </row>
    <row r="1568" spans="1:20" ht="43.2" x14ac:dyDescent="0.3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8290</v>
      </c>
      <c r="O1568" s="7">
        <f>E1568/D1568</f>
        <v>0.21249999999999999</v>
      </c>
      <c r="P1568">
        <f>IF(L1568&gt;0, E1568/L1568, 0)</f>
        <v>108.05084745762711</v>
      </c>
      <c r="Q1568" t="str">
        <f>LEFT(N1568,FIND("/",N1568)-1)</f>
        <v>publishing</v>
      </c>
      <c r="R1568" t="str">
        <f>RIGHT(N1568,LEN(N1568)-FIND("/",N1568))</f>
        <v>art books</v>
      </c>
      <c r="S1568" s="9">
        <f t="shared" si="48"/>
        <v>42549.916712962964</v>
      </c>
      <c r="T1568" s="9">
        <f t="shared" si="49"/>
        <v>42578.916666666672</v>
      </c>
    </row>
    <row r="1569" spans="1:20" ht="43.2" x14ac:dyDescent="0.3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8290</v>
      </c>
      <c r="O1569" s="7">
        <f>E1569/D1569</f>
        <v>4.1176470588235294E-2</v>
      </c>
      <c r="P1569">
        <f>IF(L1569&gt;0, E1569/L1569, 0)</f>
        <v>26.923076923076923</v>
      </c>
      <c r="Q1569" t="str">
        <f>LEFT(N1569,FIND("/",N1569)-1)</f>
        <v>publishing</v>
      </c>
      <c r="R1569" t="str">
        <f>RIGHT(N1569,LEN(N1569)-FIND("/",N1569))</f>
        <v>art books</v>
      </c>
      <c r="S1569" s="9">
        <f t="shared" si="48"/>
        <v>41671.936863425923</v>
      </c>
      <c r="T1569" s="9">
        <f t="shared" si="49"/>
        <v>41687</v>
      </c>
    </row>
    <row r="1570" spans="1:20" ht="43.2" x14ac:dyDescent="0.3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8290</v>
      </c>
      <c r="O1570" s="7">
        <f>E1570/D1570</f>
        <v>0.13639999999999999</v>
      </c>
      <c r="P1570">
        <f>IF(L1570&gt;0, E1570/L1570, 0)</f>
        <v>155</v>
      </c>
      <c r="Q1570" t="str">
        <f>LEFT(N1570,FIND("/",N1570)-1)</f>
        <v>publishing</v>
      </c>
      <c r="R1570" t="str">
        <f>RIGHT(N1570,LEN(N1570)-FIND("/",N1570))</f>
        <v>art books</v>
      </c>
      <c r="S1570" s="9">
        <f t="shared" si="48"/>
        <v>41962.062326388885</v>
      </c>
      <c r="T1570" s="9">
        <f t="shared" si="49"/>
        <v>41997.062326388885</v>
      </c>
    </row>
    <row r="1571" spans="1:20" x14ac:dyDescent="0.3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8290</v>
      </c>
      <c r="O1571" s="7">
        <f>E1571/D1571</f>
        <v>0</v>
      </c>
      <c r="P1571">
        <f>IF(L1571&gt;0, E1571/L1571, 0)</f>
        <v>0</v>
      </c>
      <c r="Q1571" t="str">
        <f>LEFT(N1571,FIND("/",N1571)-1)</f>
        <v>publishing</v>
      </c>
      <c r="R1571" t="str">
        <f>RIGHT(N1571,LEN(N1571)-FIND("/",N1571))</f>
        <v>art books</v>
      </c>
      <c r="S1571" s="9">
        <f t="shared" si="48"/>
        <v>41389.679560185185</v>
      </c>
      <c r="T1571" s="9">
        <f t="shared" si="49"/>
        <v>41419.679560185185</v>
      </c>
    </row>
    <row r="1572" spans="1:20" ht="28.8" x14ac:dyDescent="0.3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8290</v>
      </c>
      <c r="O1572" s="7">
        <f>E1572/D1572</f>
        <v>0.41399999999999998</v>
      </c>
      <c r="P1572">
        <f>IF(L1572&gt;0, E1572/L1572, 0)</f>
        <v>47.769230769230766</v>
      </c>
      <c r="Q1572" t="str">
        <f>LEFT(N1572,FIND("/",N1572)-1)</f>
        <v>publishing</v>
      </c>
      <c r="R1572" t="str">
        <f>RIGHT(N1572,LEN(N1572)-FIND("/",N1572))</f>
        <v>art books</v>
      </c>
      <c r="S1572" s="9">
        <f t="shared" si="48"/>
        <v>42438.813449074078</v>
      </c>
      <c r="T1572" s="9">
        <f t="shared" si="49"/>
        <v>42468.771782407406</v>
      </c>
    </row>
    <row r="1573" spans="1:20" ht="57.6" x14ac:dyDescent="0.3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8290</v>
      </c>
      <c r="O1573" s="7">
        <f>E1573/D1573</f>
        <v>6.6115702479338841E-3</v>
      </c>
      <c r="P1573">
        <f>IF(L1573&gt;0, E1573/L1573, 0)</f>
        <v>20</v>
      </c>
      <c r="Q1573" t="str">
        <f>LEFT(N1573,FIND("/",N1573)-1)</f>
        <v>publishing</v>
      </c>
      <c r="R1573" t="str">
        <f>RIGHT(N1573,LEN(N1573)-FIND("/",N1573))</f>
        <v>art books</v>
      </c>
      <c r="S1573" s="9">
        <f t="shared" si="48"/>
        <v>42144.769479166673</v>
      </c>
      <c r="T1573" s="9">
        <f t="shared" si="49"/>
        <v>42174.769479166673</v>
      </c>
    </row>
    <row r="1574" spans="1:20" ht="43.2" x14ac:dyDescent="0.3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8290</v>
      </c>
      <c r="O1574" s="7">
        <f>E1574/D1574</f>
        <v>0.05</v>
      </c>
      <c r="P1574">
        <f>IF(L1574&gt;0, E1574/L1574, 0)</f>
        <v>41.666666666666664</v>
      </c>
      <c r="Q1574" t="str">
        <f>LEFT(N1574,FIND("/",N1574)-1)</f>
        <v>publishing</v>
      </c>
      <c r="R1574" t="str">
        <f>RIGHT(N1574,LEN(N1574)-FIND("/",N1574))</f>
        <v>art books</v>
      </c>
      <c r="S1574" s="9">
        <f t="shared" si="48"/>
        <v>42404.033090277779</v>
      </c>
      <c r="T1574" s="9">
        <f t="shared" si="49"/>
        <v>42428.999305555553</v>
      </c>
    </row>
    <row r="1575" spans="1:20" ht="43.2" x14ac:dyDescent="0.3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8290</v>
      </c>
      <c r="O1575" s="7">
        <f>E1575/D1575</f>
        <v>2.4777777777777777E-2</v>
      </c>
      <c r="P1575">
        <f>IF(L1575&gt;0, E1575/L1575, 0)</f>
        <v>74.333333333333329</v>
      </c>
      <c r="Q1575" t="str">
        <f>LEFT(N1575,FIND("/",N1575)-1)</f>
        <v>publishing</v>
      </c>
      <c r="R1575" t="str">
        <f>RIGHT(N1575,LEN(N1575)-FIND("/",N1575))</f>
        <v>art books</v>
      </c>
      <c r="S1575" s="9">
        <f t="shared" si="48"/>
        <v>42786.000023148154</v>
      </c>
      <c r="T1575" s="9">
        <f t="shared" si="49"/>
        <v>42826.165972222225</v>
      </c>
    </row>
    <row r="1576" spans="1:20" ht="43.2" x14ac:dyDescent="0.3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8290</v>
      </c>
      <c r="O1576" s="7">
        <f>E1576/D1576</f>
        <v>5.0599999999999999E-2</v>
      </c>
      <c r="P1576">
        <f>IF(L1576&gt;0, E1576/L1576, 0)</f>
        <v>84.333333333333329</v>
      </c>
      <c r="Q1576" t="str">
        <f>LEFT(N1576,FIND("/",N1576)-1)</f>
        <v>publishing</v>
      </c>
      <c r="R1576" t="str">
        <f>RIGHT(N1576,LEN(N1576)-FIND("/",N1576))</f>
        <v>art books</v>
      </c>
      <c r="S1576" s="9">
        <f t="shared" si="48"/>
        <v>42017.927418981482</v>
      </c>
      <c r="T1576" s="9">
        <f t="shared" si="49"/>
        <v>42052.927418981482</v>
      </c>
    </row>
    <row r="1577" spans="1:20" ht="43.2" x14ac:dyDescent="0.3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8290</v>
      </c>
      <c r="O1577" s="7">
        <f>E1577/D1577</f>
        <v>0.2291</v>
      </c>
      <c r="P1577">
        <f>IF(L1577&gt;0, E1577/L1577, 0)</f>
        <v>65.457142857142856</v>
      </c>
      <c r="Q1577" t="str">
        <f>LEFT(N1577,FIND("/",N1577)-1)</f>
        <v>publishing</v>
      </c>
      <c r="R1577" t="str">
        <f>RIGHT(N1577,LEN(N1577)-FIND("/",N1577))</f>
        <v>art books</v>
      </c>
      <c r="S1577" s="9">
        <f t="shared" si="48"/>
        <v>41799.524259259262</v>
      </c>
      <c r="T1577" s="9">
        <f t="shared" si="49"/>
        <v>41829.524259259262</v>
      </c>
    </row>
    <row r="1578" spans="1:20" ht="28.8" x14ac:dyDescent="0.3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8290</v>
      </c>
      <c r="O1578" s="7">
        <f>E1578/D1578</f>
        <v>0.13</v>
      </c>
      <c r="P1578">
        <f>IF(L1578&gt;0, E1578/L1578, 0)</f>
        <v>65</v>
      </c>
      <c r="Q1578" t="str">
        <f>LEFT(N1578,FIND("/",N1578)-1)</f>
        <v>publishing</v>
      </c>
      <c r="R1578" t="str">
        <f>RIGHT(N1578,LEN(N1578)-FIND("/",N1578))</f>
        <v>art books</v>
      </c>
      <c r="S1578" s="9">
        <f t="shared" si="48"/>
        <v>42140.879259259258</v>
      </c>
      <c r="T1578" s="9">
        <f t="shared" si="49"/>
        <v>42185.879259259258</v>
      </c>
    </row>
    <row r="1579" spans="1:20" ht="43.2" x14ac:dyDescent="0.3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8290</v>
      </c>
      <c r="O1579" s="7">
        <f>E1579/D1579</f>
        <v>5.4999999999999997E-3</v>
      </c>
      <c r="P1579">
        <f>IF(L1579&gt;0, E1579/L1579, 0)</f>
        <v>27.5</v>
      </c>
      <c r="Q1579" t="str">
        <f>LEFT(N1579,FIND("/",N1579)-1)</f>
        <v>publishing</v>
      </c>
      <c r="R1579" t="str">
        <f>RIGHT(N1579,LEN(N1579)-FIND("/",N1579))</f>
        <v>art books</v>
      </c>
      <c r="S1579" s="9">
        <f t="shared" si="48"/>
        <v>41054.847777777781</v>
      </c>
      <c r="T1579" s="9">
        <f t="shared" si="49"/>
        <v>41114.847777777781</v>
      </c>
    </row>
    <row r="1580" spans="1:20" ht="57.6" x14ac:dyDescent="0.3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8290</v>
      </c>
      <c r="O1580" s="7">
        <f>E1580/D1580</f>
        <v>0.10806536636794939</v>
      </c>
      <c r="P1580">
        <f>IF(L1580&gt;0, E1580/L1580, 0)</f>
        <v>51.25</v>
      </c>
      <c r="Q1580" t="str">
        <f>LEFT(N1580,FIND("/",N1580)-1)</f>
        <v>publishing</v>
      </c>
      <c r="R1580" t="str">
        <f>RIGHT(N1580,LEN(N1580)-FIND("/",N1580))</f>
        <v>art books</v>
      </c>
      <c r="S1580" s="9">
        <f t="shared" si="48"/>
        <v>40399.065868055557</v>
      </c>
      <c r="T1580" s="9">
        <f t="shared" si="49"/>
        <v>40423.083333333336</v>
      </c>
    </row>
    <row r="1581" spans="1:20" ht="28.8" x14ac:dyDescent="0.3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8290</v>
      </c>
      <c r="O1581" s="7">
        <f>E1581/D1581</f>
        <v>8.4008400840084006E-3</v>
      </c>
      <c r="P1581">
        <f>IF(L1581&gt;0, E1581/L1581, 0)</f>
        <v>14</v>
      </c>
      <c r="Q1581" t="str">
        <f>LEFT(N1581,FIND("/",N1581)-1)</f>
        <v>publishing</v>
      </c>
      <c r="R1581" t="str">
        <f>RIGHT(N1581,LEN(N1581)-FIND("/",N1581))</f>
        <v>art books</v>
      </c>
      <c r="S1581" s="9">
        <f t="shared" si="48"/>
        <v>41481.996423611112</v>
      </c>
      <c r="T1581" s="9">
        <f t="shared" si="49"/>
        <v>41514.996423611112</v>
      </c>
    </row>
    <row r="1582" spans="1:20" ht="43.2" x14ac:dyDescent="0.3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8290</v>
      </c>
      <c r="O1582" s="7">
        <f>E1582/D1582</f>
        <v>0</v>
      </c>
      <c r="P1582">
        <f>IF(L1582&gt;0, E1582/L1582, 0)</f>
        <v>0</v>
      </c>
      <c r="Q1582" t="str">
        <f>LEFT(N1582,FIND("/",N1582)-1)</f>
        <v>publishing</v>
      </c>
      <c r="R1582" t="str">
        <f>RIGHT(N1582,LEN(N1582)-FIND("/",N1582))</f>
        <v>art books</v>
      </c>
      <c r="S1582" s="9">
        <f t="shared" si="48"/>
        <v>40990.050069444449</v>
      </c>
      <c r="T1582" s="9">
        <f t="shared" si="49"/>
        <v>41050.050069444449</v>
      </c>
    </row>
    <row r="1583" spans="1:20" ht="43.2" x14ac:dyDescent="0.3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8291</v>
      </c>
      <c r="O1583" s="7">
        <f>E1583/D1583</f>
        <v>5.0000000000000001E-3</v>
      </c>
      <c r="P1583">
        <f>IF(L1583&gt;0, E1583/L1583, 0)</f>
        <v>5</v>
      </c>
      <c r="Q1583" t="str">
        <f>LEFT(N1583,FIND("/",N1583)-1)</f>
        <v>photography</v>
      </c>
      <c r="R1583" t="str">
        <f>RIGHT(N1583,LEN(N1583)-FIND("/",N1583))</f>
        <v>places</v>
      </c>
      <c r="S1583" s="9">
        <f t="shared" si="48"/>
        <v>42325.448958333334</v>
      </c>
      <c r="T1583" s="9">
        <f t="shared" si="49"/>
        <v>42357.448958333334</v>
      </c>
    </row>
    <row r="1584" spans="1:20" ht="28.8" x14ac:dyDescent="0.3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8291</v>
      </c>
      <c r="O1584" s="7">
        <f>E1584/D1584</f>
        <v>9.2999999999999999E-2</v>
      </c>
      <c r="P1584">
        <f>IF(L1584&gt;0, E1584/L1584, 0)</f>
        <v>31</v>
      </c>
      <c r="Q1584" t="str">
        <f>LEFT(N1584,FIND("/",N1584)-1)</f>
        <v>photography</v>
      </c>
      <c r="R1584" t="str">
        <f>RIGHT(N1584,LEN(N1584)-FIND("/",N1584))</f>
        <v>places</v>
      </c>
      <c r="S1584" s="9">
        <f t="shared" si="48"/>
        <v>42246.789965277778</v>
      </c>
      <c r="T1584" s="9">
        <f t="shared" si="49"/>
        <v>42303.888888888891</v>
      </c>
    </row>
    <row r="1585" spans="1:20" ht="57.6" x14ac:dyDescent="0.3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8291</v>
      </c>
      <c r="O1585" s="7">
        <f>E1585/D1585</f>
        <v>7.5000000000000002E-4</v>
      </c>
      <c r="P1585">
        <f>IF(L1585&gt;0, E1585/L1585, 0)</f>
        <v>15</v>
      </c>
      <c r="Q1585" t="str">
        <f>LEFT(N1585,FIND("/",N1585)-1)</f>
        <v>photography</v>
      </c>
      <c r="R1585" t="str">
        <f>RIGHT(N1585,LEN(N1585)-FIND("/",N1585))</f>
        <v>places</v>
      </c>
      <c r="S1585" s="9">
        <f t="shared" si="48"/>
        <v>41877.904988425929</v>
      </c>
      <c r="T1585" s="9">
        <f t="shared" si="49"/>
        <v>41907.904988425929</v>
      </c>
    </row>
    <row r="1586" spans="1:20" ht="43.2" x14ac:dyDescent="0.3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8291</v>
      </c>
      <c r="O1586" s="7">
        <f>E1586/D1586</f>
        <v>0</v>
      </c>
      <c r="P1586">
        <f>IF(L1586&gt;0, E1586/L1586, 0)</f>
        <v>0</v>
      </c>
      <c r="Q1586" t="str">
        <f>LEFT(N1586,FIND("/",N1586)-1)</f>
        <v>photography</v>
      </c>
      <c r="R1586" t="str">
        <f>RIGHT(N1586,LEN(N1586)-FIND("/",N1586))</f>
        <v>places</v>
      </c>
      <c r="S1586" s="9">
        <f t="shared" si="48"/>
        <v>41779.649317129632</v>
      </c>
      <c r="T1586" s="9">
        <f t="shared" si="49"/>
        <v>41789.649317129632</v>
      </c>
    </row>
    <row r="1587" spans="1:20" ht="57.6" x14ac:dyDescent="0.3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8291</v>
      </c>
      <c r="O1587" s="7">
        <f>E1587/D1587</f>
        <v>0.79</v>
      </c>
      <c r="P1587">
        <f>IF(L1587&gt;0, E1587/L1587, 0)</f>
        <v>131.66666666666666</v>
      </c>
      <c r="Q1587" t="str">
        <f>LEFT(N1587,FIND("/",N1587)-1)</f>
        <v>photography</v>
      </c>
      <c r="R1587" t="str">
        <f>RIGHT(N1587,LEN(N1587)-FIND("/",N1587))</f>
        <v>places</v>
      </c>
      <c r="S1587" s="9">
        <f t="shared" si="48"/>
        <v>42707.895462962959</v>
      </c>
      <c r="T1587" s="9">
        <f t="shared" si="49"/>
        <v>42729.458333333328</v>
      </c>
    </row>
    <row r="1588" spans="1:20" ht="28.8" x14ac:dyDescent="0.3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8291</v>
      </c>
      <c r="O1588" s="7">
        <f>E1588/D1588</f>
        <v>0</v>
      </c>
      <c r="P1588">
        <f>IF(L1588&gt;0, E1588/L1588, 0)</f>
        <v>0</v>
      </c>
      <c r="Q1588" t="str">
        <f>LEFT(N1588,FIND("/",N1588)-1)</f>
        <v>photography</v>
      </c>
      <c r="R1588" t="str">
        <f>RIGHT(N1588,LEN(N1588)-FIND("/",N1588))</f>
        <v>places</v>
      </c>
      <c r="S1588" s="9">
        <f t="shared" si="48"/>
        <v>42069.104421296302</v>
      </c>
      <c r="T1588" s="9">
        <f t="shared" si="49"/>
        <v>42099.062754629631</v>
      </c>
    </row>
    <row r="1589" spans="1:20" ht="57.6" x14ac:dyDescent="0.3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8291</v>
      </c>
      <c r="O1589" s="7">
        <f>E1589/D1589</f>
        <v>1.3333333333333334E-4</v>
      </c>
      <c r="P1589">
        <f>IF(L1589&gt;0, E1589/L1589, 0)</f>
        <v>1</v>
      </c>
      <c r="Q1589" t="str">
        <f>LEFT(N1589,FIND("/",N1589)-1)</f>
        <v>photography</v>
      </c>
      <c r="R1589" t="str">
        <f>RIGHT(N1589,LEN(N1589)-FIND("/",N1589))</f>
        <v>places</v>
      </c>
      <c r="S1589" s="9">
        <f t="shared" si="48"/>
        <v>41956.950983796298</v>
      </c>
      <c r="T1589" s="9">
        <f t="shared" si="49"/>
        <v>41986.950983796298</v>
      </c>
    </row>
    <row r="1590" spans="1:20" ht="28.8" x14ac:dyDescent="0.3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8291</v>
      </c>
      <c r="O1590" s="7">
        <f>E1590/D1590</f>
        <v>0</v>
      </c>
      <c r="P1590">
        <f>IF(L1590&gt;0, E1590/L1590, 0)</f>
        <v>0</v>
      </c>
      <c r="Q1590" t="str">
        <f>LEFT(N1590,FIND("/",N1590)-1)</f>
        <v>photography</v>
      </c>
      <c r="R1590" t="str">
        <f>RIGHT(N1590,LEN(N1590)-FIND("/",N1590))</f>
        <v>places</v>
      </c>
      <c r="S1590" s="9">
        <f t="shared" si="48"/>
        <v>42005.24998842593</v>
      </c>
      <c r="T1590" s="9">
        <f t="shared" si="49"/>
        <v>42035.841666666667</v>
      </c>
    </row>
    <row r="1591" spans="1:20" ht="43.2" x14ac:dyDescent="0.3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8291</v>
      </c>
      <c r="O1591" s="7">
        <f>E1591/D1591</f>
        <v>0</v>
      </c>
      <c r="P1591">
        <f>IF(L1591&gt;0, E1591/L1591, 0)</f>
        <v>0</v>
      </c>
      <c r="Q1591" t="str">
        <f>LEFT(N1591,FIND("/",N1591)-1)</f>
        <v>photography</v>
      </c>
      <c r="R1591" t="str">
        <f>RIGHT(N1591,LEN(N1591)-FIND("/",N1591))</f>
        <v>places</v>
      </c>
      <c r="S1591" s="9">
        <f t="shared" si="48"/>
        <v>42256.984791666662</v>
      </c>
      <c r="T1591" s="9">
        <f t="shared" si="49"/>
        <v>42286.984791666662</v>
      </c>
    </row>
    <row r="1592" spans="1:20" x14ac:dyDescent="0.3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8291</v>
      </c>
      <c r="O1592" s="7">
        <f>E1592/D1592</f>
        <v>1.7000000000000001E-2</v>
      </c>
      <c r="P1592">
        <f>IF(L1592&gt;0, E1592/L1592, 0)</f>
        <v>510</v>
      </c>
      <c r="Q1592" t="str">
        <f>LEFT(N1592,FIND("/",N1592)-1)</f>
        <v>photography</v>
      </c>
      <c r="R1592" t="str">
        <f>RIGHT(N1592,LEN(N1592)-FIND("/",N1592))</f>
        <v>places</v>
      </c>
      <c r="S1592" s="9">
        <f t="shared" si="48"/>
        <v>42240.857222222221</v>
      </c>
      <c r="T1592" s="9">
        <f t="shared" si="49"/>
        <v>42270.857222222221</v>
      </c>
    </row>
    <row r="1593" spans="1:20" ht="57.6" x14ac:dyDescent="0.3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8291</v>
      </c>
      <c r="O1593" s="7">
        <f>E1593/D1593</f>
        <v>0.29228571428571426</v>
      </c>
      <c r="P1593">
        <f>IF(L1593&gt;0, E1593/L1593, 0)</f>
        <v>44.478260869565219</v>
      </c>
      <c r="Q1593" t="str">
        <f>LEFT(N1593,FIND("/",N1593)-1)</f>
        <v>photography</v>
      </c>
      <c r="R1593" t="str">
        <f>RIGHT(N1593,LEN(N1593)-FIND("/",N1593))</f>
        <v>places</v>
      </c>
      <c r="S1593" s="9">
        <f t="shared" si="48"/>
        <v>42433.726168981477</v>
      </c>
      <c r="T1593" s="9">
        <f t="shared" si="49"/>
        <v>42463.68450231482</v>
      </c>
    </row>
    <row r="1594" spans="1:20" ht="28.8" x14ac:dyDescent="0.3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8291</v>
      </c>
      <c r="O1594" s="7">
        <f>E1594/D1594</f>
        <v>0</v>
      </c>
      <c r="P1594">
        <f>IF(L1594&gt;0, E1594/L1594, 0)</f>
        <v>0</v>
      </c>
      <c r="Q1594" t="str">
        <f>LEFT(N1594,FIND("/",N1594)-1)</f>
        <v>photography</v>
      </c>
      <c r="R1594" t="str">
        <f>RIGHT(N1594,LEN(N1594)-FIND("/",N1594))</f>
        <v>places</v>
      </c>
      <c r="S1594" s="9">
        <f t="shared" si="48"/>
        <v>42046.072743055556</v>
      </c>
      <c r="T1594" s="9">
        <f t="shared" si="49"/>
        <v>42091.031076388885</v>
      </c>
    </row>
    <row r="1595" spans="1:20" ht="28.8" x14ac:dyDescent="0.3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8291</v>
      </c>
      <c r="O1595" s="7">
        <f>E1595/D1595</f>
        <v>1.3636363636363637E-4</v>
      </c>
      <c r="P1595">
        <f>IF(L1595&gt;0, E1595/L1595, 0)</f>
        <v>1</v>
      </c>
      <c r="Q1595" t="str">
        <f>LEFT(N1595,FIND("/",N1595)-1)</f>
        <v>photography</v>
      </c>
      <c r="R1595" t="str">
        <f>RIGHT(N1595,LEN(N1595)-FIND("/",N1595))</f>
        <v>places</v>
      </c>
      <c r="S1595" s="9">
        <f t="shared" si="48"/>
        <v>42033.845543981486</v>
      </c>
      <c r="T1595" s="9">
        <f t="shared" si="49"/>
        <v>42063.845543981486</v>
      </c>
    </row>
    <row r="1596" spans="1:20" ht="28.8" x14ac:dyDescent="0.3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8291</v>
      </c>
      <c r="O1596" s="7">
        <f>E1596/D1596</f>
        <v>0.20499999999999999</v>
      </c>
      <c r="P1596">
        <f>IF(L1596&gt;0, E1596/L1596, 0)</f>
        <v>20.5</v>
      </c>
      <c r="Q1596" t="str">
        <f>LEFT(N1596,FIND("/",N1596)-1)</f>
        <v>photography</v>
      </c>
      <c r="R1596" t="str">
        <f>RIGHT(N1596,LEN(N1596)-FIND("/",N1596))</f>
        <v>places</v>
      </c>
      <c r="S1596" s="9">
        <f t="shared" si="48"/>
        <v>42445.712754629625</v>
      </c>
      <c r="T1596" s="9">
        <f t="shared" si="49"/>
        <v>42505.681249999994</v>
      </c>
    </row>
    <row r="1597" spans="1:20" ht="43.2" x14ac:dyDescent="0.3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8291</v>
      </c>
      <c r="O1597" s="7">
        <f>E1597/D1597</f>
        <v>2.8E-3</v>
      </c>
      <c r="P1597">
        <f>IF(L1597&gt;0, E1597/L1597, 0)</f>
        <v>40</v>
      </c>
      <c r="Q1597" t="str">
        <f>LEFT(N1597,FIND("/",N1597)-1)</f>
        <v>photography</v>
      </c>
      <c r="R1597" t="str">
        <f>RIGHT(N1597,LEN(N1597)-FIND("/",N1597))</f>
        <v>places</v>
      </c>
      <c r="S1597" s="9">
        <f t="shared" si="48"/>
        <v>41780.050092592595</v>
      </c>
      <c r="T1597" s="9">
        <f t="shared" si="49"/>
        <v>41808.842361111114</v>
      </c>
    </row>
    <row r="1598" spans="1:20" ht="43.2" x14ac:dyDescent="0.3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8291</v>
      </c>
      <c r="O1598" s="7">
        <f>E1598/D1598</f>
        <v>2.3076923076923078E-2</v>
      </c>
      <c r="P1598">
        <f>IF(L1598&gt;0, E1598/L1598, 0)</f>
        <v>25</v>
      </c>
      <c r="Q1598" t="str">
        <f>LEFT(N1598,FIND("/",N1598)-1)</f>
        <v>photography</v>
      </c>
      <c r="R1598" t="str">
        <f>RIGHT(N1598,LEN(N1598)-FIND("/",N1598))</f>
        <v>places</v>
      </c>
      <c r="S1598" s="9">
        <f t="shared" si="48"/>
        <v>41941.430196759262</v>
      </c>
      <c r="T1598" s="9">
        <f t="shared" si="49"/>
        <v>41986.471863425926</v>
      </c>
    </row>
    <row r="1599" spans="1:20" ht="43.2" x14ac:dyDescent="0.3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8291</v>
      </c>
      <c r="O1599" s="7">
        <f>E1599/D1599</f>
        <v>0</v>
      </c>
      <c r="P1599">
        <f>IF(L1599&gt;0, E1599/L1599, 0)</f>
        <v>0</v>
      </c>
      <c r="Q1599" t="str">
        <f>LEFT(N1599,FIND("/",N1599)-1)</f>
        <v>photography</v>
      </c>
      <c r="R1599" t="str">
        <f>RIGHT(N1599,LEN(N1599)-FIND("/",N1599))</f>
        <v>places</v>
      </c>
      <c r="S1599" s="9">
        <f t="shared" si="48"/>
        <v>42603.354131944448</v>
      </c>
      <c r="T1599" s="9">
        <f t="shared" si="49"/>
        <v>42633.354131944448</v>
      </c>
    </row>
    <row r="1600" spans="1:20" ht="57.6" x14ac:dyDescent="0.3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8291</v>
      </c>
      <c r="O1600" s="7">
        <f>E1600/D1600</f>
        <v>1.25E-3</v>
      </c>
      <c r="P1600">
        <f>IF(L1600&gt;0, E1600/L1600, 0)</f>
        <v>1</v>
      </c>
      <c r="Q1600" t="str">
        <f>LEFT(N1600,FIND("/",N1600)-1)</f>
        <v>photography</v>
      </c>
      <c r="R1600" t="str">
        <f>RIGHT(N1600,LEN(N1600)-FIND("/",N1600))</f>
        <v>places</v>
      </c>
      <c r="S1600" s="9">
        <f t="shared" si="48"/>
        <v>42151.667337962965</v>
      </c>
      <c r="T1600" s="9">
        <f t="shared" si="49"/>
        <v>42211.667337962965</v>
      </c>
    </row>
    <row r="1601" spans="1:20" ht="43.2" x14ac:dyDescent="0.3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8291</v>
      </c>
      <c r="O1601" s="7">
        <f>E1601/D1601</f>
        <v>0</v>
      </c>
      <c r="P1601">
        <f>IF(L1601&gt;0, E1601/L1601, 0)</f>
        <v>0</v>
      </c>
      <c r="Q1601" t="str">
        <f>LEFT(N1601,FIND("/",N1601)-1)</f>
        <v>photography</v>
      </c>
      <c r="R1601" t="str">
        <f>RIGHT(N1601,LEN(N1601)-FIND("/",N1601))</f>
        <v>places</v>
      </c>
      <c r="S1601" s="9">
        <f t="shared" si="48"/>
        <v>42438.53907407407</v>
      </c>
      <c r="T1601" s="9">
        <f t="shared" si="49"/>
        <v>42468.497407407413</v>
      </c>
    </row>
    <row r="1602" spans="1:20" ht="43.2" x14ac:dyDescent="0.3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8291</v>
      </c>
      <c r="O1602" s="7">
        <f>E1602/D1602</f>
        <v>7.3400000000000007E-2</v>
      </c>
      <c r="P1602">
        <f>IF(L1602&gt;0, E1602/L1602, 0)</f>
        <v>40.777777777777779</v>
      </c>
      <c r="Q1602" t="str">
        <f>LEFT(N1602,FIND("/",N1602)-1)</f>
        <v>photography</v>
      </c>
      <c r="R1602" t="str">
        <f>RIGHT(N1602,LEN(N1602)-FIND("/",N1602))</f>
        <v>places</v>
      </c>
      <c r="S1602" s="9">
        <f t="shared" si="48"/>
        <v>41791.057314814818</v>
      </c>
      <c r="T1602" s="9">
        <f t="shared" si="49"/>
        <v>41835.21597222222</v>
      </c>
    </row>
    <row r="1603" spans="1:20" ht="43.2" x14ac:dyDescent="0.3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8276</v>
      </c>
      <c r="O1603" s="7">
        <f>E1603/D1603</f>
        <v>1.082492</v>
      </c>
      <c r="P1603">
        <f>IF(L1603&gt;0, E1603/L1603, 0)</f>
        <v>48.325535714285714</v>
      </c>
      <c r="Q1603" t="str">
        <f>LEFT(N1603,FIND("/",N1603)-1)</f>
        <v>music</v>
      </c>
      <c r="R1603" t="str">
        <f>RIGHT(N1603,LEN(N1603)-FIND("/",N1603))</f>
        <v>rock</v>
      </c>
      <c r="S1603" s="9">
        <f t="shared" ref="S1603:S1666" si="50">(((J1603/60)/60)/24)+DATE(1970,1,1)</f>
        <v>40638.092974537038</v>
      </c>
      <c r="T1603" s="9">
        <f t="shared" ref="T1603:T1666" si="51">(((I1603/60)/60)/24)+DATE(1970,1,1)</f>
        <v>40668.092974537038</v>
      </c>
    </row>
    <row r="1604" spans="1:20" ht="43.2" x14ac:dyDescent="0.3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8276</v>
      </c>
      <c r="O1604" s="7">
        <f>E1604/D1604</f>
        <v>1.0016666666666667</v>
      </c>
      <c r="P1604">
        <f>IF(L1604&gt;0, E1604/L1604, 0)</f>
        <v>46.953125</v>
      </c>
      <c r="Q1604" t="str">
        <f>LEFT(N1604,FIND("/",N1604)-1)</f>
        <v>music</v>
      </c>
      <c r="R1604" t="str">
        <f>RIGHT(N1604,LEN(N1604)-FIND("/",N1604))</f>
        <v>rock</v>
      </c>
      <c r="S1604" s="9">
        <f t="shared" si="50"/>
        <v>40788.297650462962</v>
      </c>
      <c r="T1604" s="9">
        <f t="shared" si="51"/>
        <v>40830.958333333336</v>
      </c>
    </row>
    <row r="1605" spans="1:20" ht="28.8" x14ac:dyDescent="0.3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8276</v>
      </c>
      <c r="O1605" s="7">
        <f>E1605/D1605</f>
        <v>1.0003299999999999</v>
      </c>
      <c r="P1605">
        <f>IF(L1605&gt;0, E1605/L1605, 0)</f>
        <v>66.688666666666663</v>
      </c>
      <c r="Q1605" t="str">
        <f>LEFT(N1605,FIND("/",N1605)-1)</f>
        <v>music</v>
      </c>
      <c r="R1605" t="str">
        <f>RIGHT(N1605,LEN(N1605)-FIND("/",N1605))</f>
        <v>rock</v>
      </c>
      <c r="S1605" s="9">
        <f t="shared" si="50"/>
        <v>40876.169664351852</v>
      </c>
      <c r="T1605" s="9">
        <f t="shared" si="51"/>
        <v>40936.169664351852</v>
      </c>
    </row>
    <row r="1606" spans="1:20" ht="43.2" x14ac:dyDescent="0.3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8276</v>
      </c>
      <c r="O1606" s="7">
        <f>E1606/D1606</f>
        <v>1.2210714285714286</v>
      </c>
      <c r="P1606">
        <f>IF(L1606&gt;0, E1606/L1606, 0)</f>
        <v>48.842857142857142</v>
      </c>
      <c r="Q1606" t="str">
        <f>LEFT(N1606,FIND("/",N1606)-1)</f>
        <v>music</v>
      </c>
      <c r="R1606" t="str">
        <f>RIGHT(N1606,LEN(N1606)-FIND("/",N1606))</f>
        <v>rock</v>
      </c>
      <c r="S1606" s="9">
        <f t="shared" si="50"/>
        <v>40945.845312500001</v>
      </c>
      <c r="T1606" s="9">
        <f t="shared" si="51"/>
        <v>40985.80364583333</v>
      </c>
    </row>
    <row r="1607" spans="1:20" ht="43.2" x14ac:dyDescent="0.3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8276</v>
      </c>
      <c r="O1607" s="7">
        <f>E1607/D1607</f>
        <v>1.0069333333333335</v>
      </c>
      <c r="P1607">
        <f>IF(L1607&gt;0, E1607/L1607, 0)</f>
        <v>137.30909090909091</v>
      </c>
      <c r="Q1607" t="str">
        <f>LEFT(N1607,FIND("/",N1607)-1)</f>
        <v>music</v>
      </c>
      <c r="R1607" t="str">
        <f>RIGHT(N1607,LEN(N1607)-FIND("/",N1607))</f>
        <v>rock</v>
      </c>
      <c r="S1607" s="9">
        <f t="shared" si="50"/>
        <v>40747.012881944444</v>
      </c>
      <c r="T1607" s="9">
        <f t="shared" si="51"/>
        <v>40756.291666666664</v>
      </c>
    </row>
    <row r="1608" spans="1:20" ht="43.2" x14ac:dyDescent="0.3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8276</v>
      </c>
      <c r="O1608" s="7">
        <f>E1608/D1608</f>
        <v>1.01004125</v>
      </c>
      <c r="P1608">
        <f>IF(L1608&gt;0, E1608/L1608, 0)</f>
        <v>87.829673913043479</v>
      </c>
      <c r="Q1608" t="str">
        <f>LEFT(N1608,FIND("/",N1608)-1)</f>
        <v>music</v>
      </c>
      <c r="R1608" t="str">
        <f>RIGHT(N1608,LEN(N1608)-FIND("/",N1608))</f>
        <v>rock</v>
      </c>
      <c r="S1608" s="9">
        <f t="shared" si="50"/>
        <v>40536.111550925925</v>
      </c>
      <c r="T1608" s="9">
        <f t="shared" si="51"/>
        <v>40626.069884259261</v>
      </c>
    </row>
    <row r="1609" spans="1:20" ht="43.2" x14ac:dyDescent="0.3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8276</v>
      </c>
      <c r="O1609" s="7">
        <f>E1609/D1609</f>
        <v>1.4511000000000001</v>
      </c>
      <c r="P1609">
        <f>IF(L1609&gt;0, E1609/L1609, 0)</f>
        <v>70.785365853658533</v>
      </c>
      <c r="Q1609" t="str">
        <f>LEFT(N1609,FIND("/",N1609)-1)</f>
        <v>music</v>
      </c>
      <c r="R1609" t="str">
        <f>RIGHT(N1609,LEN(N1609)-FIND("/",N1609))</f>
        <v>rock</v>
      </c>
      <c r="S1609" s="9">
        <f t="shared" si="50"/>
        <v>41053.80846064815</v>
      </c>
      <c r="T1609" s="9">
        <f t="shared" si="51"/>
        <v>41074.80846064815</v>
      </c>
    </row>
    <row r="1610" spans="1:20" ht="28.8" x14ac:dyDescent="0.3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8276</v>
      </c>
      <c r="O1610" s="7">
        <f>E1610/D1610</f>
        <v>1.0125</v>
      </c>
      <c r="P1610">
        <f>IF(L1610&gt;0, E1610/L1610, 0)</f>
        <v>52.826086956521742</v>
      </c>
      <c r="Q1610" t="str">
        <f>LEFT(N1610,FIND("/",N1610)-1)</f>
        <v>music</v>
      </c>
      <c r="R1610" t="str">
        <f>RIGHT(N1610,LEN(N1610)-FIND("/",N1610))</f>
        <v>rock</v>
      </c>
      <c r="S1610" s="9">
        <f t="shared" si="50"/>
        <v>41607.83085648148</v>
      </c>
      <c r="T1610" s="9">
        <f t="shared" si="51"/>
        <v>41640.226388888892</v>
      </c>
    </row>
    <row r="1611" spans="1:20" ht="43.2" x14ac:dyDescent="0.3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8276</v>
      </c>
      <c r="O1611" s="7">
        <f>E1611/D1611</f>
        <v>1.1833333333333333</v>
      </c>
      <c r="P1611">
        <f>IF(L1611&gt;0, E1611/L1611, 0)</f>
        <v>443.75</v>
      </c>
      <c r="Q1611" t="str">
        <f>LEFT(N1611,FIND("/",N1611)-1)</f>
        <v>music</v>
      </c>
      <c r="R1611" t="str">
        <f>RIGHT(N1611,LEN(N1611)-FIND("/",N1611))</f>
        <v>rock</v>
      </c>
      <c r="S1611" s="9">
        <f t="shared" si="50"/>
        <v>40796.001261574071</v>
      </c>
      <c r="T1611" s="9">
        <f t="shared" si="51"/>
        <v>40849.333333333336</v>
      </c>
    </row>
    <row r="1612" spans="1:20" ht="28.8" x14ac:dyDescent="0.3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8276</v>
      </c>
      <c r="O1612" s="7">
        <f>E1612/D1612</f>
        <v>2.7185000000000001</v>
      </c>
      <c r="P1612">
        <f>IF(L1612&gt;0, E1612/L1612, 0)</f>
        <v>48.544642857142854</v>
      </c>
      <c r="Q1612" t="str">
        <f>LEFT(N1612,FIND("/",N1612)-1)</f>
        <v>music</v>
      </c>
      <c r="R1612" t="str">
        <f>RIGHT(N1612,LEN(N1612)-FIND("/",N1612))</f>
        <v>rock</v>
      </c>
      <c r="S1612" s="9">
        <f t="shared" si="50"/>
        <v>41228.924884259257</v>
      </c>
      <c r="T1612" s="9">
        <f t="shared" si="51"/>
        <v>41258.924884259257</v>
      </c>
    </row>
    <row r="1613" spans="1:20" x14ac:dyDescent="0.3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8276</v>
      </c>
      <c r="O1613" s="7">
        <f>E1613/D1613</f>
        <v>1.25125</v>
      </c>
      <c r="P1613">
        <f>IF(L1613&gt;0, E1613/L1613, 0)</f>
        <v>37.074074074074076</v>
      </c>
      <c r="Q1613" t="str">
        <f>LEFT(N1613,FIND("/",N1613)-1)</f>
        <v>music</v>
      </c>
      <c r="R1613" t="str">
        <f>RIGHT(N1613,LEN(N1613)-FIND("/",N1613))</f>
        <v>rock</v>
      </c>
      <c r="S1613" s="9">
        <f t="shared" si="50"/>
        <v>41409.00037037037</v>
      </c>
      <c r="T1613" s="9">
        <f t="shared" si="51"/>
        <v>41430.00037037037</v>
      </c>
    </row>
    <row r="1614" spans="1:20" ht="43.2" x14ac:dyDescent="0.3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8276</v>
      </c>
      <c r="O1614" s="7">
        <f>E1614/D1614</f>
        <v>1.1000000000000001</v>
      </c>
      <c r="P1614">
        <f>IF(L1614&gt;0, E1614/L1614, 0)</f>
        <v>50</v>
      </c>
      <c r="Q1614" t="str">
        <f>LEFT(N1614,FIND("/",N1614)-1)</f>
        <v>music</v>
      </c>
      <c r="R1614" t="str">
        <f>RIGHT(N1614,LEN(N1614)-FIND("/",N1614))</f>
        <v>rock</v>
      </c>
      <c r="S1614" s="9">
        <f t="shared" si="50"/>
        <v>41246.874814814815</v>
      </c>
      <c r="T1614" s="9">
        <f t="shared" si="51"/>
        <v>41276.874814814815</v>
      </c>
    </row>
    <row r="1615" spans="1:20" ht="43.2" x14ac:dyDescent="0.3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8276</v>
      </c>
      <c r="O1615" s="7">
        <f>E1615/D1615</f>
        <v>1.0149999999999999</v>
      </c>
      <c r="P1615">
        <f>IF(L1615&gt;0, E1615/L1615, 0)</f>
        <v>39.03846153846154</v>
      </c>
      <c r="Q1615" t="str">
        <f>LEFT(N1615,FIND("/",N1615)-1)</f>
        <v>music</v>
      </c>
      <c r="R1615" t="str">
        <f>RIGHT(N1615,LEN(N1615)-FIND("/",N1615))</f>
        <v>rock</v>
      </c>
      <c r="S1615" s="9">
        <f t="shared" si="50"/>
        <v>41082.069467592592</v>
      </c>
      <c r="T1615" s="9">
        <f t="shared" si="51"/>
        <v>41112.069467592592</v>
      </c>
    </row>
    <row r="1616" spans="1:20" ht="43.2" x14ac:dyDescent="0.3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8276</v>
      </c>
      <c r="O1616" s="7">
        <f>E1616/D1616</f>
        <v>1.0269999999999999</v>
      </c>
      <c r="P1616">
        <f>IF(L1616&gt;0, E1616/L1616, 0)</f>
        <v>66.688311688311686</v>
      </c>
      <c r="Q1616" t="str">
        <f>LEFT(N1616,FIND("/",N1616)-1)</f>
        <v>music</v>
      </c>
      <c r="R1616" t="str">
        <f>RIGHT(N1616,LEN(N1616)-FIND("/",N1616))</f>
        <v>rock</v>
      </c>
      <c r="S1616" s="9">
        <f t="shared" si="50"/>
        <v>41794.981122685182</v>
      </c>
      <c r="T1616" s="9">
        <f t="shared" si="51"/>
        <v>41854.708333333336</v>
      </c>
    </row>
    <row r="1617" spans="1:20" ht="43.2" x14ac:dyDescent="0.3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8276</v>
      </c>
      <c r="O1617" s="7">
        <f>E1617/D1617</f>
        <v>1.1412500000000001</v>
      </c>
      <c r="P1617">
        <f>IF(L1617&gt;0, E1617/L1617, 0)</f>
        <v>67.132352941176464</v>
      </c>
      <c r="Q1617" t="str">
        <f>LEFT(N1617,FIND("/",N1617)-1)</f>
        <v>music</v>
      </c>
      <c r="R1617" t="str">
        <f>RIGHT(N1617,LEN(N1617)-FIND("/",N1617))</f>
        <v>rock</v>
      </c>
      <c r="S1617" s="9">
        <f t="shared" si="50"/>
        <v>40845.050879629627</v>
      </c>
      <c r="T1617" s="9">
        <f t="shared" si="51"/>
        <v>40890.092546296299</v>
      </c>
    </row>
    <row r="1618" spans="1:20" ht="43.2" x14ac:dyDescent="0.3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8276</v>
      </c>
      <c r="O1618" s="7">
        <f>E1618/D1618</f>
        <v>1.042</v>
      </c>
      <c r="P1618">
        <f>IF(L1618&gt;0, E1618/L1618, 0)</f>
        <v>66.369426751592357</v>
      </c>
      <c r="Q1618" t="str">
        <f>LEFT(N1618,FIND("/",N1618)-1)</f>
        <v>music</v>
      </c>
      <c r="R1618" t="str">
        <f>RIGHT(N1618,LEN(N1618)-FIND("/",N1618))</f>
        <v>rock</v>
      </c>
      <c r="S1618" s="9">
        <f t="shared" si="50"/>
        <v>41194.715520833335</v>
      </c>
      <c r="T1618" s="9">
        <f t="shared" si="51"/>
        <v>41235.916666666664</v>
      </c>
    </row>
    <row r="1619" spans="1:20" ht="28.8" x14ac:dyDescent="0.3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8276</v>
      </c>
      <c r="O1619" s="7">
        <f>E1619/D1619</f>
        <v>1.4585714285714286</v>
      </c>
      <c r="P1619">
        <f>IF(L1619&gt;0, E1619/L1619, 0)</f>
        <v>64.620253164556956</v>
      </c>
      <c r="Q1619" t="str">
        <f>LEFT(N1619,FIND("/",N1619)-1)</f>
        <v>music</v>
      </c>
      <c r="R1619" t="str">
        <f>RIGHT(N1619,LEN(N1619)-FIND("/",N1619))</f>
        <v>rock</v>
      </c>
      <c r="S1619" s="9">
        <f t="shared" si="50"/>
        <v>41546.664212962962</v>
      </c>
      <c r="T1619" s="9">
        <f t="shared" si="51"/>
        <v>41579.791666666664</v>
      </c>
    </row>
    <row r="1620" spans="1:20" ht="43.2" x14ac:dyDescent="0.3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8276</v>
      </c>
      <c r="O1620" s="7">
        <f>E1620/D1620</f>
        <v>1.0506666666666666</v>
      </c>
      <c r="P1620">
        <f>IF(L1620&gt;0, E1620/L1620, 0)</f>
        <v>58.370370370370374</v>
      </c>
      <c r="Q1620" t="str">
        <f>LEFT(N1620,FIND("/",N1620)-1)</f>
        <v>music</v>
      </c>
      <c r="R1620" t="str">
        <f>RIGHT(N1620,LEN(N1620)-FIND("/",N1620))</f>
        <v>rock</v>
      </c>
      <c r="S1620" s="9">
        <f t="shared" si="50"/>
        <v>41301.654340277775</v>
      </c>
      <c r="T1620" s="9">
        <f t="shared" si="51"/>
        <v>41341.654340277775</v>
      </c>
    </row>
    <row r="1621" spans="1:20" ht="43.2" x14ac:dyDescent="0.3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8276</v>
      </c>
      <c r="O1621" s="7">
        <f>E1621/D1621</f>
        <v>1.3333333333333333</v>
      </c>
      <c r="P1621">
        <f>IF(L1621&gt;0, E1621/L1621, 0)</f>
        <v>86.956521739130437</v>
      </c>
      <c r="Q1621" t="str">
        <f>LEFT(N1621,FIND("/",N1621)-1)</f>
        <v>music</v>
      </c>
      <c r="R1621" t="str">
        <f>RIGHT(N1621,LEN(N1621)-FIND("/",N1621))</f>
        <v>rock</v>
      </c>
      <c r="S1621" s="9">
        <f t="shared" si="50"/>
        <v>41876.18618055556</v>
      </c>
      <c r="T1621" s="9">
        <f t="shared" si="51"/>
        <v>41897.18618055556</v>
      </c>
    </row>
    <row r="1622" spans="1:20" ht="28.8" x14ac:dyDescent="0.3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8276</v>
      </c>
      <c r="O1622" s="7">
        <f>E1622/D1622</f>
        <v>1.1299999999999999</v>
      </c>
      <c r="P1622">
        <f>IF(L1622&gt;0, E1622/L1622, 0)</f>
        <v>66.470588235294116</v>
      </c>
      <c r="Q1622" t="str">
        <f>LEFT(N1622,FIND("/",N1622)-1)</f>
        <v>music</v>
      </c>
      <c r="R1622" t="str">
        <f>RIGHT(N1622,LEN(N1622)-FIND("/",N1622))</f>
        <v>rock</v>
      </c>
      <c r="S1622" s="9">
        <f t="shared" si="50"/>
        <v>41321.339583333334</v>
      </c>
      <c r="T1622" s="9">
        <f t="shared" si="51"/>
        <v>41328.339583333334</v>
      </c>
    </row>
    <row r="1623" spans="1:20" ht="43.2" x14ac:dyDescent="0.3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8276</v>
      </c>
      <c r="O1623" s="7">
        <f>E1623/D1623</f>
        <v>1.212</v>
      </c>
      <c r="P1623">
        <f>IF(L1623&gt;0, E1623/L1623, 0)</f>
        <v>163.78378378378378</v>
      </c>
      <c r="Q1623" t="str">
        <f>LEFT(N1623,FIND("/",N1623)-1)</f>
        <v>music</v>
      </c>
      <c r="R1623" t="str">
        <f>RIGHT(N1623,LEN(N1623)-FIND("/",N1623))</f>
        <v>rock</v>
      </c>
      <c r="S1623" s="9">
        <f t="shared" si="50"/>
        <v>41003.60665509259</v>
      </c>
      <c r="T1623" s="9">
        <f t="shared" si="51"/>
        <v>41057.165972222225</v>
      </c>
    </row>
    <row r="1624" spans="1:20" ht="43.2" x14ac:dyDescent="0.3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8276</v>
      </c>
      <c r="O1624" s="7">
        <f>E1624/D1624</f>
        <v>1.0172463768115942</v>
      </c>
      <c r="P1624">
        <f>IF(L1624&gt;0, E1624/L1624, 0)</f>
        <v>107.98461538461538</v>
      </c>
      <c r="Q1624" t="str">
        <f>LEFT(N1624,FIND("/",N1624)-1)</f>
        <v>music</v>
      </c>
      <c r="R1624" t="str">
        <f>RIGHT(N1624,LEN(N1624)-FIND("/",N1624))</f>
        <v>rock</v>
      </c>
      <c r="S1624" s="9">
        <f t="shared" si="50"/>
        <v>41950.29483796296</v>
      </c>
      <c r="T1624" s="9">
        <f t="shared" si="51"/>
        <v>41990.332638888889</v>
      </c>
    </row>
    <row r="1625" spans="1:20" ht="43.2" x14ac:dyDescent="0.3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8276</v>
      </c>
      <c r="O1625" s="7">
        <f>E1625/D1625</f>
        <v>1.0106666666666666</v>
      </c>
      <c r="P1625">
        <f>IF(L1625&gt;0, E1625/L1625, 0)</f>
        <v>42.111111111111114</v>
      </c>
      <c r="Q1625" t="str">
        <f>LEFT(N1625,FIND("/",N1625)-1)</f>
        <v>music</v>
      </c>
      <c r="R1625" t="str">
        <f>RIGHT(N1625,LEN(N1625)-FIND("/",N1625))</f>
        <v>rock</v>
      </c>
      <c r="S1625" s="9">
        <f t="shared" si="50"/>
        <v>41453.688530092593</v>
      </c>
      <c r="T1625" s="9">
        <f t="shared" si="51"/>
        <v>41513.688530092593</v>
      </c>
    </row>
    <row r="1626" spans="1:20" ht="43.2" x14ac:dyDescent="0.3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8276</v>
      </c>
      <c r="O1626" s="7">
        <f>E1626/D1626</f>
        <v>1.18</v>
      </c>
      <c r="P1626">
        <f>IF(L1626&gt;0, E1626/L1626, 0)</f>
        <v>47.2</v>
      </c>
      <c r="Q1626" t="str">
        <f>LEFT(N1626,FIND("/",N1626)-1)</f>
        <v>music</v>
      </c>
      <c r="R1626" t="str">
        <f>RIGHT(N1626,LEN(N1626)-FIND("/",N1626))</f>
        <v>rock</v>
      </c>
      <c r="S1626" s="9">
        <f t="shared" si="50"/>
        <v>41243.367303240739</v>
      </c>
      <c r="T1626" s="9">
        <f t="shared" si="51"/>
        <v>41283.367303240739</v>
      </c>
    </row>
    <row r="1627" spans="1:20" ht="57.6" x14ac:dyDescent="0.3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8276</v>
      </c>
      <c r="O1627" s="7">
        <f>E1627/D1627</f>
        <v>1.5533333333333332</v>
      </c>
      <c r="P1627">
        <f>IF(L1627&gt;0, E1627/L1627, 0)</f>
        <v>112.01923076923077</v>
      </c>
      <c r="Q1627" t="str">
        <f>LEFT(N1627,FIND("/",N1627)-1)</f>
        <v>music</v>
      </c>
      <c r="R1627" t="str">
        <f>RIGHT(N1627,LEN(N1627)-FIND("/",N1627))</f>
        <v>rock</v>
      </c>
      <c r="S1627" s="9">
        <f t="shared" si="50"/>
        <v>41135.699687500004</v>
      </c>
      <c r="T1627" s="9">
        <f t="shared" si="51"/>
        <v>41163.699687500004</v>
      </c>
    </row>
    <row r="1628" spans="1:20" ht="43.2" x14ac:dyDescent="0.3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8276</v>
      </c>
      <c r="O1628" s="7">
        <f>E1628/D1628</f>
        <v>1.0118750000000001</v>
      </c>
      <c r="P1628">
        <f>IF(L1628&gt;0, E1628/L1628, 0)</f>
        <v>74.953703703703709</v>
      </c>
      <c r="Q1628" t="str">
        <f>LEFT(N1628,FIND("/",N1628)-1)</f>
        <v>music</v>
      </c>
      <c r="R1628" t="str">
        <f>RIGHT(N1628,LEN(N1628)-FIND("/",N1628))</f>
        <v>rock</v>
      </c>
      <c r="S1628" s="9">
        <f t="shared" si="50"/>
        <v>41579.847997685189</v>
      </c>
      <c r="T1628" s="9">
        <f t="shared" si="51"/>
        <v>41609.889664351853</v>
      </c>
    </row>
    <row r="1629" spans="1:20" ht="43.2" x14ac:dyDescent="0.3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8276</v>
      </c>
      <c r="O1629" s="7">
        <f>E1629/D1629</f>
        <v>1.17</v>
      </c>
      <c r="P1629">
        <f>IF(L1629&gt;0, E1629/L1629, 0)</f>
        <v>61.578947368421055</v>
      </c>
      <c r="Q1629" t="str">
        <f>LEFT(N1629,FIND("/",N1629)-1)</f>
        <v>music</v>
      </c>
      <c r="R1629" t="str">
        <f>RIGHT(N1629,LEN(N1629)-FIND("/",N1629))</f>
        <v>rock</v>
      </c>
      <c r="S1629" s="9">
        <f t="shared" si="50"/>
        <v>41205.707048611112</v>
      </c>
      <c r="T1629" s="9">
        <f t="shared" si="51"/>
        <v>41239.207638888889</v>
      </c>
    </row>
    <row r="1630" spans="1:20" ht="28.8" x14ac:dyDescent="0.3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8276</v>
      </c>
      <c r="O1630" s="7">
        <f>E1630/D1630</f>
        <v>1.00925</v>
      </c>
      <c r="P1630">
        <f>IF(L1630&gt;0, E1630/L1630, 0)</f>
        <v>45.875</v>
      </c>
      <c r="Q1630" t="str">
        <f>LEFT(N1630,FIND("/",N1630)-1)</f>
        <v>music</v>
      </c>
      <c r="R1630" t="str">
        <f>RIGHT(N1630,LEN(N1630)-FIND("/",N1630))</f>
        <v>rock</v>
      </c>
      <c r="S1630" s="9">
        <f t="shared" si="50"/>
        <v>41774.737060185187</v>
      </c>
      <c r="T1630" s="9">
        <f t="shared" si="51"/>
        <v>41807.737060185187</v>
      </c>
    </row>
    <row r="1631" spans="1:20" ht="28.8" x14ac:dyDescent="0.3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8276</v>
      </c>
      <c r="O1631" s="7">
        <f>E1631/D1631</f>
        <v>1.0366666666666666</v>
      </c>
      <c r="P1631">
        <f>IF(L1631&gt;0, E1631/L1631, 0)</f>
        <v>75.853658536585371</v>
      </c>
      <c r="Q1631" t="str">
        <f>LEFT(N1631,FIND("/",N1631)-1)</f>
        <v>music</v>
      </c>
      <c r="R1631" t="str">
        <f>RIGHT(N1631,LEN(N1631)-FIND("/",N1631))</f>
        <v>rock</v>
      </c>
      <c r="S1631" s="9">
        <f t="shared" si="50"/>
        <v>41645.867280092592</v>
      </c>
      <c r="T1631" s="9">
        <f t="shared" si="51"/>
        <v>41690.867280092592</v>
      </c>
    </row>
    <row r="1632" spans="1:20" ht="43.2" x14ac:dyDescent="0.3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8276</v>
      </c>
      <c r="O1632" s="7">
        <f>E1632/D1632</f>
        <v>2.6524999999999999</v>
      </c>
      <c r="P1632">
        <f>IF(L1632&gt;0, E1632/L1632, 0)</f>
        <v>84.206349206349202</v>
      </c>
      <c r="Q1632" t="str">
        <f>LEFT(N1632,FIND("/",N1632)-1)</f>
        <v>music</v>
      </c>
      <c r="R1632" t="str">
        <f>RIGHT(N1632,LEN(N1632)-FIND("/",N1632))</f>
        <v>rock</v>
      </c>
      <c r="S1632" s="9">
        <f t="shared" si="50"/>
        <v>40939.837673611109</v>
      </c>
      <c r="T1632" s="9">
        <f t="shared" si="51"/>
        <v>40970.290972222225</v>
      </c>
    </row>
    <row r="1633" spans="1:20" ht="43.2" x14ac:dyDescent="0.3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8276</v>
      </c>
      <c r="O1633" s="7">
        <f>E1633/D1633</f>
        <v>1.5590999999999999</v>
      </c>
      <c r="P1633">
        <f>IF(L1633&gt;0, E1633/L1633, 0)</f>
        <v>117.22556390977444</v>
      </c>
      <c r="Q1633" t="str">
        <f>LEFT(N1633,FIND("/",N1633)-1)</f>
        <v>music</v>
      </c>
      <c r="R1633" t="str">
        <f>RIGHT(N1633,LEN(N1633)-FIND("/",N1633))</f>
        <v>rock</v>
      </c>
      <c r="S1633" s="9">
        <f t="shared" si="50"/>
        <v>41164.859502314815</v>
      </c>
      <c r="T1633" s="9">
        <f t="shared" si="51"/>
        <v>41194.859502314815</v>
      </c>
    </row>
    <row r="1634" spans="1:20" ht="43.2" x14ac:dyDescent="0.3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8276</v>
      </c>
      <c r="O1634" s="7">
        <f>E1634/D1634</f>
        <v>1.0162500000000001</v>
      </c>
      <c r="P1634">
        <f>IF(L1634&gt;0, E1634/L1634, 0)</f>
        <v>86.489361702127653</v>
      </c>
      <c r="Q1634" t="str">
        <f>LEFT(N1634,FIND("/",N1634)-1)</f>
        <v>music</v>
      </c>
      <c r="R1634" t="str">
        <f>RIGHT(N1634,LEN(N1634)-FIND("/",N1634))</f>
        <v>rock</v>
      </c>
      <c r="S1634" s="9">
        <f t="shared" si="50"/>
        <v>40750.340902777774</v>
      </c>
      <c r="T1634" s="9">
        <f t="shared" si="51"/>
        <v>40810.340902777774</v>
      </c>
    </row>
    <row r="1635" spans="1:20" ht="43.2" x14ac:dyDescent="0.3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8276</v>
      </c>
      <c r="O1635" s="7">
        <f>E1635/D1635</f>
        <v>1</v>
      </c>
      <c r="P1635">
        <f>IF(L1635&gt;0, E1635/L1635, 0)</f>
        <v>172.41379310344828</v>
      </c>
      <c r="Q1635" t="str">
        <f>LEFT(N1635,FIND("/",N1635)-1)</f>
        <v>music</v>
      </c>
      <c r="R1635" t="str">
        <f>RIGHT(N1635,LEN(N1635)-FIND("/",N1635))</f>
        <v>rock</v>
      </c>
      <c r="S1635" s="9">
        <f t="shared" si="50"/>
        <v>40896.883750000001</v>
      </c>
      <c r="T1635" s="9">
        <f t="shared" si="51"/>
        <v>40924.208333333336</v>
      </c>
    </row>
    <row r="1636" spans="1:20" ht="43.2" x14ac:dyDescent="0.3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8276</v>
      </c>
      <c r="O1636" s="7">
        <f>E1636/D1636</f>
        <v>1.0049999999999999</v>
      </c>
      <c r="P1636">
        <f>IF(L1636&gt;0, E1636/L1636, 0)</f>
        <v>62.8125</v>
      </c>
      <c r="Q1636" t="str">
        <f>LEFT(N1636,FIND("/",N1636)-1)</f>
        <v>music</v>
      </c>
      <c r="R1636" t="str">
        <f>RIGHT(N1636,LEN(N1636)-FIND("/",N1636))</f>
        <v>rock</v>
      </c>
      <c r="S1636" s="9">
        <f t="shared" si="50"/>
        <v>40658.189826388887</v>
      </c>
      <c r="T1636" s="9">
        <f t="shared" si="51"/>
        <v>40696.249305555553</v>
      </c>
    </row>
    <row r="1637" spans="1:20" ht="57.6" x14ac:dyDescent="0.3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8276</v>
      </c>
      <c r="O1637" s="7">
        <f>E1637/D1637</f>
        <v>1.2529999999999999</v>
      </c>
      <c r="P1637">
        <f>IF(L1637&gt;0, E1637/L1637, 0)</f>
        <v>67.729729729729726</v>
      </c>
      <c r="Q1637" t="str">
        <f>LEFT(N1637,FIND("/",N1637)-1)</f>
        <v>music</v>
      </c>
      <c r="R1637" t="str">
        <f>RIGHT(N1637,LEN(N1637)-FIND("/",N1637))</f>
        <v>rock</v>
      </c>
      <c r="S1637" s="9">
        <f t="shared" si="50"/>
        <v>42502.868761574078</v>
      </c>
      <c r="T1637" s="9">
        <f t="shared" si="51"/>
        <v>42562.868761574078</v>
      </c>
    </row>
    <row r="1638" spans="1:20" ht="43.2" x14ac:dyDescent="0.3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8276</v>
      </c>
      <c r="O1638" s="7">
        <f>E1638/D1638</f>
        <v>1.0355555555555556</v>
      </c>
      <c r="P1638">
        <f>IF(L1638&gt;0, E1638/L1638, 0)</f>
        <v>53.5632183908046</v>
      </c>
      <c r="Q1638" t="str">
        <f>LEFT(N1638,FIND("/",N1638)-1)</f>
        <v>music</v>
      </c>
      <c r="R1638" t="str">
        <f>RIGHT(N1638,LEN(N1638)-FIND("/",N1638))</f>
        <v>rock</v>
      </c>
      <c r="S1638" s="9">
        <f t="shared" si="50"/>
        <v>40663.08666666667</v>
      </c>
      <c r="T1638" s="9">
        <f t="shared" si="51"/>
        <v>40706.166666666664</v>
      </c>
    </row>
    <row r="1639" spans="1:20" ht="43.2" x14ac:dyDescent="0.3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8276</v>
      </c>
      <c r="O1639" s="7">
        <f>E1639/D1639</f>
        <v>1.038</v>
      </c>
      <c r="P1639">
        <f>IF(L1639&gt;0, E1639/L1639, 0)</f>
        <v>34.6</v>
      </c>
      <c r="Q1639" t="str">
        <f>LEFT(N1639,FIND("/",N1639)-1)</f>
        <v>music</v>
      </c>
      <c r="R1639" t="str">
        <f>RIGHT(N1639,LEN(N1639)-FIND("/",N1639))</f>
        <v>rock</v>
      </c>
      <c r="S1639" s="9">
        <f t="shared" si="50"/>
        <v>40122.751620370371</v>
      </c>
      <c r="T1639" s="9">
        <f t="shared" si="51"/>
        <v>40178.98541666667</v>
      </c>
    </row>
    <row r="1640" spans="1:20" ht="28.8" x14ac:dyDescent="0.3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8276</v>
      </c>
      <c r="O1640" s="7">
        <f>E1640/D1640</f>
        <v>1.05</v>
      </c>
      <c r="P1640">
        <f>IF(L1640&gt;0, E1640/L1640, 0)</f>
        <v>38.888888888888886</v>
      </c>
      <c r="Q1640" t="str">
        <f>LEFT(N1640,FIND("/",N1640)-1)</f>
        <v>music</v>
      </c>
      <c r="R1640" t="str">
        <f>RIGHT(N1640,LEN(N1640)-FIND("/",N1640))</f>
        <v>rock</v>
      </c>
      <c r="S1640" s="9">
        <f t="shared" si="50"/>
        <v>41288.68712962963</v>
      </c>
      <c r="T1640" s="9">
        <f t="shared" si="51"/>
        <v>41333.892361111109</v>
      </c>
    </row>
    <row r="1641" spans="1:20" ht="43.2" x14ac:dyDescent="0.3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8276</v>
      </c>
      <c r="O1641" s="7">
        <f>E1641/D1641</f>
        <v>1</v>
      </c>
      <c r="P1641">
        <f>IF(L1641&gt;0, E1641/L1641, 0)</f>
        <v>94.736842105263165</v>
      </c>
      <c r="Q1641" t="str">
        <f>LEFT(N1641,FIND("/",N1641)-1)</f>
        <v>music</v>
      </c>
      <c r="R1641" t="str">
        <f>RIGHT(N1641,LEN(N1641)-FIND("/",N1641))</f>
        <v>rock</v>
      </c>
      <c r="S1641" s="9">
        <f t="shared" si="50"/>
        <v>40941.652372685188</v>
      </c>
      <c r="T1641" s="9">
        <f t="shared" si="51"/>
        <v>40971.652372685188</v>
      </c>
    </row>
    <row r="1642" spans="1:20" ht="43.2" x14ac:dyDescent="0.3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8276</v>
      </c>
      <c r="O1642" s="7">
        <f>E1642/D1642</f>
        <v>1.6986000000000001</v>
      </c>
      <c r="P1642">
        <f>IF(L1642&gt;0, E1642/L1642, 0)</f>
        <v>39.967058823529413</v>
      </c>
      <c r="Q1642" t="str">
        <f>LEFT(N1642,FIND("/",N1642)-1)</f>
        <v>music</v>
      </c>
      <c r="R1642" t="str">
        <f>RIGHT(N1642,LEN(N1642)-FIND("/",N1642))</f>
        <v>rock</v>
      </c>
      <c r="S1642" s="9">
        <f t="shared" si="50"/>
        <v>40379.23096064815</v>
      </c>
      <c r="T1642" s="9">
        <f t="shared" si="51"/>
        <v>40393.082638888889</v>
      </c>
    </row>
    <row r="1643" spans="1:20" ht="28.8" x14ac:dyDescent="0.3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8292</v>
      </c>
      <c r="O1643" s="7">
        <f>E1643/D1643</f>
        <v>1.014</v>
      </c>
      <c r="P1643">
        <f>IF(L1643&gt;0, E1643/L1643, 0)</f>
        <v>97.5</v>
      </c>
      <c r="Q1643" t="str">
        <f>LEFT(N1643,FIND("/",N1643)-1)</f>
        <v>music</v>
      </c>
      <c r="R1643" t="str">
        <f>RIGHT(N1643,LEN(N1643)-FIND("/",N1643))</f>
        <v>pop</v>
      </c>
      <c r="S1643" s="9">
        <f t="shared" si="50"/>
        <v>41962.596574074079</v>
      </c>
      <c r="T1643" s="9">
        <f t="shared" si="51"/>
        <v>41992.596574074079</v>
      </c>
    </row>
    <row r="1644" spans="1:20" ht="43.2" x14ac:dyDescent="0.3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8292</v>
      </c>
      <c r="O1644" s="7">
        <f>E1644/D1644</f>
        <v>1</v>
      </c>
      <c r="P1644">
        <f>IF(L1644&gt;0, E1644/L1644, 0)</f>
        <v>42.857142857142854</v>
      </c>
      <c r="Q1644" t="str">
        <f>LEFT(N1644,FIND("/",N1644)-1)</f>
        <v>music</v>
      </c>
      <c r="R1644" t="str">
        <f>RIGHT(N1644,LEN(N1644)-FIND("/",N1644))</f>
        <v>pop</v>
      </c>
      <c r="S1644" s="9">
        <f t="shared" si="50"/>
        <v>40688.024618055555</v>
      </c>
      <c r="T1644" s="9">
        <f t="shared" si="51"/>
        <v>40708.024618055555</v>
      </c>
    </row>
    <row r="1645" spans="1:20" ht="28.8" x14ac:dyDescent="0.3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8292</v>
      </c>
      <c r="O1645" s="7">
        <f>E1645/D1645</f>
        <v>1.2470000000000001</v>
      </c>
      <c r="P1645">
        <f>IF(L1645&gt;0, E1645/L1645, 0)</f>
        <v>168.51351351351352</v>
      </c>
      <c r="Q1645" t="str">
        <f>LEFT(N1645,FIND("/",N1645)-1)</f>
        <v>music</v>
      </c>
      <c r="R1645" t="str">
        <f>RIGHT(N1645,LEN(N1645)-FIND("/",N1645))</f>
        <v>pop</v>
      </c>
      <c r="S1645" s="9">
        <f t="shared" si="50"/>
        <v>41146.824212962965</v>
      </c>
      <c r="T1645" s="9">
        <f t="shared" si="51"/>
        <v>41176.824212962965</v>
      </c>
    </row>
    <row r="1646" spans="1:20" ht="43.2" x14ac:dyDescent="0.3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8292</v>
      </c>
      <c r="O1646" s="7">
        <f>E1646/D1646</f>
        <v>1.095</v>
      </c>
      <c r="P1646">
        <f>IF(L1646&gt;0, E1646/L1646, 0)</f>
        <v>85.546875</v>
      </c>
      <c r="Q1646" t="str">
        <f>LEFT(N1646,FIND("/",N1646)-1)</f>
        <v>music</v>
      </c>
      <c r="R1646" t="str">
        <f>RIGHT(N1646,LEN(N1646)-FIND("/",N1646))</f>
        <v>pop</v>
      </c>
      <c r="S1646" s="9">
        <f t="shared" si="50"/>
        <v>41175.05972222222</v>
      </c>
      <c r="T1646" s="9">
        <f t="shared" si="51"/>
        <v>41235.101388888892</v>
      </c>
    </row>
    <row r="1647" spans="1:20" ht="43.2" x14ac:dyDescent="0.3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8292</v>
      </c>
      <c r="O1647" s="7">
        <f>E1647/D1647</f>
        <v>1.1080000000000001</v>
      </c>
      <c r="P1647">
        <f>IF(L1647&gt;0, E1647/L1647, 0)</f>
        <v>554</v>
      </c>
      <c r="Q1647" t="str">
        <f>LEFT(N1647,FIND("/",N1647)-1)</f>
        <v>music</v>
      </c>
      <c r="R1647" t="str">
        <f>RIGHT(N1647,LEN(N1647)-FIND("/",N1647))</f>
        <v>pop</v>
      </c>
      <c r="S1647" s="9">
        <f t="shared" si="50"/>
        <v>41521.617361111108</v>
      </c>
      <c r="T1647" s="9">
        <f t="shared" si="51"/>
        <v>41535.617361111108</v>
      </c>
    </row>
    <row r="1648" spans="1:20" ht="57.6" x14ac:dyDescent="0.3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8292</v>
      </c>
      <c r="O1648" s="7">
        <f>E1648/D1648</f>
        <v>1.1020000000000001</v>
      </c>
      <c r="P1648">
        <f>IF(L1648&gt;0, E1648/L1648, 0)</f>
        <v>26.554216867469879</v>
      </c>
      <c r="Q1648" t="str">
        <f>LEFT(N1648,FIND("/",N1648)-1)</f>
        <v>music</v>
      </c>
      <c r="R1648" t="str">
        <f>RIGHT(N1648,LEN(N1648)-FIND("/",N1648))</f>
        <v>pop</v>
      </c>
      <c r="S1648" s="9">
        <f t="shared" si="50"/>
        <v>41833.450266203705</v>
      </c>
      <c r="T1648" s="9">
        <f t="shared" si="51"/>
        <v>41865.757638888892</v>
      </c>
    </row>
    <row r="1649" spans="1:20" ht="43.2" x14ac:dyDescent="0.3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8292</v>
      </c>
      <c r="O1649" s="7">
        <f>E1649/D1649</f>
        <v>1.0471999999999999</v>
      </c>
      <c r="P1649">
        <f>IF(L1649&gt;0, E1649/L1649, 0)</f>
        <v>113.82608695652173</v>
      </c>
      <c r="Q1649" t="str">
        <f>LEFT(N1649,FIND("/",N1649)-1)</f>
        <v>music</v>
      </c>
      <c r="R1649" t="str">
        <f>RIGHT(N1649,LEN(N1649)-FIND("/",N1649))</f>
        <v>pop</v>
      </c>
      <c r="S1649" s="9">
        <f t="shared" si="50"/>
        <v>41039.409456018519</v>
      </c>
      <c r="T1649" s="9">
        <f t="shared" si="51"/>
        <v>41069.409456018519</v>
      </c>
    </row>
    <row r="1650" spans="1:20" ht="43.2" x14ac:dyDescent="0.3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8292</v>
      </c>
      <c r="O1650" s="7">
        <f>E1650/D1650</f>
        <v>1.2526086956521738</v>
      </c>
      <c r="P1650">
        <f>IF(L1650&gt;0, E1650/L1650, 0)</f>
        <v>32.011111111111113</v>
      </c>
      <c r="Q1650" t="str">
        <f>LEFT(N1650,FIND("/",N1650)-1)</f>
        <v>music</v>
      </c>
      <c r="R1650" t="str">
        <f>RIGHT(N1650,LEN(N1650)-FIND("/",N1650))</f>
        <v>pop</v>
      </c>
      <c r="S1650" s="9">
        <f t="shared" si="50"/>
        <v>40592.704652777778</v>
      </c>
      <c r="T1650" s="9">
        <f t="shared" si="51"/>
        <v>40622.662986111114</v>
      </c>
    </row>
    <row r="1651" spans="1:20" ht="43.2" x14ac:dyDescent="0.3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8292</v>
      </c>
      <c r="O1651" s="7">
        <f>E1651/D1651</f>
        <v>1.0058763157894737</v>
      </c>
      <c r="P1651">
        <f>IF(L1651&gt;0, E1651/L1651, 0)</f>
        <v>47.189259259259259</v>
      </c>
      <c r="Q1651" t="str">
        <f>LEFT(N1651,FIND("/",N1651)-1)</f>
        <v>music</v>
      </c>
      <c r="R1651" t="str">
        <f>RIGHT(N1651,LEN(N1651)-FIND("/",N1651))</f>
        <v>pop</v>
      </c>
      <c r="S1651" s="9">
        <f t="shared" si="50"/>
        <v>41737.684664351851</v>
      </c>
      <c r="T1651" s="9">
        <f t="shared" si="51"/>
        <v>41782.684664351851</v>
      </c>
    </row>
    <row r="1652" spans="1:20" ht="43.2" x14ac:dyDescent="0.3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8292</v>
      </c>
      <c r="O1652" s="7">
        <f>E1652/D1652</f>
        <v>1.4155</v>
      </c>
      <c r="P1652">
        <f>IF(L1652&gt;0, E1652/L1652, 0)</f>
        <v>88.46875</v>
      </c>
      <c r="Q1652" t="str">
        <f>LEFT(N1652,FIND("/",N1652)-1)</f>
        <v>music</v>
      </c>
      <c r="R1652" t="str">
        <f>RIGHT(N1652,LEN(N1652)-FIND("/",N1652))</f>
        <v>pop</v>
      </c>
      <c r="S1652" s="9">
        <f t="shared" si="50"/>
        <v>41526.435613425929</v>
      </c>
      <c r="T1652" s="9">
        <f t="shared" si="51"/>
        <v>41556.435613425929</v>
      </c>
    </row>
    <row r="1653" spans="1:20" ht="43.2" x14ac:dyDescent="0.3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8292</v>
      </c>
      <c r="O1653" s="7">
        <f>E1653/D1653</f>
        <v>1.0075000000000001</v>
      </c>
      <c r="P1653">
        <f>IF(L1653&gt;0, E1653/L1653, 0)</f>
        <v>100.75</v>
      </c>
      <c r="Q1653" t="str">
        <f>LEFT(N1653,FIND("/",N1653)-1)</f>
        <v>music</v>
      </c>
      <c r="R1653" t="str">
        <f>RIGHT(N1653,LEN(N1653)-FIND("/",N1653))</f>
        <v>pop</v>
      </c>
      <c r="S1653" s="9">
        <f t="shared" si="50"/>
        <v>40625.900694444441</v>
      </c>
      <c r="T1653" s="9">
        <f t="shared" si="51"/>
        <v>40659.290972222225</v>
      </c>
    </row>
    <row r="1654" spans="1:20" ht="43.2" x14ac:dyDescent="0.3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8292</v>
      </c>
      <c r="O1654" s="7">
        <f>E1654/D1654</f>
        <v>1.0066666666666666</v>
      </c>
      <c r="P1654">
        <f>IF(L1654&gt;0, E1654/L1654, 0)</f>
        <v>64.714285714285708</v>
      </c>
      <c r="Q1654" t="str">
        <f>LEFT(N1654,FIND("/",N1654)-1)</f>
        <v>music</v>
      </c>
      <c r="R1654" t="str">
        <f>RIGHT(N1654,LEN(N1654)-FIND("/",N1654))</f>
        <v>pop</v>
      </c>
      <c r="S1654" s="9">
        <f t="shared" si="50"/>
        <v>41572.492974537039</v>
      </c>
      <c r="T1654" s="9">
        <f t="shared" si="51"/>
        <v>41602.534641203703</v>
      </c>
    </row>
    <row r="1655" spans="1:20" ht="43.2" x14ac:dyDescent="0.3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8292</v>
      </c>
      <c r="O1655" s="7">
        <f>E1655/D1655</f>
        <v>1.7423040000000001</v>
      </c>
      <c r="P1655">
        <f>IF(L1655&gt;0, E1655/L1655, 0)</f>
        <v>51.854285714285716</v>
      </c>
      <c r="Q1655" t="str">
        <f>LEFT(N1655,FIND("/",N1655)-1)</f>
        <v>music</v>
      </c>
      <c r="R1655" t="str">
        <f>RIGHT(N1655,LEN(N1655)-FIND("/",N1655))</f>
        <v>pop</v>
      </c>
      <c r="S1655" s="9">
        <f t="shared" si="50"/>
        <v>40626.834444444445</v>
      </c>
      <c r="T1655" s="9">
        <f t="shared" si="51"/>
        <v>40657.834444444445</v>
      </c>
    </row>
    <row r="1656" spans="1:20" ht="43.2" x14ac:dyDescent="0.3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8292</v>
      </c>
      <c r="O1656" s="7">
        <f>E1656/D1656</f>
        <v>1.199090909090909</v>
      </c>
      <c r="P1656">
        <f>IF(L1656&gt;0, E1656/L1656, 0)</f>
        <v>38.794117647058826</v>
      </c>
      <c r="Q1656" t="str">
        <f>LEFT(N1656,FIND("/",N1656)-1)</f>
        <v>music</v>
      </c>
      <c r="R1656" t="str">
        <f>RIGHT(N1656,LEN(N1656)-FIND("/",N1656))</f>
        <v>pop</v>
      </c>
      <c r="S1656" s="9">
        <f t="shared" si="50"/>
        <v>40987.890740740739</v>
      </c>
      <c r="T1656" s="9">
        <f t="shared" si="51"/>
        <v>41017.890740740739</v>
      </c>
    </row>
    <row r="1657" spans="1:20" ht="28.8" x14ac:dyDescent="0.3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8292</v>
      </c>
      <c r="O1657" s="7">
        <f>E1657/D1657</f>
        <v>1.4286666666666668</v>
      </c>
      <c r="P1657">
        <f>IF(L1657&gt;0, E1657/L1657, 0)</f>
        <v>44.645833333333336</v>
      </c>
      <c r="Q1657" t="str">
        <f>LEFT(N1657,FIND("/",N1657)-1)</f>
        <v>music</v>
      </c>
      <c r="R1657" t="str">
        <f>RIGHT(N1657,LEN(N1657)-FIND("/",N1657))</f>
        <v>pop</v>
      </c>
      <c r="S1657" s="9">
        <f t="shared" si="50"/>
        <v>40974.791898148149</v>
      </c>
      <c r="T1657" s="9">
        <f t="shared" si="51"/>
        <v>41004.750231481477</v>
      </c>
    </row>
    <row r="1658" spans="1:20" ht="57.6" x14ac:dyDescent="0.3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8292</v>
      </c>
      <c r="O1658" s="7">
        <f>E1658/D1658</f>
        <v>1.0033493333333334</v>
      </c>
      <c r="P1658">
        <f>IF(L1658&gt;0, E1658/L1658, 0)</f>
        <v>156.77333333333334</v>
      </c>
      <c r="Q1658" t="str">
        <f>LEFT(N1658,FIND("/",N1658)-1)</f>
        <v>music</v>
      </c>
      <c r="R1658" t="str">
        <f>RIGHT(N1658,LEN(N1658)-FIND("/",N1658))</f>
        <v>pop</v>
      </c>
      <c r="S1658" s="9">
        <f t="shared" si="50"/>
        <v>41226.928842592592</v>
      </c>
      <c r="T1658" s="9">
        <f t="shared" si="51"/>
        <v>41256.928842592592</v>
      </c>
    </row>
    <row r="1659" spans="1:20" ht="43.2" x14ac:dyDescent="0.3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8292</v>
      </c>
      <c r="O1659" s="7">
        <f>E1659/D1659</f>
        <v>1.0493380000000001</v>
      </c>
      <c r="P1659">
        <f>IF(L1659&gt;0, E1659/L1659, 0)</f>
        <v>118.70339366515837</v>
      </c>
      <c r="Q1659" t="str">
        <f>LEFT(N1659,FIND("/",N1659)-1)</f>
        <v>music</v>
      </c>
      <c r="R1659" t="str">
        <f>RIGHT(N1659,LEN(N1659)-FIND("/",N1659))</f>
        <v>pop</v>
      </c>
      <c r="S1659" s="9">
        <f t="shared" si="50"/>
        <v>41023.782037037039</v>
      </c>
      <c r="T1659" s="9">
        <f t="shared" si="51"/>
        <v>41053.782037037039</v>
      </c>
    </row>
    <row r="1660" spans="1:20" ht="43.2" x14ac:dyDescent="0.3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8292</v>
      </c>
      <c r="O1660" s="7">
        <f>E1660/D1660</f>
        <v>1.3223333333333334</v>
      </c>
      <c r="P1660">
        <f>IF(L1660&gt;0, E1660/L1660, 0)</f>
        <v>74.149532710280369</v>
      </c>
      <c r="Q1660" t="str">
        <f>LEFT(N1660,FIND("/",N1660)-1)</f>
        <v>music</v>
      </c>
      <c r="R1660" t="str">
        <f>RIGHT(N1660,LEN(N1660)-FIND("/",N1660))</f>
        <v>pop</v>
      </c>
      <c r="S1660" s="9">
        <f t="shared" si="50"/>
        <v>41223.22184027778</v>
      </c>
      <c r="T1660" s="9">
        <f t="shared" si="51"/>
        <v>41261.597222222219</v>
      </c>
    </row>
    <row r="1661" spans="1:20" ht="43.2" x14ac:dyDescent="0.3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8292</v>
      </c>
      <c r="O1661" s="7">
        <f>E1661/D1661</f>
        <v>1.1279999999999999</v>
      </c>
      <c r="P1661">
        <f>IF(L1661&gt;0, E1661/L1661, 0)</f>
        <v>12.533333333333333</v>
      </c>
      <c r="Q1661" t="str">
        <f>LEFT(N1661,FIND("/",N1661)-1)</f>
        <v>music</v>
      </c>
      <c r="R1661" t="str">
        <f>RIGHT(N1661,LEN(N1661)-FIND("/",N1661))</f>
        <v>pop</v>
      </c>
      <c r="S1661" s="9">
        <f t="shared" si="50"/>
        <v>41596.913437499999</v>
      </c>
      <c r="T1661" s="9">
        <f t="shared" si="51"/>
        <v>41625.5</v>
      </c>
    </row>
    <row r="1662" spans="1:20" ht="57.6" x14ac:dyDescent="0.3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8292</v>
      </c>
      <c r="O1662" s="7">
        <f>E1662/D1662</f>
        <v>12.5375</v>
      </c>
      <c r="P1662">
        <f>IF(L1662&gt;0, E1662/L1662, 0)</f>
        <v>27.861111111111111</v>
      </c>
      <c r="Q1662" t="str">
        <f>LEFT(N1662,FIND("/",N1662)-1)</f>
        <v>music</v>
      </c>
      <c r="R1662" t="str">
        <f>RIGHT(N1662,LEN(N1662)-FIND("/",N1662))</f>
        <v>pop</v>
      </c>
      <c r="S1662" s="9">
        <f t="shared" si="50"/>
        <v>42459.693865740745</v>
      </c>
      <c r="T1662" s="9">
        <f t="shared" si="51"/>
        <v>42490.915972222225</v>
      </c>
    </row>
    <row r="1663" spans="1:20" ht="57.6" x14ac:dyDescent="0.3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8292</v>
      </c>
      <c r="O1663" s="7">
        <f>E1663/D1663</f>
        <v>1.0250632911392406</v>
      </c>
      <c r="P1663">
        <f>IF(L1663&gt;0, E1663/L1663, 0)</f>
        <v>80.178217821782184</v>
      </c>
      <c r="Q1663" t="str">
        <f>LEFT(N1663,FIND("/",N1663)-1)</f>
        <v>music</v>
      </c>
      <c r="R1663" t="str">
        <f>RIGHT(N1663,LEN(N1663)-FIND("/",N1663))</f>
        <v>pop</v>
      </c>
      <c r="S1663" s="9">
        <f t="shared" si="50"/>
        <v>42343.998043981483</v>
      </c>
      <c r="T1663" s="9">
        <f t="shared" si="51"/>
        <v>42386.875</v>
      </c>
    </row>
    <row r="1664" spans="1:20" ht="43.2" x14ac:dyDescent="0.3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8292</v>
      </c>
      <c r="O1664" s="7">
        <f>E1664/D1664</f>
        <v>1.026375</v>
      </c>
      <c r="P1664">
        <f>IF(L1664&gt;0, E1664/L1664, 0)</f>
        <v>132.43548387096774</v>
      </c>
      <c r="Q1664" t="str">
        <f>LEFT(N1664,FIND("/",N1664)-1)</f>
        <v>music</v>
      </c>
      <c r="R1664" t="str">
        <f>RIGHT(N1664,LEN(N1664)-FIND("/",N1664))</f>
        <v>pop</v>
      </c>
      <c r="S1664" s="9">
        <f t="shared" si="50"/>
        <v>40848.198333333334</v>
      </c>
      <c r="T1664" s="9">
        <f t="shared" si="51"/>
        <v>40908.239999999998</v>
      </c>
    </row>
    <row r="1665" spans="1:20" ht="43.2" x14ac:dyDescent="0.3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8292</v>
      </c>
      <c r="O1665" s="7">
        <f>E1665/D1665</f>
        <v>1.08</v>
      </c>
      <c r="P1665">
        <f>IF(L1665&gt;0, E1665/L1665, 0)</f>
        <v>33.75</v>
      </c>
      <c r="Q1665" t="str">
        <f>LEFT(N1665,FIND("/",N1665)-1)</f>
        <v>music</v>
      </c>
      <c r="R1665" t="str">
        <f>RIGHT(N1665,LEN(N1665)-FIND("/",N1665))</f>
        <v>pop</v>
      </c>
      <c r="S1665" s="9">
        <f t="shared" si="50"/>
        <v>42006.02207175926</v>
      </c>
      <c r="T1665" s="9">
        <f t="shared" si="51"/>
        <v>42036.02207175926</v>
      </c>
    </row>
    <row r="1666" spans="1:20" ht="43.2" x14ac:dyDescent="0.3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8292</v>
      </c>
      <c r="O1666" s="7">
        <f>E1666/D1666</f>
        <v>1.2240879999999998</v>
      </c>
      <c r="P1666">
        <f>IF(L1666&gt;0, E1666/L1666, 0)</f>
        <v>34.384494382022467</v>
      </c>
      <c r="Q1666" t="str">
        <f>LEFT(N1666,FIND("/",N1666)-1)</f>
        <v>music</v>
      </c>
      <c r="R1666" t="str">
        <f>RIGHT(N1666,LEN(N1666)-FIND("/",N1666))</f>
        <v>pop</v>
      </c>
      <c r="S1666" s="9">
        <f t="shared" si="50"/>
        <v>40939.761782407404</v>
      </c>
      <c r="T1666" s="9">
        <f t="shared" si="51"/>
        <v>40984.165972222225</v>
      </c>
    </row>
    <row r="1667" spans="1:20" ht="43.2" x14ac:dyDescent="0.3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8292</v>
      </c>
      <c r="O1667" s="7">
        <f>E1667/D1667</f>
        <v>1.1945714285714286</v>
      </c>
      <c r="P1667">
        <f>IF(L1667&gt;0, E1667/L1667, 0)</f>
        <v>44.956989247311824</v>
      </c>
      <c r="Q1667" t="str">
        <f>LEFT(N1667,FIND("/",N1667)-1)</f>
        <v>music</v>
      </c>
      <c r="R1667" t="str">
        <f>RIGHT(N1667,LEN(N1667)-FIND("/",N1667))</f>
        <v>pop</v>
      </c>
      <c r="S1667" s="9">
        <f t="shared" ref="S1667:S1730" si="52">(((J1667/60)/60)/24)+DATE(1970,1,1)</f>
        <v>40564.649456018517</v>
      </c>
      <c r="T1667" s="9">
        <f t="shared" ref="T1667:T1730" si="53">(((I1667/60)/60)/24)+DATE(1970,1,1)</f>
        <v>40596.125</v>
      </c>
    </row>
    <row r="1668" spans="1:20" ht="43.2" x14ac:dyDescent="0.3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8292</v>
      </c>
      <c r="O1668" s="7">
        <f>E1668/D1668</f>
        <v>1.6088</v>
      </c>
      <c r="P1668">
        <f>IF(L1668&gt;0, E1668/L1668, 0)</f>
        <v>41.04081632653061</v>
      </c>
      <c r="Q1668" t="str">
        <f>LEFT(N1668,FIND("/",N1668)-1)</f>
        <v>music</v>
      </c>
      <c r="R1668" t="str">
        <f>RIGHT(N1668,LEN(N1668)-FIND("/",N1668))</f>
        <v>pop</v>
      </c>
      <c r="S1668" s="9">
        <f t="shared" si="52"/>
        <v>41331.253159722226</v>
      </c>
      <c r="T1668" s="9">
        <f t="shared" si="53"/>
        <v>41361.211493055554</v>
      </c>
    </row>
    <row r="1669" spans="1:20" ht="43.2" x14ac:dyDescent="0.3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8292</v>
      </c>
      <c r="O1669" s="7">
        <f>E1669/D1669</f>
        <v>1.2685294117647059</v>
      </c>
      <c r="P1669">
        <f>IF(L1669&gt;0, E1669/L1669, 0)</f>
        <v>52.597560975609753</v>
      </c>
      <c r="Q1669" t="str">
        <f>LEFT(N1669,FIND("/",N1669)-1)</f>
        <v>music</v>
      </c>
      <c r="R1669" t="str">
        <f>RIGHT(N1669,LEN(N1669)-FIND("/",N1669))</f>
        <v>pop</v>
      </c>
      <c r="S1669" s="9">
        <f t="shared" si="52"/>
        <v>41682.0705787037</v>
      </c>
      <c r="T1669" s="9">
        <f t="shared" si="53"/>
        <v>41709.290972222225</v>
      </c>
    </row>
    <row r="1670" spans="1:20" ht="43.2" x14ac:dyDescent="0.3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8292</v>
      </c>
      <c r="O1670" s="7">
        <f>E1670/D1670</f>
        <v>1.026375</v>
      </c>
      <c r="P1670">
        <f>IF(L1670&gt;0, E1670/L1670, 0)</f>
        <v>70.784482758620683</v>
      </c>
      <c r="Q1670" t="str">
        <f>LEFT(N1670,FIND("/",N1670)-1)</f>
        <v>music</v>
      </c>
      <c r="R1670" t="str">
        <f>RIGHT(N1670,LEN(N1670)-FIND("/",N1670))</f>
        <v>pop</v>
      </c>
      <c r="S1670" s="9">
        <f t="shared" si="52"/>
        <v>40845.14975694444</v>
      </c>
      <c r="T1670" s="9">
        <f t="shared" si="53"/>
        <v>40875.191423611112</v>
      </c>
    </row>
    <row r="1671" spans="1:20" ht="57.6" x14ac:dyDescent="0.3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8292</v>
      </c>
      <c r="O1671" s="7">
        <f>E1671/D1671</f>
        <v>1.3975</v>
      </c>
      <c r="P1671">
        <f>IF(L1671&gt;0, E1671/L1671, 0)</f>
        <v>53.75</v>
      </c>
      <c r="Q1671" t="str">
        <f>LEFT(N1671,FIND("/",N1671)-1)</f>
        <v>music</v>
      </c>
      <c r="R1671" t="str">
        <f>RIGHT(N1671,LEN(N1671)-FIND("/",N1671))</f>
        <v>pop</v>
      </c>
      <c r="S1671" s="9">
        <f t="shared" si="52"/>
        <v>42461.885138888887</v>
      </c>
      <c r="T1671" s="9">
        <f t="shared" si="53"/>
        <v>42521.885138888887</v>
      </c>
    </row>
    <row r="1672" spans="1:20" ht="57.6" x14ac:dyDescent="0.3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8292</v>
      </c>
      <c r="O1672" s="7">
        <f>E1672/D1672</f>
        <v>1.026</v>
      </c>
      <c r="P1672">
        <f>IF(L1672&gt;0, E1672/L1672, 0)</f>
        <v>44.608695652173914</v>
      </c>
      <c r="Q1672" t="str">
        <f>LEFT(N1672,FIND("/",N1672)-1)</f>
        <v>music</v>
      </c>
      <c r="R1672" t="str">
        <f>RIGHT(N1672,LEN(N1672)-FIND("/",N1672))</f>
        <v>pop</v>
      </c>
      <c r="S1672" s="9">
        <f t="shared" si="52"/>
        <v>40313.930543981485</v>
      </c>
      <c r="T1672" s="9">
        <f t="shared" si="53"/>
        <v>40364.166666666664</v>
      </c>
    </row>
    <row r="1673" spans="1:20" ht="28.8" x14ac:dyDescent="0.3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8292</v>
      </c>
      <c r="O1673" s="7">
        <f>E1673/D1673</f>
        <v>1.0067349999999999</v>
      </c>
      <c r="P1673">
        <f>IF(L1673&gt;0, E1673/L1673, 0)</f>
        <v>26.148961038961041</v>
      </c>
      <c r="Q1673" t="str">
        <f>LEFT(N1673,FIND("/",N1673)-1)</f>
        <v>music</v>
      </c>
      <c r="R1673" t="str">
        <f>RIGHT(N1673,LEN(N1673)-FIND("/",N1673))</f>
        <v>pop</v>
      </c>
      <c r="S1673" s="9">
        <f t="shared" si="52"/>
        <v>42553.54414351852</v>
      </c>
      <c r="T1673" s="9">
        <f t="shared" si="53"/>
        <v>42583.54414351852</v>
      </c>
    </row>
    <row r="1674" spans="1:20" ht="43.2" x14ac:dyDescent="0.3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8292</v>
      </c>
      <c r="O1674" s="7">
        <f>E1674/D1674</f>
        <v>1.1294117647058823</v>
      </c>
      <c r="P1674">
        <f>IF(L1674&gt;0, E1674/L1674, 0)</f>
        <v>39.183673469387756</v>
      </c>
      <c r="Q1674" t="str">
        <f>LEFT(N1674,FIND("/",N1674)-1)</f>
        <v>music</v>
      </c>
      <c r="R1674" t="str">
        <f>RIGHT(N1674,LEN(N1674)-FIND("/",N1674))</f>
        <v>pop</v>
      </c>
      <c r="S1674" s="9">
        <f t="shared" si="52"/>
        <v>41034.656597222223</v>
      </c>
      <c r="T1674" s="9">
        <f t="shared" si="53"/>
        <v>41064.656597222223</v>
      </c>
    </row>
    <row r="1675" spans="1:20" ht="43.2" x14ac:dyDescent="0.3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8292</v>
      </c>
      <c r="O1675" s="7">
        <f>E1675/D1675</f>
        <v>1.2809523809523808</v>
      </c>
      <c r="P1675">
        <f>IF(L1675&gt;0, E1675/L1675, 0)</f>
        <v>45.593220338983052</v>
      </c>
      <c r="Q1675" t="str">
        <f>LEFT(N1675,FIND("/",N1675)-1)</f>
        <v>music</v>
      </c>
      <c r="R1675" t="str">
        <f>RIGHT(N1675,LEN(N1675)-FIND("/",N1675))</f>
        <v>pop</v>
      </c>
      <c r="S1675" s="9">
        <f t="shared" si="52"/>
        <v>42039.878379629634</v>
      </c>
      <c r="T1675" s="9">
        <f t="shared" si="53"/>
        <v>42069.878379629634</v>
      </c>
    </row>
    <row r="1676" spans="1:20" ht="43.2" x14ac:dyDescent="0.3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8292</v>
      </c>
      <c r="O1676" s="7">
        <f>E1676/D1676</f>
        <v>2.0169999999999999</v>
      </c>
      <c r="P1676">
        <f>IF(L1676&gt;0, E1676/L1676, 0)</f>
        <v>89.247787610619469</v>
      </c>
      <c r="Q1676" t="str">
        <f>LEFT(N1676,FIND("/",N1676)-1)</f>
        <v>music</v>
      </c>
      <c r="R1676" t="str">
        <f>RIGHT(N1676,LEN(N1676)-FIND("/",N1676))</f>
        <v>pop</v>
      </c>
      <c r="S1676" s="9">
        <f t="shared" si="52"/>
        <v>42569.605393518519</v>
      </c>
      <c r="T1676" s="9">
        <f t="shared" si="53"/>
        <v>42600.290972222225</v>
      </c>
    </row>
    <row r="1677" spans="1:20" ht="28.8" x14ac:dyDescent="0.3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8292</v>
      </c>
      <c r="O1677" s="7">
        <f>E1677/D1677</f>
        <v>1.37416</v>
      </c>
      <c r="P1677">
        <f>IF(L1677&gt;0, E1677/L1677, 0)</f>
        <v>40.416470588235299</v>
      </c>
      <c r="Q1677" t="str">
        <f>LEFT(N1677,FIND("/",N1677)-1)</f>
        <v>music</v>
      </c>
      <c r="R1677" t="str">
        <f>RIGHT(N1677,LEN(N1677)-FIND("/",N1677))</f>
        <v>pop</v>
      </c>
      <c r="S1677" s="9">
        <f t="shared" si="52"/>
        <v>40802.733101851853</v>
      </c>
      <c r="T1677" s="9">
        <f t="shared" si="53"/>
        <v>40832.918749999997</v>
      </c>
    </row>
    <row r="1678" spans="1:20" ht="28.8" x14ac:dyDescent="0.3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8292</v>
      </c>
      <c r="O1678" s="7">
        <f>E1678/D1678</f>
        <v>1.1533333333333333</v>
      </c>
      <c r="P1678">
        <f>IF(L1678&gt;0, E1678/L1678, 0)</f>
        <v>82.38095238095238</v>
      </c>
      <c r="Q1678" t="str">
        <f>LEFT(N1678,FIND("/",N1678)-1)</f>
        <v>music</v>
      </c>
      <c r="R1678" t="str">
        <f>RIGHT(N1678,LEN(N1678)-FIND("/",N1678))</f>
        <v>pop</v>
      </c>
      <c r="S1678" s="9">
        <f t="shared" si="52"/>
        <v>40973.72623842593</v>
      </c>
      <c r="T1678" s="9">
        <f t="shared" si="53"/>
        <v>41020.165972222225</v>
      </c>
    </row>
    <row r="1679" spans="1:20" ht="43.2" x14ac:dyDescent="0.3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8292</v>
      </c>
      <c r="O1679" s="7">
        <f>E1679/D1679</f>
        <v>1.1166666666666667</v>
      </c>
      <c r="P1679">
        <f>IF(L1679&gt;0, E1679/L1679, 0)</f>
        <v>159.52380952380952</v>
      </c>
      <c r="Q1679" t="str">
        <f>LEFT(N1679,FIND("/",N1679)-1)</f>
        <v>music</v>
      </c>
      <c r="R1679" t="str">
        <f>RIGHT(N1679,LEN(N1679)-FIND("/",N1679))</f>
        <v>pop</v>
      </c>
      <c r="S1679" s="9">
        <f t="shared" si="52"/>
        <v>42416.407129629632</v>
      </c>
      <c r="T1679" s="9">
        <f t="shared" si="53"/>
        <v>42476.249305555553</v>
      </c>
    </row>
    <row r="1680" spans="1:20" ht="43.2" x14ac:dyDescent="0.3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8292</v>
      </c>
      <c r="O1680" s="7">
        <f>E1680/D1680</f>
        <v>1.1839999999999999</v>
      </c>
      <c r="P1680">
        <f>IF(L1680&gt;0, E1680/L1680, 0)</f>
        <v>36.244897959183675</v>
      </c>
      <c r="Q1680" t="str">
        <f>LEFT(N1680,FIND("/",N1680)-1)</f>
        <v>music</v>
      </c>
      <c r="R1680" t="str">
        <f>RIGHT(N1680,LEN(N1680)-FIND("/",N1680))</f>
        <v>pop</v>
      </c>
      <c r="S1680" s="9">
        <f t="shared" si="52"/>
        <v>41662.854988425926</v>
      </c>
      <c r="T1680" s="9">
        <f t="shared" si="53"/>
        <v>41676.854988425926</v>
      </c>
    </row>
    <row r="1681" spans="1:20" ht="57.6" x14ac:dyDescent="0.3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8292</v>
      </c>
      <c r="O1681" s="7">
        <f>E1681/D1681</f>
        <v>1.75</v>
      </c>
      <c r="P1681">
        <f>IF(L1681&gt;0, E1681/L1681, 0)</f>
        <v>62.5</v>
      </c>
      <c r="Q1681" t="str">
        <f>LEFT(N1681,FIND("/",N1681)-1)</f>
        <v>music</v>
      </c>
      <c r="R1681" t="str">
        <f>RIGHT(N1681,LEN(N1681)-FIND("/",N1681))</f>
        <v>pop</v>
      </c>
      <c r="S1681" s="9">
        <f t="shared" si="52"/>
        <v>40723.068807870368</v>
      </c>
      <c r="T1681" s="9">
        <f t="shared" si="53"/>
        <v>40746.068807870368</v>
      </c>
    </row>
    <row r="1682" spans="1:20" ht="28.8" x14ac:dyDescent="0.3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8292</v>
      </c>
      <c r="O1682" s="7">
        <f>E1682/D1682</f>
        <v>1.175</v>
      </c>
      <c r="P1682">
        <f>IF(L1682&gt;0, E1682/L1682, 0)</f>
        <v>47</v>
      </c>
      <c r="Q1682" t="str">
        <f>LEFT(N1682,FIND("/",N1682)-1)</f>
        <v>music</v>
      </c>
      <c r="R1682" t="str">
        <f>RIGHT(N1682,LEN(N1682)-FIND("/",N1682))</f>
        <v>pop</v>
      </c>
      <c r="S1682" s="9">
        <f t="shared" si="52"/>
        <v>41802.757719907408</v>
      </c>
      <c r="T1682" s="9">
        <f t="shared" si="53"/>
        <v>41832.757719907408</v>
      </c>
    </row>
    <row r="1683" spans="1:20" ht="43.2" x14ac:dyDescent="0.3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8293</v>
      </c>
      <c r="O1683" s="7">
        <f>E1683/D1683</f>
        <v>1.0142212307692309</v>
      </c>
      <c r="P1683">
        <f>IF(L1683&gt;0, E1683/L1683, 0)</f>
        <v>74.575090497737563</v>
      </c>
      <c r="Q1683" t="str">
        <f>LEFT(N1683,FIND("/",N1683)-1)</f>
        <v>music</v>
      </c>
      <c r="R1683" t="str">
        <f>RIGHT(N1683,LEN(N1683)-FIND("/",N1683))</f>
        <v>faith</v>
      </c>
      <c r="S1683" s="9">
        <f t="shared" si="52"/>
        <v>42774.121342592596</v>
      </c>
      <c r="T1683" s="9">
        <f t="shared" si="53"/>
        <v>42823.083333333328</v>
      </c>
    </row>
    <row r="1684" spans="1:20" ht="43.2" x14ac:dyDescent="0.3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8293</v>
      </c>
      <c r="O1684" s="7">
        <f>E1684/D1684</f>
        <v>0</v>
      </c>
      <c r="P1684">
        <f>IF(L1684&gt;0, E1684/L1684, 0)</f>
        <v>0</v>
      </c>
      <c r="Q1684" t="str">
        <f>LEFT(N1684,FIND("/",N1684)-1)</f>
        <v>music</v>
      </c>
      <c r="R1684" t="str">
        <f>RIGHT(N1684,LEN(N1684)-FIND("/",N1684))</f>
        <v>faith</v>
      </c>
      <c r="S1684" s="9">
        <f t="shared" si="52"/>
        <v>42779.21365740741</v>
      </c>
      <c r="T1684" s="9">
        <f t="shared" si="53"/>
        <v>42839.171990740739</v>
      </c>
    </row>
    <row r="1685" spans="1:20" ht="43.2" x14ac:dyDescent="0.3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8293</v>
      </c>
      <c r="O1685" s="7">
        <f>E1685/D1685</f>
        <v>0.21714285714285714</v>
      </c>
      <c r="P1685">
        <f>IF(L1685&gt;0, E1685/L1685, 0)</f>
        <v>76</v>
      </c>
      <c r="Q1685" t="str">
        <f>LEFT(N1685,FIND("/",N1685)-1)</f>
        <v>music</v>
      </c>
      <c r="R1685" t="str">
        <f>RIGHT(N1685,LEN(N1685)-FIND("/",N1685))</f>
        <v>faith</v>
      </c>
      <c r="S1685" s="9">
        <f t="shared" si="52"/>
        <v>42808.781689814816</v>
      </c>
      <c r="T1685" s="9">
        <f t="shared" si="53"/>
        <v>42832.781689814816</v>
      </c>
    </row>
    <row r="1686" spans="1:20" ht="28.8" x14ac:dyDescent="0.3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8293</v>
      </c>
      <c r="O1686" s="7">
        <f>E1686/D1686</f>
        <v>1.0912500000000001</v>
      </c>
      <c r="P1686">
        <f>IF(L1686&gt;0, E1686/L1686, 0)</f>
        <v>86.43564356435644</v>
      </c>
      <c r="Q1686" t="str">
        <f>LEFT(N1686,FIND("/",N1686)-1)</f>
        <v>music</v>
      </c>
      <c r="R1686" t="str">
        <f>RIGHT(N1686,LEN(N1686)-FIND("/",N1686))</f>
        <v>faith</v>
      </c>
      <c r="S1686" s="9">
        <f t="shared" si="52"/>
        <v>42783.815289351856</v>
      </c>
      <c r="T1686" s="9">
        <f t="shared" si="53"/>
        <v>42811.773622685185</v>
      </c>
    </row>
    <row r="1687" spans="1:20" ht="43.2" x14ac:dyDescent="0.3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8293</v>
      </c>
      <c r="O1687" s="7">
        <f>E1687/D1687</f>
        <v>1.0285714285714285</v>
      </c>
      <c r="P1687">
        <f>IF(L1687&gt;0, E1687/L1687, 0)</f>
        <v>24</v>
      </c>
      <c r="Q1687" t="str">
        <f>LEFT(N1687,FIND("/",N1687)-1)</f>
        <v>music</v>
      </c>
      <c r="R1687" t="str">
        <f>RIGHT(N1687,LEN(N1687)-FIND("/",N1687))</f>
        <v>faith</v>
      </c>
      <c r="S1687" s="9">
        <f t="shared" si="52"/>
        <v>42788.2502662037</v>
      </c>
      <c r="T1687" s="9">
        <f t="shared" si="53"/>
        <v>42818.208599537036</v>
      </c>
    </row>
    <row r="1688" spans="1:20" ht="43.2" x14ac:dyDescent="0.3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8293</v>
      </c>
      <c r="O1688" s="7">
        <f>E1688/D1688</f>
        <v>3.5999999999999999E-3</v>
      </c>
      <c r="P1688">
        <f>IF(L1688&gt;0, E1688/L1688, 0)</f>
        <v>18</v>
      </c>
      <c r="Q1688" t="str">
        <f>LEFT(N1688,FIND("/",N1688)-1)</f>
        <v>music</v>
      </c>
      <c r="R1688" t="str">
        <f>RIGHT(N1688,LEN(N1688)-FIND("/",N1688))</f>
        <v>faith</v>
      </c>
      <c r="S1688" s="9">
        <f t="shared" si="52"/>
        <v>42792.843969907408</v>
      </c>
      <c r="T1688" s="9">
        <f t="shared" si="53"/>
        <v>42852.802303240736</v>
      </c>
    </row>
    <row r="1689" spans="1:20" ht="43.2" x14ac:dyDescent="0.3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8293</v>
      </c>
      <c r="O1689" s="7">
        <f>E1689/D1689</f>
        <v>0.3125</v>
      </c>
      <c r="P1689">
        <f>IF(L1689&gt;0, E1689/L1689, 0)</f>
        <v>80.128205128205124</v>
      </c>
      <c r="Q1689" t="str">
        <f>LEFT(N1689,FIND("/",N1689)-1)</f>
        <v>music</v>
      </c>
      <c r="R1689" t="str">
        <f>RIGHT(N1689,LEN(N1689)-FIND("/",N1689))</f>
        <v>faith</v>
      </c>
      <c r="S1689" s="9">
        <f t="shared" si="52"/>
        <v>42802.046817129631</v>
      </c>
      <c r="T1689" s="9">
        <f t="shared" si="53"/>
        <v>42835.84375</v>
      </c>
    </row>
    <row r="1690" spans="1:20" ht="57.6" x14ac:dyDescent="0.3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8293</v>
      </c>
      <c r="O1690" s="7">
        <f>E1690/D1690</f>
        <v>0.443</v>
      </c>
      <c r="P1690">
        <f>IF(L1690&gt;0, E1690/L1690, 0)</f>
        <v>253.14285714285714</v>
      </c>
      <c r="Q1690" t="str">
        <f>LEFT(N1690,FIND("/",N1690)-1)</f>
        <v>music</v>
      </c>
      <c r="R1690" t="str">
        <f>RIGHT(N1690,LEN(N1690)-FIND("/",N1690))</f>
        <v>faith</v>
      </c>
      <c r="S1690" s="9">
        <f t="shared" si="52"/>
        <v>42804.534652777773</v>
      </c>
      <c r="T1690" s="9">
        <f t="shared" si="53"/>
        <v>42834.492986111116</v>
      </c>
    </row>
    <row r="1691" spans="1:20" ht="28.8" x14ac:dyDescent="0.3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8293</v>
      </c>
      <c r="O1691" s="7">
        <f>E1691/D1691</f>
        <v>1</v>
      </c>
      <c r="P1691">
        <f>IF(L1691&gt;0, E1691/L1691, 0)</f>
        <v>171.42857142857142</v>
      </c>
      <c r="Q1691" t="str">
        <f>LEFT(N1691,FIND("/",N1691)-1)</f>
        <v>music</v>
      </c>
      <c r="R1691" t="str">
        <f>RIGHT(N1691,LEN(N1691)-FIND("/",N1691))</f>
        <v>faith</v>
      </c>
      <c r="S1691" s="9">
        <f t="shared" si="52"/>
        <v>42780.942476851851</v>
      </c>
      <c r="T1691" s="9">
        <f t="shared" si="53"/>
        <v>42810.900810185187</v>
      </c>
    </row>
    <row r="1692" spans="1:20" ht="43.2" x14ac:dyDescent="0.3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8293</v>
      </c>
      <c r="O1692" s="7">
        <f>E1692/D1692</f>
        <v>0.254</v>
      </c>
      <c r="P1692">
        <f>IF(L1692&gt;0, E1692/L1692, 0)</f>
        <v>57.727272727272727</v>
      </c>
      <c r="Q1692" t="str">
        <f>LEFT(N1692,FIND("/",N1692)-1)</f>
        <v>music</v>
      </c>
      <c r="R1692" t="str">
        <f>RIGHT(N1692,LEN(N1692)-FIND("/",N1692))</f>
        <v>faith</v>
      </c>
      <c r="S1692" s="9">
        <f t="shared" si="52"/>
        <v>42801.43104166667</v>
      </c>
      <c r="T1692" s="9">
        <f t="shared" si="53"/>
        <v>42831.389374999999</v>
      </c>
    </row>
    <row r="1693" spans="1:20" ht="43.2" x14ac:dyDescent="0.3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8293</v>
      </c>
      <c r="O1693" s="7">
        <f>E1693/D1693</f>
        <v>0.33473333333333333</v>
      </c>
      <c r="P1693">
        <f>IF(L1693&gt;0, E1693/L1693, 0)</f>
        <v>264.26315789473682</v>
      </c>
      <c r="Q1693" t="str">
        <f>LEFT(N1693,FIND("/",N1693)-1)</f>
        <v>music</v>
      </c>
      <c r="R1693" t="str">
        <f>RIGHT(N1693,LEN(N1693)-FIND("/",N1693))</f>
        <v>faith</v>
      </c>
      <c r="S1693" s="9">
        <f t="shared" si="52"/>
        <v>42795.701481481476</v>
      </c>
      <c r="T1693" s="9">
        <f t="shared" si="53"/>
        <v>42828.041666666672</v>
      </c>
    </row>
    <row r="1694" spans="1:20" ht="43.2" x14ac:dyDescent="0.3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8293</v>
      </c>
      <c r="O1694" s="7">
        <f>E1694/D1694</f>
        <v>0.47799999999999998</v>
      </c>
      <c r="P1694">
        <f>IF(L1694&gt;0, E1694/L1694, 0)</f>
        <v>159.33333333333334</v>
      </c>
      <c r="Q1694" t="str">
        <f>LEFT(N1694,FIND("/",N1694)-1)</f>
        <v>music</v>
      </c>
      <c r="R1694" t="str">
        <f>RIGHT(N1694,LEN(N1694)-FIND("/",N1694))</f>
        <v>faith</v>
      </c>
      <c r="S1694" s="9">
        <f t="shared" si="52"/>
        <v>42788.151238425926</v>
      </c>
      <c r="T1694" s="9">
        <f t="shared" si="53"/>
        <v>42820.999305555553</v>
      </c>
    </row>
    <row r="1695" spans="1:20" ht="43.2" x14ac:dyDescent="0.3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8293</v>
      </c>
      <c r="O1695" s="7">
        <f>E1695/D1695</f>
        <v>9.3333333333333338E-2</v>
      </c>
      <c r="P1695">
        <f>IF(L1695&gt;0, E1695/L1695, 0)</f>
        <v>35</v>
      </c>
      <c r="Q1695" t="str">
        <f>LEFT(N1695,FIND("/",N1695)-1)</f>
        <v>music</v>
      </c>
      <c r="R1695" t="str">
        <f>RIGHT(N1695,LEN(N1695)-FIND("/",N1695))</f>
        <v>faith</v>
      </c>
      <c r="S1695" s="9">
        <f t="shared" si="52"/>
        <v>42803.920277777783</v>
      </c>
      <c r="T1695" s="9">
        <f t="shared" si="53"/>
        <v>42834.833333333328</v>
      </c>
    </row>
    <row r="1696" spans="1:20" ht="43.2" x14ac:dyDescent="0.3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8293</v>
      </c>
      <c r="O1696" s="7">
        <f>E1696/D1696</f>
        <v>5.0000000000000001E-4</v>
      </c>
      <c r="P1696">
        <f>IF(L1696&gt;0, E1696/L1696, 0)</f>
        <v>5</v>
      </c>
      <c r="Q1696" t="str">
        <f>LEFT(N1696,FIND("/",N1696)-1)</f>
        <v>music</v>
      </c>
      <c r="R1696" t="str">
        <f>RIGHT(N1696,LEN(N1696)-FIND("/",N1696))</f>
        <v>faith</v>
      </c>
      <c r="S1696" s="9">
        <f t="shared" si="52"/>
        <v>42791.669837962967</v>
      </c>
      <c r="T1696" s="9">
        <f t="shared" si="53"/>
        <v>42821.191666666666</v>
      </c>
    </row>
    <row r="1697" spans="1:20" ht="57.6" x14ac:dyDescent="0.3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8293</v>
      </c>
      <c r="O1697" s="7">
        <f>E1697/D1697</f>
        <v>0.11708333333333333</v>
      </c>
      <c r="P1697">
        <f>IF(L1697&gt;0, E1697/L1697, 0)</f>
        <v>61.086956521739133</v>
      </c>
      <c r="Q1697" t="str">
        <f>LEFT(N1697,FIND("/",N1697)-1)</f>
        <v>music</v>
      </c>
      <c r="R1697" t="str">
        <f>RIGHT(N1697,LEN(N1697)-FIND("/",N1697))</f>
        <v>faith</v>
      </c>
      <c r="S1697" s="9">
        <f t="shared" si="52"/>
        <v>42801.031412037039</v>
      </c>
      <c r="T1697" s="9">
        <f t="shared" si="53"/>
        <v>42835.041666666672</v>
      </c>
    </row>
    <row r="1698" spans="1:20" ht="43.2" x14ac:dyDescent="0.3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8293</v>
      </c>
      <c r="O1698" s="7">
        <f>E1698/D1698</f>
        <v>0</v>
      </c>
      <c r="P1698">
        <f>IF(L1698&gt;0, E1698/L1698, 0)</f>
        <v>0</v>
      </c>
      <c r="Q1698" t="str">
        <f>LEFT(N1698,FIND("/",N1698)-1)</f>
        <v>music</v>
      </c>
      <c r="R1698" t="str">
        <f>RIGHT(N1698,LEN(N1698)-FIND("/",N1698))</f>
        <v>faith</v>
      </c>
      <c r="S1698" s="9">
        <f t="shared" si="52"/>
        <v>42796.069571759261</v>
      </c>
      <c r="T1698" s="9">
        <f t="shared" si="53"/>
        <v>42826.027905092589</v>
      </c>
    </row>
    <row r="1699" spans="1:20" ht="43.2" x14ac:dyDescent="0.3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8293</v>
      </c>
      <c r="O1699" s="7">
        <f>E1699/D1699</f>
        <v>0.20208000000000001</v>
      </c>
      <c r="P1699">
        <f>IF(L1699&gt;0, E1699/L1699, 0)</f>
        <v>114.81818181818181</v>
      </c>
      <c r="Q1699" t="str">
        <f>LEFT(N1699,FIND("/",N1699)-1)</f>
        <v>music</v>
      </c>
      <c r="R1699" t="str">
        <f>RIGHT(N1699,LEN(N1699)-FIND("/",N1699))</f>
        <v>faith</v>
      </c>
      <c r="S1699" s="9">
        <f t="shared" si="52"/>
        <v>42805.032962962956</v>
      </c>
      <c r="T1699" s="9">
        <f t="shared" si="53"/>
        <v>42834.991296296299</v>
      </c>
    </row>
    <row r="1700" spans="1:20" ht="72" x14ac:dyDescent="0.3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8293</v>
      </c>
      <c r="O1700" s="7">
        <f>E1700/D1700</f>
        <v>0</v>
      </c>
      <c r="P1700">
        <f>IF(L1700&gt;0, E1700/L1700, 0)</f>
        <v>0</v>
      </c>
      <c r="Q1700" t="str">
        <f>LEFT(N1700,FIND("/",N1700)-1)</f>
        <v>music</v>
      </c>
      <c r="R1700" t="str">
        <f>RIGHT(N1700,LEN(N1700)-FIND("/",N1700))</f>
        <v>faith</v>
      </c>
      <c r="S1700" s="9">
        <f t="shared" si="52"/>
        <v>42796.207870370374</v>
      </c>
      <c r="T1700" s="9">
        <f t="shared" si="53"/>
        <v>42820.147916666669</v>
      </c>
    </row>
    <row r="1701" spans="1:20" ht="43.2" x14ac:dyDescent="0.3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8293</v>
      </c>
      <c r="O1701" s="7">
        <f>E1701/D1701</f>
        <v>4.2311459353574929E-2</v>
      </c>
      <c r="P1701">
        <f>IF(L1701&gt;0, E1701/L1701, 0)</f>
        <v>54</v>
      </c>
      <c r="Q1701" t="str">
        <f>LEFT(N1701,FIND("/",N1701)-1)</f>
        <v>music</v>
      </c>
      <c r="R1701" t="str">
        <f>RIGHT(N1701,LEN(N1701)-FIND("/",N1701))</f>
        <v>faith</v>
      </c>
      <c r="S1701" s="9">
        <f t="shared" si="52"/>
        <v>42806.863946759258</v>
      </c>
      <c r="T1701" s="9">
        <f t="shared" si="53"/>
        <v>42836.863946759258</v>
      </c>
    </row>
    <row r="1702" spans="1:20" ht="43.2" x14ac:dyDescent="0.3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8293</v>
      </c>
      <c r="O1702" s="7">
        <f>E1702/D1702</f>
        <v>0.2606</v>
      </c>
      <c r="P1702">
        <f>IF(L1702&gt;0, E1702/L1702, 0)</f>
        <v>65.974683544303801</v>
      </c>
      <c r="Q1702" t="str">
        <f>LEFT(N1702,FIND("/",N1702)-1)</f>
        <v>music</v>
      </c>
      <c r="R1702" t="str">
        <f>RIGHT(N1702,LEN(N1702)-FIND("/",N1702))</f>
        <v>faith</v>
      </c>
      <c r="S1702" s="9">
        <f t="shared" si="52"/>
        <v>42796.071643518517</v>
      </c>
      <c r="T1702" s="9">
        <f t="shared" si="53"/>
        <v>42826.166666666672</v>
      </c>
    </row>
    <row r="1703" spans="1:20" ht="43.2" x14ac:dyDescent="0.3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8293</v>
      </c>
      <c r="O1703" s="7">
        <f>E1703/D1703</f>
        <v>1.9801980198019802E-3</v>
      </c>
      <c r="P1703">
        <f>IF(L1703&gt;0, E1703/L1703, 0)</f>
        <v>5</v>
      </c>
      <c r="Q1703" t="str">
        <f>LEFT(N1703,FIND("/",N1703)-1)</f>
        <v>music</v>
      </c>
      <c r="R1703" t="str">
        <f>RIGHT(N1703,LEN(N1703)-FIND("/",N1703))</f>
        <v>faith</v>
      </c>
      <c r="S1703" s="9">
        <f t="shared" si="52"/>
        <v>41989.664409722223</v>
      </c>
      <c r="T1703" s="9">
        <f t="shared" si="53"/>
        <v>42019.664409722223</v>
      </c>
    </row>
    <row r="1704" spans="1:20" ht="28.8" x14ac:dyDescent="0.3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8293</v>
      </c>
      <c r="O1704" s="7">
        <f>E1704/D1704</f>
        <v>6.0606060606060605E-5</v>
      </c>
      <c r="P1704">
        <f>IF(L1704&gt;0, E1704/L1704, 0)</f>
        <v>1</v>
      </c>
      <c r="Q1704" t="str">
        <f>LEFT(N1704,FIND("/",N1704)-1)</f>
        <v>music</v>
      </c>
      <c r="R1704" t="str">
        <f>RIGHT(N1704,LEN(N1704)-FIND("/",N1704))</f>
        <v>faith</v>
      </c>
      <c r="S1704" s="9">
        <f t="shared" si="52"/>
        <v>42063.869791666672</v>
      </c>
      <c r="T1704" s="9">
        <f t="shared" si="53"/>
        <v>42093.828125</v>
      </c>
    </row>
    <row r="1705" spans="1:20" ht="43.2" x14ac:dyDescent="0.3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8293</v>
      </c>
      <c r="O1705" s="7">
        <f>E1705/D1705</f>
        <v>1.0200000000000001E-2</v>
      </c>
      <c r="P1705">
        <f>IF(L1705&gt;0, E1705/L1705, 0)</f>
        <v>25.5</v>
      </c>
      <c r="Q1705" t="str">
        <f>LEFT(N1705,FIND("/",N1705)-1)</f>
        <v>music</v>
      </c>
      <c r="R1705" t="str">
        <f>RIGHT(N1705,LEN(N1705)-FIND("/",N1705))</f>
        <v>faith</v>
      </c>
      <c r="S1705" s="9">
        <f t="shared" si="52"/>
        <v>42187.281678240746</v>
      </c>
      <c r="T1705" s="9">
        <f t="shared" si="53"/>
        <v>42247.281678240746</v>
      </c>
    </row>
    <row r="1706" spans="1:20" ht="43.2" x14ac:dyDescent="0.3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8293</v>
      </c>
      <c r="O1706" s="7">
        <f>E1706/D1706</f>
        <v>0.65100000000000002</v>
      </c>
      <c r="P1706">
        <f>IF(L1706&gt;0, E1706/L1706, 0)</f>
        <v>118.36363636363636</v>
      </c>
      <c r="Q1706" t="str">
        <f>LEFT(N1706,FIND("/",N1706)-1)</f>
        <v>music</v>
      </c>
      <c r="R1706" t="str">
        <f>RIGHT(N1706,LEN(N1706)-FIND("/",N1706))</f>
        <v>faith</v>
      </c>
      <c r="S1706" s="9">
        <f t="shared" si="52"/>
        <v>42021.139733796299</v>
      </c>
      <c r="T1706" s="9">
        <f t="shared" si="53"/>
        <v>42051.139733796299</v>
      </c>
    </row>
    <row r="1707" spans="1:20" ht="43.2" x14ac:dyDescent="0.3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8293</v>
      </c>
      <c r="O1707" s="7">
        <f>E1707/D1707</f>
        <v>0</v>
      </c>
      <c r="P1707">
        <f>IF(L1707&gt;0, E1707/L1707, 0)</f>
        <v>0</v>
      </c>
      <c r="Q1707" t="str">
        <f>LEFT(N1707,FIND("/",N1707)-1)</f>
        <v>music</v>
      </c>
      <c r="R1707" t="str">
        <f>RIGHT(N1707,LEN(N1707)-FIND("/",N1707))</f>
        <v>faith</v>
      </c>
      <c r="S1707" s="9">
        <f t="shared" si="52"/>
        <v>42245.016736111109</v>
      </c>
      <c r="T1707" s="9">
        <f t="shared" si="53"/>
        <v>42256.666666666672</v>
      </c>
    </row>
    <row r="1708" spans="1:20" ht="43.2" x14ac:dyDescent="0.3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8293</v>
      </c>
      <c r="O1708" s="7">
        <f>E1708/D1708</f>
        <v>0</v>
      </c>
      <c r="P1708">
        <f>IF(L1708&gt;0, E1708/L1708, 0)</f>
        <v>0</v>
      </c>
      <c r="Q1708" t="str">
        <f>LEFT(N1708,FIND("/",N1708)-1)</f>
        <v>music</v>
      </c>
      <c r="R1708" t="str">
        <f>RIGHT(N1708,LEN(N1708)-FIND("/",N1708))</f>
        <v>faith</v>
      </c>
      <c r="S1708" s="9">
        <f t="shared" si="52"/>
        <v>42179.306388888886</v>
      </c>
      <c r="T1708" s="9">
        <f t="shared" si="53"/>
        <v>42239.306388888886</v>
      </c>
    </row>
    <row r="1709" spans="1:20" ht="43.2" x14ac:dyDescent="0.3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8293</v>
      </c>
      <c r="O1709" s="7">
        <f>E1709/D1709</f>
        <v>9.74E-2</v>
      </c>
      <c r="P1709">
        <f>IF(L1709&gt;0, E1709/L1709, 0)</f>
        <v>54.111111111111114</v>
      </c>
      <c r="Q1709" t="str">
        <f>LEFT(N1709,FIND("/",N1709)-1)</f>
        <v>music</v>
      </c>
      <c r="R1709" t="str">
        <f>RIGHT(N1709,LEN(N1709)-FIND("/",N1709))</f>
        <v>faith</v>
      </c>
      <c r="S1709" s="9">
        <f t="shared" si="52"/>
        <v>42427.721006944441</v>
      </c>
      <c r="T1709" s="9">
        <f t="shared" si="53"/>
        <v>42457.679340277777</v>
      </c>
    </row>
    <row r="1710" spans="1:20" ht="57.6" x14ac:dyDescent="0.3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8293</v>
      </c>
      <c r="O1710" s="7">
        <f>E1710/D1710</f>
        <v>0</v>
      </c>
      <c r="P1710">
        <f>IF(L1710&gt;0, E1710/L1710, 0)</f>
        <v>0</v>
      </c>
      <c r="Q1710" t="str">
        <f>LEFT(N1710,FIND("/",N1710)-1)</f>
        <v>music</v>
      </c>
      <c r="R1710" t="str">
        <f>RIGHT(N1710,LEN(N1710)-FIND("/",N1710))</f>
        <v>faith</v>
      </c>
      <c r="S1710" s="9">
        <f t="shared" si="52"/>
        <v>42451.866967592592</v>
      </c>
      <c r="T1710" s="9">
        <f t="shared" si="53"/>
        <v>42491.866967592592</v>
      </c>
    </row>
    <row r="1711" spans="1:20" ht="43.2" x14ac:dyDescent="0.3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8293</v>
      </c>
      <c r="O1711" s="7">
        <f>E1711/D1711</f>
        <v>4.8571428571428571E-2</v>
      </c>
      <c r="P1711">
        <f>IF(L1711&gt;0, E1711/L1711, 0)</f>
        <v>21.25</v>
      </c>
      <c r="Q1711" t="str">
        <f>LEFT(N1711,FIND("/",N1711)-1)</f>
        <v>music</v>
      </c>
      <c r="R1711" t="str">
        <f>RIGHT(N1711,LEN(N1711)-FIND("/",N1711))</f>
        <v>faith</v>
      </c>
      <c r="S1711" s="9">
        <f t="shared" si="52"/>
        <v>41841.56381944444</v>
      </c>
      <c r="T1711" s="9">
        <f t="shared" si="53"/>
        <v>41882.818749999999</v>
      </c>
    </row>
    <row r="1712" spans="1:20" ht="28.8" x14ac:dyDescent="0.3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8293</v>
      </c>
      <c r="O1712" s="7">
        <f>E1712/D1712</f>
        <v>6.7999999999999996E-3</v>
      </c>
      <c r="P1712">
        <f>IF(L1712&gt;0, E1712/L1712, 0)</f>
        <v>34</v>
      </c>
      <c r="Q1712" t="str">
        <f>LEFT(N1712,FIND("/",N1712)-1)</f>
        <v>music</v>
      </c>
      <c r="R1712" t="str">
        <f>RIGHT(N1712,LEN(N1712)-FIND("/",N1712))</f>
        <v>faith</v>
      </c>
      <c r="S1712" s="9">
        <f t="shared" si="52"/>
        <v>42341.59129629629</v>
      </c>
      <c r="T1712" s="9">
        <f t="shared" si="53"/>
        <v>42387.541666666672</v>
      </c>
    </row>
    <row r="1713" spans="1:20" ht="43.2" x14ac:dyDescent="0.3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8293</v>
      </c>
      <c r="O1713" s="7">
        <f>E1713/D1713</f>
        <v>0.105</v>
      </c>
      <c r="P1713">
        <f>IF(L1713&gt;0, E1713/L1713, 0)</f>
        <v>525</v>
      </c>
      <c r="Q1713" t="str">
        <f>LEFT(N1713,FIND("/",N1713)-1)</f>
        <v>music</v>
      </c>
      <c r="R1713" t="str">
        <f>RIGHT(N1713,LEN(N1713)-FIND("/",N1713))</f>
        <v>faith</v>
      </c>
      <c r="S1713" s="9">
        <f t="shared" si="52"/>
        <v>41852.646226851852</v>
      </c>
      <c r="T1713" s="9">
        <f t="shared" si="53"/>
        <v>41883.646226851852</v>
      </c>
    </row>
    <row r="1714" spans="1:20" ht="57.6" x14ac:dyDescent="0.3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8293</v>
      </c>
      <c r="O1714" s="7">
        <f>E1714/D1714</f>
        <v>0</v>
      </c>
      <c r="P1714">
        <f>IF(L1714&gt;0, E1714/L1714, 0)</f>
        <v>0</v>
      </c>
      <c r="Q1714" t="str">
        <f>LEFT(N1714,FIND("/",N1714)-1)</f>
        <v>music</v>
      </c>
      <c r="R1714" t="str">
        <f>RIGHT(N1714,LEN(N1714)-FIND("/",N1714))</f>
        <v>faith</v>
      </c>
      <c r="S1714" s="9">
        <f t="shared" si="52"/>
        <v>42125.913807870369</v>
      </c>
      <c r="T1714" s="9">
        <f t="shared" si="53"/>
        <v>42185.913807870369</v>
      </c>
    </row>
    <row r="1715" spans="1:20" ht="57.6" x14ac:dyDescent="0.3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8293</v>
      </c>
      <c r="O1715" s="7">
        <f>E1715/D1715</f>
        <v>1.6666666666666666E-2</v>
      </c>
      <c r="P1715">
        <f>IF(L1715&gt;0, E1715/L1715, 0)</f>
        <v>50</v>
      </c>
      <c r="Q1715" t="str">
        <f>LEFT(N1715,FIND("/",N1715)-1)</f>
        <v>music</v>
      </c>
      <c r="R1715" t="str">
        <f>RIGHT(N1715,LEN(N1715)-FIND("/",N1715))</f>
        <v>faith</v>
      </c>
      <c r="S1715" s="9">
        <f t="shared" si="52"/>
        <v>41887.801064814819</v>
      </c>
      <c r="T1715" s="9">
        <f t="shared" si="53"/>
        <v>41917.801064814819</v>
      </c>
    </row>
    <row r="1716" spans="1:20" ht="43.2" x14ac:dyDescent="0.3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8293</v>
      </c>
      <c r="O1716" s="7">
        <f>E1716/D1716</f>
        <v>7.868E-2</v>
      </c>
      <c r="P1716">
        <f>IF(L1716&gt;0, E1716/L1716, 0)</f>
        <v>115.70588235294117</v>
      </c>
      <c r="Q1716" t="str">
        <f>LEFT(N1716,FIND("/",N1716)-1)</f>
        <v>music</v>
      </c>
      <c r="R1716" t="str">
        <f>RIGHT(N1716,LEN(N1716)-FIND("/",N1716))</f>
        <v>faith</v>
      </c>
      <c r="S1716" s="9">
        <f t="shared" si="52"/>
        <v>42095.918530092589</v>
      </c>
      <c r="T1716" s="9">
        <f t="shared" si="53"/>
        <v>42125.918530092589</v>
      </c>
    </row>
    <row r="1717" spans="1:20" ht="43.2" x14ac:dyDescent="0.3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8293</v>
      </c>
      <c r="O1717" s="7">
        <f>E1717/D1717</f>
        <v>2.2000000000000001E-3</v>
      </c>
      <c r="P1717">
        <f>IF(L1717&gt;0, E1717/L1717, 0)</f>
        <v>5.5</v>
      </c>
      <c r="Q1717" t="str">
        <f>LEFT(N1717,FIND("/",N1717)-1)</f>
        <v>music</v>
      </c>
      <c r="R1717" t="str">
        <f>RIGHT(N1717,LEN(N1717)-FIND("/",N1717))</f>
        <v>faith</v>
      </c>
      <c r="S1717" s="9">
        <f t="shared" si="52"/>
        <v>42064.217418981483</v>
      </c>
      <c r="T1717" s="9">
        <f t="shared" si="53"/>
        <v>42094.140277777777</v>
      </c>
    </row>
    <row r="1718" spans="1:20" ht="43.2" x14ac:dyDescent="0.3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8293</v>
      </c>
      <c r="O1718" s="7">
        <f>E1718/D1718</f>
        <v>7.4999999999999997E-2</v>
      </c>
      <c r="P1718">
        <f>IF(L1718&gt;0, E1718/L1718, 0)</f>
        <v>50</v>
      </c>
      <c r="Q1718" t="str">
        <f>LEFT(N1718,FIND("/",N1718)-1)</f>
        <v>music</v>
      </c>
      <c r="R1718" t="str">
        <f>RIGHT(N1718,LEN(N1718)-FIND("/",N1718))</f>
        <v>faith</v>
      </c>
      <c r="S1718" s="9">
        <f t="shared" si="52"/>
        <v>42673.577534722222</v>
      </c>
      <c r="T1718" s="9">
        <f t="shared" si="53"/>
        <v>42713.619201388887</v>
      </c>
    </row>
    <row r="1719" spans="1:20" ht="43.2" x14ac:dyDescent="0.3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8293</v>
      </c>
      <c r="O1719" s="7">
        <f>E1719/D1719</f>
        <v>0.42725880551301687</v>
      </c>
      <c r="P1719">
        <f>IF(L1719&gt;0, E1719/L1719, 0)</f>
        <v>34.024390243902438</v>
      </c>
      <c r="Q1719" t="str">
        <f>LEFT(N1719,FIND("/",N1719)-1)</f>
        <v>music</v>
      </c>
      <c r="R1719" t="str">
        <f>RIGHT(N1719,LEN(N1719)-FIND("/",N1719))</f>
        <v>faith</v>
      </c>
      <c r="S1719" s="9">
        <f t="shared" si="52"/>
        <v>42460.98192129629</v>
      </c>
      <c r="T1719" s="9">
        <f t="shared" si="53"/>
        <v>42481.166666666672</v>
      </c>
    </row>
    <row r="1720" spans="1:20" x14ac:dyDescent="0.3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8293</v>
      </c>
      <c r="O1720" s="7">
        <f>E1720/D1720</f>
        <v>2.142857142857143E-3</v>
      </c>
      <c r="P1720">
        <f>IF(L1720&gt;0, E1720/L1720, 0)</f>
        <v>37.5</v>
      </c>
      <c r="Q1720" t="str">
        <f>LEFT(N1720,FIND("/",N1720)-1)</f>
        <v>music</v>
      </c>
      <c r="R1720" t="str">
        <f>RIGHT(N1720,LEN(N1720)-FIND("/",N1720))</f>
        <v>faith</v>
      </c>
      <c r="S1720" s="9">
        <f t="shared" si="52"/>
        <v>42460.610520833332</v>
      </c>
      <c r="T1720" s="9">
        <f t="shared" si="53"/>
        <v>42504.207638888889</v>
      </c>
    </row>
    <row r="1721" spans="1:20" ht="43.2" x14ac:dyDescent="0.3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8293</v>
      </c>
      <c r="O1721" s="7">
        <f>E1721/D1721</f>
        <v>8.7500000000000008E-3</v>
      </c>
      <c r="P1721">
        <f>IF(L1721&gt;0, E1721/L1721, 0)</f>
        <v>11.666666666666666</v>
      </c>
      <c r="Q1721" t="str">
        <f>LEFT(N1721,FIND("/",N1721)-1)</f>
        <v>music</v>
      </c>
      <c r="R1721" t="str">
        <f>RIGHT(N1721,LEN(N1721)-FIND("/",N1721))</f>
        <v>faith</v>
      </c>
      <c r="S1721" s="9">
        <f t="shared" si="52"/>
        <v>41869.534618055557</v>
      </c>
      <c r="T1721" s="9">
        <f t="shared" si="53"/>
        <v>41899.534618055557</v>
      </c>
    </row>
    <row r="1722" spans="1:20" ht="43.2" x14ac:dyDescent="0.3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8293</v>
      </c>
      <c r="O1722" s="7">
        <f>E1722/D1722</f>
        <v>5.6250000000000001E-2</v>
      </c>
      <c r="P1722">
        <f>IF(L1722&gt;0, E1722/L1722, 0)</f>
        <v>28.125</v>
      </c>
      <c r="Q1722" t="str">
        <f>LEFT(N1722,FIND("/",N1722)-1)</f>
        <v>music</v>
      </c>
      <c r="R1722" t="str">
        <f>RIGHT(N1722,LEN(N1722)-FIND("/",N1722))</f>
        <v>faith</v>
      </c>
      <c r="S1722" s="9">
        <f t="shared" si="52"/>
        <v>41922.783229166671</v>
      </c>
      <c r="T1722" s="9">
        <f t="shared" si="53"/>
        <v>41952.824895833335</v>
      </c>
    </row>
    <row r="1723" spans="1:20" ht="43.2" x14ac:dyDescent="0.3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8293</v>
      </c>
      <c r="O1723" s="7">
        <f>E1723/D1723</f>
        <v>0</v>
      </c>
      <c r="P1723">
        <f>IF(L1723&gt;0, E1723/L1723, 0)</f>
        <v>0</v>
      </c>
      <c r="Q1723" t="str">
        <f>LEFT(N1723,FIND("/",N1723)-1)</f>
        <v>music</v>
      </c>
      <c r="R1723" t="str">
        <f>RIGHT(N1723,LEN(N1723)-FIND("/",N1723))</f>
        <v>faith</v>
      </c>
      <c r="S1723" s="9">
        <f t="shared" si="52"/>
        <v>42319.461377314816</v>
      </c>
      <c r="T1723" s="9">
        <f t="shared" si="53"/>
        <v>42349.461377314816</v>
      </c>
    </row>
    <row r="1724" spans="1:20" ht="43.2" x14ac:dyDescent="0.3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8293</v>
      </c>
      <c r="O1724" s="7">
        <f>E1724/D1724</f>
        <v>3.4722222222222224E-4</v>
      </c>
      <c r="P1724">
        <f>IF(L1724&gt;0, E1724/L1724, 0)</f>
        <v>1</v>
      </c>
      <c r="Q1724" t="str">
        <f>LEFT(N1724,FIND("/",N1724)-1)</f>
        <v>music</v>
      </c>
      <c r="R1724" t="str">
        <f>RIGHT(N1724,LEN(N1724)-FIND("/",N1724))</f>
        <v>faith</v>
      </c>
      <c r="S1724" s="9">
        <f t="shared" si="52"/>
        <v>42425.960983796293</v>
      </c>
      <c r="T1724" s="9">
        <f t="shared" si="53"/>
        <v>42463.006944444445</v>
      </c>
    </row>
    <row r="1725" spans="1:20" ht="57.6" x14ac:dyDescent="0.3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8293</v>
      </c>
      <c r="O1725" s="7">
        <f>E1725/D1725</f>
        <v>6.5000000000000002E-2</v>
      </c>
      <c r="P1725">
        <f>IF(L1725&gt;0, E1725/L1725, 0)</f>
        <v>216.66666666666666</v>
      </c>
      <c r="Q1725" t="str">
        <f>LEFT(N1725,FIND("/",N1725)-1)</f>
        <v>music</v>
      </c>
      <c r="R1725" t="str">
        <f>RIGHT(N1725,LEN(N1725)-FIND("/",N1725))</f>
        <v>faith</v>
      </c>
      <c r="S1725" s="9">
        <f t="shared" si="52"/>
        <v>42129.82540509259</v>
      </c>
      <c r="T1725" s="9">
        <f t="shared" si="53"/>
        <v>42186.25</v>
      </c>
    </row>
    <row r="1726" spans="1:20" ht="43.2" x14ac:dyDescent="0.3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8293</v>
      </c>
      <c r="O1726" s="7">
        <f>E1726/D1726</f>
        <v>5.8333333333333336E-3</v>
      </c>
      <c r="P1726">
        <f>IF(L1726&gt;0, E1726/L1726, 0)</f>
        <v>8.75</v>
      </c>
      <c r="Q1726" t="str">
        <f>LEFT(N1726,FIND("/",N1726)-1)</f>
        <v>music</v>
      </c>
      <c r="R1726" t="str">
        <f>RIGHT(N1726,LEN(N1726)-FIND("/",N1726))</f>
        <v>faith</v>
      </c>
      <c r="S1726" s="9">
        <f t="shared" si="52"/>
        <v>41912.932430555556</v>
      </c>
      <c r="T1726" s="9">
        <f t="shared" si="53"/>
        <v>41942.932430555556</v>
      </c>
    </row>
    <row r="1727" spans="1:20" ht="43.2" x14ac:dyDescent="0.3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8293</v>
      </c>
      <c r="O1727" s="7">
        <f>E1727/D1727</f>
        <v>0.10181818181818182</v>
      </c>
      <c r="P1727">
        <f>IF(L1727&gt;0, E1727/L1727, 0)</f>
        <v>62.222222222222221</v>
      </c>
      <c r="Q1727" t="str">
        <f>LEFT(N1727,FIND("/",N1727)-1)</f>
        <v>music</v>
      </c>
      <c r="R1727" t="str">
        <f>RIGHT(N1727,LEN(N1727)-FIND("/",N1727))</f>
        <v>faith</v>
      </c>
      <c r="S1727" s="9">
        <f t="shared" si="52"/>
        <v>41845.968159722222</v>
      </c>
      <c r="T1727" s="9">
        <f t="shared" si="53"/>
        <v>41875.968159722222</v>
      </c>
    </row>
    <row r="1728" spans="1:20" ht="28.8" x14ac:dyDescent="0.3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8293</v>
      </c>
      <c r="O1728" s="7">
        <f>E1728/D1728</f>
        <v>0.33784615384615385</v>
      </c>
      <c r="P1728">
        <f>IF(L1728&gt;0, E1728/L1728, 0)</f>
        <v>137.25</v>
      </c>
      <c r="Q1728" t="str">
        <f>LEFT(N1728,FIND("/",N1728)-1)</f>
        <v>music</v>
      </c>
      <c r="R1728" t="str">
        <f>RIGHT(N1728,LEN(N1728)-FIND("/",N1728))</f>
        <v>faith</v>
      </c>
      <c r="S1728" s="9">
        <f t="shared" si="52"/>
        <v>41788.919722222221</v>
      </c>
      <c r="T1728" s="9">
        <f t="shared" si="53"/>
        <v>41817.919722222221</v>
      </c>
    </row>
    <row r="1729" spans="1:20" ht="43.2" x14ac:dyDescent="0.3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8293</v>
      </c>
      <c r="O1729" s="7">
        <f>E1729/D1729</f>
        <v>3.3333333333333332E-4</v>
      </c>
      <c r="P1729">
        <f>IF(L1729&gt;0, E1729/L1729, 0)</f>
        <v>1</v>
      </c>
      <c r="Q1729" t="str">
        <f>LEFT(N1729,FIND("/",N1729)-1)</f>
        <v>music</v>
      </c>
      <c r="R1729" t="str">
        <f>RIGHT(N1729,LEN(N1729)-FIND("/",N1729))</f>
        <v>faith</v>
      </c>
      <c r="S1729" s="9">
        <f t="shared" si="52"/>
        <v>42044.927974537044</v>
      </c>
      <c r="T1729" s="9">
        <f t="shared" si="53"/>
        <v>42099.458333333328</v>
      </c>
    </row>
    <row r="1730" spans="1:20" ht="43.2" x14ac:dyDescent="0.3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8293</v>
      </c>
      <c r="O1730" s="7">
        <f>E1730/D1730</f>
        <v>0.68400000000000005</v>
      </c>
      <c r="P1730">
        <f>IF(L1730&gt;0, E1730/L1730, 0)</f>
        <v>122.14285714285714</v>
      </c>
      <c r="Q1730" t="str">
        <f>LEFT(N1730,FIND("/",N1730)-1)</f>
        <v>music</v>
      </c>
      <c r="R1730" t="str">
        <f>RIGHT(N1730,LEN(N1730)-FIND("/",N1730))</f>
        <v>faith</v>
      </c>
      <c r="S1730" s="9">
        <f t="shared" si="52"/>
        <v>42268.625856481478</v>
      </c>
      <c r="T1730" s="9">
        <f t="shared" si="53"/>
        <v>42298.625856481478</v>
      </c>
    </row>
    <row r="1731" spans="1:20" ht="43.2" x14ac:dyDescent="0.3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8293</v>
      </c>
      <c r="O1731" s="7">
        <f>E1731/D1731</f>
        <v>0</v>
      </c>
      <c r="P1731">
        <f>IF(L1731&gt;0, E1731/L1731, 0)</f>
        <v>0</v>
      </c>
      <c r="Q1731" t="str">
        <f>LEFT(N1731,FIND("/",N1731)-1)</f>
        <v>music</v>
      </c>
      <c r="R1731" t="str">
        <f>RIGHT(N1731,LEN(N1731)-FIND("/",N1731))</f>
        <v>faith</v>
      </c>
      <c r="S1731" s="9">
        <f t="shared" ref="S1731:S1794" si="54">(((J1731/60)/60)/24)+DATE(1970,1,1)</f>
        <v>42471.052152777775</v>
      </c>
      <c r="T1731" s="9">
        <f t="shared" ref="T1731:T1794" si="55">(((I1731/60)/60)/24)+DATE(1970,1,1)</f>
        <v>42531.052152777775</v>
      </c>
    </row>
    <row r="1732" spans="1:20" ht="43.2" x14ac:dyDescent="0.3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8293</v>
      </c>
      <c r="O1732" s="7">
        <f>E1732/D1732</f>
        <v>0</v>
      </c>
      <c r="P1732">
        <f>IF(L1732&gt;0, E1732/L1732, 0)</f>
        <v>0</v>
      </c>
      <c r="Q1732" t="str">
        <f>LEFT(N1732,FIND("/",N1732)-1)</f>
        <v>music</v>
      </c>
      <c r="R1732" t="str">
        <f>RIGHT(N1732,LEN(N1732)-FIND("/",N1732))</f>
        <v>faith</v>
      </c>
      <c r="S1732" s="9">
        <f t="shared" si="54"/>
        <v>42272.087766203709</v>
      </c>
      <c r="T1732" s="9">
        <f t="shared" si="55"/>
        <v>42302.087766203709</v>
      </c>
    </row>
    <row r="1733" spans="1:20" ht="28.8" x14ac:dyDescent="0.3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8293</v>
      </c>
      <c r="O1733" s="7">
        <f>E1733/D1733</f>
        <v>0</v>
      </c>
      <c r="P1733">
        <f>IF(L1733&gt;0, E1733/L1733, 0)</f>
        <v>0</v>
      </c>
      <c r="Q1733" t="str">
        <f>LEFT(N1733,FIND("/",N1733)-1)</f>
        <v>music</v>
      </c>
      <c r="R1733" t="str">
        <f>RIGHT(N1733,LEN(N1733)-FIND("/",N1733))</f>
        <v>faith</v>
      </c>
      <c r="S1733" s="9">
        <f t="shared" si="54"/>
        <v>42152.906851851847</v>
      </c>
      <c r="T1733" s="9">
        <f t="shared" si="55"/>
        <v>42166.625</v>
      </c>
    </row>
    <row r="1734" spans="1:20" ht="43.2" x14ac:dyDescent="0.3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8293</v>
      </c>
      <c r="O1734" s="7">
        <f>E1734/D1734</f>
        <v>0</v>
      </c>
      <c r="P1734">
        <f>IF(L1734&gt;0, E1734/L1734, 0)</f>
        <v>0</v>
      </c>
      <c r="Q1734" t="str">
        <f>LEFT(N1734,FIND("/",N1734)-1)</f>
        <v>music</v>
      </c>
      <c r="R1734" t="str">
        <f>RIGHT(N1734,LEN(N1734)-FIND("/",N1734))</f>
        <v>faith</v>
      </c>
      <c r="S1734" s="9">
        <f t="shared" si="54"/>
        <v>42325.683807870373</v>
      </c>
      <c r="T1734" s="9">
        <f t="shared" si="55"/>
        <v>42385.208333333328</v>
      </c>
    </row>
    <row r="1735" spans="1:20" ht="43.2" x14ac:dyDescent="0.3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8293</v>
      </c>
      <c r="O1735" s="7">
        <f>E1735/D1735</f>
        <v>0</v>
      </c>
      <c r="P1735">
        <f>IF(L1735&gt;0, E1735/L1735, 0)</f>
        <v>0</v>
      </c>
      <c r="Q1735" t="str">
        <f>LEFT(N1735,FIND("/",N1735)-1)</f>
        <v>music</v>
      </c>
      <c r="R1735" t="str">
        <f>RIGHT(N1735,LEN(N1735)-FIND("/",N1735))</f>
        <v>faith</v>
      </c>
      <c r="S1735" s="9">
        <f t="shared" si="54"/>
        <v>42614.675625000003</v>
      </c>
      <c r="T1735" s="9">
        <f t="shared" si="55"/>
        <v>42626.895833333328</v>
      </c>
    </row>
    <row r="1736" spans="1:20" ht="43.2" x14ac:dyDescent="0.3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8293</v>
      </c>
      <c r="O1736" s="7">
        <f>E1736/D1736</f>
        <v>2.2222222222222223E-4</v>
      </c>
      <c r="P1736">
        <f>IF(L1736&gt;0, E1736/L1736, 0)</f>
        <v>1</v>
      </c>
      <c r="Q1736" t="str">
        <f>LEFT(N1736,FIND("/",N1736)-1)</f>
        <v>music</v>
      </c>
      <c r="R1736" t="str">
        <f>RIGHT(N1736,LEN(N1736)-FIND("/",N1736))</f>
        <v>faith</v>
      </c>
      <c r="S1736" s="9">
        <f t="shared" si="54"/>
        <v>42102.036527777775</v>
      </c>
      <c r="T1736" s="9">
        <f t="shared" si="55"/>
        <v>42132.036527777775</v>
      </c>
    </row>
    <row r="1737" spans="1:20" ht="43.2" x14ac:dyDescent="0.3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8293</v>
      </c>
      <c r="O1737" s="7">
        <f>E1737/D1737</f>
        <v>0.11</v>
      </c>
      <c r="P1737">
        <f>IF(L1737&gt;0, E1737/L1737, 0)</f>
        <v>55</v>
      </c>
      <c r="Q1737" t="str">
        <f>LEFT(N1737,FIND("/",N1737)-1)</f>
        <v>music</v>
      </c>
      <c r="R1737" t="str">
        <f>RIGHT(N1737,LEN(N1737)-FIND("/",N1737))</f>
        <v>faith</v>
      </c>
      <c r="S1737" s="9">
        <f t="shared" si="54"/>
        <v>42559.814178240747</v>
      </c>
      <c r="T1737" s="9">
        <f t="shared" si="55"/>
        <v>42589.814178240747</v>
      </c>
    </row>
    <row r="1738" spans="1:20" ht="28.8" x14ac:dyDescent="0.3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8293</v>
      </c>
      <c r="O1738" s="7">
        <f>E1738/D1738</f>
        <v>7.3333333333333332E-3</v>
      </c>
      <c r="P1738">
        <f>IF(L1738&gt;0, E1738/L1738, 0)</f>
        <v>22</v>
      </c>
      <c r="Q1738" t="str">
        <f>LEFT(N1738,FIND("/",N1738)-1)</f>
        <v>music</v>
      </c>
      <c r="R1738" t="str">
        <f>RIGHT(N1738,LEN(N1738)-FIND("/",N1738))</f>
        <v>faith</v>
      </c>
      <c r="S1738" s="9">
        <f t="shared" si="54"/>
        <v>42286.861493055556</v>
      </c>
      <c r="T1738" s="9">
        <f t="shared" si="55"/>
        <v>42316.90315972222</v>
      </c>
    </row>
    <row r="1739" spans="1:20" ht="43.2" x14ac:dyDescent="0.3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8293</v>
      </c>
      <c r="O1739" s="7">
        <f>E1739/D1739</f>
        <v>0.21249999999999999</v>
      </c>
      <c r="P1739">
        <f>IF(L1739&gt;0, E1739/L1739, 0)</f>
        <v>56.666666666666664</v>
      </c>
      <c r="Q1739" t="str">
        <f>LEFT(N1739,FIND("/",N1739)-1)</f>
        <v>music</v>
      </c>
      <c r="R1739" t="str">
        <f>RIGHT(N1739,LEN(N1739)-FIND("/",N1739))</f>
        <v>faith</v>
      </c>
      <c r="S1739" s="9">
        <f t="shared" si="54"/>
        <v>42175.948981481488</v>
      </c>
      <c r="T1739" s="9">
        <f t="shared" si="55"/>
        <v>42205.948981481488</v>
      </c>
    </row>
    <row r="1740" spans="1:20" ht="28.8" x14ac:dyDescent="0.3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8293</v>
      </c>
      <c r="O1740" s="7">
        <f>E1740/D1740</f>
        <v>4.0000000000000001E-3</v>
      </c>
      <c r="P1740">
        <f>IF(L1740&gt;0, E1740/L1740, 0)</f>
        <v>20</v>
      </c>
      <c r="Q1740" t="str">
        <f>LEFT(N1740,FIND("/",N1740)-1)</f>
        <v>music</v>
      </c>
      <c r="R1740" t="str">
        <f>RIGHT(N1740,LEN(N1740)-FIND("/",N1740))</f>
        <v>faith</v>
      </c>
      <c r="S1740" s="9">
        <f t="shared" si="54"/>
        <v>41884.874328703707</v>
      </c>
      <c r="T1740" s="9">
        <f t="shared" si="55"/>
        <v>41914.874328703707</v>
      </c>
    </row>
    <row r="1741" spans="1:20" ht="43.2" x14ac:dyDescent="0.3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8293</v>
      </c>
      <c r="O1741" s="7">
        <f>E1741/D1741</f>
        <v>1E-3</v>
      </c>
      <c r="P1741">
        <f>IF(L1741&gt;0, E1741/L1741, 0)</f>
        <v>1</v>
      </c>
      <c r="Q1741" t="str">
        <f>LEFT(N1741,FIND("/",N1741)-1)</f>
        <v>music</v>
      </c>
      <c r="R1741" t="str">
        <f>RIGHT(N1741,LEN(N1741)-FIND("/",N1741))</f>
        <v>faith</v>
      </c>
      <c r="S1741" s="9">
        <f t="shared" si="54"/>
        <v>42435.874212962968</v>
      </c>
      <c r="T1741" s="9">
        <f t="shared" si="55"/>
        <v>42494.832546296297</v>
      </c>
    </row>
    <row r="1742" spans="1:20" ht="43.2" x14ac:dyDescent="0.3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8293</v>
      </c>
      <c r="O1742" s="7">
        <f>E1742/D1742</f>
        <v>0</v>
      </c>
      <c r="P1742">
        <f>IF(L1742&gt;0, E1742/L1742, 0)</f>
        <v>0</v>
      </c>
      <c r="Q1742" t="str">
        <f>LEFT(N1742,FIND("/",N1742)-1)</f>
        <v>music</v>
      </c>
      <c r="R1742" t="str">
        <f>RIGHT(N1742,LEN(N1742)-FIND("/",N1742))</f>
        <v>faith</v>
      </c>
      <c r="S1742" s="9">
        <f t="shared" si="54"/>
        <v>42171.817384259266</v>
      </c>
      <c r="T1742" s="9">
        <f t="shared" si="55"/>
        <v>42201.817384259266</v>
      </c>
    </row>
    <row r="1743" spans="1:20" ht="28.8" x14ac:dyDescent="0.3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8285</v>
      </c>
      <c r="O1743" s="7">
        <f>E1743/D1743</f>
        <v>1.1083333333333334</v>
      </c>
      <c r="P1743">
        <f>IF(L1743&gt;0, E1743/L1743, 0)</f>
        <v>25.576923076923077</v>
      </c>
      <c r="Q1743" t="str">
        <f>LEFT(N1743,FIND("/",N1743)-1)</f>
        <v>photography</v>
      </c>
      <c r="R1743" t="str">
        <f>RIGHT(N1743,LEN(N1743)-FIND("/",N1743))</f>
        <v>photobooks</v>
      </c>
      <c r="S1743" s="9">
        <f t="shared" si="54"/>
        <v>42120.628136574072</v>
      </c>
      <c r="T1743" s="9">
        <f t="shared" si="55"/>
        <v>42165.628136574072</v>
      </c>
    </row>
    <row r="1744" spans="1:20" ht="43.2" x14ac:dyDescent="0.3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8285</v>
      </c>
      <c r="O1744" s="7">
        <f>E1744/D1744</f>
        <v>1.0874999999999999</v>
      </c>
      <c r="P1744">
        <f>IF(L1744&gt;0, E1744/L1744, 0)</f>
        <v>63.970588235294116</v>
      </c>
      <c r="Q1744" t="str">
        <f>LEFT(N1744,FIND("/",N1744)-1)</f>
        <v>photography</v>
      </c>
      <c r="R1744" t="str">
        <f>RIGHT(N1744,LEN(N1744)-FIND("/",N1744))</f>
        <v>photobooks</v>
      </c>
      <c r="S1744" s="9">
        <f t="shared" si="54"/>
        <v>42710.876967592587</v>
      </c>
      <c r="T1744" s="9">
        <f t="shared" si="55"/>
        <v>42742.875</v>
      </c>
    </row>
    <row r="1745" spans="1:20" ht="43.2" x14ac:dyDescent="0.3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8285</v>
      </c>
      <c r="O1745" s="7">
        <f>E1745/D1745</f>
        <v>1.0041666666666667</v>
      </c>
      <c r="P1745">
        <f>IF(L1745&gt;0, E1745/L1745, 0)</f>
        <v>89.925373134328353</v>
      </c>
      <c r="Q1745" t="str">
        <f>LEFT(N1745,FIND("/",N1745)-1)</f>
        <v>photography</v>
      </c>
      <c r="R1745" t="str">
        <f>RIGHT(N1745,LEN(N1745)-FIND("/",N1745))</f>
        <v>photobooks</v>
      </c>
      <c r="S1745" s="9">
        <f t="shared" si="54"/>
        <v>42586.925636574073</v>
      </c>
      <c r="T1745" s="9">
        <f t="shared" si="55"/>
        <v>42609.165972222225</v>
      </c>
    </row>
    <row r="1746" spans="1:20" ht="43.2" x14ac:dyDescent="0.3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8285</v>
      </c>
      <c r="O1746" s="7">
        <f>E1746/D1746</f>
        <v>1.1845454545454546</v>
      </c>
      <c r="P1746">
        <f>IF(L1746&gt;0, E1746/L1746, 0)</f>
        <v>93.071428571428569</v>
      </c>
      <c r="Q1746" t="str">
        <f>LEFT(N1746,FIND("/",N1746)-1)</f>
        <v>photography</v>
      </c>
      <c r="R1746" t="str">
        <f>RIGHT(N1746,LEN(N1746)-FIND("/",N1746))</f>
        <v>photobooks</v>
      </c>
      <c r="S1746" s="9">
        <f t="shared" si="54"/>
        <v>42026.605057870373</v>
      </c>
      <c r="T1746" s="9">
        <f t="shared" si="55"/>
        <v>42071.563391203701</v>
      </c>
    </row>
    <row r="1747" spans="1:20" ht="43.2" x14ac:dyDescent="0.3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8285</v>
      </c>
      <c r="O1747" s="7">
        <f>E1747/D1747</f>
        <v>1.1401428571428571</v>
      </c>
      <c r="P1747">
        <f>IF(L1747&gt;0, E1747/L1747, 0)</f>
        <v>89.674157303370791</v>
      </c>
      <c r="Q1747" t="str">
        <f>LEFT(N1747,FIND("/",N1747)-1)</f>
        <v>photography</v>
      </c>
      <c r="R1747" t="str">
        <f>RIGHT(N1747,LEN(N1747)-FIND("/",N1747))</f>
        <v>photobooks</v>
      </c>
      <c r="S1747" s="9">
        <f t="shared" si="54"/>
        <v>42690.259699074071</v>
      </c>
      <c r="T1747" s="9">
        <f t="shared" si="55"/>
        <v>42726.083333333328</v>
      </c>
    </row>
    <row r="1748" spans="1:20" ht="57.6" x14ac:dyDescent="0.3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8285</v>
      </c>
      <c r="O1748" s="7">
        <f>E1748/D1748</f>
        <v>1.4810000000000001</v>
      </c>
      <c r="P1748">
        <f>IF(L1748&gt;0, E1748/L1748, 0)</f>
        <v>207.61682242990653</v>
      </c>
      <c r="Q1748" t="str">
        <f>LEFT(N1748,FIND("/",N1748)-1)</f>
        <v>photography</v>
      </c>
      <c r="R1748" t="str">
        <f>RIGHT(N1748,LEN(N1748)-FIND("/",N1748))</f>
        <v>photobooks</v>
      </c>
      <c r="S1748" s="9">
        <f t="shared" si="54"/>
        <v>42668.176701388889</v>
      </c>
      <c r="T1748" s="9">
        <f t="shared" si="55"/>
        <v>42698.083333333328</v>
      </c>
    </row>
    <row r="1749" spans="1:20" ht="43.2" x14ac:dyDescent="0.3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8285</v>
      </c>
      <c r="O1749" s="7">
        <f>E1749/D1749</f>
        <v>1.0495555555555556</v>
      </c>
      <c r="P1749">
        <f>IF(L1749&gt;0, E1749/L1749, 0)</f>
        <v>59.408805031446541</v>
      </c>
      <c r="Q1749" t="str">
        <f>LEFT(N1749,FIND("/",N1749)-1)</f>
        <v>photography</v>
      </c>
      <c r="R1749" t="str">
        <f>RIGHT(N1749,LEN(N1749)-FIND("/",N1749))</f>
        <v>photobooks</v>
      </c>
      <c r="S1749" s="9">
        <f t="shared" si="54"/>
        <v>42292.435532407413</v>
      </c>
      <c r="T1749" s="9">
        <f t="shared" si="55"/>
        <v>42321.625</v>
      </c>
    </row>
    <row r="1750" spans="1:20" ht="28.8" x14ac:dyDescent="0.3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8285</v>
      </c>
      <c r="O1750" s="7">
        <f>E1750/D1750</f>
        <v>1.29948</v>
      </c>
      <c r="P1750">
        <f>IF(L1750&gt;0, E1750/L1750, 0)</f>
        <v>358.97237569060775</v>
      </c>
      <c r="Q1750" t="str">
        <f>LEFT(N1750,FIND("/",N1750)-1)</f>
        <v>photography</v>
      </c>
      <c r="R1750" t="str">
        <f>RIGHT(N1750,LEN(N1750)-FIND("/",N1750))</f>
        <v>photobooks</v>
      </c>
      <c r="S1750" s="9">
        <f t="shared" si="54"/>
        <v>42219.950729166667</v>
      </c>
      <c r="T1750" s="9">
        <f t="shared" si="55"/>
        <v>42249.950729166667</v>
      </c>
    </row>
    <row r="1751" spans="1:20" ht="28.8" x14ac:dyDescent="0.3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8285</v>
      </c>
      <c r="O1751" s="7">
        <f>E1751/D1751</f>
        <v>1.2348756218905472</v>
      </c>
      <c r="P1751">
        <f>IF(L1751&gt;0, E1751/L1751, 0)</f>
        <v>94.736641221374043</v>
      </c>
      <c r="Q1751" t="str">
        <f>LEFT(N1751,FIND("/",N1751)-1)</f>
        <v>photography</v>
      </c>
      <c r="R1751" t="str">
        <f>RIGHT(N1751,LEN(N1751)-FIND("/",N1751))</f>
        <v>photobooks</v>
      </c>
      <c r="S1751" s="9">
        <f t="shared" si="54"/>
        <v>42758.975937499999</v>
      </c>
      <c r="T1751" s="9">
        <f t="shared" si="55"/>
        <v>42795.791666666672</v>
      </c>
    </row>
    <row r="1752" spans="1:20" ht="43.2" x14ac:dyDescent="0.3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8285</v>
      </c>
      <c r="O1752" s="7">
        <f>E1752/D1752</f>
        <v>2.0162</v>
      </c>
      <c r="P1752">
        <f>IF(L1752&gt;0, E1752/L1752, 0)</f>
        <v>80.647999999999996</v>
      </c>
      <c r="Q1752" t="str">
        <f>LEFT(N1752,FIND("/",N1752)-1)</f>
        <v>photography</v>
      </c>
      <c r="R1752" t="str">
        <f>RIGHT(N1752,LEN(N1752)-FIND("/",N1752))</f>
        <v>photobooks</v>
      </c>
      <c r="S1752" s="9">
        <f t="shared" si="54"/>
        <v>42454.836851851855</v>
      </c>
      <c r="T1752" s="9">
        <f t="shared" si="55"/>
        <v>42479.836851851855</v>
      </c>
    </row>
    <row r="1753" spans="1:20" ht="28.8" x14ac:dyDescent="0.3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8285</v>
      </c>
      <c r="O1753" s="7">
        <f>E1753/D1753</f>
        <v>1.0289999999999999</v>
      </c>
      <c r="P1753">
        <f>IF(L1753&gt;0, E1753/L1753, 0)</f>
        <v>168.68852459016392</v>
      </c>
      <c r="Q1753" t="str">
        <f>LEFT(N1753,FIND("/",N1753)-1)</f>
        <v>photography</v>
      </c>
      <c r="R1753" t="str">
        <f>RIGHT(N1753,LEN(N1753)-FIND("/",N1753))</f>
        <v>photobooks</v>
      </c>
      <c r="S1753" s="9">
        <f t="shared" si="54"/>
        <v>42052.7815162037</v>
      </c>
      <c r="T1753" s="9">
        <f t="shared" si="55"/>
        <v>42082.739849537036</v>
      </c>
    </row>
    <row r="1754" spans="1:20" ht="28.8" x14ac:dyDescent="0.3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8285</v>
      </c>
      <c r="O1754" s="7">
        <f>E1754/D1754</f>
        <v>2.6016666666666666</v>
      </c>
      <c r="P1754">
        <f>IF(L1754&gt;0, E1754/L1754, 0)</f>
        <v>34.68888888888889</v>
      </c>
      <c r="Q1754" t="str">
        <f>LEFT(N1754,FIND("/",N1754)-1)</f>
        <v>photography</v>
      </c>
      <c r="R1754" t="str">
        <f>RIGHT(N1754,LEN(N1754)-FIND("/",N1754))</f>
        <v>photobooks</v>
      </c>
      <c r="S1754" s="9">
        <f t="shared" si="54"/>
        <v>42627.253263888888</v>
      </c>
      <c r="T1754" s="9">
        <f t="shared" si="55"/>
        <v>42657.253263888888</v>
      </c>
    </row>
    <row r="1755" spans="1:20" ht="43.2" x14ac:dyDescent="0.3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8285</v>
      </c>
      <c r="O1755" s="7">
        <f>E1755/D1755</f>
        <v>1.08</v>
      </c>
      <c r="P1755">
        <f>IF(L1755&gt;0, E1755/L1755, 0)</f>
        <v>462.85714285714283</v>
      </c>
      <c r="Q1755" t="str">
        <f>LEFT(N1755,FIND("/",N1755)-1)</f>
        <v>photography</v>
      </c>
      <c r="R1755" t="str">
        <f>RIGHT(N1755,LEN(N1755)-FIND("/",N1755))</f>
        <v>photobooks</v>
      </c>
      <c r="S1755" s="9">
        <f t="shared" si="54"/>
        <v>42420.74962962963</v>
      </c>
      <c r="T1755" s="9">
        <f t="shared" si="55"/>
        <v>42450.707962962959</v>
      </c>
    </row>
    <row r="1756" spans="1:20" ht="43.2" x14ac:dyDescent="0.3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8285</v>
      </c>
      <c r="O1756" s="7">
        <f>E1756/D1756</f>
        <v>1.1052941176470588</v>
      </c>
      <c r="P1756">
        <f>IF(L1756&gt;0, E1756/L1756, 0)</f>
        <v>104.38888888888889</v>
      </c>
      <c r="Q1756" t="str">
        <f>LEFT(N1756,FIND("/",N1756)-1)</f>
        <v>photography</v>
      </c>
      <c r="R1756" t="str">
        <f>RIGHT(N1756,LEN(N1756)-FIND("/",N1756))</f>
        <v>photobooks</v>
      </c>
      <c r="S1756" s="9">
        <f t="shared" si="54"/>
        <v>42067.876770833333</v>
      </c>
      <c r="T1756" s="9">
        <f t="shared" si="55"/>
        <v>42097.835104166668</v>
      </c>
    </row>
    <row r="1757" spans="1:20" ht="43.2" x14ac:dyDescent="0.3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8285</v>
      </c>
      <c r="O1757" s="7">
        <f>E1757/D1757</f>
        <v>1.2</v>
      </c>
      <c r="P1757">
        <f>IF(L1757&gt;0, E1757/L1757, 0)</f>
        <v>7.5</v>
      </c>
      <c r="Q1757" t="str">
        <f>LEFT(N1757,FIND("/",N1757)-1)</f>
        <v>photography</v>
      </c>
      <c r="R1757" t="str">
        <f>RIGHT(N1757,LEN(N1757)-FIND("/",N1757))</f>
        <v>photobooks</v>
      </c>
      <c r="S1757" s="9">
        <f t="shared" si="54"/>
        <v>42252.788900462961</v>
      </c>
      <c r="T1757" s="9">
        <f t="shared" si="55"/>
        <v>42282.788900462961</v>
      </c>
    </row>
    <row r="1758" spans="1:20" ht="43.2" x14ac:dyDescent="0.3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8285</v>
      </c>
      <c r="O1758" s="7">
        <f>E1758/D1758</f>
        <v>1.0282909090909091</v>
      </c>
      <c r="P1758">
        <f>IF(L1758&gt;0, E1758/L1758, 0)</f>
        <v>47.13</v>
      </c>
      <c r="Q1758" t="str">
        <f>LEFT(N1758,FIND("/",N1758)-1)</f>
        <v>photography</v>
      </c>
      <c r="R1758" t="str">
        <f>RIGHT(N1758,LEN(N1758)-FIND("/",N1758))</f>
        <v>photobooks</v>
      </c>
      <c r="S1758" s="9">
        <f t="shared" si="54"/>
        <v>42571.167465277773</v>
      </c>
      <c r="T1758" s="9">
        <f t="shared" si="55"/>
        <v>42611.167465277773</v>
      </c>
    </row>
    <row r="1759" spans="1:20" ht="28.8" x14ac:dyDescent="0.3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8285</v>
      </c>
      <c r="O1759" s="7">
        <f>E1759/D1759</f>
        <v>1.1599999999999999</v>
      </c>
      <c r="P1759">
        <f>IF(L1759&gt;0, E1759/L1759, 0)</f>
        <v>414.28571428571428</v>
      </c>
      <c r="Q1759" t="str">
        <f>LEFT(N1759,FIND("/",N1759)-1)</f>
        <v>photography</v>
      </c>
      <c r="R1759" t="str">
        <f>RIGHT(N1759,LEN(N1759)-FIND("/",N1759))</f>
        <v>photobooks</v>
      </c>
      <c r="S1759" s="9">
        <f t="shared" si="54"/>
        <v>42733.827349537038</v>
      </c>
      <c r="T1759" s="9">
        <f t="shared" si="55"/>
        <v>42763.811805555553</v>
      </c>
    </row>
    <row r="1760" spans="1:20" ht="57.6" x14ac:dyDescent="0.3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8285</v>
      </c>
      <c r="O1760" s="7">
        <f>E1760/D1760</f>
        <v>1.147</v>
      </c>
      <c r="P1760">
        <f>IF(L1760&gt;0, E1760/L1760, 0)</f>
        <v>42.481481481481481</v>
      </c>
      <c r="Q1760" t="str">
        <f>LEFT(N1760,FIND("/",N1760)-1)</f>
        <v>photography</v>
      </c>
      <c r="R1760" t="str">
        <f>RIGHT(N1760,LEN(N1760)-FIND("/",N1760))</f>
        <v>photobooks</v>
      </c>
      <c r="S1760" s="9">
        <f t="shared" si="54"/>
        <v>42505.955925925926</v>
      </c>
      <c r="T1760" s="9">
        <f t="shared" si="55"/>
        <v>42565.955925925926</v>
      </c>
    </row>
    <row r="1761" spans="1:20" ht="28.8" x14ac:dyDescent="0.3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8285</v>
      </c>
      <c r="O1761" s="7">
        <f>E1761/D1761</f>
        <v>1.0660000000000001</v>
      </c>
      <c r="P1761">
        <f>IF(L1761&gt;0, E1761/L1761, 0)</f>
        <v>108.77551020408163</v>
      </c>
      <c r="Q1761" t="str">
        <f>LEFT(N1761,FIND("/",N1761)-1)</f>
        <v>photography</v>
      </c>
      <c r="R1761" t="str">
        <f>RIGHT(N1761,LEN(N1761)-FIND("/",N1761))</f>
        <v>photobooks</v>
      </c>
      <c r="S1761" s="9">
        <f t="shared" si="54"/>
        <v>42068.829039351855</v>
      </c>
      <c r="T1761" s="9">
        <f t="shared" si="55"/>
        <v>42088.787372685183</v>
      </c>
    </row>
    <row r="1762" spans="1:20" ht="43.2" x14ac:dyDescent="0.3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8285</v>
      </c>
      <c r="O1762" s="7">
        <f>E1762/D1762</f>
        <v>1.6544000000000001</v>
      </c>
      <c r="P1762">
        <f>IF(L1762&gt;0, E1762/L1762, 0)</f>
        <v>81.098039215686271</v>
      </c>
      <c r="Q1762" t="str">
        <f>LEFT(N1762,FIND("/",N1762)-1)</f>
        <v>photography</v>
      </c>
      <c r="R1762" t="str">
        <f>RIGHT(N1762,LEN(N1762)-FIND("/",N1762))</f>
        <v>photobooks</v>
      </c>
      <c r="S1762" s="9">
        <f t="shared" si="54"/>
        <v>42405.67260416667</v>
      </c>
      <c r="T1762" s="9">
        <f t="shared" si="55"/>
        <v>42425.67260416667</v>
      </c>
    </row>
    <row r="1763" spans="1:20" ht="28.8" x14ac:dyDescent="0.3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8285</v>
      </c>
      <c r="O1763" s="7">
        <f>E1763/D1763</f>
        <v>1.55</v>
      </c>
      <c r="P1763">
        <f>IF(L1763&gt;0, E1763/L1763, 0)</f>
        <v>51.666666666666664</v>
      </c>
      <c r="Q1763" t="str">
        <f>LEFT(N1763,FIND("/",N1763)-1)</f>
        <v>photography</v>
      </c>
      <c r="R1763" t="str">
        <f>RIGHT(N1763,LEN(N1763)-FIND("/",N1763))</f>
        <v>photobooks</v>
      </c>
      <c r="S1763" s="9">
        <f t="shared" si="54"/>
        <v>42209.567824074074</v>
      </c>
      <c r="T1763" s="9">
        <f t="shared" si="55"/>
        <v>42259.567824074074</v>
      </c>
    </row>
    <row r="1764" spans="1:20" ht="28.8" x14ac:dyDescent="0.3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8285</v>
      </c>
      <c r="O1764" s="7">
        <f>E1764/D1764</f>
        <v>8.85</v>
      </c>
      <c r="P1764">
        <f>IF(L1764&gt;0, E1764/L1764, 0)</f>
        <v>35.4</v>
      </c>
      <c r="Q1764" t="str">
        <f>LEFT(N1764,FIND("/",N1764)-1)</f>
        <v>photography</v>
      </c>
      <c r="R1764" t="str">
        <f>RIGHT(N1764,LEN(N1764)-FIND("/",N1764))</f>
        <v>photobooks</v>
      </c>
      <c r="S1764" s="9">
        <f t="shared" si="54"/>
        <v>42410.982002314813</v>
      </c>
      <c r="T1764" s="9">
        <f t="shared" si="55"/>
        <v>42440.982002314813</v>
      </c>
    </row>
    <row r="1765" spans="1:20" ht="57.6" x14ac:dyDescent="0.3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8285</v>
      </c>
      <c r="O1765" s="7">
        <f>E1765/D1765</f>
        <v>1.0190833333333333</v>
      </c>
      <c r="P1765">
        <f>IF(L1765&gt;0, E1765/L1765, 0)</f>
        <v>103.63559322033899</v>
      </c>
      <c r="Q1765" t="str">
        <f>LEFT(N1765,FIND("/",N1765)-1)</f>
        <v>photography</v>
      </c>
      <c r="R1765" t="str">
        <f>RIGHT(N1765,LEN(N1765)-FIND("/",N1765))</f>
        <v>photobooks</v>
      </c>
      <c r="S1765" s="9">
        <f t="shared" si="54"/>
        <v>42636.868518518517</v>
      </c>
      <c r="T1765" s="9">
        <f t="shared" si="55"/>
        <v>42666.868518518517</v>
      </c>
    </row>
    <row r="1766" spans="1:20" ht="43.2" x14ac:dyDescent="0.3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8285</v>
      </c>
      <c r="O1766" s="7">
        <f>E1766/D1766</f>
        <v>0.19600000000000001</v>
      </c>
      <c r="P1766">
        <f>IF(L1766&gt;0, E1766/L1766, 0)</f>
        <v>55.282051282051285</v>
      </c>
      <c r="Q1766" t="str">
        <f>LEFT(N1766,FIND("/",N1766)-1)</f>
        <v>photography</v>
      </c>
      <c r="R1766" t="str">
        <f>RIGHT(N1766,LEN(N1766)-FIND("/",N1766))</f>
        <v>photobooks</v>
      </c>
      <c r="S1766" s="9">
        <f t="shared" si="54"/>
        <v>41825.485868055555</v>
      </c>
      <c r="T1766" s="9">
        <f t="shared" si="55"/>
        <v>41854.485868055555</v>
      </c>
    </row>
    <row r="1767" spans="1:20" ht="43.2" x14ac:dyDescent="0.3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8285</v>
      </c>
      <c r="O1767" s="7">
        <f>E1767/D1767</f>
        <v>0.59467839999999994</v>
      </c>
      <c r="P1767">
        <f>IF(L1767&gt;0, E1767/L1767, 0)</f>
        <v>72.16970873786407</v>
      </c>
      <c r="Q1767" t="str">
        <f>LEFT(N1767,FIND("/",N1767)-1)</f>
        <v>photography</v>
      </c>
      <c r="R1767" t="str">
        <f>RIGHT(N1767,LEN(N1767)-FIND("/",N1767))</f>
        <v>photobooks</v>
      </c>
      <c r="S1767" s="9">
        <f t="shared" si="54"/>
        <v>41834.980462962965</v>
      </c>
      <c r="T1767" s="9">
        <f t="shared" si="55"/>
        <v>41864.980462962965</v>
      </c>
    </row>
    <row r="1768" spans="1:20" ht="28.8" x14ac:dyDescent="0.3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8285</v>
      </c>
      <c r="O1768" s="7">
        <f>E1768/D1768</f>
        <v>0</v>
      </c>
      <c r="P1768">
        <f>IF(L1768&gt;0, E1768/L1768, 0)</f>
        <v>0</v>
      </c>
      <c r="Q1768" t="str">
        <f>LEFT(N1768,FIND("/",N1768)-1)</f>
        <v>photography</v>
      </c>
      <c r="R1768" t="str">
        <f>RIGHT(N1768,LEN(N1768)-FIND("/",N1768))</f>
        <v>photobooks</v>
      </c>
      <c r="S1768" s="9">
        <f t="shared" si="54"/>
        <v>41855.859814814816</v>
      </c>
      <c r="T1768" s="9">
        <f t="shared" si="55"/>
        <v>41876.859814814816</v>
      </c>
    </row>
    <row r="1769" spans="1:20" ht="28.8" x14ac:dyDescent="0.3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8285</v>
      </c>
      <c r="O1769" s="7">
        <f>E1769/D1769</f>
        <v>0.4572</v>
      </c>
      <c r="P1769">
        <f>IF(L1769&gt;0, E1769/L1769, 0)</f>
        <v>58.615384615384613</v>
      </c>
      <c r="Q1769" t="str">
        <f>LEFT(N1769,FIND("/",N1769)-1)</f>
        <v>photography</v>
      </c>
      <c r="R1769" t="str">
        <f>RIGHT(N1769,LEN(N1769)-FIND("/",N1769))</f>
        <v>photobooks</v>
      </c>
      <c r="S1769" s="9">
        <f t="shared" si="54"/>
        <v>41824.658379629633</v>
      </c>
      <c r="T1769" s="9">
        <f t="shared" si="55"/>
        <v>41854.658379629633</v>
      </c>
    </row>
    <row r="1770" spans="1:20" ht="43.2" x14ac:dyDescent="0.3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8285</v>
      </c>
      <c r="O1770" s="7">
        <f>E1770/D1770</f>
        <v>3.7400000000000003E-2</v>
      </c>
      <c r="P1770">
        <f>IF(L1770&gt;0, E1770/L1770, 0)</f>
        <v>12.466666666666667</v>
      </c>
      <c r="Q1770" t="str">
        <f>LEFT(N1770,FIND("/",N1770)-1)</f>
        <v>photography</v>
      </c>
      <c r="R1770" t="str">
        <f>RIGHT(N1770,LEN(N1770)-FIND("/",N1770))</f>
        <v>photobooks</v>
      </c>
      <c r="S1770" s="9">
        <f t="shared" si="54"/>
        <v>41849.560694444444</v>
      </c>
      <c r="T1770" s="9">
        <f t="shared" si="55"/>
        <v>41909.560694444444</v>
      </c>
    </row>
    <row r="1771" spans="1:20" ht="43.2" x14ac:dyDescent="0.3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8285</v>
      </c>
      <c r="O1771" s="7">
        <f>E1771/D1771</f>
        <v>2.7025E-2</v>
      </c>
      <c r="P1771">
        <f>IF(L1771&gt;0, E1771/L1771, 0)</f>
        <v>49.136363636363633</v>
      </c>
      <c r="Q1771" t="str">
        <f>LEFT(N1771,FIND("/",N1771)-1)</f>
        <v>photography</v>
      </c>
      <c r="R1771" t="str">
        <f>RIGHT(N1771,LEN(N1771)-FIND("/",N1771))</f>
        <v>photobooks</v>
      </c>
      <c r="S1771" s="9">
        <f t="shared" si="54"/>
        <v>41987.818969907406</v>
      </c>
      <c r="T1771" s="9">
        <f t="shared" si="55"/>
        <v>42017.818969907406</v>
      </c>
    </row>
    <row r="1772" spans="1:20" ht="43.2" x14ac:dyDescent="0.3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8285</v>
      </c>
      <c r="O1772" s="7">
        <f>E1772/D1772</f>
        <v>0.56514285714285717</v>
      </c>
      <c r="P1772">
        <f>IF(L1772&gt;0, E1772/L1772, 0)</f>
        <v>150.5</v>
      </c>
      <c r="Q1772" t="str">
        <f>LEFT(N1772,FIND("/",N1772)-1)</f>
        <v>photography</v>
      </c>
      <c r="R1772" t="str">
        <f>RIGHT(N1772,LEN(N1772)-FIND("/",N1772))</f>
        <v>photobooks</v>
      </c>
      <c r="S1772" s="9">
        <f t="shared" si="54"/>
        <v>41891.780023148152</v>
      </c>
      <c r="T1772" s="9">
        <f t="shared" si="55"/>
        <v>41926.780023148152</v>
      </c>
    </row>
    <row r="1773" spans="1:20" ht="43.2" x14ac:dyDescent="0.3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8285</v>
      </c>
      <c r="O1773" s="7">
        <f>E1773/D1773</f>
        <v>0.21309523809523809</v>
      </c>
      <c r="P1773">
        <f>IF(L1773&gt;0, E1773/L1773, 0)</f>
        <v>35.799999999999997</v>
      </c>
      <c r="Q1773" t="str">
        <f>LEFT(N1773,FIND("/",N1773)-1)</f>
        <v>photography</v>
      </c>
      <c r="R1773" t="str">
        <f>RIGHT(N1773,LEN(N1773)-FIND("/",N1773))</f>
        <v>photobooks</v>
      </c>
      <c r="S1773" s="9">
        <f t="shared" si="54"/>
        <v>41905.979629629634</v>
      </c>
      <c r="T1773" s="9">
        <f t="shared" si="55"/>
        <v>41935.979629629634</v>
      </c>
    </row>
    <row r="1774" spans="1:20" ht="43.2" x14ac:dyDescent="0.3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8285</v>
      </c>
      <c r="O1774" s="7">
        <f>E1774/D1774</f>
        <v>0.156</v>
      </c>
      <c r="P1774">
        <f>IF(L1774&gt;0, E1774/L1774, 0)</f>
        <v>45.157894736842103</v>
      </c>
      <c r="Q1774" t="str">
        <f>LEFT(N1774,FIND("/",N1774)-1)</f>
        <v>photography</v>
      </c>
      <c r="R1774" t="str">
        <f>RIGHT(N1774,LEN(N1774)-FIND("/",N1774))</f>
        <v>photobooks</v>
      </c>
      <c r="S1774" s="9">
        <f t="shared" si="54"/>
        <v>41766.718009259261</v>
      </c>
      <c r="T1774" s="9">
        <f t="shared" si="55"/>
        <v>41826.718009259261</v>
      </c>
    </row>
    <row r="1775" spans="1:20" ht="43.2" x14ac:dyDescent="0.3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8285</v>
      </c>
      <c r="O1775" s="7">
        <f>E1775/D1775</f>
        <v>6.2566666666666673E-2</v>
      </c>
      <c r="P1775">
        <f>IF(L1775&gt;0, E1775/L1775, 0)</f>
        <v>98.78947368421052</v>
      </c>
      <c r="Q1775" t="str">
        <f>LEFT(N1775,FIND("/",N1775)-1)</f>
        <v>photography</v>
      </c>
      <c r="R1775" t="str">
        <f>RIGHT(N1775,LEN(N1775)-FIND("/",N1775))</f>
        <v>photobooks</v>
      </c>
      <c r="S1775" s="9">
        <f t="shared" si="54"/>
        <v>41978.760393518518</v>
      </c>
      <c r="T1775" s="9">
        <f t="shared" si="55"/>
        <v>42023.760393518518</v>
      </c>
    </row>
    <row r="1776" spans="1:20" ht="43.2" x14ac:dyDescent="0.3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8285</v>
      </c>
      <c r="O1776" s="7">
        <f>E1776/D1776</f>
        <v>0.4592</v>
      </c>
      <c r="P1776">
        <f>IF(L1776&gt;0, E1776/L1776, 0)</f>
        <v>88.307692307692307</v>
      </c>
      <c r="Q1776" t="str">
        <f>LEFT(N1776,FIND("/",N1776)-1)</f>
        <v>photography</v>
      </c>
      <c r="R1776" t="str">
        <f>RIGHT(N1776,LEN(N1776)-FIND("/",N1776))</f>
        <v>photobooks</v>
      </c>
      <c r="S1776" s="9">
        <f t="shared" si="54"/>
        <v>41930.218657407408</v>
      </c>
      <c r="T1776" s="9">
        <f t="shared" si="55"/>
        <v>41972.624305555553</v>
      </c>
    </row>
    <row r="1777" spans="1:20" ht="43.2" x14ac:dyDescent="0.3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8285</v>
      </c>
      <c r="O1777" s="7">
        <f>E1777/D1777</f>
        <v>0.65101538461538466</v>
      </c>
      <c r="P1777">
        <f>IF(L1777&gt;0, E1777/L1777, 0)</f>
        <v>170.62903225806451</v>
      </c>
      <c r="Q1777" t="str">
        <f>LEFT(N1777,FIND("/",N1777)-1)</f>
        <v>photography</v>
      </c>
      <c r="R1777" t="str">
        <f>RIGHT(N1777,LEN(N1777)-FIND("/",N1777))</f>
        <v>photobooks</v>
      </c>
      <c r="S1777" s="9">
        <f t="shared" si="54"/>
        <v>41891.976388888892</v>
      </c>
      <c r="T1777" s="9">
        <f t="shared" si="55"/>
        <v>41936.976388888892</v>
      </c>
    </row>
    <row r="1778" spans="1:20" ht="43.2" x14ac:dyDescent="0.3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8285</v>
      </c>
      <c r="O1778" s="7">
        <f>E1778/D1778</f>
        <v>6.7000000000000004E-2</v>
      </c>
      <c r="P1778">
        <f>IF(L1778&gt;0, E1778/L1778, 0)</f>
        <v>83.75</v>
      </c>
      <c r="Q1778" t="str">
        <f>LEFT(N1778,FIND("/",N1778)-1)</f>
        <v>photography</v>
      </c>
      <c r="R1778" t="str">
        <f>RIGHT(N1778,LEN(N1778)-FIND("/",N1778))</f>
        <v>photobooks</v>
      </c>
      <c r="S1778" s="9">
        <f t="shared" si="54"/>
        <v>41905.95684027778</v>
      </c>
      <c r="T1778" s="9">
        <f t="shared" si="55"/>
        <v>41941.95684027778</v>
      </c>
    </row>
    <row r="1779" spans="1:20" ht="43.2" x14ac:dyDescent="0.3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8285</v>
      </c>
      <c r="O1779" s="7">
        <f>E1779/D1779</f>
        <v>0.135625</v>
      </c>
      <c r="P1779">
        <f>IF(L1779&gt;0, E1779/L1779, 0)</f>
        <v>65.099999999999994</v>
      </c>
      <c r="Q1779" t="str">
        <f>LEFT(N1779,FIND("/",N1779)-1)</f>
        <v>photography</v>
      </c>
      <c r="R1779" t="str">
        <f>RIGHT(N1779,LEN(N1779)-FIND("/",N1779))</f>
        <v>photobooks</v>
      </c>
      <c r="S1779" s="9">
        <f t="shared" si="54"/>
        <v>42025.357094907406</v>
      </c>
      <c r="T1779" s="9">
        <f t="shared" si="55"/>
        <v>42055.357094907406</v>
      </c>
    </row>
    <row r="1780" spans="1:20" ht="43.2" x14ac:dyDescent="0.3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8285</v>
      </c>
      <c r="O1780" s="7">
        <f>E1780/D1780</f>
        <v>1.9900000000000001E-2</v>
      </c>
      <c r="P1780">
        <f>IF(L1780&gt;0, E1780/L1780, 0)</f>
        <v>66.333333333333329</v>
      </c>
      <c r="Q1780" t="str">
        <f>LEFT(N1780,FIND("/",N1780)-1)</f>
        <v>photography</v>
      </c>
      <c r="R1780" t="str">
        <f>RIGHT(N1780,LEN(N1780)-FIND("/",N1780))</f>
        <v>photobooks</v>
      </c>
      <c r="S1780" s="9">
        <f t="shared" si="54"/>
        <v>42045.86336805555</v>
      </c>
      <c r="T1780" s="9">
        <f t="shared" si="55"/>
        <v>42090.821701388893</v>
      </c>
    </row>
    <row r="1781" spans="1:20" ht="43.2" x14ac:dyDescent="0.3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8285</v>
      </c>
      <c r="O1781" s="7">
        <f>E1781/D1781</f>
        <v>0.36236363636363639</v>
      </c>
      <c r="P1781">
        <f>IF(L1781&gt;0, E1781/L1781, 0)</f>
        <v>104.89473684210526</v>
      </c>
      <c r="Q1781" t="str">
        <f>LEFT(N1781,FIND("/",N1781)-1)</f>
        <v>photography</v>
      </c>
      <c r="R1781" t="str">
        <f>RIGHT(N1781,LEN(N1781)-FIND("/",N1781))</f>
        <v>photobooks</v>
      </c>
      <c r="S1781" s="9">
        <f t="shared" si="54"/>
        <v>42585.691898148143</v>
      </c>
      <c r="T1781" s="9">
        <f t="shared" si="55"/>
        <v>42615.691898148143</v>
      </c>
    </row>
    <row r="1782" spans="1:20" ht="43.2" x14ac:dyDescent="0.3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8285</v>
      </c>
      <c r="O1782" s="7">
        <f>E1782/D1782</f>
        <v>0.39743333333333336</v>
      </c>
      <c r="P1782">
        <f>IF(L1782&gt;0, E1782/L1782, 0)</f>
        <v>78.440789473684205</v>
      </c>
      <c r="Q1782" t="str">
        <f>LEFT(N1782,FIND("/",N1782)-1)</f>
        <v>photography</v>
      </c>
      <c r="R1782" t="str">
        <f>RIGHT(N1782,LEN(N1782)-FIND("/",N1782))</f>
        <v>photobooks</v>
      </c>
      <c r="S1782" s="9">
        <f t="shared" si="54"/>
        <v>42493.600810185191</v>
      </c>
      <c r="T1782" s="9">
        <f t="shared" si="55"/>
        <v>42553.600810185191</v>
      </c>
    </row>
    <row r="1783" spans="1:20" ht="43.2" x14ac:dyDescent="0.3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8285</v>
      </c>
      <c r="O1783" s="7">
        <f>E1783/D1783</f>
        <v>0.25763636363636366</v>
      </c>
      <c r="P1783">
        <f>IF(L1783&gt;0, E1783/L1783, 0)</f>
        <v>59.041666666666664</v>
      </c>
      <c r="Q1783" t="str">
        <f>LEFT(N1783,FIND("/",N1783)-1)</f>
        <v>photography</v>
      </c>
      <c r="R1783" t="str">
        <f>RIGHT(N1783,LEN(N1783)-FIND("/",N1783))</f>
        <v>photobooks</v>
      </c>
      <c r="S1783" s="9">
        <f t="shared" si="54"/>
        <v>42597.617418981477</v>
      </c>
      <c r="T1783" s="9">
        <f t="shared" si="55"/>
        <v>42628.617418981477</v>
      </c>
    </row>
    <row r="1784" spans="1:20" ht="57.6" x14ac:dyDescent="0.3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8285</v>
      </c>
      <c r="O1784" s="7">
        <f>E1784/D1784</f>
        <v>0.15491428571428573</v>
      </c>
      <c r="P1784">
        <f>IF(L1784&gt;0, E1784/L1784, 0)</f>
        <v>71.34210526315789</v>
      </c>
      <c r="Q1784" t="str">
        <f>LEFT(N1784,FIND("/",N1784)-1)</f>
        <v>photography</v>
      </c>
      <c r="R1784" t="str">
        <f>RIGHT(N1784,LEN(N1784)-FIND("/",N1784))</f>
        <v>photobooks</v>
      </c>
      <c r="S1784" s="9">
        <f t="shared" si="54"/>
        <v>42388.575104166666</v>
      </c>
      <c r="T1784" s="9">
        <f t="shared" si="55"/>
        <v>42421.575104166666</v>
      </c>
    </row>
    <row r="1785" spans="1:20" ht="43.2" x14ac:dyDescent="0.3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8285</v>
      </c>
      <c r="O1785" s="7">
        <f>E1785/D1785</f>
        <v>0.236925</v>
      </c>
      <c r="P1785">
        <f>IF(L1785&gt;0, E1785/L1785, 0)</f>
        <v>51.227027027027027</v>
      </c>
      <c r="Q1785" t="str">
        <f>LEFT(N1785,FIND("/",N1785)-1)</f>
        <v>photography</v>
      </c>
      <c r="R1785" t="str">
        <f>RIGHT(N1785,LEN(N1785)-FIND("/",N1785))</f>
        <v>photobooks</v>
      </c>
      <c r="S1785" s="9">
        <f t="shared" si="54"/>
        <v>42115.949976851851</v>
      </c>
      <c r="T1785" s="9">
        <f t="shared" si="55"/>
        <v>42145.949976851851</v>
      </c>
    </row>
    <row r="1786" spans="1:20" ht="43.2" x14ac:dyDescent="0.3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8285</v>
      </c>
      <c r="O1786" s="7">
        <f>E1786/D1786</f>
        <v>0.39760000000000001</v>
      </c>
      <c r="P1786">
        <f>IF(L1786&gt;0, E1786/L1786, 0)</f>
        <v>60.242424242424242</v>
      </c>
      <c r="Q1786" t="str">
        <f>LEFT(N1786,FIND("/",N1786)-1)</f>
        <v>photography</v>
      </c>
      <c r="R1786" t="str">
        <f>RIGHT(N1786,LEN(N1786)-FIND("/",N1786))</f>
        <v>photobooks</v>
      </c>
      <c r="S1786" s="9">
        <f t="shared" si="54"/>
        <v>42003.655555555553</v>
      </c>
      <c r="T1786" s="9">
        <f t="shared" si="55"/>
        <v>42035.142361111109</v>
      </c>
    </row>
    <row r="1787" spans="1:20" ht="43.2" x14ac:dyDescent="0.3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8285</v>
      </c>
      <c r="O1787" s="7">
        <f>E1787/D1787</f>
        <v>0.20220833333333332</v>
      </c>
      <c r="P1787">
        <f>IF(L1787&gt;0, E1787/L1787, 0)</f>
        <v>44.935185185185183</v>
      </c>
      <c r="Q1787" t="str">
        <f>LEFT(N1787,FIND("/",N1787)-1)</f>
        <v>photography</v>
      </c>
      <c r="R1787" t="str">
        <f>RIGHT(N1787,LEN(N1787)-FIND("/",N1787))</f>
        <v>photobooks</v>
      </c>
      <c r="S1787" s="9">
        <f t="shared" si="54"/>
        <v>41897.134895833333</v>
      </c>
      <c r="T1787" s="9">
        <f t="shared" si="55"/>
        <v>41928</v>
      </c>
    </row>
    <row r="1788" spans="1:20" ht="43.2" x14ac:dyDescent="0.3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8285</v>
      </c>
      <c r="O1788" s="7">
        <f>E1788/D1788</f>
        <v>0.47631578947368419</v>
      </c>
      <c r="P1788">
        <f>IF(L1788&gt;0, E1788/L1788, 0)</f>
        <v>31.206896551724139</v>
      </c>
      <c r="Q1788" t="str">
        <f>LEFT(N1788,FIND("/",N1788)-1)</f>
        <v>photography</v>
      </c>
      <c r="R1788" t="str">
        <f>RIGHT(N1788,LEN(N1788)-FIND("/",N1788))</f>
        <v>photobooks</v>
      </c>
      <c r="S1788" s="9">
        <f t="shared" si="54"/>
        <v>41958.550659722227</v>
      </c>
      <c r="T1788" s="9">
        <f t="shared" si="55"/>
        <v>41988.550659722227</v>
      </c>
    </row>
    <row r="1789" spans="1:20" ht="43.2" x14ac:dyDescent="0.3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8285</v>
      </c>
      <c r="O1789" s="7">
        <f>E1789/D1789</f>
        <v>0.15329999999999999</v>
      </c>
      <c r="P1789">
        <f>IF(L1789&gt;0, E1789/L1789, 0)</f>
        <v>63.875</v>
      </c>
      <c r="Q1789" t="str">
        <f>LEFT(N1789,FIND("/",N1789)-1)</f>
        <v>photography</v>
      </c>
      <c r="R1789" t="str">
        <f>RIGHT(N1789,LEN(N1789)-FIND("/",N1789))</f>
        <v>photobooks</v>
      </c>
      <c r="S1789" s="9">
        <f t="shared" si="54"/>
        <v>42068.65552083333</v>
      </c>
      <c r="T1789" s="9">
        <f t="shared" si="55"/>
        <v>42098.613854166666</v>
      </c>
    </row>
    <row r="1790" spans="1:20" ht="43.2" x14ac:dyDescent="0.3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8285</v>
      </c>
      <c r="O1790" s="7">
        <f>E1790/D1790</f>
        <v>1.3818181818181818E-2</v>
      </c>
      <c r="P1790">
        <f>IF(L1790&gt;0, E1790/L1790, 0)</f>
        <v>19</v>
      </c>
      <c r="Q1790" t="str">
        <f>LEFT(N1790,FIND("/",N1790)-1)</f>
        <v>photography</v>
      </c>
      <c r="R1790" t="str">
        <f>RIGHT(N1790,LEN(N1790)-FIND("/",N1790))</f>
        <v>photobooks</v>
      </c>
      <c r="S1790" s="9">
        <f t="shared" si="54"/>
        <v>41913.94840277778</v>
      </c>
      <c r="T1790" s="9">
        <f t="shared" si="55"/>
        <v>41943.94840277778</v>
      </c>
    </row>
    <row r="1791" spans="1:20" ht="43.2" x14ac:dyDescent="0.3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8285</v>
      </c>
      <c r="O1791" s="7">
        <f>E1791/D1791</f>
        <v>5.0000000000000001E-3</v>
      </c>
      <c r="P1791">
        <f>IF(L1791&gt;0, E1791/L1791, 0)</f>
        <v>10</v>
      </c>
      <c r="Q1791" t="str">
        <f>LEFT(N1791,FIND("/",N1791)-1)</f>
        <v>photography</v>
      </c>
      <c r="R1791" t="str">
        <f>RIGHT(N1791,LEN(N1791)-FIND("/",N1791))</f>
        <v>photobooks</v>
      </c>
      <c r="S1791" s="9">
        <f t="shared" si="54"/>
        <v>41956.250034722223</v>
      </c>
      <c r="T1791" s="9">
        <f t="shared" si="55"/>
        <v>42016.250034722223</v>
      </c>
    </row>
    <row r="1792" spans="1:20" ht="43.2" x14ac:dyDescent="0.3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8285</v>
      </c>
      <c r="O1792" s="7">
        <f>E1792/D1792</f>
        <v>4.9575757575757579E-2</v>
      </c>
      <c r="P1792">
        <f>IF(L1792&gt;0, E1792/L1792, 0)</f>
        <v>109.06666666666666</v>
      </c>
      <c r="Q1792" t="str">
        <f>LEFT(N1792,FIND("/",N1792)-1)</f>
        <v>photography</v>
      </c>
      <c r="R1792" t="str">
        <f>RIGHT(N1792,LEN(N1792)-FIND("/",N1792))</f>
        <v>photobooks</v>
      </c>
      <c r="S1792" s="9">
        <f t="shared" si="54"/>
        <v>42010.674513888895</v>
      </c>
      <c r="T1792" s="9">
        <f t="shared" si="55"/>
        <v>42040.674513888895</v>
      </c>
    </row>
    <row r="1793" spans="1:20" ht="28.8" x14ac:dyDescent="0.3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8285</v>
      </c>
      <c r="O1793" s="7">
        <f>E1793/D1793</f>
        <v>3.5666666666666666E-2</v>
      </c>
      <c r="P1793">
        <f>IF(L1793&gt;0, E1793/L1793, 0)</f>
        <v>26.75</v>
      </c>
      <c r="Q1793" t="str">
        <f>LEFT(N1793,FIND("/",N1793)-1)</f>
        <v>photography</v>
      </c>
      <c r="R1793" t="str">
        <f>RIGHT(N1793,LEN(N1793)-FIND("/",N1793))</f>
        <v>photobooks</v>
      </c>
      <c r="S1793" s="9">
        <f t="shared" si="54"/>
        <v>41973.740335648152</v>
      </c>
      <c r="T1793" s="9">
        <f t="shared" si="55"/>
        <v>42033.740335648152</v>
      </c>
    </row>
    <row r="1794" spans="1:20" ht="28.8" x14ac:dyDescent="0.3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8285</v>
      </c>
      <c r="O1794" s="7">
        <f>E1794/D1794</f>
        <v>0.61124000000000001</v>
      </c>
      <c r="P1794">
        <f>IF(L1794&gt;0, E1794/L1794, 0)</f>
        <v>109.93525179856115</v>
      </c>
      <c r="Q1794" t="str">
        <f>LEFT(N1794,FIND("/",N1794)-1)</f>
        <v>photography</v>
      </c>
      <c r="R1794" t="str">
        <f>RIGHT(N1794,LEN(N1794)-FIND("/",N1794))</f>
        <v>photobooks</v>
      </c>
      <c r="S1794" s="9">
        <f t="shared" si="54"/>
        <v>42189.031041666662</v>
      </c>
      <c r="T1794" s="9">
        <f t="shared" si="55"/>
        <v>42226.290972222225</v>
      </c>
    </row>
    <row r="1795" spans="1:20" ht="43.2" x14ac:dyDescent="0.3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8285</v>
      </c>
      <c r="O1795" s="7">
        <f>E1795/D1795</f>
        <v>1.3333333333333334E-2</v>
      </c>
      <c r="P1795">
        <f>IF(L1795&gt;0, E1795/L1795, 0)</f>
        <v>20</v>
      </c>
      <c r="Q1795" t="str">
        <f>LEFT(N1795,FIND("/",N1795)-1)</f>
        <v>photography</v>
      </c>
      <c r="R1795" t="str">
        <f>RIGHT(N1795,LEN(N1795)-FIND("/",N1795))</f>
        <v>photobooks</v>
      </c>
      <c r="S1795" s="9">
        <f t="shared" ref="S1795:S1858" si="56">(((J1795/60)/60)/24)+DATE(1970,1,1)</f>
        <v>41940.89166666667</v>
      </c>
      <c r="T1795" s="9">
        <f t="shared" ref="T1795:T1858" si="57">(((I1795/60)/60)/24)+DATE(1970,1,1)</f>
        <v>41970.933333333334</v>
      </c>
    </row>
    <row r="1796" spans="1:20" ht="43.2" x14ac:dyDescent="0.3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8285</v>
      </c>
      <c r="O1796" s="7">
        <f>E1796/D1796</f>
        <v>0.11077777777777778</v>
      </c>
      <c r="P1796">
        <f>IF(L1796&gt;0, E1796/L1796, 0)</f>
        <v>55.388888888888886</v>
      </c>
      <c r="Q1796" t="str">
        <f>LEFT(N1796,FIND("/",N1796)-1)</f>
        <v>photography</v>
      </c>
      <c r="R1796" t="str">
        <f>RIGHT(N1796,LEN(N1796)-FIND("/",N1796))</f>
        <v>photobooks</v>
      </c>
      <c r="S1796" s="9">
        <f t="shared" si="56"/>
        <v>42011.551180555558</v>
      </c>
      <c r="T1796" s="9">
        <f t="shared" si="57"/>
        <v>42046.551180555558</v>
      </c>
    </row>
    <row r="1797" spans="1:20" ht="43.2" x14ac:dyDescent="0.3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8285</v>
      </c>
      <c r="O1797" s="7">
        <f>E1797/D1797</f>
        <v>0.38735714285714284</v>
      </c>
      <c r="P1797">
        <f>IF(L1797&gt;0, E1797/L1797, 0)</f>
        <v>133.90123456790124</v>
      </c>
      <c r="Q1797" t="str">
        <f>LEFT(N1797,FIND("/",N1797)-1)</f>
        <v>photography</v>
      </c>
      <c r="R1797" t="str">
        <f>RIGHT(N1797,LEN(N1797)-FIND("/",N1797))</f>
        <v>photobooks</v>
      </c>
      <c r="S1797" s="9">
        <f t="shared" si="56"/>
        <v>42628.288668981477</v>
      </c>
      <c r="T1797" s="9">
        <f t="shared" si="57"/>
        <v>42657.666666666672</v>
      </c>
    </row>
    <row r="1798" spans="1:20" ht="57.6" x14ac:dyDescent="0.3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8285</v>
      </c>
      <c r="O1798" s="7">
        <f>E1798/D1798</f>
        <v>0.22052631578947368</v>
      </c>
      <c r="P1798">
        <f>IF(L1798&gt;0, E1798/L1798, 0)</f>
        <v>48.720930232558139</v>
      </c>
      <c r="Q1798" t="str">
        <f>LEFT(N1798,FIND("/",N1798)-1)</f>
        <v>photography</v>
      </c>
      <c r="R1798" t="str">
        <f>RIGHT(N1798,LEN(N1798)-FIND("/",N1798))</f>
        <v>photobooks</v>
      </c>
      <c r="S1798" s="9">
        <f t="shared" si="56"/>
        <v>42515.439421296294</v>
      </c>
      <c r="T1798" s="9">
        <f t="shared" si="57"/>
        <v>42575.439421296294</v>
      </c>
    </row>
    <row r="1799" spans="1:20" ht="43.2" x14ac:dyDescent="0.3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8285</v>
      </c>
      <c r="O1799" s="7">
        <f>E1799/D1799</f>
        <v>0.67549999999999999</v>
      </c>
      <c r="P1799">
        <f>IF(L1799&gt;0, E1799/L1799, 0)</f>
        <v>48.25</v>
      </c>
      <c r="Q1799" t="str">
        <f>LEFT(N1799,FIND("/",N1799)-1)</f>
        <v>photography</v>
      </c>
      <c r="R1799" t="str">
        <f>RIGHT(N1799,LEN(N1799)-FIND("/",N1799))</f>
        <v>photobooks</v>
      </c>
      <c r="S1799" s="9">
        <f t="shared" si="56"/>
        <v>42689.56931712963</v>
      </c>
      <c r="T1799" s="9">
        <f t="shared" si="57"/>
        <v>42719.56931712963</v>
      </c>
    </row>
    <row r="1800" spans="1:20" ht="43.2" x14ac:dyDescent="0.3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8285</v>
      </c>
      <c r="O1800" s="7">
        <f>E1800/D1800</f>
        <v>0.136375</v>
      </c>
      <c r="P1800">
        <f>IF(L1800&gt;0, E1800/L1800, 0)</f>
        <v>58.972972972972975</v>
      </c>
      <c r="Q1800" t="str">
        <f>LEFT(N1800,FIND("/",N1800)-1)</f>
        <v>photography</v>
      </c>
      <c r="R1800" t="str">
        <f>RIGHT(N1800,LEN(N1800)-FIND("/",N1800))</f>
        <v>photobooks</v>
      </c>
      <c r="S1800" s="9">
        <f t="shared" si="56"/>
        <v>42344.32677083333</v>
      </c>
      <c r="T1800" s="9">
        <f t="shared" si="57"/>
        <v>42404.32677083333</v>
      </c>
    </row>
    <row r="1801" spans="1:20" ht="28.8" x14ac:dyDescent="0.3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8285</v>
      </c>
      <c r="O1801" s="7">
        <f>E1801/D1801</f>
        <v>1.7457500000000001E-2</v>
      </c>
      <c r="P1801">
        <f>IF(L1801&gt;0, E1801/L1801, 0)</f>
        <v>11.638333333333334</v>
      </c>
      <c r="Q1801" t="str">
        <f>LEFT(N1801,FIND("/",N1801)-1)</f>
        <v>photography</v>
      </c>
      <c r="R1801" t="str">
        <f>RIGHT(N1801,LEN(N1801)-FIND("/",N1801))</f>
        <v>photobooks</v>
      </c>
      <c r="S1801" s="9">
        <f t="shared" si="56"/>
        <v>41934.842685185184</v>
      </c>
      <c r="T1801" s="9">
        <f t="shared" si="57"/>
        <v>41954.884351851855</v>
      </c>
    </row>
    <row r="1802" spans="1:20" ht="43.2" x14ac:dyDescent="0.3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8285</v>
      </c>
      <c r="O1802" s="7">
        <f>E1802/D1802</f>
        <v>0.20449632511889321</v>
      </c>
      <c r="P1802">
        <f>IF(L1802&gt;0, E1802/L1802, 0)</f>
        <v>83.716814159292042</v>
      </c>
      <c r="Q1802" t="str">
        <f>LEFT(N1802,FIND("/",N1802)-1)</f>
        <v>photography</v>
      </c>
      <c r="R1802" t="str">
        <f>RIGHT(N1802,LEN(N1802)-FIND("/",N1802))</f>
        <v>photobooks</v>
      </c>
      <c r="S1802" s="9">
        <f t="shared" si="56"/>
        <v>42623.606134259258</v>
      </c>
      <c r="T1802" s="9">
        <f t="shared" si="57"/>
        <v>42653.606134259258</v>
      </c>
    </row>
    <row r="1803" spans="1:20" ht="43.2" x14ac:dyDescent="0.3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8285</v>
      </c>
      <c r="O1803" s="7">
        <f>E1803/D1803</f>
        <v>0.13852941176470587</v>
      </c>
      <c r="P1803">
        <f>IF(L1803&gt;0, E1803/L1803, 0)</f>
        <v>63.648648648648646</v>
      </c>
      <c r="Q1803" t="str">
        <f>LEFT(N1803,FIND("/",N1803)-1)</f>
        <v>photography</v>
      </c>
      <c r="R1803" t="str">
        <f>RIGHT(N1803,LEN(N1803)-FIND("/",N1803))</f>
        <v>photobooks</v>
      </c>
      <c r="S1803" s="9">
        <f t="shared" si="56"/>
        <v>42321.660509259258</v>
      </c>
      <c r="T1803" s="9">
        <f t="shared" si="57"/>
        <v>42353.506944444445</v>
      </c>
    </row>
    <row r="1804" spans="1:20" ht="43.2" x14ac:dyDescent="0.3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8285</v>
      </c>
      <c r="O1804" s="7">
        <f>E1804/D1804</f>
        <v>0.48485714285714288</v>
      </c>
      <c r="P1804">
        <f>IF(L1804&gt;0, E1804/L1804, 0)</f>
        <v>94.277777777777771</v>
      </c>
      <c r="Q1804" t="str">
        <f>LEFT(N1804,FIND("/",N1804)-1)</f>
        <v>photography</v>
      </c>
      <c r="R1804" t="str">
        <f>RIGHT(N1804,LEN(N1804)-FIND("/",N1804))</f>
        <v>photobooks</v>
      </c>
      <c r="S1804" s="9">
        <f t="shared" si="56"/>
        <v>42159.47256944445</v>
      </c>
      <c r="T1804" s="9">
        <f t="shared" si="57"/>
        <v>42182.915972222225</v>
      </c>
    </row>
    <row r="1805" spans="1:20" ht="43.2" x14ac:dyDescent="0.3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8285</v>
      </c>
      <c r="O1805" s="7">
        <f>E1805/D1805</f>
        <v>0.308</v>
      </c>
      <c r="P1805">
        <f>IF(L1805&gt;0, E1805/L1805, 0)</f>
        <v>71.86666666666666</v>
      </c>
      <c r="Q1805" t="str">
        <f>LEFT(N1805,FIND("/",N1805)-1)</f>
        <v>photography</v>
      </c>
      <c r="R1805" t="str">
        <f>RIGHT(N1805,LEN(N1805)-FIND("/",N1805))</f>
        <v>photobooks</v>
      </c>
      <c r="S1805" s="9">
        <f t="shared" si="56"/>
        <v>42018.071550925932</v>
      </c>
      <c r="T1805" s="9">
        <f t="shared" si="57"/>
        <v>42049.071550925932</v>
      </c>
    </row>
    <row r="1806" spans="1:20" ht="43.2" x14ac:dyDescent="0.3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8285</v>
      </c>
      <c r="O1806" s="7">
        <f>E1806/D1806</f>
        <v>0.35174193548387095</v>
      </c>
      <c r="P1806">
        <f>IF(L1806&gt;0, E1806/L1806, 0)</f>
        <v>104.84615384615384</v>
      </c>
      <c r="Q1806" t="str">
        <f>LEFT(N1806,FIND("/",N1806)-1)</f>
        <v>photography</v>
      </c>
      <c r="R1806" t="str">
        <f>RIGHT(N1806,LEN(N1806)-FIND("/",N1806))</f>
        <v>photobooks</v>
      </c>
      <c r="S1806" s="9">
        <f t="shared" si="56"/>
        <v>42282.678287037037</v>
      </c>
      <c r="T1806" s="9">
        <f t="shared" si="57"/>
        <v>42322.719953703709</v>
      </c>
    </row>
    <row r="1807" spans="1:20" ht="43.2" x14ac:dyDescent="0.3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8285</v>
      </c>
      <c r="O1807" s="7">
        <f>E1807/D1807</f>
        <v>0.36404444444444445</v>
      </c>
      <c r="P1807">
        <f>IF(L1807&gt;0, E1807/L1807, 0)</f>
        <v>67.139344262295083</v>
      </c>
      <c r="Q1807" t="str">
        <f>LEFT(N1807,FIND("/",N1807)-1)</f>
        <v>photography</v>
      </c>
      <c r="R1807" t="str">
        <f>RIGHT(N1807,LEN(N1807)-FIND("/",N1807))</f>
        <v>photobooks</v>
      </c>
      <c r="S1807" s="9">
        <f t="shared" si="56"/>
        <v>42247.803912037038</v>
      </c>
      <c r="T1807" s="9">
        <f t="shared" si="57"/>
        <v>42279.75</v>
      </c>
    </row>
    <row r="1808" spans="1:20" ht="43.2" x14ac:dyDescent="0.3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8285</v>
      </c>
      <c r="O1808" s="7">
        <f>E1808/D1808</f>
        <v>2.955E-2</v>
      </c>
      <c r="P1808">
        <f>IF(L1808&gt;0, E1808/L1808, 0)</f>
        <v>73.875</v>
      </c>
      <c r="Q1808" t="str">
        <f>LEFT(N1808,FIND("/",N1808)-1)</f>
        <v>photography</v>
      </c>
      <c r="R1808" t="str">
        <f>RIGHT(N1808,LEN(N1808)-FIND("/",N1808))</f>
        <v>photobooks</v>
      </c>
      <c r="S1808" s="9">
        <f t="shared" si="56"/>
        <v>41877.638298611113</v>
      </c>
      <c r="T1808" s="9">
        <f t="shared" si="57"/>
        <v>41912.638298611113</v>
      </c>
    </row>
    <row r="1809" spans="1:20" ht="28.8" x14ac:dyDescent="0.3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8285</v>
      </c>
      <c r="O1809" s="7">
        <f>E1809/D1809</f>
        <v>0.1106</v>
      </c>
      <c r="P1809">
        <f>IF(L1809&gt;0, E1809/L1809, 0)</f>
        <v>69.125</v>
      </c>
      <c r="Q1809" t="str">
        <f>LEFT(N1809,FIND("/",N1809)-1)</f>
        <v>photography</v>
      </c>
      <c r="R1809" t="str">
        <f>RIGHT(N1809,LEN(N1809)-FIND("/",N1809))</f>
        <v>photobooks</v>
      </c>
      <c r="S1809" s="9">
        <f t="shared" si="56"/>
        <v>41880.068437499998</v>
      </c>
      <c r="T1809" s="9">
        <f t="shared" si="57"/>
        <v>41910.068437499998</v>
      </c>
    </row>
    <row r="1810" spans="1:20" ht="43.2" x14ac:dyDescent="0.3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8285</v>
      </c>
      <c r="O1810" s="7">
        <f>E1810/D1810</f>
        <v>0.41407142857142859</v>
      </c>
      <c r="P1810">
        <f>IF(L1810&gt;0, E1810/L1810, 0)</f>
        <v>120.77083333333333</v>
      </c>
      <c r="Q1810" t="str">
        <f>LEFT(N1810,FIND("/",N1810)-1)</f>
        <v>photography</v>
      </c>
      <c r="R1810" t="str">
        <f>RIGHT(N1810,LEN(N1810)-FIND("/",N1810))</f>
        <v>photobooks</v>
      </c>
      <c r="S1810" s="9">
        <f t="shared" si="56"/>
        <v>42742.680902777778</v>
      </c>
      <c r="T1810" s="9">
        <f t="shared" si="57"/>
        <v>42777.680902777778</v>
      </c>
    </row>
    <row r="1811" spans="1:20" ht="43.2" x14ac:dyDescent="0.3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8285</v>
      </c>
      <c r="O1811" s="7">
        <f>E1811/D1811</f>
        <v>0.10857142857142857</v>
      </c>
      <c r="P1811">
        <f>IF(L1811&gt;0, E1811/L1811, 0)</f>
        <v>42.222222222222221</v>
      </c>
      <c r="Q1811" t="str">
        <f>LEFT(N1811,FIND("/",N1811)-1)</f>
        <v>photography</v>
      </c>
      <c r="R1811" t="str">
        <f>RIGHT(N1811,LEN(N1811)-FIND("/",N1811))</f>
        <v>photobooks</v>
      </c>
      <c r="S1811" s="9">
        <f t="shared" si="56"/>
        <v>42029.907858796301</v>
      </c>
      <c r="T1811" s="9">
        <f t="shared" si="57"/>
        <v>42064.907858796301</v>
      </c>
    </row>
    <row r="1812" spans="1:20" ht="43.2" x14ac:dyDescent="0.3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8285</v>
      </c>
      <c r="O1812" s="7">
        <f>E1812/D1812</f>
        <v>3.3333333333333333E-2</v>
      </c>
      <c r="P1812">
        <f>IF(L1812&gt;0, E1812/L1812, 0)</f>
        <v>7.5</v>
      </c>
      <c r="Q1812" t="str">
        <f>LEFT(N1812,FIND("/",N1812)-1)</f>
        <v>photography</v>
      </c>
      <c r="R1812" t="str">
        <f>RIGHT(N1812,LEN(N1812)-FIND("/",N1812))</f>
        <v>photobooks</v>
      </c>
      <c r="S1812" s="9">
        <f t="shared" si="56"/>
        <v>41860.91002314815</v>
      </c>
      <c r="T1812" s="9">
        <f t="shared" si="57"/>
        <v>41872.91002314815</v>
      </c>
    </row>
    <row r="1813" spans="1:20" ht="43.2" x14ac:dyDescent="0.3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8285</v>
      </c>
      <c r="O1813" s="7">
        <f>E1813/D1813</f>
        <v>7.407407407407407E-4</v>
      </c>
      <c r="P1813">
        <f>IF(L1813&gt;0, E1813/L1813, 0)</f>
        <v>1.5384615384615385</v>
      </c>
      <c r="Q1813" t="str">
        <f>LEFT(N1813,FIND("/",N1813)-1)</f>
        <v>photography</v>
      </c>
      <c r="R1813" t="str">
        <f>RIGHT(N1813,LEN(N1813)-FIND("/",N1813))</f>
        <v>photobooks</v>
      </c>
      <c r="S1813" s="9">
        <f t="shared" si="56"/>
        <v>41876.433680555558</v>
      </c>
      <c r="T1813" s="9">
        <f t="shared" si="57"/>
        <v>41936.166666666664</v>
      </c>
    </row>
    <row r="1814" spans="1:20" ht="43.2" x14ac:dyDescent="0.3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8285</v>
      </c>
      <c r="O1814" s="7">
        <f>E1814/D1814</f>
        <v>0.13307692307692306</v>
      </c>
      <c r="P1814">
        <f>IF(L1814&gt;0, E1814/L1814, 0)</f>
        <v>37.608695652173914</v>
      </c>
      <c r="Q1814" t="str">
        <f>LEFT(N1814,FIND("/",N1814)-1)</f>
        <v>photography</v>
      </c>
      <c r="R1814" t="str">
        <f>RIGHT(N1814,LEN(N1814)-FIND("/",N1814))</f>
        <v>photobooks</v>
      </c>
      <c r="S1814" s="9">
        <f t="shared" si="56"/>
        <v>42524.318703703699</v>
      </c>
      <c r="T1814" s="9">
        <f t="shared" si="57"/>
        <v>42554.318703703699</v>
      </c>
    </row>
    <row r="1815" spans="1:20" ht="43.2" x14ac:dyDescent="0.3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8285</v>
      </c>
      <c r="O1815" s="7">
        <f>E1815/D1815</f>
        <v>0</v>
      </c>
      <c r="P1815">
        <f>IF(L1815&gt;0, E1815/L1815, 0)</f>
        <v>0</v>
      </c>
      <c r="Q1815" t="str">
        <f>LEFT(N1815,FIND("/",N1815)-1)</f>
        <v>photography</v>
      </c>
      <c r="R1815" t="str">
        <f>RIGHT(N1815,LEN(N1815)-FIND("/",N1815))</f>
        <v>photobooks</v>
      </c>
      <c r="S1815" s="9">
        <f t="shared" si="56"/>
        <v>41829.889027777775</v>
      </c>
      <c r="T1815" s="9">
        <f t="shared" si="57"/>
        <v>41859.889027777775</v>
      </c>
    </row>
    <row r="1816" spans="1:20" ht="43.2" x14ac:dyDescent="0.3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8285</v>
      </c>
      <c r="O1816" s="7">
        <f>E1816/D1816</f>
        <v>0.49183333333333334</v>
      </c>
      <c r="P1816">
        <f>IF(L1816&gt;0, E1816/L1816, 0)</f>
        <v>42.157142857142858</v>
      </c>
      <c r="Q1816" t="str">
        <f>LEFT(N1816,FIND("/",N1816)-1)</f>
        <v>photography</v>
      </c>
      <c r="R1816" t="str">
        <f>RIGHT(N1816,LEN(N1816)-FIND("/",N1816))</f>
        <v>photobooks</v>
      </c>
      <c r="S1816" s="9">
        <f t="shared" si="56"/>
        <v>42033.314074074078</v>
      </c>
      <c r="T1816" s="9">
        <f t="shared" si="57"/>
        <v>42063.314074074078</v>
      </c>
    </row>
    <row r="1817" spans="1:20" ht="57.6" x14ac:dyDescent="0.3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8285</v>
      </c>
      <c r="O1817" s="7">
        <f>E1817/D1817</f>
        <v>0</v>
      </c>
      <c r="P1817">
        <f>IF(L1817&gt;0, E1817/L1817, 0)</f>
        <v>0</v>
      </c>
      <c r="Q1817" t="str">
        <f>LEFT(N1817,FIND("/",N1817)-1)</f>
        <v>photography</v>
      </c>
      <c r="R1817" t="str">
        <f>RIGHT(N1817,LEN(N1817)-FIND("/",N1817))</f>
        <v>photobooks</v>
      </c>
      <c r="S1817" s="9">
        <f t="shared" si="56"/>
        <v>42172.906678240746</v>
      </c>
      <c r="T1817" s="9">
        <f t="shared" si="57"/>
        <v>42186.906678240746</v>
      </c>
    </row>
    <row r="1818" spans="1:20" ht="43.2" x14ac:dyDescent="0.3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8285</v>
      </c>
      <c r="O1818" s="7">
        <f>E1818/D1818</f>
        <v>2.036E-2</v>
      </c>
      <c r="P1818">
        <f>IF(L1818&gt;0, E1818/L1818, 0)</f>
        <v>84.833333333333329</v>
      </c>
      <c r="Q1818" t="str">
        <f>LEFT(N1818,FIND("/",N1818)-1)</f>
        <v>photography</v>
      </c>
      <c r="R1818" t="str">
        <f>RIGHT(N1818,LEN(N1818)-FIND("/",N1818))</f>
        <v>photobooks</v>
      </c>
      <c r="S1818" s="9">
        <f t="shared" si="56"/>
        <v>42548.876192129625</v>
      </c>
      <c r="T1818" s="9">
        <f t="shared" si="57"/>
        <v>42576.791666666672</v>
      </c>
    </row>
    <row r="1819" spans="1:20" ht="28.8" x14ac:dyDescent="0.3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8285</v>
      </c>
      <c r="O1819" s="7">
        <f>E1819/D1819</f>
        <v>0.52327777777777773</v>
      </c>
      <c r="P1819">
        <f>IF(L1819&gt;0, E1819/L1819, 0)</f>
        <v>94.19</v>
      </c>
      <c r="Q1819" t="str">
        <f>LEFT(N1819,FIND("/",N1819)-1)</f>
        <v>photography</v>
      </c>
      <c r="R1819" t="str">
        <f>RIGHT(N1819,LEN(N1819)-FIND("/",N1819))</f>
        <v>photobooks</v>
      </c>
      <c r="S1819" s="9">
        <f t="shared" si="56"/>
        <v>42705.662118055552</v>
      </c>
      <c r="T1819" s="9">
        <f t="shared" si="57"/>
        <v>42765.290972222225</v>
      </c>
    </row>
    <row r="1820" spans="1:20" ht="28.8" x14ac:dyDescent="0.3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8285</v>
      </c>
      <c r="O1820" s="7">
        <f>E1820/D1820</f>
        <v>0</v>
      </c>
      <c r="P1820">
        <f>IF(L1820&gt;0, E1820/L1820, 0)</f>
        <v>0</v>
      </c>
      <c r="Q1820" t="str">
        <f>LEFT(N1820,FIND("/",N1820)-1)</f>
        <v>photography</v>
      </c>
      <c r="R1820" t="str">
        <f>RIGHT(N1820,LEN(N1820)-FIND("/",N1820))</f>
        <v>photobooks</v>
      </c>
      <c r="S1820" s="9">
        <f t="shared" si="56"/>
        <v>42067.234375</v>
      </c>
      <c r="T1820" s="9">
        <f t="shared" si="57"/>
        <v>42097.192708333328</v>
      </c>
    </row>
    <row r="1821" spans="1:20" ht="43.2" x14ac:dyDescent="0.3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8285</v>
      </c>
      <c r="O1821" s="7">
        <f>E1821/D1821</f>
        <v>2.0833333333333332E-2</v>
      </c>
      <c r="P1821">
        <f>IF(L1821&gt;0, E1821/L1821, 0)</f>
        <v>6.25</v>
      </c>
      <c r="Q1821" t="str">
        <f>LEFT(N1821,FIND("/",N1821)-1)</f>
        <v>photography</v>
      </c>
      <c r="R1821" t="str">
        <f>RIGHT(N1821,LEN(N1821)-FIND("/",N1821))</f>
        <v>photobooks</v>
      </c>
      <c r="S1821" s="9">
        <f t="shared" si="56"/>
        <v>41820.752268518518</v>
      </c>
      <c r="T1821" s="9">
        <f t="shared" si="57"/>
        <v>41850.752268518518</v>
      </c>
    </row>
    <row r="1822" spans="1:20" ht="57.6" x14ac:dyDescent="0.3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8285</v>
      </c>
      <c r="O1822" s="7">
        <f>E1822/D1822</f>
        <v>6.565384615384616E-2</v>
      </c>
      <c r="P1822">
        <f>IF(L1822&gt;0, E1822/L1822, 0)</f>
        <v>213.375</v>
      </c>
      <c r="Q1822" t="str">
        <f>LEFT(N1822,FIND("/",N1822)-1)</f>
        <v>photography</v>
      </c>
      <c r="R1822" t="str">
        <f>RIGHT(N1822,LEN(N1822)-FIND("/",N1822))</f>
        <v>photobooks</v>
      </c>
      <c r="S1822" s="9">
        <f t="shared" si="56"/>
        <v>42065.084375000006</v>
      </c>
      <c r="T1822" s="9">
        <f t="shared" si="57"/>
        <v>42095.042708333334</v>
      </c>
    </row>
    <row r="1823" spans="1:20" ht="43.2" x14ac:dyDescent="0.3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8276</v>
      </c>
      <c r="O1823" s="7">
        <f>E1823/D1823</f>
        <v>1.3489</v>
      </c>
      <c r="P1823">
        <f>IF(L1823&gt;0, E1823/L1823, 0)</f>
        <v>59.162280701754383</v>
      </c>
      <c r="Q1823" t="str">
        <f>LEFT(N1823,FIND("/",N1823)-1)</f>
        <v>music</v>
      </c>
      <c r="R1823" t="str">
        <f>RIGHT(N1823,LEN(N1823)-FIND("/",N1823))</f>
        <v>rock</v>
      </c>
      <c r="S1823" s="9">
        <f t="shared" si="56"/>
        <v>40926.319062499999</v>
      </c>
      <c r="T1823" s="9">
        <f t="shared" si="57"/>
        <v>40971.319062499999</v>
      </c>
    </row>
    <row r="1824" spans="1:20" ht="28.8" x14ac:dyDescent="0.3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8276</v>
      </c>
      <c r="O1824" s="7">
        <f>E1824/D1824</f>
        <v>1</v>
      </c>
      <c r="P1824">
        <f>IF(L1824&gt;0, E1824/L1824, 0)</f>
        <v>27.272727272727273</v>
      </c>
      <c r="Q1824" t="str">
        <f>LEFT(N1824,FIND("/",N1824)-1)</f>
        <v>music</v>
      </c>
      <c r="R1824" t="str">
        <f>RIGHT(N1824,LEN(N1824)-FIND("/",N1824))</f>
        <v>rock</v>
      </c>
      <c r="S1824" s="9">
        <f t="shared" si="56"/>
        <v>41634.797013888885</v>
      </c>
      <c r="T1824" s="9">
        <f t="shared" si="57"/>
        <v>41670.792361111111</v>
      </c>
    </row>
    <row r="1825" spans="1:20" ht="43.2" x14ac:dyDescent="0.3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8276</v>
      </c>
      <c r="O1825" s="7">
        <f>E1825/D1825</f>
        <v>1.1585714285714286</v>
      </c>
      <c r="P1825">
        <f>IF(L1825&gt;0, E1825/L1825, 0)</f>
        <v>24.575757575757574</v>
      </c>
      <c r="Q1825" t="str">
        <f>LEFT(N1825,FIND("/",N1825)-1)</f>
        <v>music</v>
      </c>
      <c r="R1825" t="str">
        <f>RIGHT(N1825,LEN(N1825)-FIND("/",N1825))</f>
        <v>rock</v>
      </c>
      <c r="S1825" s="9">
        <f t="shared" si="56"/>
        <v>41176.684907407405</v>
      </c>
      <c r="T1825" s="9">
        <f t="shared" si="57"/>
        <v>41206.684907407405</v>
      </c>
    </row>
    <row r="1826" spans="1:20" x14ac:dyDescent="0.3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8276</v>
      </c>
      <c r="O1826" s="7">
        <f>E1826/D1826</f>
        <v>1.0006666666666666</v>
      </c>
      <c r="P1826">
        <f>IF(L1826&gt;0, E1826/L1826, 0)</f>
        <v>75.05</v>
      </c>
      <c r="Q1826" t="str">
        <f>LEFT(N1826,FIND("/",N1826)-1)</f>
        <v>music</v>
      </c>
      <c r="R1826" t="str">
        <f>RIGHT(N1826,LEN(N1826)-FIND("/",N1826))</f>
        <v>rock</v>
      </c>
      <c r="S1826" s="9">
        <f t="shared" si="56"/>
        <v>41626.916284722225</v>
      </c>
      <c r="T1826" s="9">
        <f t="shared" si="57"/>
        <v>41647.088888888888</v>
      </c>
    </row>
    <row r="1827" spans="1:20" ht="43.2" x14ac:dyDescent="0.3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8276</v>
      </c>
      <c r="O1827" s="7">
        <f>E1827/D1827</f>
        <v>1.0505</v>
      </c>
      <c r="P1827">
        <f>IF(L1827&gt;0, E1827/L1827, 0)</f>
        <v>42.02</v>
      </c>
      <c r="Q1827" t="str">
        <f>LEFT(N1827,FIND("/",N1827)-1)</f>
        <v>music</v>
      </c>
      <c r="R1827" t="str">
        <f>RIGHT(N1827,LEN(N1827)-FIND("/",N1827))</f>
        <v>rock</v>
      </c>
      <c r="S1827" s="9">
        <f t="shared" si="56"/>
        <v>41443.83452546296</v>
      </c>
      <c r="T1827" s="9">
        <f t="shared" si="57"/>
        <v>41466.83452546296</v>
      </c>
    </row>
    <row r="1828" spans="1:20" ht="28.8" x14ac:dyDescent="0.3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8276</v>
      </c>
      <c r="O1828" s="7">
        <f>E1828/D1828</f>
        <v>1.01</v>
      </c>
      <c r="P1828">
        <f>IF(L1828&gt;0, E1828/L1828, 0)</f>
        <v>53.157894736842103</v>
      </c>
      <c r="Q1828" t="str">
        <f>LEFT(N1828,FIND("/",N1828)-1)</f>
        <v>music</v>
      </c>
      <c r="R1828" t="str">
        <f>RIGHT(N1828,LEN(N1828)-FIND("/",N1828))</f>
        <v>rock</v>
      </c>
      <c r="S1828" s="9">
        <f t="shared" si="56"/>
        <v>41657.923807870371</v>
      </c>
      <c r="T1828" s="9">
        <f t="shared" si="57"/>
        <v>41687.923807870371</v>
      </c>
    </row>
    <row r="1829" spans="1:20" ht="43.2" x14ac:dyDescent="0.3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8276</v>
      </c>
      <c r="O1829" s="7">
        <f>E1829/D1829</f>
        <v>1.0066250000000001</v>
      </c>
      <c r="P1829">
        <f>IF(L1829&gt;0, E1829/L1829, 0)</f>
        <v>83.885416666666671</v>
      </c>
      <c r="Q1829" t="str">
        <f>LEFT(N1829,FIND("/",N1829)-1)</f>
        <v>music</v>
      </c>
      <c r="R1829" t="str">
        <f>RIGHT(N1829,LEN(N1829)-FIND("/",N1829))</f>
        <v>rock</v>
      </c>
      <c r="S1829" s="9">
        <f t="shared" si="56"/>
        <v>40555.325937499998</v>
      </c>
      <c r="T1829" s="9">
        <f t="shared" si="57"/>
        <v>40605.325937499998</v>
      </c>
    </row>
    <row r="1830" spans="1:20" ht="57.6" x14ac:dyDescent="0.3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8276</v>
      </c>
      <c r="O1830" s="7">
        <f>E1830/D1830</f>
        <v>1.0016</v>
      </c>
      <c r="P1830">
        <f>IF(L1830&gt;0, E1830/L1830, 0)</f>
        <v>417.33333333333331</v>
      </c>
      <c r="Q1830" t="str">
        <f>LEFT(N1830,FIND("/",N1830)-1)</f>
        <v>music</v>
      </c>
      <c r="R1830" t="str">
        <f>RIGHT(N1830,LEN(N1830)-FIND("/",N1830))</f>
        <v>rock</v>
      </c>
      <c r="S1830" s="9">
        <f t="shared" si="56"/>
        <v>41736.899652777778</v>
      </c>
      <c r="T1830" s="9">
        <f t="shared" si="57"/>
        <v>41768.916666666664</v>
      </c>
    </row>
    <row r="1831" spans="1:20" ht="43.2" x14ac:dyDescent="0.3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8276</v>
      </c>
      <c r="O1831" s="7">
        <f>E1831/D1831</f>
        <v>1.6668333333333334</v>
      </c>
      <c r="P1831">
        <f>IF(L1831&gt;0, E1831/L1831, 0)</f>
        <v>75.765151515151516</v>
      </c>
      <c r="Q1831" t="str">
        <f>LEFT(N1831,FIND("/",N1831)-1)</f>
        <v>music</v>
      </c>
      <c r="R1831" t="str">
        <f>RIGHT(N1831,LEN(N1831)-FIND("/",N1831))</f>
        <v>rock</v>
      </c>
      <c r="S1831" s="9">
        <f t="shared" si="56"/>
        <v>40516.087627314817</v>
      </c>
      <c r="T1831" s="9">
        <f t="shared" si="57"/>
        <v>40564.916666666664</v>
      </c>
    </row>
    <row r="1832" spans="1:20" ht="43.2" x14ac:dyDescent="0.3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8276</v>
      </c>
      <c r="O1832" s="7">
        <f>E1832/D1832</f>
        <v>1.0153333333333334</v>
      </c>
      <c r="P1832">
        <f>IF(L1832&gt;0, E1832/L1832, 0)</f>
        <v>67.389380530973455</v>
      </c>
      <c r="Q1832" t="str">
        <f>LEFT(N1832,FIND("/",N1832)-1)</f>
        <v>music</v>
      </c>
      <c r="R1832" t="str">
        <f>RIGHT(N1832,LEN(N1832)-FIND("/",N1832))</f>
        <v>rock</v>
      </c>
      <c r="S1832" s="9">
        <f t="shared" si="56"/>
        <v>41664.684108796297</v>
      </c>
      <c r="T1832" s="9">
        <f t="shared" si="57"/>
        <v>41694.684108796297</v>
      </c>
    </row>
    <row r="1833" spans="1:20" ht="43.2" x14ac:dyDescent="0.3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8276</v>
      </c>
      <c r="O1833" s="7">
        <f>E1833/D1833</f>
        <v>1.03</v>
      </c>
      <c r="P1833">
        <f>IF(L1833&gt;0, E1833/L1833, 0)</f>
        <v>73.571428571428569</v>
      </c>
      <c r="Q1833" t="str">
        <f>LEFT(N1833,FIND("/",N1833)-1)</f>
        <v>music</v>
      </c>
      <c r="R1833" t="str">
        <f>RIGHT(N1833,LEN(N1833)-FIND("/",N1833))</f>
        <v>rock</v>
      </c>
      <c r="S1833" s="9">
        <f t="shared" si="56"/>
        <v>41026.996099537035</v>
      </c>
      <c r="T1833" s="9">
        <f t="shared" si="57"/>
        <v>41041.996099537035</v>
      </c>
    </row>
    <row r="1834" spans="1:20" ht="43.2" x14ac:dyDescent="0.3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8276</v>
      </c>
      <c r="O1834" s="7">
        <f>E1834/D1834</f>
        <v>1.4285714285714286</v>
      </c>
      <c r="P1834">
        <f>IF(L1834&gt;0, E1834/L1834, 0)</f>
        <v>25</v>
      </c>
      <c r="Q1834" t="str">
        <f>LEFT(N1834,FIND("/",N1834)-1)</f>
        <v>music</v>
      </c>
      <c r="R1834" t="str">
        <f>RIGHT(N1834,LEN(N1834)-FIND("/",N1834))</f>
        <v>rock</v>
      </c>
      <c r="S1834" s="9">
        <f t="shared" si="56"/>
        <v>40576.539664351854</v>
      </c>
      <c r="T1834" s="9">
        <f t="shared" si="57"/>
        <v>40606.539664351854</v>
      </c>
    </row>
    <row r="1835" spans="1:20" ht="43.2" x14ac:dyDescent="0.3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8276</v>
      </c>
      <c r="O1835" s="7">
        <f>E1835/D1835</f>
        <v>2.625</v>
      </c>
      <c r="P1835">
        <f>IF(L1835&gt;0, E1835/L1835, 0)</f>
        <v>42</v>
      </c>
      <c r="Q1835" t="str">
        <f>LEFT(N1835,FIND("/",N1835)-1)</f>
        <v>music</v>
      </c>
      <c r="R1835" t="str">
        <f>RIGHT(N1835,LEN(N1835)-FIND("/",N1835))</f>
        <v>rock</v>
      </c>
      <c r="S1835" s="9">
        <f t="shared" si="56"/>
        <v>41303.044016203705</v>
      </c>
      <c r="T1835" s="9">
        <f t="shared" si="57"/>
        <v>41335.332638888889</v>
      </c>
    </row>
    <row r="1836" spans="1:20" ht="28.8" x14ac:dyDescent="0.3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8276</v>
      </c>
      <c r="O1836" s="7">
        <f>E1836/D1836</f>
        <v>1.1805000000000001</v>
      </c>
      <c r="P1836">
        <f>IF(L1836&gt;0, E1836/L1836, 0)</f>
        <v>131.16666666666666</v>
      </c>
      <c r="Q1836" t="str">
        <f>LEFT(N1836,FIND("/",N1836)-1)</f>
        <v>music</v>
      </c>
      <c r="R1836" t="str">
        <f>RIGHT(N1836,LEN(N1836)-FIND("/",N1836))</f>
        <v>rock</v>
      </c>
      <c r="S1836" s="9">
        <f t="shared" si="56"/>
        <v>41988.964062500003</v>
      </c>
      <c r="T1836" s="9">
        <f t="shared" si="57"/>
        <v>42028.964062500003</v>
      </c>
    </row>
    <row r="1837" spans="1:20" ht="57.6" x14ac:dyDescent="0.3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8276</v>
      </c>
      <c r="O1837" s="7">
        <f>E1837/D1837</f>
        <v>1.04</v>
      </c>
      <c r="P1837">
        <f>IF(L1837&gt;0, E1837/L1837, 0)</f>
        <v>47.272727272727273</v>
      </c>
      <c r="Q1837" t="str">
        <f>LEFT(N1837,FIND("/",N1837)-1)</f>
        <v>music</v>
      </c>
      <c r="R1837" t="str">
        <f>RIGHT(N1837,LEN(N1837)-FIND("/",N1837))</f>
        <v>rock</v>
      </c>
      <c r="S1837" s="9">
        <f t="shared" si="56"/>
        <v>42430.702210648145</v>
      </c>
      <c r="T1837" s="9">
        <f t="shared" si="57"/>
        <v>42460.660543981481</v>
      </c>
    </row>
    <row r="1838" spans="1:20" ht="28.8" x14ac:dyDescent="0.3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8276</v>
      </c>
      <c r="O1838" s="7">
        <f>E1838/D1838</f>
        <v>2.0034000000000001</v>
      </c>
      <c r="P1838">
        <f>IF(L1838&gt;0, E1838/L1838, 0)</f>
        <v>182.12727272727273</v>
      </c>
      <c r="Q1838" t="str">
        <f>LEFT(N1838,FIND("/",N1838)-1)</f>
        <v>music</v>
      </c>
      <c r="R1838" t="str">
        <f>RIGHT(N1838,LEN(N1838)-FIND("/",N1838))</f>
        <v>rock</v>
      </c>
      <c r="S1838" s="9">
        <f t="shared" si="56"/>
        <v>41305.809363425928</v>
      </c>
      <c r="T1838" s="9">
        <f t="shared" si="57"/>
        <v>41322.809363425928</v>
      </c>
    </row>
    <row r="1839" spans="1:20" ht="57.6" x14ac:dyDescent="0.3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8276</v>
      </c>
      <c r="O1839" s="7">
        <f>E1839/D1839</f>
        <v>3.0683333333333334</v>
      </c>
      <c r="P1839">
        <f>IF(L1839&gt;0, E1839/L1839, 0)</f>
        <v>61.366666666666667</v>
      </c>
      <c r="Q1839" t="str">
        <f>LEFT(N1839,FIND("/",N1839)-1)</f>
        <v>music</v>
      </c>
      <c r="R1839" t="str">
        <f>RIGHT(N1839,LEN(N1839)-FIND("/",N1839))</f>
        <v>rock</v>
      </c>
      <c r="S1839" s="9">
        <f t="shared" si="56"/>
        <v>40926.047858796301</v>
      </c>
      <c r="T1839" s="9">
        <f t="shared" si="57"/>
        <v>40986.006192129629</v>
      </c>
    </row>
    <row r="1840" spans="1:20" ht="43.2" x14ac:dyDescent="0.3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8276</v>
      </c>
      <c r="O1840" s="7">
        <f>E1840/D1840</f>
        <v>1.00149</v>
      </c>
      <c r="P1840">
        <f>IF(L1840&gt;0, E1840/L1840, 0)</f>
        <v>35.767499999999998</v>
      </c>
      <c r="Q1840" t="str">
        <f>LEFT(N1840,FIND("/",N1840)-1)</f>
        <v>music</v>
      </c>
      <c r="R1840" t="str">
        <f>RIGHT(N1840,LEN(N1840)-FIND("/",N1840))</f>
        <v>rock</v>
      </c>
      <c r="S1840" s="9">
        <f t="shared" si="56"/>
        <v>40788.786539351851</v>
      </c>
      <c r="T1840" s="9">
        <f t="shared" si="57"/>
        <v>40817.125</v>
      </c>
    </row>
    <row r="1841" spans="1:20" ht="43.2" x14ac:dyDescent="0.3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8276</v>
      </c>
      <c r="O1841" s="7">
        <f>E1841/D1841</f>
        <v>2.0529999999999999</v>
      </c>
      <c r="P1841">
        <f>IF(L1841&gt;0, E1841/L1841, 0)</f>
        <v>45.62222222222222</v>
      </c>
      <c r="Q1841" t="str">
        <f>LEFT(N1841,FIND("/",N1841)-1)</f>
        <v>music</v>
      </c>
      <c r="R1841" t="str">
        <f>RIGHT(N1841,LEN(N1841)-FIND("/",N1841))</f>
        <v>rock</v>
      </c>
      <c r="S1841" s="9">
        <f t="shared" si="56"/>
        <v>42614.722013888888</v>
      </c>
      <c r="T1841" s="9">
        <f t="shared" si="57"/>
        <v>42644.722013888888</v>
      </c>
    </row>
    <row r="1842" spans="1:20" ht="43.2" x14ac:dyDescent="0.3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8276</v>
      </c>
      <c r="O1842" s="7">
        <f>E1842/D1842</f>
        <v>1.0888888888888888</v>
      </c>
      <c r="P1842">
        <f>IF(L1842&gt;0, E1842/L1842, 0)</f>
        <v>75.384615384615387</v>
      </c>
      <c r="Q1842" t="str">
        <f>LEFT(N1842,FIND("/",N1842)-1)</f>
        <v>music</v>
      </c>
      <c r="R1842" t="str">
        <f>RIGHT(N1842,LEN(N1842)-FIND("/",N1842))</f>
        <v>rock</v>
      </c>
      <c r="S1842" s="9">
        <f t="shared" si="56"/>
        <v>41382.096180555556</v>
      </c>
      <c r="T1842" s="9">
        <f t="shared" si="57"/>
        <v>41401.207638888889</v>
      </c>
    </row>
    <row r="1843" spans="1:20" ht="28.8" x14ac:dyDescent="0.3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8276</v>
      </c>
      <c r="O1843" s="7">
        <f>E1843/D1843</f>
        <v>1.0175000000000001</v>
      </c>
      <c r="P1843">
        <f>IF(L1843&gt;0, E1843/L1843, 0)</f>
        <v>50.875</v>
      </c>
      <c r="Q1843" t="str">
        <f>LEFT(N1843,FIND("/",N1843)-1)</f>
        <v>music</v>
      </c>
      <c r="R1843" t="str">
        <f>RIGHT(N1843,LEN(N1843)-FIND("/",N1843))</f>
        <v>rock</v>
      </c>
      <c r="S1843" s="9">
        <f t="shared" si="56"/>
        <v>41745.84542824074</v>
      </c>
      <c r="T1843" s="9">
        <f t="shared" si="57"/>
        <v>41779.207638888889</v>
      </c>
    </row>
    <row r="1844" spans="1:20" ht="43.2" x14ac:dyDescent="0.3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8276</v>
      </c>
      <c r="O1844" s="7">
        <f>E1844/D1844</f>
        <v>1.2524999999999999</v>
      </c>
      <c r="P1844">
        <f>IF(L1844&gt;0, E1844/L1844, 0)</f>
        <v>119.28571428571429</v>
      </c>
      <c r="Q1844" t="str">
        <f>LEFT(N1844,FIND("/",N1844)-1)</f>
        <v>music</v>
      </c>
      <c r="R1844" t="str">
        <f>RIGHT(N1844,LEN(N1844)-FIND("/",N1844))</f>
        <v>rock</v>
      </c>
      <c r="S1844" s="9">
        <f t="shared" si="56"/>
        <v>42031.631724537037</v>
      </c>
      <c r="T1844" s="9">
        <f t="shared" si="57"/>
        <v>42065.249305555553</v>
      </c>
    </row>
    <row r="1845" spans="1:20" ht="57.6" x14ac:dyDescent="0.3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8276</v>
      </c>
      <c r="O1845" s="7">
        <f>E1845/D1845</f>
        <v>1.2400610000000001</v>
      </c>
      <c r="P1845">
        <f>IF(L1845&gt;0, E1845/L1845, 0)</f>
        <v>92.541865671641801</v>
      </c>
      <c r="Q1845" t="str">
        <f>LEFT(N1845,FIND("/",N1845)-1)</f>
        <v>music</v>
      </c>
      <c r="R1845" t="str">
        <f>RIGHT(N1845,LEN(N1845)-FIND("/",N1845))</f>
        <v>rock</v>
      </c>
      <c r="S1845" s="9">
        <f t="shared" si="56"/>
        <v>40564.994837962964</v>
      </c>
      <c r="T1845" s="9">
        <f t="shared" si="57"/>
        <v>40594.994837962964</v>
      </c>
    </row>
    <row r="1846" spans="1:20" ht="43.2" x14ac:dyDescent="0.3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8276</v>
      </c>
      <c r="O1846" s="7">
        <f>E1846/D1846</f>
        <v>1.014</v>
      </c>
      <c r="P1846">
        <f>IF(L1846&gt;0, E1846/L1846, 0)</f>
        <v>76.05</v>
      </c>
      <c r="Q1846" t="str">
        <f>LEFT(N1846,FIND("/",N1846)-1)</f>
        <v>music</v>
      </c>
      <c r="R1846" t="str">
        <f>RIGHT(N1846,LEN(N1846)-FIND("/",N1846))</f>
        <v>rock</v>
      </c>
      <c r="S1846" s="9">
        <f t="shared" si="56"/>
        <v>40666.973541666666</v>
      </c>
      <c r="T1846" s="9">
        <f t="shared" si="57"/>
        <v>40705.125</v>
      </c>
    </row>
    <row r="1847" spans="1:20" ht="86.4" x14ac:dyDescent="0.3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8276</v>
      </c>
      <c r="O1847" s="7">
        <f>E1847/D1847</f>
        <v>1</v>
      </c>
      <c r="P1847">
        <f>IF(L1847&gt;0, E1847/L1847, 0)</f>
        <v>52.631578947368418</v>
      </c>
      <c r="Q1847" t="str">
        <f>LEFT(N1847,FIND("/",N1847)-1)</f>
        <v>music</v>
      </c>
      <c r="R1847" t="str">
        <f>RIGHT(N1847,LEN(N1847)-FIND("/",N1847))</f>
        <v>rock</v>
      </c>
      <c r="S1847" s="9">
        <f t="shared" si="56"/>
        <v>42523.333310185189</v>
      </c>
      <c r="T1847" s="9">
        <f t="shared" si="57"/>
        <v>42538.204861111109</v>
      </c>
    </row>
    <row r="1848" spans="1:20" ht="43.2" x14ac:dyDescent="0.3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8276</v>
      </c>
      <c r="O1848" s="7">
        <f>E1848/D1848</f>
        <v>1.3792666666666666</v>
      </c>
      <c r="P1848">
        <f>IF(L1848&gt;0, E1848/L1848, 0)</f>
        <v>98.990430622009569</v>
      </c>
      <c r="Q1848" t="str">
        <f>LEFT(N1848,FIND("/",N1848)-1)</f>
        <v>music</v>
      </c>
      <c r="R1848" t="str">
        <f>RIGHT(N1848,LEN(N1848)-FIND("/",N1848))</f>
        <v>rock</v>
      </c>
      <c r="S1848" s="9">
        <f t="shared" si="56"/>
        <v>41228.650196759263</v>
      </c>
      <c r="T1848" s="9">
        <f t="shared" si="57"/>
        <v>41258.650196759263</v>
      </c>
    </row>
    <row r="1849" spans="1:20" ht="57.6" x14ac:dyDescent="0.3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8276</v>
      </c>
      <c r="O1849" s="7">
        <f>E1849/D1849</f>
        <v>1.2088000000000001</v>
      </c>
      <c r="P1849">
        <f>IF(L1849&gt;0, E1849/L1849, 0)</f>
        <v>79.526315789473685</v>
      </c>
      <c r="Q1849" t="str">
        <f>LEFT(N1849,FIND("/",N1849)-1)</f>
        <v>music</v>
      </c>
      <c r="R1849" t="str">
        <f>RIGHT(N1849,LEN(N1849)-FIND("/",N1849))</f>
        <v>rock</v>
      </c>
      <c r="S1849" s="9">
        <f t="shared" si="56"/>
        <v>42094.236481481479</v>
      </c>
      <c r="T1849" s="9">
        <f t="shared" si="57"/>
        <v>42115.236481481479</v>
      </c>
    </row>
    <row r="1850" spans="1:20" ht="43.2" x14ac:dyDescent="0.3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8276</v>
      </c>
      <c r="O1850" s="7">
        <f>E1850/D1850</f>
        <v>1.0736666666666668</v>
      </c>
      <c r="P1850">
        <f>IF(L1850&gt;0, E1850/L1850, 0)</f>
        <v>134.20833333333334</v>
      </c>
      <c r="Q1850" t="str">
        <f>LEFT(N1850,FIND("/",N1850)-1)</f>
        <v>music</v>
      </c>
      <c r="R1850" t="str">
        <f>RIGHT(N1850,LEN(N1850)-FIND("/",N1850))</f>
        <v>rock</v>
      </c>
      <c r="S1850" s="9">
        <f t="shared" si="56"/>
        <v>40691.788055555553</v>
      </c>
      <c r="T1850" s="9">
        <f t="shared" si="57"/>
        <v>40755.290972222225</v>
      </c>
    </row>
    <row r="1851" spans="1:20" ht="28.8" x14ac:dyDescent="0.3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8276</v>
      </c>
      <c r="O1851" s="7">
        <f>E1851/D1851</f>
        <v>1.0033333333333334</v>
      </c>
      <c r="P1851">
        <f>IF(L1851&gt;0, E1851/L1851, 0)</f>
        <v>37.625</v>
      </c>
      <c r="Q1851" t="str">
        <f>LEFT(N1851,FIND("/",N1851)-1)</f>
        <v>music</v>
      </c>
      <c r="R1851" t="str">
        <f>RIGHT(N1851,LEN(N1851)-FIND("/",N1851))</f>
        <v>rock</v>
      </c>
      <c r="S1851" s="9">
        <f t="shared" si="56"/>
        <v>41169.845590277779</v>
      </c>
      <c r="T1851" s="9">
        <f t="shared" si="57"/>
        <v>41199.845590277779</v>
      </c>
    </row>
    <row r="1852" spans="1:20" ht="43.2" x14ac:dyDescent="0.3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8276</v>
      </c>
      <c r="O1852" s="7">
        <f>E1852/D1852</f>
        <v>1.0152222222222222</v>
      </c>
      <c r="P1852">
        <f>IF(L1852&gt;0, E1852/L1852, 0)</f>
        <v>51.044692737430168</v>
      </c>
      <c r="Q1852" t="str">
        <f>LEFT(N1852,FIND("/",N1852)-1)</f>
        <v>music</v>
      </c>
      <c r="R1852" t="str">
        <f>RIGHT(N1852,LEN(N1852)-FIND("/",N1852))</f>
        <v>rock</v>
      </c>
      <c r="S1852" s="9">
        <f t="shared" si="56"/>
        <v>41800.959490740745</v>
      </c>
      <c r="T1852" s="9">
        <f t="shared" si="57"/>
        <v>41830.959490740745</v>
      </c>
    </row>
    <row r="1853" spans="1:20" ht="43.2" x14ac:dyDescent="0.3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8276</v>
      </c>
      <c r="O1853" s="7">
        <f>E1853/D1853</f>
        <v>1.0007692307692309</v>
      </c>
      <c r="P1853">
        <f>IF(L1853&gt;0, E1853/L1853, 0)</f>
        <v>50.03846153846154</v>
      </c>
      <c r="Q1853" t="str">
        <f>LEFT(N1853,FIND("/",N1853)-1)</f>
        <v>music</v>
      </c>
      <c r="R1853" t="str">
        <f>RIGHT(N1853,LEN(N1853)-FIND("/",N1853))</f>
        <v>rock</v>
      </c>
      <c r="S1853" s="9">
        <f t="shared" si="56"/>
        <v>41827.906689814816</v>
      </c>
      <c r="T1853" s="9">
        <f t="shared" si="57"/>
        <v>41848.041666666664</v>
      </c>
    </row>
    <row r="1854" spans="1:20" ht="43.2" x14ac:dyDescent="0.3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8276</v>
      </c>
      <c r="O1854" s="7">
        <f>E1854/D1854</f>
        <v>1.1696666666666666</v>
      </c>
      <c r="P1854">
        <f>IF(L1854&gt;0, E1854/L1854, 0)</f>
        <v>133.93129770992365</v>
      </c>
      <c r="Q1854" t="str">
        <f>LEFT(N1854,FIND("/",N1854)-1)</f>
        <v>music</v>
      </c>
      <c r="R1854" t="str">
        <f>RIGHT(N1854,LEN(N1854)-FIND("/",N1854))</f>
        <v>rock</v>
      </c>
      <c r="S1854" s="9">
        <f t="shared" si="56"/>
        <v>42081.77143518519</v>
      </c>
      <c r="T1854" s="9">
        <f t="shared" si="57"/>
        <v>42119</v>
      </c>
    </row>
    <row r="1855" spans="1:20" ht="43.2" x14ac:dyDescent="0.3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8276</v>
      </c>
      <c r="O1855" s="7">
        <f>E1855/D1855</f>
        <v>1.01875</v>
      </c>
      <c r="P1855">
        <f>IF(L1855&gt;0, E1855/L1855, 0)</f>
        <v>58.214285714285715</v>
      </c>
      <c r="Q1855" t="str">
        <f>LEFT(N1855,FIND("/",N1855)-1)</f>
        <v>music</v>
      </c>
      <c r="R1855" t="str">
        <f>RIGHT(N1855,LEN(N1855)-FIND("/",N1855))</f>
        <v>rock</v>
      </c>
      <c r="S1855" s="9">
        <f t="shared" si="56"/>
        <v>41177.060381944444</v>
      </c>
      <c r="T1855" s="9">
        <f t="shared" si="57"/>
        <v>41227.102048611108</v>
      </c>
    </row>
    <row r="1856" spans="1:20" ht="43.2" x14ac:dyDescent="0.3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8276</v>
      </c>
      <c r="O1856" s="7">
        <f>E1856/D1856</f>
        <v>1.0212366666666666</v>
      </c>
      <c r="P1856">
        <f>IF(L1856&gt;0, E1856/L1856, 0)</f>
        <v>88.037643678160919</v>
      </c>
      <c r="Q1856" t="str">
        <f>LEFT(N1856,FIND("/",N1856)-1)</f>
        <v>music</v>
      </c>
      <c r="R1856" t="str">
        <f>RIGHT(N1856,LEN(N1856)-FIND("/",N1856))</f>
        <v>rock</v>
      </c>
      <c r="S1856" s="9">
        <f t="shared" si="56"/>
        <v>41388.021261574075</v>
      </c>
      <c r="T1856" s="9">
        <f t="shared" si="57"/>
        <v>41418.021261574075</v>
      </c>
    </row>
    <row r="1857" spans="1:20" ht="43.2" x14ac:dyDescent="0.3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8276</v>
      </c>
      <c r="O1857" s="7">
        <f>E1857/D1857</f>
        <v>1.5405897142857143</v>
      </c>
      <c r="P1857">
        <f>IF(L1857&gt;0, E1857/L1857, 0)</f>
        <v>70.576753926701571</v>
      </c>
      <c r="Q1857" t="str">
        <f>LEFT(N1857,FIND("/",N1857)-1)</f>
        <v>music</v>
      </c>
      <c r="R1857" t="str">
        <f>RIGHT(N1857,LEN(N1857)-FIND("/",N1857))</f>
        <v>rock</v>
      </c>
      <c r="S1857" s="9">
        <f t="shared" si="56"/>
        <v>41600.538657407407</v>
      </c>
      <c r="T1857" s="9">
        <f t="shared" si="57"/>
        <v>41645.538657407407</v>
      </c>
    </row>
    <row r="1858" spans="1:20" ht="57.6" x14ac:dyDescent="0.3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8276</v>
      </c>
      <c r="O1858" s="7">
        <f>E1858/D1858</f>
        <v>1.0125</v>
      </c>
      <c r="P1858">
        <f>IF(L1858&gt;0, E1858/L1858, 0)</f>
        <v>53.289473684210527</v>
      </c>
      <c r="Q1858" t="str">
        <f>LEFT(N1858,FIND("/",N1858)-1)</f>
        <v>music</v>
      </c>
      <c r="R1858" t="str">
        <f>RIGHT(N1858,LEN(N1858)-FIND("/",N1858))</f>
        <v>rock</v>
      </c>
      <c r="S1858" s="9">
        <f t="shared" si="56"/>
        <v>41817.854999999996</v>
      </c>
      <c r="T1858" s="9">
        <f t="shared" si="57"/>
        <v>41838.854999999996</v>
      </c>
    </row>
    <row r="1859" spans="1:20" ht="43.2" x14ac:dyDescent="0.3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8276</v>
      </c>
      <c r="O1859" s="7">
        <f>E1859/D1859</f>
        <v>1</v>
      </c>
      <c r="P1859">
        <f>IF(L1859&gt;0, E1859/L1859, 0)</f>
        <v>136.36363636363637</v>
      </c>
      <c r="Q1859" t="str">
        <f>LEFT(N1859,FIND("/",N1859)-1)</f>
        <v>music</v>
      </c>
      <c r="R1859" t="str">
        <f>RIGHT(N1859,LEN(N1859)-FIND("/",N1859))</f>
        <v>rock</v>
      </c>
      <c r="S1859" s="9">
        <f t="shared" ref="S1859:S1922" si="58">(((J1859/60)/60)/24)+DATE(1970,1,1)</f>
        <v>41864.76866898148</v>
      </c>
      <c r="T1859" s="9">
        <f t="shared" ref="T1859:T1922" si="59">(((I1859/60)/60)/24)+DATE(1970,1,1)</f>
        <v>41894.76866898148</v>
      </c>
    </row>
    <row r="1860" spans="1:20" ht="57.6" x14ac:dyDescent="0.3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8276</v>
      </c>
      <c r="O1860" s="7">
        <f>E1860/D1860</f>
        <v>1.0874800874800874</v>
      </c>
      <c r="P1860">
        <f>IF(L1860&gt;0, E1860/L1860, 0)</f>
        <v>40.547315436241611</v>
      </c>
      <c r="Q1860" t="str">
        <f>LEFT(N1860,FIND("/",N1860)-1)</f>
        <v>music</v>
      </c>
      <c r="R1860" t="str">
        <f>RIGHT(N1860,LEN(N1860)-FIND("/",N1860))</f>
        <v>rock</v>
      </c>
      <c r="S1860" s="9">
        <f t="shared" si="58"/>
        <v>40833.200474537036</v>
      </c>
      <c r="T1860" s="9">
        <f t="shared" si="59"/>
        <v>40893.242141203707</v>
      </c>
    </row>
    <row r="1861" spans="1:20" ht="28.8" x14ac:dyDescent="0.3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8276</v>
      </c>
      <c r="O1861" s="7">
        <f>E1861/D1861</f>
        <v>1.3183333333333334</v>
      </c>
      <c r="P1861">
        <f>IF(L1861&gt;0, E1861/L1861, 0)</f>
        <v>70.625</v>
      </c>
      <c r="Q1861" t="str">
        <f>LEFT(N1861,FIND("/",N1861)-1)</f>
        <v>music</v>
      </c>
      <c r="R1861" t="str">
        <f>RIGHT(N1861,LEN(N1861)-FIND("/",N1861))</f>
        <v>rock</v>
      </c>
      <c r="S1861" s="9">
        <f t="shared" si="58"/>
        <v>40778.770011574074</v>
      </c>
      <c r="T1861" s="9">
        <f t="shared" si="59"/>
        <v>40808.770011574074</v>
      </c>
    </row>
    <row r="1862" spans="1:20" ht="43.2" x14ac:dyDescent="0.3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8276</v>
      </c>
      <c r="O1862" s="7">
        <f>E1862/D1862</f>
        <v>1.3346666666666667</v>
      </c>
      <c r="P1862">
        <f>IF(L1862&gt;0, E1862/L1862, 0)</f>
        <v>52.684210526315788</v>
      </c>
      <c r="Q1862" t="str">
        <f>LEFT(N1862,FIND("/",N1862)-1)</f>
        <v>music</v>
      </c>
      <c r="R1862" t="str">
        <f>RIGHT(N1862,LEN(N1862)-FIND("/",N1862))</f>
        <v>rock</v>
      </c>
      <c r="S1862" s="9">
        <f t="shared" si="58"/>
        <v>41655.709305555552</v>
      </c>
      <c r="T1862" s="9">
        <f t="shared" si="59"/>
        <v>41676.709305555552</v>
      </c>
    </row>
    <row r="1863" spans="1:20" ht="43.2" x14ac:dyDescent="0.3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8283</v>
      </c>
      <c r="O1863" s="7">
        <f>E1863/D1863</f>
        <v>0</v>
      </c>
      <c r="P1863">
        <f>IF(L1863&gt;0, E1863/L1863, 0)</f>
        <v>0</v>
      </c>
      <c r="Q1863" t="str">
        <f>LEFT(N1863,FIND("/",N1863)-1)</f>
        <v>games</v>
      </c>
      <c r="R1863" t="str">
        <f>RIGHT(N1863,LEN(N1863)-FIND("/",N1863))</f>
        <v>mobile games</v>
      </c>
      <c r="S1863" s="9">
        <f t="shared" si="58"/>
        <v>42000.300243055557</v>
      </c>
      <c r="T1863" s="9">
        <f t="shared" si="59"/>
        <v>42030.300243055557</v>
      </c>
    </row>
    <row r="1864" spans="1:20" ht="43.2" x14ac:dyDescent="0.3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8283</v>
      </c>
      <c r="O1864" s="7">
        <f>E1864/D1864</f>
        <v>8.0833333333333326E-2</v>
      </c>
      <c r="P1864">
        <f>IF(L1864&gt;0, E1864/L1864, 0)</f>
        <v>90.9375</v>
      </c>
      <c r="Q1864" t="str">
        <f>LEFT(N1864,FIND("/",N1864)-1)</f>
        <v>games</v>
      </c>
      <c r="R1864" t="str">
        <f>RIGHT(N1864,LEN(N1864)-FIND("/",N1864))</f>
        <v>mobile games</v>
      </c>
      <c r="S1864" s="9">
        <f t="shared" si="58"/>
        <v>42755.492754629624</v>
      </c>
      <c r="T1864" s="9">
        <f t="shared" si="59"/>
        <v>42802.3125</v>
      </c>
    </row>
    <row r="1865" spans="1:20" ht="43.2" x14ac:dyDescent="0.3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8283</v>
      </c>
      <c r="O1865" s="7">
        <f>E1865/D1865</f>
        <v>4.0000000000000001E-3</v>
      </c>
      <c r="P1865">
        <f>IF(L1865&gt;0, E1865/L1865, 0)</f>
        <v>5</v>
      </c>
      <c r="Q1865" t="str">
        <f>LEFT(N1865,FIND("/",N1865)-1)</f>
        <v>games</v>
      </c>
      <c r="R1865" t="str">
        <f>RIGHT(N1865,LEN(N1865)-FIND("/",N1865))</f>
        <v>mobile games</v>
      </c>
      <c r="S1865" s="9">
        <f t="shared" si="58"/>
        <v>41772.797280092593</v>
      </c>
      <c r="T1865" s="9">
        <f t="shared" si="59"/>
        <v>41802.797280092593</v>
      </c>
    </row>
    <row r="1866" spans="1:20" ht="43.2" x14ac:dyDescent="0.3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8283</v>
      </c>
      <c r="O1866" s="7">
        <f>E1866/D1866</f>
        <v>0.42892307692307691</v>
      </c>
      <c r="P1866">
        <f>IF(L1866&gt;0, E1866/L1866, 0)</f>
        <v>58.083333333333336</v>
      </c>
      <c r="Q1866" t="str">
        <f>LEFT(N1866,FIND("/",N1866)-1)</f>
        <v>games</v>
      </c>
      <c r="R1866" t="str">
        <f>RIGHT(N1866,LEN(N1866)-FIND("/",N1866))</f>
        <v>mobile games</v>
      </c>
      <c r="S1866" s="9">
        <f t="shared" si="58"/>
        <v>41733.716435185182</v>
      </c>
      <c r="T1866" s="9">
        <f t="shared" si="59"/>
        <v>41763.716435185182</v>
      </c>
    </row>
    <row r="1867" spans="1:20" ht="57.6" x14ac:dyDescent="0.3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8283</v>
      </c>
      <c r="O1867" s="7">
        <f>E1867/D1867</f>
        <v>3.6363636363636364E-5</v>
      </c>
      <c r="P1867">
        <f>IF(L1867&gt;0, E1867/L1867, 0)</f>
        <v>2</v>
      </c>
      <c r="Q1867" t="str">
        <f>LEFT(N1867,FIND("/",N1867)-1)</f>
        <v>games</v>
      </c>
      <c r="R1867" t="str">
        <f>RIGHT(N1867,LEN(N1867)-FIND("/",N1867))</f>
        <v>mobile games</v>
      </c>
      <c r="S1867" s="9">
        <f t="shared" si="58"/>
        <v>42645.367442129631</v>
      </c>
      <c r="T1867" s="9">
        <f t="shared" si="59"/>
        <v>42680.409108796302</v>
      </c>
    </row>
    <row r="1868" spans="1:20" ht="43.2" x14ac:dyDescent="0.3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8283</v>
      </c>
      <c r="O1868" s="7">
        <f>E1868/D1868</f>
        <v>5.0000000000000001E-3</v>
      </c>
      <c r="P1868">
        <f>IF(L1868&gt;0, E1868/L1868, 0)</f>
        <v>62.5</v>
      </c>
      <c r="Q1868" t="str">
        <f>LEFT(N1868,FIND("/",N1868)-1)</f>
        <v>games</v>
      </c>
      <c r="R1868" t="str">
        <f>RIGHT(N1868,LEN(N1868)-FIND("/",N1868))</f>
        <v>mobile games</v>
      </c>
      <c r="S1868" s="9">
        <f t="shared" si="58"/>
        <v>42742.246493055558</v>
      </c>
      <c r="T1868" s="9">
        <f t="shared" si="59"/>
        <v>42795.166666666672</v>
      </c>
    </row>
    <row r="1869" spans="1:20" ht="43.2" x14ac:dyDescent="0.3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8283</v>
      </c>
      <c r="O1869" s="7">
        <f>E1869/D1869</f>
        <v>5.0000000000000001E-4</v>
      </c>
      <c r="P1869">
        <f>IF(L1869&gt;0, E1869/L1869, 0)</f>
        <v>10</v>
      </c>
      <c r="Q1869" t="str">
        <f>LEFT(N1869,FIND("/",N1869)-1)</f>
        <v>games</v>
      </c>
      <c r="R1869" t="str">
        <f>RIGHT(N1869,LEN(N1869)-FIND("/",N1869))</f>
        <v>mobile games</v>
      </c>
      <c r="S1869" s="9">
        <f t="shared" si="58"/>
        <v>42649.924907407403</v>
      </c>
      <c r="T1869" s="9">
        <f t="shared" si="59"/>
        <v>42679.924907407403</v>
      </c>
    </row>
    <row r="1870" spans="1:20" ht="43.2" x14ac:dyDescent="0.3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8283</v>
      </c>
      <c r="O1870" s="7">
        <f>E1870/D1870</f>
        <v>4.8680000000000001E-2</v>
      </c>
      <c r="P1870">
        <f>IF(L1870&gt;0, E1870/L1870, 0)</f>
        <v>71.588235294117652</v>
      </c>
      <c r="Q1870" t="str">
        <f>LEFT(N1870,FIND("/",N1870)-1)</f>
        <v>games</v>
      </c>
      <c r="R1870" t="str">
        <f>RIGHT(N1870,LEN(N1870)-FIND("/",N1870))</f>
        <v>mobile games</v>
      </c>
      <c r="S1870" s="9">
        <f t="shared" si="58"/>
        <v>42328.779224537036</v>
      </c>
      <c r="T1870" s="9">
        <f t="shared" si="59"/>
        <v>42353.332638888889</v>
      </c>
    </row>
    <row r="1871" spans="1:20" ht="43.2" x14ac:dyDescent="0.3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8283</v>
      </c>
      <c r="O1871" s="7">
        <f>E1871/D1871</f>
        <v>0</v>
      </c>
      <c r="P1871">
        <f>IF(L1871&gt;0, E1871/L1871, 0)</f>
        <v>0</v>
      </c>
      <c r="Q1871" t="str">
        <f>LEFT(N1871,FIND("/",N1871)-1)</f>
        <v>games</v>
      </c>
      <c r="R1871" t="str">
        <f>RIGHT(N1871,LEN(N1871)-FIND("/",N1871))</f>
        <v>mobile games</v>
      </c>
      <c r="S1871" s="9">
        <f t="shared" si="58"/>
        <v>42709.002881944441</v>
      </c>
      <c r="T1871" s="9">
        <f t="shared" si="59"/>
        <v>42739.002881944441</v>
      </c>
    </row>
    <row r="1872" spans="1:20" ht="43.2" x14ac:dyDescent="0.3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8283</v>
      </c>
      <c r="O1872" s="7">
        <f>E1872/D1872</f>
        <v>0.10314285714285715</v>
      </c>
      <c r="P1872">
        <f>IF(L1872&gt;0, E1872/L1872, 0)</f>
        <v>32.81818181818182</v>
      </c>
      <c r="Q1872" t="str">
        <f>LEFT(N1872,FIND("/",N1872)-1)</f>
        <v>games</v>
      </c>
      <c r="R1872" t="str">
        <f>RIGHT(N1872,LEN(N1872)-FIND("/",N1872))</f>
        <v>mobile games</v>
      </c>
      <c r="S1872" s="9">
        <f t="shared" si="58"/>
        <v>42371.355729166666</v>
      </c>
      <c r="T1872" s="9">
        <f t="shared" si="59"/>
        <v>42400.178472222222</v>
      </c>
    </row>
    <row r="1873" spans="1:20" ht="43.2" x14ac:dyDescent="0.3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8283</v>
      </c>
      <c r="O1873" s="7">
        <f>E1873/D1873</f>
        <v>0.7178461538461538</v>
      </c>
      <c r="P1873">
        <f>IF(L1873&gt;0, E1873/L1873, 0)</f>
        <v>49.11578947368421</v>
      </c>
      <c r="Q1873" t="str">
        <f>LEFT(N1873,FIND("/",N1873)-1)</f>
        <v>games</v>
      </c>
      <c r="R1873" t="str">
        <f>RIGHT(N1873,LEN(N1873)-FIND("/",N1873))</f>
        <v>mobile games</v>
      </c>
      <c r="S1873" s="9">
        <f t="shared" si="58"/>
        <v>41923.783576388887</v>
      </c>
      <c r="T1873" s="9">
        <f t="shared" si="59"/>
        <v>41963.825243055559</v>
      </c>
    </row>
    <row r="1874" spans="1:20" ht="43.2" x14ac:dyDescent="0.3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8283</v>
      </c>
      <c r="O1874" s="7">
        <f>E1874/D1874</f>
        <v>1.06E-2</v>
      </c>
      <c r="P1874">
        <f>IF(L1874&gt;0, E1874/L1874, 0)</f>
        <v>16.307692307692307</v>
      </c>
      <c r="Q1874" t="str">
        <f>LEFT(N1874,FIND("/",N1874)-1)</f>
        <v>games</v>
      </c>
      <c r="R1874" t="str">
        <f>RIGHT(N1874,LEN(N1874)-FIND("/",N1874))</f>
        <v>mobile games</v>
      </c>
      <c r="S1874" s="9">
        <f t="shared" si="58"/>
        <v>42155.129652777774</v>
      </c>
      <c r="T1874" s="9">
        <f t="shared" si="59"/>
        <v>42185.129652777774</v>
      </c>
    </row>
    <row r="1875" spans="1:20" ht="43.2" x14ac:dyDescent="0.3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8283</v>
      </c>
      <c r="O1875" s="7">
        <f>E1875/D1875</f>
        <v>4.4999999999999997E-3</v>
      </c>
      <c r="P1875">
        <f>IF(L1875&gt;0, E1875/L1875, 0)</f>
        <v>18</v>
      </c>
      <c r="Q1875" t="str">
        <f>LEFT(N1875,FIND("/",N1875)-1)</f>
        <v>games</v>
      </c>
      <c r="R1875" t="str">
        <f>RIGHT(N1875,LEN(N1875)-FIND("/",N1875))</f>
        <v>mobile games</v>
      </c>
      <c r="S1875" s="9">
        <f t="shared" si="58"/>
        <v>42164.615856481483</v>
      </c>
      <c r="T1875" s="9">
        <f t="shared" si="59"/>
        <v>42193.697916666672</v>
      </c>
    </row>
    <row r="1876" spans="1:20" ht="57.6" x14ac:dyDescent="0.3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8283</v>
      </c>
      <c r="O1876" s="7">
        <f>E1876/D1876</f>
        <v>1.6249999999999999E-4</v>
      </c>
      <c r="P1876">
        <f>IF(L1876&gt;0, E1876/L1876, 0)</f>
        <v>13</v>
      </c>
      <c r="Q1876" t="str">
        <f>LEFT(N1876,FIND("/",N1876)-1)</f>
        <v>games</v>
      </c>
      <c r="R1876" t="str">
        <f>RIGHT(N1876,LEN(N1876)-FIND("/",N1876))</f>
        <v>mobile games</v>
      </c>
      <c r="S1876" s="9">
        <f t="shared" si="58"/>
        <v>42529.969131944439</v>
      </c>
      <c r="T1876" s="9">
        <f t="shared" si="59"/>
        <v>42549.969131944439</v>
      </c>
    </row>
    <row r="1877" spans="1:20" ht="43.2" x14ac:dyDescent="0.3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8283</v>
      </c>
      <c r="O1877" s="7">
        <f>E1877/D1877</f>
        <v>5.1000000000000004E-3</v>
      </c>
      <c r="P1877">
        <f>IF(L1877&gt;0, E1877/L1877, 0)</f>
        <v>17</v>
      </c>
      <c r="Q1877" t="str">
        <f>LEFT(N1877,FIND("/",N1877)-1)</f>
        <v>games</v>
      </c>
      <c r="R1877" t="str">
        <f>RIGHT(N1877,LEN(N1877)-FIND("/",N1877))</f>
        <v>mobile games</v>
      </c>
      <c r="S1877" s="9">
        <f t="shared" si="58"/>
        <v>42528.899398148147</v>
      </c>
      <c r="T1877" s="9">
        <f t="shared" si="59"/>
        <v>42588.899398148147</v>
      </c>
    </row>
    <row r="1878" spans="1:20" ht="43.2" x14ac:dyDescent="0.3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8283</v>
      </c>
      <c r="O1878" s="7">
        <f>E1878/D1878</f>
        <v>0</v>
      </c>
      <c r="P1878">
        <f>IF(L1878&gt;0, E1878/L1878, 0)</f>
        <v>0</v>
      </c>
      <c r="Q1878" t="str">
        <f>LEFT(N1878,FIND("/",N1878)-1)</f>
        <v>games</v>
      </c>
      <c r="R1878" t="str">
        <f>RIGHT(N1878,LEN(N1878)-FIND("/",N1878))</f>
        <v>mobile games</v>
      </c>
      <c r="S1878" s="9">
        <f t="shared" si="58"/>
        <v>41776.284780092588</v>
      </c>
      <c r="T1878" s="9">
        <f t="shared" si="59"/>
        <v>41806.284780092588</v>
      </c>
    </row>
    <row r="1879" spans="1:20" ht="43.2" x14ac:dyDescent="0.3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8283</v>
      </c>
      <c r="O1879" s="7">
        <f>E1879/D1879</f>
        <v>0</v>
      </c>
      <c r="P1879">
        <f>IF(L1879&gt;0, E1879/L1879, 0)</f>
        <v>0</v>
      </c>
      <c r="Q1879" t="str">
        <f>LEFT(N1879,FIND("/",N1879)-1)</f>
        <v>games</v>
      </c>
      <c r="R1879" t="str">
        <f>RIGHT(N1879,LEN(N1879)-FIND("/",N1879))</f>
        <v>mobile games</v>
      </c>
      <c r="S1879" s="9">
        <f t="shared" si="58"/>
        <v>42035.029224537036</v>
      </c>
      <c r="T1879" s="9">
        <f t="shared" si="59"/>
        <v>42064.029224537036</v>
      </c>
    </row>
    <row r="1880" spans="1:20" ht="57.6" x14ac:dyDescent="0.3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8283</v>
      </c>
      <c r="O1880" s="7">
        <f>E1880/D1880</f>
        <v>0</v>
      </c>
      <c r="P1880">
        <f>IF(L1880&gt;0, E1880/L1880, 0)</f>
        <v>0</v>
      </c>
      <c r="Q1880" t="str">
        <f>LEFT(N1880,FIND("/",N1880)-1)</f>
        <v>games</v>
      </c>
      <c r="R1880" t="str">
        <f>RIGHT(N1880,LEN(N1880)-FIND("/",N1880))</f>
        <v>mobile games</v>
      </c>
      <c r="S1880" s="9">
        <f t="shared" si="58"/>
        <v>41773.008738425924</v>
      </c>
      <c r="T1880" s="9">
        <f t="shared" si="59"/>
        <v>41803.008738425924</v>
      </c>
    </row>
    <row r="1881" spans="1:20" ht="43.2" x14ac:dyDescent="0.3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8283</v>
      </c>
      <c r="O1881" s="7">
        <f>E1881/D1881</f>
        <v>1.1999999999999999E-3</v>
      </c>
      <c r="P1881">
        <f>IF(L1881&gt;0, E1881/L1881, 0)</f>
        <v>3</v>
      </c>
      <c r="Q1881" t="str">
        <f>LEFT(N1881,FIND("/",N1881)-1)</f>
        <v>games</v>
      </c>
      <c r="R1881" t="str">
        <f>RIGHT(N1881,LEN(N1881)-FIND("/",N1881))</f>
        <v>mobile games</v>
      </c>
      <c r="S1881" s="9">
        <f t="shared" si="58"/>
        <v>42413.649641203709</v>
      </c>
      <c r="T1881" s="9">
        <f t="shared" si="59"/>
        <v>42443.607974537037</v>
      </c>
    </row>
    <row r="1882" spans="1:20" ht="28.8" x14ac:dyDescent="0.3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8283</v>
      </c>
      <c r="O1882" s="7">
        <f>E1882/D1882</f>
        <v>0.20080000000000001</v>
      </c>
      <c r="P1882">
        <f>IF(L1882&gt;0, E1882/L1882, 0)</f>
        <v>41.833333333333336</v>
      </c>
      <c r="Q1882" t="str">
        <f>LEFT(N1882,FIND("/",N1882)-1)</f>
        <v>games</v>
      </c>
      <c r="R1882" t="str">
        <f>RIGHT(N1882,LEN(N1882)-FIND("/",N1882))</f>
        <v>mobile games</v>
      </c>
      <c r="S1882" s="9">
        <f t="shared" si="58"/>
        <v>42430.566898148143</v>
      </c>
      <c r="T1882" s="9">
        <f t="shared" si="59"/>
        <v>42459.525231481486</v>
      </c>
    </row>
    <row r="1883" spans="1:20" ht="43.2" x14ac:dyDescent="0.3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8279</v>
      </c>
      <c r="O1883" s="7">
        <f>E1883/D1883</f>
        <v>1.726845</v>
      </c>
      <c r="P1883">
        <f>IF(L1883&gt;0, E1883/L1883, 0)</f>
        <v>49.338428571428572</v>
      </c>
      <c r="Q1883" t="str">
        <f>LEFT(N1883,FIND("/",N1883)-1)</f>
        <v>music</v>
      </c>
      <c r="R1883" t="str">
        <f>RIGHT(N1883,LEN(N1883)-FIND("/",N1883))</f>
        <v>indie rock</v>
      </c>
      <c r="S1883" s="9">
        <f t="shared" si="58"/>
        <v>42043.152650462958</v>
      </c>
      <c r="T1883" s="9">
        <f t="shared" si="59"/>
        <v>42073.110983796301</v>
      </c>
    </row>
    <row r="1884" spans="1:20" ht="43.2" x14ac:dyDescent="0.3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8279</v>
      </c>
      <c r="O1884" s="7">
        <f>E1884/D1884</f>
        <v>1.008955223880597</v>
      </c>
      <c r="P1884">
        <f>IF(L1884&gt;0, E1884/L1884, 0)</f>
        <v>41.728395061728392</v>
      </c>
      <c r="Q1884" t="str">
        <f>LEFT(N1884,FIND("/",N1884)-1)</f>
        <v>music</v>
      </c>
      <c r="R1884" t="str">
        <f>RIGHT(N1884,LEN(N1884)-FIND("/",N1884))</f>
        <v>indie rock</v>
      </c>
      <c r="S1884" s="9">
        <f t="shared" si="58"/>
        <v>41067.949212962965</v>
      </c>
      <c r="T1884" s="9">
        <f t="shared" si="59"/>
        <v>41100.991666666669</v>
      </c>
    </row>
    <row r="1885" spans="1:20" ht="43.2" x14ac:dyDescent="0.3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8279</v>
      </c>
      <c r="O1885" s="7">
        <f>E1885/D1885</f>
        <v>1.0480480480480481</v>
      </c>
      <c r="P1885">
        <f>IF(L1885&gt;0, E1885/L1885, 0)</f>
        <v>32.71875</v>
      </c>
      <c r="Q1885" t="str">
        <f>LEFT(N1885,FIND("/",N1885)-1)</f>
        <v>music</v>
      </c>
      <c r="R1885" t="str">
        <f>RIGHT(N1885,LEN(N1885)-FIND("/",N1885))</f>
        <v>indie rock</v>
      </c>
      <c r="S1885" s="9">
        <f t="shared" si="58"/>
        <v>40977.948009259257</v>
      </c>
      <c r="T1885" s="9">
        <f t="shared" si="59"/>
        <v>41007.906342592592</v>
      </c>
    </row>
    <row r="1886" spans="1:20" ht="43.2" x14ac:dyDescent="0.3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8279</v>
      </c>
      <c r="O1886" s="7">
        <f>E1886/D1886</f>
        <v>1.351</v>
      </c>
      <c r="P1886">
        <f>IF(L1886&gt;0, E1886/L1886, 0)</f>
        <v>51.96153846153846</v>
      </c>
      <c r="Q1886" t="str">
        <f>LEFT(N1886,FIND("/",N1886)-1)</f>
        <v>music</v>
      </c>
      <c r="R1886" t="str">
        <f>RIGHT(N1886,LEN(N1886)-FIND("/",N1886))</f>
        <v>indie rock</v>
      </c>
      <c r="S1886" s="9">
        <f t="shared" si="58"/>
        <v>41205.198321759257</v>
      </c>
      <c r="T1886" s="9">
        <f t="shared" si="59"/>
        <v>41240.5</v>
      </c>
    </row>
    <row r="1887" spans="1:20" ht="43.2" x14ac:dyDescent="0.3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8279</v>
      </c>
      <c r="O1887" s="7">
        <f>E1887/D1887</f>
        <v>1.1632786885245903</v>
      </c>
      <c r="P1887">
        <f>IF(L1887&gt;0, E1887/L1887, 0)</f>
        <v>50.685714285714283</v>
      </c>
      <c r="Q1887" t="str">
        <f>LEFT(N1887,FIND("/",N1887)-1)</f>
        <v>music</v>
      </c>
      <c r="R1887" t="str">
        <f>RIGHT(N1887,LEN(N1887)-FIND("/",N1887))</f>
        <v>indie rock</v>
      </c>
      <c r="S1887" s="9">
        <f t="shared" si="58"/>
        <v>41099.093865740739</v>
      </c>
      <c r="T1887" s="9">
        <f t="shared" si="59"/>
        <v>41131.916666666664</v>
      </c>
    </row>
    <row r="1888" spans="1:20" ht="43.2" x14ac:dyDescent="0.3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8279</v>
      </c>
      <c r="O1888" s="7">
        <f>E1888/D1888</f>
        <v>1.0208333333333333</v>
      </c>
      <c r="P1888">
        <f>IF(L1888&gt;0, E1888/L1888, 0)</f>
        <v>42.241379310344826</v>
      </c>
      <c r="Q1888" t="str">
        <f>LEFT(N1888,FIND("/",N1888)-1)</f>
        <v>music</v>
      </c>
      <c r="R1888" t="str">
        <f>RIGHT(N1888,LEN(N1888)-FIND("/",N1888))</f>
        <v>indie rock</v>
      </c>
      <c r="S1888" s="9">
        <f t="shared" si="58"/>
        <v>41925.906689814816</v>
      </c>
      <c r="T1888" s="9">
        <f t="shared" si="59"/>
        <v>41955.94835648148</v>
      </c>
    </row>
    <row r="1889" spans="1:20" ht="43.2" x14ac:dyDescent="0.3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8279</v>
      </c>
      <c r="O1889" s="7">
        <f>E1889/D1889</f>
        <v>1.1116666666666666</v>
      </c>
      <c r="P1889">
        <f>IF(L1889&gt;0, E1889/L1889, 0)</f>
        <v>416.875</v>
      </c>
      <c r="Q1889" t="str">
        <f>LEFT(N1889,FIND("/",N1889)-1)</f>
        <v>music</v>
      </c>
      <c r="R1889" t="str">
        <f>RIGHT(N1889,LEN(N1889)-FIND("/",N1889))</f>
        <v>indie rock</v>
      </c>
      <c r="S1889" s="9">
        <f t="shared" si="58"/>
        <v>42323.800138888888</v>
      </c>
      <c r="T1889" s="9">
        <f t="shared" si="59"/>
        <v>42341.895833333328</v>
      </c>
    </row>
    <row r="1890" spans="1:20" ht="57.6" x14ac:dyDescent="0.3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8279</v>
      </c>
      <c r="O1890" s="7">
        <f>E1890/D1890</f>
        <v>1.6608000000000001</v>
      </c>
      <c r="P1890">
        <f>IF(L1890&gt;0, E1890/L1890, 0)</f>
        <v>46.651685393258425</v>
      </c>
      <c r="Q1890" t="str">
        <f>LEFT(N1890,FIND("/",N1890)-1)</f>
        <v>music</v>
      </c>
      <c r="R1890" t="str">
        <f>RIGHT(N1890,LEN(N1890)-FIND("/",N1890))</f>
        <v>indie rock</v>
      </c>
      <c r="S1890" s="9">
        <f t="shared" si="58"/>
        <v>40299.239953703705</v>
      </c>
      <c r="T1890" s="9">
        <f t="shared" si="59"/>
        <v>40330.207638888889</v>
      </c>
    </row>
    <row r="1891" spans="1:20" ht="43.2" x14ac:dyDescent="0.3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8279</v>
      </c>
      <c r="O1891" s="7">
        <f>E1891/D1891</f>
        <v>1.0660000000000001</v>
      </c>
      <c r="P1891">
        <f>IF(L1891&gt;0, E1891/L1891, 0)</f>
        <v>48.454545454545453</v>
      </c>
      <c r="Q1891" t="str">
        <f>LEFT(N1891,FIND("/",N1891)-1)</f>
        <v>music</v>
      </c>
      <c r="R1891" t="str">
        <f>RIGHT(N1891,LEN(N1891)-FIND("/",N1891))</f>
        <v>indie rock</v>
      </c>
      <c r="S1891" s="9">
        <f t="shared" si="58"/>
        <v>41299.793356481481</v>
      </c>
      <c r="T1891" s="9">
        <f t="shared" si="59"/>
        <v>41344.751689814817</v>
      </c>
    </row>
    <row r="1892" spans="1:20" ht="43.2" x14ac:dyDescent="0.3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8279</v>
      </c>
      <c r="O1892" s="7">
        <f>E1892/D1892</f>
        <v>1.4458441666666668</v>
      </c>
      <c r="P1892">
        <f>IF(L1892&gt;0, E1892/L1892, 0)</f>
        <v>70.5289837398374</v>
      </c>
      <c r="Q1892" t="str">
        <f>LEFT(N1892,FIND("/",N1892)-1)</f>
        <v>music</v>
      </c>
      <c r="R1892" t="str">
        <f>RIGHT(N1892,LEN(N1892)-FIND("/",N1892))</f>
        <v>indie rock</v>
      </c>
      <c r="S1892" s="9">
        <f t="shared" si="58"/>
        <v>41228.786203703705</v>
      </c>
      <c r="T1892" s="9">
        <f t="shared" si="59"/>
        <v>41258.786203703705</v>
      </c>
    </row>
    <row r="1893" spans="1:20" ht="57.6" x14ac:dyDescent="0.3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8279</v>
      </c>
      <c r="O1893" s="7">
        <f>E1893/D1893</f>
        <v>1.0555000000000001</v>
      </c>
      <c r="P1893">
        <f>IF(L1893&gt;0, E1893/L1893, 0)</f>
        <v>87.958333333333329</v>
      </c>
      <c r="Q1893" t="str">
        <f>LEFT(N1893,FIND("/",N1893)-1)</f>
        <v>music</v>
      </c>
      <c r="R1893" t="str">
        <f>RIGHT(N1893,LEN(N1893)-FIND("/",N1893))</f>
        <v>indie rock</v>
      </c>
      <c r="S1893" s="9">
        <f t="shared" si="58"/>
        <v>40335.798078703701</v>
      </c>
      <c r="T1893" s="9">
        <f t="shared" si="59"/>
        <v>40381.25</v>
      </c>
    </row>
    <row r="1894" spans="1:20" ht="43.2" x14ac:dyDescent="0.3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8279</v>
      </c>
      <c r="O1894" s="7">
        <f>E1894/D1894</f>
        <v>1.3660000000000001</v>
      </c>
      <c r="P1894">
        <f>IF(L1894&gt;0, E1894/L1894, 0)</f>
        <v>26.26923076923077</v>
      </c>
      <c r="Q1894" t="str">
        <f>LEFT(N1894,FIND("/",N1894)-1)</f>
        <v>music</v>
      </c>
      <c r="R1894" t="str">
        <f>RIGHT(N1894,LEN(N1894)-FIND("/",N1894))</f>
        <v>indie rock</v>
      </c>
      <c r="S1894" s="9">
        <f t="shared" si="58"/>
        <v>40671.637511574074</v>
      </c>
      <c r="T1894" s="9">
        <f t="shared" si="59"/>
        <v>40701.637511574074</v>
      </c>
    </row>
    <row r="1895" spans="1:20" ht="43.2" x14ac:dyDescent="0.3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8279</v>
      </c>
      <c r="O1895" s="7">
        <f>E1895/D1895</f>
        <v>1.04</v>
      </c>
      <c r="P1895">
        <f>IF(L1895&gt;0, E1895/L1895, 0)</f>
        <v>57.777777777777779</v>
      </c>
      <c r="Q1895" t="str">
        <f>LEFT(N1895,FIND("/",N1895)-1)</f>
        <v>music</v>
      </c>
      <c r="R1895" t="str">
        <f>RIGHT(N1895,LEN(N1895)-FIND("/",N1895))</f>
        <v>indie rock</v>
      </c>
      <c r="S1895" s="9">
        <f t="shared" si="58"/>
        <v>40632.94195601852</v>
      </c>
      <c r="T1895" s="9">
        <f t="shared" si="59"/>
        <v>40649.165972222225</v>
      </c>
    </row>
    <row r="1896" spans="1:20" ht="28.8" x14ac:dyDescent="0.3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8279</v>
      </c>
      <c r="O1896" s="7">
        <f>E1896/D1896</f>
        <v>1.145</v>
      </c>
      <c r="P1896">
        <f>IF(L1896&gt;0, E1896/L1896, 0)</f>
        <v>57.25</v>
      </c>
      <c r="Q1896" t="str">
        <f>LEFT(N1896,FIND("/",N1896)-1)</f>
        <v>music</v>
      </c>
      <c r="R1896" t="str">
        <f>RIGHT(N1896,LEN(N1896)-FIND("/",N1896))</f>
        <v>indie rock</v>
      </c>
      <c r="S1896" s="9">
        <f t="shared" si="58"/>
        <v>40920.904895833337</v>
      </c>
      <c r="T1896" s="9">
        <f t="shared" si="59"/>
        <v>40951.904895833337</v>
      </c>
    </row>
    <row r="1897" spans="1:20" ht="57.6" x14ac:dyDescent="0.3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8279</v>
      </c>
      <c r="O1897" s="7">
        <f>E1897/D1897</f>
        <v>1.0171957671957672</v>
      </c>
      <c r="P1897">
        <f>IF(L1897&gt;0, E1897/L1897, 0)</f>
        <v>196.34042553191489</v>
      </c>
      <c r="Q1897" t="str">
        <f>LEFT(N1897,FIND("/",N1897)-1)</f>
        <v>music</v>
      </c>
      <c r="R1897" t="str">
        <f>RIGHT(N1897,LEN(N1897)-FIND("/",N1897))</f>
        <v>indie rock</v>
      </c>
      <c r="S1897" s="9">
        <f t="shared" si="58"/>
        <v>42267.746782407412</v>
      </c>
      <c r="T1897" s="9">
        <f t="shared" si="59"/>
        <v>42297.746782407412</v>
      </c>
    </row>
    <row r="1898" spans="1:20" ht="43.2" x14ac:dyDescent="0.3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8279</v>
      </c>
      <c r="O1898" s="7">
        <f>E1898/D1898</f>
        <v>1.2394678492239468</v>
      </c>
      <c r="P1898">
        <f>IF(L1898&gt;0, E1898/L1898, 0)</f>
        <v>43</v>
      </c>
      <c r="Q1898" t="str">
        <f>LEFT(N1898,FIND("/",N1898)-1)</f>
        <v>music</v>
      </c>
      <c r="R1898" t="str">
        <f>RIGHT(N1898,LEN(N1898)-FIND("/",N1898))</f>
        <v>indie rock</v>
      </c>
      <c r="S1898" s="9">
        <f t="shared" si="58"/>
        <v>40981.710243055553</v>
      </c>
      <c r="T1898" s="9">
        <f t="shared" si="59"/>
        <v>41011.710243055553</v>
      </c>
    </row>
    <row r="1899" spans="1:20" ht="43.2" x14ac:dyDescent="0.3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8279</v>
      </c>
      <c r="O1899" s="7">
        <f>E1899/D1899</f>
        <v>1.0245669291338582</v>
      </c>
      <c r="P1899">
        <f>IF(L1899&gt;0, E1899/L1899, 0)</f>
        <v>35.551912568306008</v>
      </c>
      <c r="Q1899" t="str">
        <f>LEFT(N1899,FIND("/",N1899)-1)</f>
        <v>music</v>
      </c>
      <c r="R1899" t="str">
        <f>RIGHT(N1899,LEN(N1899)-FIND("/",N1899))</f>
        <v>indie rock</v>
      </c>
      <c r="S1899" s="9">
        <f t="shared" si="58"/>
        <v>41680.583402777782</v>
      </c>
      <c r="T1899" s="9">
        <f t="shared" si="59"/>
        <v>41702.875</v>
      </c>
    </row>
    <row r="1900" spans="1:20" ht="43.2" x14ac:dyDescent="0.3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8279</v>
      </c>
      <c r="O1900" s="7">
        <f>E1900/D1900</f>
        <v>1.4450000000000001</v>
      </c>
      <c r="P1900">
        <f>IF(L1900&gt;0, E1900/L1900, 0)</f>
        <v>68.80952380952381</v>
      </c>
      <c r="Q1900" t="str">
        <f>LEFT(N1900,FIND("/",N1900)-1)</f>
        <v>music</v>
      </c>
      <c r="R1900" t="str">
        <f>RIGHT(N1900,LEN(N1900)-FIND("/",N1900))</f>
        <v>indie rock</v>
      </c>
      <c r="S1900" s="9">
        <f t="shared" si="58"/>
        <v>42366.192974537036</v>
      </c>
      <c r="T1900" s="9">
        <f t="shared" si="59"/>
        <v>42401.75</v>
      </c>
    </row>
    <row r="1901" spans="1:20" ht="43.2" x14ac:dyDescent="0.3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8279</v>
      </c>
      <c r="O1901" s="7">
        <f>E1901/D1901</f>
        <v>1.3333333333333333</v>
      </c>
      <c r="P1901">
        <f>IF(L1901&gt;0, E1901/L1901, 0)</f>
        <v>28.571428571428573</v>
      </c>
      <c r="Q1901" t="str">
        <f>LEFT(N1901,FIND("/",N1901)-1)</f>
        <v>music</v>
      </c>
      <c r="R1901" t="str">
        <f>RIGHT(N1901,LEN(N1901)-FIND("/",N1901))</f>
        <v>indie rock</v>
      </c>
      <c r="S1901" s="9">
        <f t="shared" si="58"/>
        <v>42058.941736111112</v>
      </c>
      <c r="T1901" s="9">
        <f t="shared" si="59"/>
        <v>42088.90006944444</v>
      </c>
    </row>
    <row r="1902" spans="1:20" ht="57.6" x14ac:dyDescent="0.3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8279</v>
      </c>
      <c r="O1902" s="7">
        <f>E1902/D1902</f>
        <v>1.0936440000000001</v>
      </c>
      <c r="P1902">
        <f>IF(L1902&gt;0, E1902/L1902, 0)</f>
        <v>50.631666666666668</v>
      </c>
      <c r="Q1902" t="str">
        <f>LEFT(N1902,FIND("/",N1902)-1)</f>
        <v>music</v>
      </c>
      <c r="R1902" t="str">
        <f>RIGHT(N1902,LEN(N1902)-FIND("/",N1902))</f>
        <v>indie rock</v>
      </c>
      <c r="S1902" s="9">
        <f t="shared" si="58"/>
        <v>41160.871886574074</v>
      </c>
      <c r="T1902" s="9">
        <f t="shared" si="59"/>
        <v>41188.415972222225</v>
      </c>
    </row>
    <row r="1903" spans="1:20" ht="43.2" x14ac:dyDescent="0.3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8294</v>
      </c>
      <c r="O1903" s="7">
        <f>E1903/D1903</f>
        <v>2.696969696969697E-2</v>
      </c>
      <c r="P1903">
        <f>IF(L1903&gt;0, E1903/L1903, 0)</f>
        <v>106.8</v>
      </c>
      <c r="Q1903" t="str">
        <f>LEFT(N1903,FIND("/",N1903)-1)</f>
        <v>technology</v>
      </c>
      <c r="R1903" t="str">
        <f>RIGHT(N1903,LEN(N1903)-FIND("/",N1903))</f>
        <v>gadgets</v>
      </c>
      <c r="S1903" s="9">
        <f t="shared" si="58"/>
        <v>42116.54315972222</v>
      </c>
      <c r="T1903" s="9">
        <f t="shared" si="59"/>
        <v>42146.541666666672</v>
      </c>
    </row>
    <row r="1904" spans="1:20" ht="43.2" x14ac:dyDescent="0.3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8294</v>
      </c>
      <c r="O1904" s="7">
        <f>E1904/D1904</f>
        <v>1.2E-2</v>
      </c>
      <c r="P1904">
        <f>IF(L1904&gt;0, E1904/L1904, 0)</f>
        <v>4</v>
      </c>
      <c r="Q1904" t="str">
        <f>LEFT(N1904,FIND("/",N1904)-1)</f>
        <v>technology</v>
      </c>
      <c r="R1904" t="str">
        <f>RIGHT(N1904,LEN(N1904)-FIND("/",N1904))</f>
        <v>gadgets</v>
      </c>
      <c r="S1904" s="9">
        <f t="shared" si="58"/>
        <v>42037.789895833332</v>
      </c>
      <c r="T1904" s="9">
        <f t="shared" si="59"/>
        <v>42067.789895833332</v>
      </c>
    </row>
    <row r="1905" spans="1:20" ht="43.2" x14ac:dyDescent="0.3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8294</v>
      </c>
      <c r="O1905" s="7">
        <f>E1905/D1905</f>
        <v>0.46600000000000003</v>
      </c>
      <c r="P1905">
        <f>IF(L1905&gt;0, E1905/L1905, 0)</f>
        <v>34.097560975609753</v>
      </c>
      <c r="Q1905" t="str">
        <f>LEFT(N1905,FIND("/",N1905)-1)</f>
        <v>technology</v>
      </c>
      <c r="R1905" t="str">
        <f>RIGHT(N1905,LEN(N1905)-FIND("/",N1905))</f>
        <v>gadgets</v>
      </c>
      <c r="S1905" s="9">
        <f t="shared" si="58"/>
        <v>42702.770729166667</v>
      </c>
      <c r="T1905" s="9">
        <f t="shared" si="59"/>
        <v>42762.770729166667</v>
      </c>
    </row>
    <row r="1906" spans="1:20" ht="43.2" x14ac:dyDescent="0.3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8294</v>
      </c>
      <c r="O1906" s="7">
        <f>E1906/D1906</f>
        <v>1E-3</v>
      </c>
      <c r="P1906">
        <f>IF(L1906&gt;0, E1906/L1906, 0)</f>
        <v>25</v>
      </c>
      <c r="Q1906" t="str">
        <f>LEFT(N1906,FIND("/",N1906)-1)</f>
        <v>technology</v>
      </c>
      <c r="R1906" t="str">
        <f>RIGHT(N1906,LEN(N1906)-FIND("/",N1906))</f>
        <v>gadgets</v>
      </c>
      <c r="S1906" s="9">
        <f t="shared" si="58"/>
        <v>42326.685428240744</v>
      </c>
      <c r="T1906" s="9">
        <f t="shared" si="59"/>
        <v>42371.685428240744</v>
      </c>
    </row>
    <row r="1907" spans="1:20" ht="57.6" x14ac:dyDescent="0.3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8294</v>
      </c>
      <c r="O1907" s="7">
        <f>E1907/D1907</f>
        <v>1.6800000000000001E-3</v>
      </c>
      <c r="P1907">
        <f>IF(L1907&gt;0, E1907/L1907, 0)</f>
        <v>10.5</v>
      </c>
      <c r="Q1907" t="str">
        <f>LEFT(N1907,FIND("/",N1907)-1)</f>
        <v>technology</v>
      </c>
      <c r="R1907" t="str">
        <f>RIGHT(N1907,LEN(N1907)-FIND("/",N1907))</f>
        <v>gadgets</v>
      </c>
      <c r="S1907" s="9">
        <f t="shared" si="58"/>
        <v>41859.925856481481</v>
      </c>
      <c r="T1907" s="9">
        <f t="shared" si="59"/>
        <v>41889.925856481481</v>
      </c>
    </row>
    <row r="1908" spans="1:20" ht="43.2" x14ac:dyDescent="0.3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8294</v>
      </c>
      <c r="O1908" s="7">
        <f>E1908/D1908</f>
        <v>0.42759999999999998</v>
      </c>
      <c r="P1908">
        <f>IF(L1908&gt;0, E1908/L1908, 0)</f>
        <v>215.95959595959596</v>
      </c>
      <c r="Q1908" t="str">
        <f>LEFT(N1908,FIND("/",N1908)-1)</f>
        <v>technology</v>
      </c>
      <c r="R1908" t="str">
        <f>RIGHT(N1908,LEN(N1908)-FIND("/",N1908))</f>
        <v>gadgets</v>
      </c>
      <c r="S1908" s="9">
        <f t="shared" si="58"/>
        <v>42514.671099537038</v>
      </c>
      <c r="T1908" s="9">
        <f t="shared" si="59"/>
        <v>42544.671099537038</v>
      </c>
    </row>
    <row r="1909" spans="1:20" ht="43.2" x14ac:dyDescent="0.3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8294</v>
      </c>
      <c r="O1909" s="7">
        <f>E1909/D1909</f>
        <v>2.8333333333333335E-3</v>
      </c>
      <c r="P1909">
        <f>IF(L1909&gt;0, E1909/L1909, 0)</f>
        <v>21.25</v>
      </c>
      <c r="Q1909" t="str">
        <f>LEFT(N1909,FIND("/",N1909)-1)</f>
        <v>technology</v>
      </c>
      <c r="R1909" t="str">
        <f>RIGHT(N1909,LEN(N1909)-FIND("/",N1909))</f>
        <v>gadgets</v>
      </c>
      <c r="S1909" s="9">
        <f t="shared" si="58"/>
        <v>41767.587094907409</v>
      </c>
      <c r="T1909" s="9">
        <f t="shared" si="59"/>
        <v>41782.587094907409</v>
      </c>
    </row>
    <row r="1910" spans="1:20" ht="43.2" x14ac:dyDescent="0.3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8294</v>
      </c>
      <c r="O1910" s="7">
        <f>E1910/D1910</f>
        <v>1.7319999999999999E-2</v>
      </c>
      <c r="P1910">
        <f>IF(L1910&gt;0, E1910/L1910, 0)</f>
        <v>108.25</v>
      </c>
      <c r="Q1910" t="str">
        <f>LEFT(N1910,FIND("/",N1910)-1)</f>
        <v>technology</v>
      </c>
      <c r="R1910" t="str">
        <f>RIGHT(N1910,LEN(N1910)-FIND("/",N1910))</f>
        <v>gadgets</v>
      </c>
      <c r="S1910" s="9">
        <f t="shared" si="58"/>
        <v>42703.917824074073</v>
      </c>
      <c r="T1910" s="9">
        <f t="shared" si="59"/>
        <v>42733.917824074073</v>
      </c>
    </row>
    <row r="1911" spans="1:20" ht="43.2" x14ac:dyDescent="0.3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8294</v>
      </c>
      <c r="O1911" s="7">
        <f>E1911/D1911</f>
        <v>0.14111428571428572</v>
      </c>
      <c r="P1911">
        <f>IF(L1911&gt;0, E1911/L1911, 0)</f>
        <v>129.97368421052633</v>
      </c>
      <c r="Q1911" t="str">
        <f>LEFT(N1911,FIND("/",N1911)-1)</f>
        <v>technology</v>
      </c>
      <c r="R1911" t="str">
        <f>RIGHT(N1911,LEN(N1911)-FIND("/",N1911))</f>
        <v>gadgets</v>
      </c>
      <c r="S1911" s="9">
        <f t="shared" si="58"/>
        <v>41905.429155092592</v>
      </c>
      <c r="T1911" s="9">
        <f t="shared" si="59"/>
        <v>41935.429155092592</v>
      </c>
    </row>
    <row r="1912" spans="1:20" ht="43.2" x14ac:dyDescent="0.3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8294</v>
      </c>
      <c r="O1912" s="7">
        <f>E1912/D1912</f>
        <v>0.39395294117647056</v>
      </c>
      <c r="P1912">
        <f>IF(L1912&gt;0, E1912/L1912, 0)</f>
        <v>117.49473684210527</v>
      </c>
      <c r="Q1912" t="str">
        <f>LEFT(N1912,FIND("/",N1912)-1)</f>
        <v>technology</v>
      </c>
      <c r="R1912" t="str">
        <f>RIGHT(N1912,LEN(N1912)-FIND("/",N1912))</f>
        <v>gadgets</v>
      </c>
      <c r="S1912" s="9">
        <f t="shared" si="58"/>
        <v>42264.963159722218</v>
      </c>
      <c r="T1912" s="9">
        <f t="shared" si="59"/>
        <v>42308.947916666672</v>
      </c>
    </row>
    <row r="1913" spans="1:20" ht="57.6" x14ac:dyDescent="0.3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8294</v>
      </c>
      <c r="O1913" s="7">
        <f>E1913/D1913</f>
        <v>2.3529411764705883E-4</v>
      </c>
      <c r="P1913">
        <f>IF(L1913&gt;0, E1913/L1913, 0)</f>
        <v>10</v>
      </c>
      <c r="Q1913" t="str">
        <f>LEFT(N1913,FIND("/",N1913)-1)</f>
        <v>technology</v>
      </c>
      <c r="R1913" t="str">
        <f>RIGHT(N1913,LEN(N1913)-FIND("/",N1913))</f>
        <v>gadgets</v>
      </c>
      <c r="S1913" s="9">
        <f t="shared" si="58"/>
        <v>41830.033958333333</v>
      </c>
      <c r="T1913" s="9">
        <f t="shared" si="59"/>
        <v>41860.033958333333</v>
      </c>
    </row>
    <row r="1914" spans="1:20" ht="43.2" x14ac:dyDescent="0.3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8294</v>
      </c>
      <c r="O1914" s="7">
        <f>E1914/D1914</f>
        <v>0.59299999999999997</v>
      </c>
      <c r="P1914">
        <f>IF(L1914&gt;0, E1914/L1914, 0)</f>
        <v>70.595238095238102</v>
      </c>
      <c r="Q1914" t="str">
        <f>LEFT(N1914,FIND("/",N1914)-1)</f>
        <v>technology</v>
      </c>
      <c r="R1914" t="str">
        <f>RIGHT(N1914,LEN(N1914)-FIND("/",N1914))</f>
        <v>gadgets</v>
      </c>
      <c r="S1914" s="9">
        <f t="shared" si="58"/>
        <v>42129.226388888885</v>
      </c>
      <c r="T1914" s="9">
        <f t="shared" si="59"/>
        <v>42159.226388888885</v>
      </c>
    </row>
    <row r="1915" spans="1:20" ht="28.8" x14ac:dyDescent="0.3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8294</v>
      </c>
      <c r="O1915" s="7">
        <f>E1915/D1915</f>
        <v>1.3270833333333334E-2</v>
      </c>
      <c r="P1915">
        <f>IF(L1915&gt;0, E1915/L1915, 0)</f>
        <v>24.5</v>
      </c>
      <c r="Q1915" t="str">
        <f>LEFT(N1915,FIND("/",N1915)-1)</f>
        <v>technology</v>
      </c>
      <c r="R1915" t="str">
        <f>RIGHT(N1915,LEN(N1915)-FIND("/",N1915))</f>
        <v>gadgets</v>
      </c>
      <c r="S1915" s="9">
        <f t="shared" si="58"/>
        <v>41890.511319444442</v>
      </c>
      <c r="T1915" s="9">
        <f t="shared" si="59"/>
        <v>41920.511319444442</v>
      </c>
    </row>
    <row r="1916" spans="1:20" ht="43.2" x14ac:dyDescent="0.3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8294</v>
      </c>
      <c r="O1916" s="7">
        <f>E1916/D1916</f>
        <v>9.0090090090090086E-2</v>
      </c>
      <c r="P1916">
        <f>IF(L1916&gt;0, E1916/L1916, 0)</f>
        <v>30</v>
      </c>
      <c r="Q1916" t="str">
        <f>LEFT(N1916,FIND("/",N1916)-1)</f>
        <v>technology</v>
      </c>
      <c r="R1916" t="str">
        <f>RIGHT(N1916,LEN(N1916)-FIND("/",N1916))</f>
        <v>gadgets</v>
      </c>
      <c r="S1916" s="9">
        <f t="shared" si="58"/>
        <v>41929.174456018518</v>
      </c>
      <c r="T1916" s="9">
        <f t="shared" si="59"/>
        <v>41944.165972222225</v>
      </c>
    </row>
    <row r="1917" spans="1:20" ht="43.2" x14ac:dyDescent="0.3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8294</v>
      </c>
      <c r="O1917" s="7">
        <f>E1917/D1917</f>
        <v>1.6E-2</v>
      </c>
      <c r="P1917">
        <f>IF(L1917&gt;0, E1917/L1917, 0)</f>
        <v>2</v>
      </c>
      <c r="Q1917" t="str">
        <f>LEFT(N1917,FIND("/",N1917)-1)</f>
        <v>technology</v>
      </c>
      <c r="R1917" t="str">
        <f>RIGHT(N1917,LEN(N1917)-FIND("/",N1917))</f>
        <v>gadgets</v>
      </c>
      <c r="S1917" s="9">
        <f t="shared" si="58"/>
        <v>41864.04886574074</v>
      </c>
      <c r="T1917" s="9">
        <f t="shared" si="59"/>
        <v>41884.04886574074</v>
      </c>
    </row>
    <row r="1918" spans="1:20" ht="28.8" x14ac:dyDescent="0.3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8294</v>
      </c>
      <c r="O1918" s="7">
        <f>E1918/D1918</f>
        <v>5.1000000000000004E-3</v>
      </c>
      <c r="P1918">
        <f>IF(L1918&gt;0, E1918/L1918, 0)</f>
        <v>17</v>
      </c>
      <c r="Q1918" t="str">
        <f>LEFT(N1918,FIND("/",N1918)-1)</f>
        <v>technology</v>
      </c>
      <c r="R1918" t="str">
        <f>RIGHT(N1918,LEN(N1918)-FIND("/",N1918))</f>
        <v>gadgets</v>
      </c>
      <c r="S1918" s="9">
        <f t="shared" si="58"/>
        <v>42656.717303240745</v>
      </c>
      <c r="T1918" s="9">
        <f t="shared" si="59"/>
        <v>42681.758969907409</v>
      </c>
    </row>
    <row r="1919" spans="1:20" ht="28.8" x14ac:dyDescent="0.3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8294</v>
      </c>
      <c r="O1919" s="7">
        <f>E1919/D1919</f>
        <v>0.52570512820512816</v>
      </c>
      <c r="P1919">
        <f>IF(L1919&gt;0, E1919/L1919, 0)</f>
        <v>2928.9285714285716</v>
      </c>
      <c r="Q1919" t="str">
        <f>LEFT(N1919,FIND("/",N1919)-1)</f>
        <v>technology</v>
      </c>
      <c r="R1919" t="str">
        <f>RIGHT(N1919,LEN(N1919)-FIND("/",N1919))</f>
        <v>gadgets</v>
      </c>
      <c r="S1919" s="9">
        <f t="shared" si="58"/>
        <v>42746.270057870366</v>
      </c>
      <c r="T1919" s="9">
        <f t="shared" si="59"/>
        <v>42776.270057870366</v>
      </c>
    </row>
    <row r="1920" spans="1:20" ht="43.2" x14ac:dyDescent="0.3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8294</v>
      </c>
      <c r="O1920" s="7">
        <f>E1920/D1920</f>
        <v>1.04E-2</v>
      </c>
      <c r="P1920">
        <f>IF(L1920&gt;0, E1920/L1920, 0)</f>
        <v>28.888888888888889</v>
      </c>
      <c r="Q1920" t="str">
        <f>LEFT(N1920,FIND("/",N1920)-1)</f>
        <v>technology</v>
      </c>
      <c r="R1920" t="str">
        <f>RIGHT(N1920,LEN(N1920)-FIND("/",N1920))</f>
        <v>gadgets</v>
      </c>
      <c r="S1920" s="9">
        <f t="shared" si="58"/>
        <v>41828.789942129632</v>
      </c>
      <c r="T1920" s="9">
        <f t="shared" si="59"/>
        <v>41863.789942129632</v>
      </c>
    </row>
    <row r="1921" spans="1:20" ht="43.2" x14ac:dyDescent="0.3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8294</v>
      </c>
      <c r="O1921" s="7">
        <f>E1921/D1921</f>
        <v>0.47399999999999998</v>
      </c>
      <c r="P1921">
        <f>IF(L1921&gt;0, E1921/L1921, 0)</f>
        <v>29.625</v>
      </c>
      <c r="Q1921" t="str">
        <f>LEFT(N1921,FIND("/",N1921)-1)</f>
        <v>technology</v>
      </c>
      <c r="R1921" t="str">
        <f>RIGHT(N1921,LEN(N1921)-FIND("/",N1921))</f>
        <v>gadgets</v>
      </c>
      <c r="S1921" s="9">
        <f t="shared" si="58"/>
        <v>42113.875567129624</v>
      </c>
      <c r="T1921" s="9">
        <f t="shared" si="59"/>
        <v>42143.875567129624</v>
      </c>
    </row>
    <row r="1922" spans="1:20" ht="43.2" x14ac:dyDescent="0.3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8294</v>
      </c>
      <c r="O1922" s="7">
        <f>E1922/D1922</f>
        <v>0.43030000000000002</v>
      </c>
      <c r="P1922">
        <f>IF(L1922&gt;0, E1922/L1922, 0)</f>
        <v>40.980952380952381</v>
      </c>
      <c r="Q1922" t="str">
        <f>LEFT(N1922,FIND("/",N1922)-1)</f>
        <v>technology</v>
      </c>
      <c r="R1922" t="str">
        <f>RIGHT(N1922,LEN(N1922)-FIND("/",N1922))</f>
        <v>gadgets</v>
      </c>
      <c r="S1922" s="9">
        <f t="shared" si="58"/>
        <v>42270.875706018516</v>
      </c>
      <c r="T1922" s="9">
        <f t="shared" si="59"/>
        <v>42298.958333333328</v>
      </c>
    </row>
    <row r="1923" spans="1:20" ht="28.8" x14ac:dyDescent="0.3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8279</v>
      </c>
      <c r="O1923" s="7">
        <f>E1923/D1923</f>
        <v>1.3680000000000001</v>
      </c>
      <c r="P1923">
        <f>IF(L1923&gt;0, E1923/L1923, 0)</f>
        <v>54</v>
      </c>
      <c r="Q1923" t="str">
        <f>LEFT(N1923,FIND("/",N1923)-1)</f>
        <v>music</v>
      </c>
      <c r="R1923" t="str">
        <f>RIGHT(N1923,LEN(N1923)-FIND("/",N1923))</f>
        <v>indie rock</v>
      </c>
      <c r="S1923" s="9">
        <f t="shared" ref="S1923:S1986" si="60">(((J1923/60)/60)/24)+DATE(1970,1,1)</f>
        <v>41074.221562500003</v>
      </c>
      <c r="T1923" s="9">
        <f t="shared" ref="T1923:T1986" si="61">(((I1923/60)/60)/24)+DATE(1970,1,1)</f>
        <v>41104.221562500003</v>
      </c>
    </row>
    <row r="1924" spans="1:20" ht="43.2" x14ac:dyDescent="0.3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8279</v>
      </c>
      <c r="O1924" s="7">
        <f>E1924/D1924</f>
        <v>1.1555</v>
      </c>
      <c r="P1924">
        <f>IF(L1924&gt;0, E1924/L1924, 0)</f>
        <v>36.109375</v>
      </c>
      <c r="Q1924" t="str">
        <f>LEFT(N1924,FIND("/",N1924)-1)</f>
        <v>music</v>
      </c>
      <c r="R1924" t="str">
        <f>RIGHT(N1924,LEN(N1924)-FIND("/",N1924))</f>
        <v>indie rock</v>
      </c>
      <c r="S1924" s="9">
        <f t="shared" si="60"/>
        <v>41590.255868055552</v>
      </c>
      <c r="T1924" s="9">
        <f t="shared" si="61"/>
        <v>41620.255868055552</v>
      </c>
    </row>
    <row r="1925" spans="1:20" ht="43.2" x14ac:dyDescent="0.3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8279</v>
      </c>
      <c r="O1925" s="7">
        <f>E1925/D1925</f>
        <v>2.4079999999999999</v>
      </c>
      <c r="P1925">
        <f>IF(L1925&gt;0, E1925/L1925, 0)</f>
        <v>23.153846153846153</v>
      </c>
      <c r="Q1925" t="str">
        <f>LEFT(N1925,FIND("/",N1925)-1)</f>
        <v>music</v>
      </c>
      <c r="R1925" t="str">
        <f>RIGHT(N1925,LEN(N1925)-FIND("/",N1925))</f>
        <v>indie rock</v>
      </c>
      <c r="S1925" s="9">
        <f t="shared" si="60"/>
        <v>40772.848749999997</v>
      </c>
      <c r="T1925" s="9">
        <f t="shared" si="61"/>
        <v>40813.207638888889</v>
      </c>
    </row>
    <row r="1926" spans="1:20" ht="57.6" x14ac:dyDescent="0.3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8279</v>
      </c>
      <c r="O1926" s="7">
        <f>E1926/D1926</f>
        <v>1.1439999999999999</v>
      </c>
      <c r="P1926">
        <f>IF(L1926&gt;0, E1926/L1926, 0)</f>
        <v>104</v>
      </c>
      <c r="Q1926" t="str">
        <f>LEFT(N1926,FIND("/",N1926)-1)</f>
        <v>music</v>
      </c>
      <c r="R1926" t="str">
        <f>RIGHT(N1926,LEN(N1926)-FIND("/",N1926))</f>
        <v>indie rock</v>
      </c>
      <c r="S1926" s="9">
        <f t="shared" si="60"/>
        <v>41626.761053240742</v>
      </c>
      <c r="T1926" s="9">
        <f t="shared" si="61"/>
        <v>41654.814583333333</v>
      </c>
    </row>
    <row r="1927" spans="1:20" ht="43.2" x14ac:dyDescent="0.3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8279</v>
      </c>
      <c r="O1927" s="7">
        <f>E1927/D1927</f>
        <v>1.1033333333333333</v>
      </c>
      <c r="P1927">
        <f>IF(L1927&gt;0, E1927/L1927, 0)</f>
        <v>31.826923076923077</v>
      </c>
      <c r="Q1927" t="str">
        <f>LEFT(N1927,FIND("/",N1927)-1)</f>
        <v>music</v>
      </c>
      <c r="R1927" t="str">
        <f>RIGHT(N1927,LEN(N1927)-FIND("/",N1927))</f>
        <v>indie rock</v>
      </c>
      <c r="S1927" s="9">
        <f t="shared" si="60"/>
        <v>41535.90148148148</v>
      </c>
      <c r="T1927" s="9">
        <f t="shared" si="61"/>
        <v>41558</v>
      </c>
    </row>
    <row r="1928" spans="1:20" ht="57.6" x14ac:dyDescent="0.3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8279</v>
      </c>
      <c r="O1928" s="7">
        <f>E1928/D1928</f>
        <v>1.9537933333333333</v>
      </c>
      <c r="P1928">
        <f>IF(L1928&gt;0, E1928/L1928, 0)</f>
        <v>27.3896261682243</v>
      </c>
      <c r="Q1928" t="str">
        <f>LEFT(N1928,FIND("/",N1928)-1)</f>
        <v>music</v>
      </c>
      <c r="R1928" t="str">
        <f>RIGHT(N1928,LEN(N1928)-FIND("/",N1928))</f>
        <v>indie rock</v>
      </c>
      <c r="S1928" s="9">
        <f t="shared" si="60"/>
        <v>40456.954351851848</v>
      </c>
      <c r="T1928" s="9">
        <f t="shared" si="61"/>
        <v>40484.018055555556</v>
      </c>
    </row>
    <row r="1929" spans="1:20" x14ac:dyDescent="0.3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8279</v>
      </c>
      <c r="O1929" s="7">
        <f>E1929/D1929</f>
        <v>1.0333333333333334</v>
      </c>
      <c r="P1929">
        <f>IF(L1929&gt;0, E1929/L1929, 0)</f>
        <v>56.363636363636367</v>
      </c>
      <c r="Q1929" t="str">
        <f>LEFT(N1929,FIND("/",N1929)-1)</f>
        <v>music</v>
      </c>
      <c r="R1929" t="str">
        <f>RIGHT(N1929,LEN(N1929)-FIND("/",N1929))</f>
        <v>indie rock</v>
      </c>
      <c r="S1929" s="9">
        <f t="shared" si="60"/>
        <v>40960.861562500002</v>
      </c>
      <c r="T1929" s="9">
        <f t="shared" si="61"/>
        <v>40976.207638888889</v>
      </c>
    </row>
    <row r="1930" spans="1:20" ht="28.8" x14ac:dyDescent="0.3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8279</v>
      </c>
      <c r="O1930" s="7">
        <f>E1930/D1930</f>
        <v>1.031372549019608</v>
      </c>
      <c r="P1930">
        <f>IF(L1930&gt;0, E1930/L1930, 0)</f>
        <v>77.352941176470594</v>
      </c>
      <c r="Q1930" t="str">
        <f>LEFT(N1930,FIND("/",N1930)-1)</f>
        <v>music</v>
      </c>
      <c r="R1930" t="str">
        <f>RIGHT(N1930,LEN(N1930)-FIND("/",N1930))</f>
        <v>indie rock</v>
      </c>
      <c r="S1930" s="9">
        <f t="shared" si="60"/>
        <v>41371.648078703707</v>
      </c>
      <c r="T1930" s="9">
        <f t="shared" si="61"/>
        <v>41401.648078703707</v>
      </c>
    </row>
    <row r="1931" spans="1:20" ht="43.2" x14ac:dyDescent="0.3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8279</v>
      </c>
      <c r="O1931" s="7">
        <f>E1931/D1931</f>
        <v>1.003125</v>
      </c>
      <c r="P1931">
        <f>IF(L1931&gt;0, E1931/L1931, 0)</f>
        <v>42.8</v>
      </c>
      <c r="Q1931" t="str">
        <f>LEFT(N1931,FIND("/",N1931)-1)</f>
        <v>music</v>
      </c>
      <c r="R1931" t="str">
        <f>RIGHT(N1931,LEN(N1931)-FIND("/",N1931))</f>
        <v>indie rock</v>
      </c>
      <c r="S1931" s="9">
        <f t="shared" si="60"/>
        <v>40687.021597222221</v>
      </c>
      <c r="T1931" s="9">
        <f t="shared" si="61"/>
        <v>40729.021597222221</v>
      </c>
    </row>
    <row r="1932" spans="1:20" ht="28.8" x14ac:dyDescent="0.3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8279</v>
      </c>
      <c r="O1932" s="7">
        <f>E1932/D1932</f>
        <v>1.27</v>
      </c>
      <c r="P1932">
        <f>IF(L1932&gt;0, E1932/L1932, 0)</f>
        <v>48.846153846153847</v>
      </c>
      <c r="Q1932" t="str">
        <f>LEFT(N1932,FIND("/",N1932)-1)</f>
        <v>music</v>
      </c>
      <c r="R1932" t="str">
        <f>RIGHT(N1932,LEN(N1932)-FIND("/",N1932))</f>
        <v>indie rock</v>
      </c>
      <c r="S1932" s="9">
        <f t="shared" si="60"/>
        <v>41402.558819444443</v>
      </c>
      <c r="T1932" s="9">
        <f t="shared" si="61"/>
        <v>41462.558819444443</v>
      </c>
    </row>
    <row r="1933" spans="1:20" ht="43.2" x14ac:dyDescent="0.3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8279</v>
      </c>
      <c r="O1933" s="7">
        <f>E1933/D1933</f>
        <v>1.20601</v>
      </c>
      <c r="P1933">
        <f>IF(L1933&gt;0, E1933/L1933, 0)</f>
        <v>48.240400000000001</v>
      </c>
      <c r="Q1933" t="str">
        <f>LEFT(N1933,FIND("/",N1933)-1)</f>
        <v>music</v>
      </c>
      <c r="R1933" t="str">
        <f>RIGHT(N1933,LEN(N1933)-FIND("/",N1933))</f>
        <v>indie rock</v>
      </c>
      <c r="S1933" s="9">
        <f t="shared" si="60"/>
        <v>41037.892465277779</v>
      </c>
      <c r="T1933" s="9">
        <f t="shared" si="61"/>
        <v>41051.145833333336</v>
      </c>
    </row>
    <row r="1934" spans="1:20" ht="57.6" x14ac:dyDescent="0.3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8279</v>
      </c>
      <c r="O1934" s="7">
        <f>E1934/D1934</f>
        <v>1.0699047619047619</v>
      </c>
      <c r="P1934">
        <f>IF(L1934&gt;0, E1934/L1934, 0)</f>
        <v>70.212500000000006</v>
      </c>
      <c r="Q1934" t="str">
        <f>LEFT(N1934,FIND("/",N1934)-1)</f>
        <v>music</v>
      </c>
      <c r="R1934" t="str">
        <f>RIGHT(N1934,LEN(N1934)-FIND("/",N1934))</f>
        <v>indie rock</v>
      </c>
      <c r="S1934" s="9">
        <f t="shared" si="60"/>
        <v>40911.809872685182</v>
      </c>
      <c r="T1934" s="9">
        <f t="shared" si="61"/>
        <v>40932.809872685182</v>
      </c>
    </row>
    <row r="1935" spans="1:20" ht="43.2" x14ac:dyDescent="0.3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8279</v>
      </c>
      <c r="O1935" s="7">
        <f>E1935/D1935</f>
        <v>1.7243333333333333</v>
      </c>
      <c r="P1935">
        <f>IF(L1935&gt;0, E1935/L1935, 0)</f>
        <v>94.054545454545448</v>
      </c>
      <c r="Q1935" t="str">
        <f>LEFT(N1935,FIND("/",N1935)-1)</f>
        <v>music</v>
      </c>
      <c r="R1935" t="str">
        <f>RIGHT(N1935,LEN(N1935)-FIND("/",N1935))</f>
        <v>indie rock</v>
      </c>
      <c r="S1935" s="9">
        <f t="shared" si="60"/>
        <v>41879.130868055552</v>
      </c>
      <c r="T1935" s="9">
        <f t="shared" si="61"/>
        <v>41909.130868055552</v>
      </c>
    </row>
    <row r="1936" spans="1:20" ht="43.2" x14ac:dyDescent="0.3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8279</v>
      </c>
      <c r="O1936" s="7">
        <f>E1936/D1936</f>
        <v>1.2362</v>
      </c>
      <c r="P1936">
        <f>IF(L1936&gt;0, E1936/L1936, 0)</f>
        <v>80.272727272727266</v>
      </c>
      <c r="Q1936" t="str">
        <f>LEFT(N1936,FIND("/",N1936)-1)</f>
        <v>music</v>
      </c>
      <c r="R1936" t="str">
        <f>RIGHT(N1936,LEN(N1936)-FIND("/",N1936))</f>
        <v>indie rock</v>
      </c>
      <c r="S1936" s="9">
        <f t="shared" si="60"/>
        <v>40865.867141203707</v>
      </c>
      <c r="T1936" s="9">
        <f t="shared" si="61"/>
        <v>40902.208333333336</v>
      </c>
    </row>
    <row r="1937" spans="1:20" ht="43.2" x14ac:dyDescent="0.3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8279</v>
      </c>
      <c r="O1937" s="7">
        <f>E1937/D1937</f>
        <v>1.0840000000000001</v>
      </c>
      <c r="P1937">
        <f>IF(L1937&gt;0, E1937/L1937, 0)</f>
        <v>54.2</v>
      </c>
      <c r="Q1937" t="str">
        <f>LEFT(N1937,FIND("/",N1937)-1)</f>
        <v>music</v>
      </c>
      <c r="R1937" t="str">
        <f>RIGHT(N1937,LEN(N1937)-FIND("/",N1937))</f>
        <v>indie rock</v>
      </c>
      <c r="S1937" s="9">
        <f t="shared" si="60"/>
        <v>41773.932534722226</v>
      </c>
      <c r="T1937" s="9">
        <f t="shared" si="61"/>
        <v>41811.207638888889</v>
      </c>
    </row>
    <row r="1938" spans="1:20" ht="43.2" x14ac:dyDescent="0.3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8279</v>
      </c>
      <c r="O1938" s="7">
        <f>E1938/D1938</f>
        <v>1.1652013333333333</v>
      </c>
      <c r="P1938">
        <f>IF(L1938&gt;0, E1938/L1938, 0)</f>
        <v>60.26903448275862</v>
      </c>
      <c r="Q1938" t="str">
        <f>LEFT(N1938,FIND("/",N1938)-1)</f>
        <v>music</v>
      </c>
      <c r="R1938" t="str">
        <f>RIGHT(N1938,LEN(N1938)-FIND("/",N1938))</f>
        <v>indie rock</v>
      </c>
      <c r="S1938" s="9">
        <f t="shared" si="60"/>
        <v>40852.889699074076</v>
      </c>
      <c r="T1938" s="9">
        <f t="shared" si="61"/>
        <v>40883.249305555553</v>
      </c>
    </row>
    <row r="1939" spans="1:20" ht="43.2" x14ac:dyDescent="0.3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8279</v>
      </c>
      <c r="O1939" s="7">
        <f>E1939/D1939</f>
        <v>1.8724499999999999</v>
      </c>
      <c r="P1939">
        <f>IF(L1939&gt;0, E1939/L1939, 0)</f>
        <v>38.740344827586206</v>
      </c>
      <c r="Q1939" t="str">
        <f>LEFT(N1939,FIND("/",N1939)-1)</f>
        <v>music</v>
      </c>
      <c r="R1939" t="str">
        <f>RIGHT(N1939,LEN(N1939)-FIND("/",N1939))</f>
        <v>indie rock</v>
      </c>
      <c r="S1939" s="9">
        <f t="shared" si="60"/>
        <v>41059.118993055556</v>
      </c>
      <c r="T1939" s="9">
        <f t="shared" si="61"/>
        <v>41075.165972222225</v>
      </c>
    </row>
    <row r="1940" spans="1:20" ht="43.2" x14ac:dyDescent="0.3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8279</v>
      </c>
      <c r="O1940" s="7">
        <f>E1940/D1940</f>
        <v>1.1593333333333333</v>
      </c>
      <c r="P1940">
        <f>IF(L1940&gt;0, E1940/L1940, 0)</f>
        <v>152.54385964912279</v>
      </c>
      <c r="Q1940" t="str">
        <f>LEFT(N1940,FIND("/",N1940)-1)</f>
        <v>music</v>
      </c>
      <c r="R1940" t="str">
        <f>RIGHT(N1940,LEN(N1940)-FIND("/",N1940))</f>
        <v>indie rock</v>
      </c>
      <c r="S1940" s="9">
        <f t="shared" si="60"/>
        <v>41426.259618055556</v>
      </c>
      <c r="T1940" s="9">
        <f t="shared" si="61"/>
        <v>41457.208333333336</v>
      </c>
    </row>
    <row r="1941" spans="1:20" ht="57.6" x14ac:dyDescent="0.3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8279</v>
      </c>
      <c r="O1941" s="7">
        <f>E1941/D1941</f>
        <v>1.107</v>
      </c>
      <c r="P1941">
        <f>IF(L1941&gt;0, E1941/L1941, 0)</f>
        <v>115.3125</v>
      </c>
      <c r="Q1941" t="str">
        <f>LEFT(N1941,FIND("/",N1941)-1)</f>
        <v>music</v>
      </c>
      <c r="R1941" t="str">
        <f>RIGHT(N1941,LEN(N1941)-FIND("/",N1941))</f>
        <v>indie rock</v>
      </c>
      <c r="S1941" s="9">
        <f t="shared" si="60"/>
        <v>41313.985046296293</v>
      </c>
      <c r="T1941" s="9">
        <f t="shared" si="61"/>
        <v>41343.943379629629</v>
      </c>
    </row>
    <row r="1942" spans="1:20" ht="43.2" x14ac:dyDescent="0.3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8279</v>
      </c>
      <c r="O1942" s="7">
        <f>E1942/D1942</f>
        <v>1.7092307692307693</v>
      </c>
      <c r="P1942">
        <f>IF(L1942&gt;0, E1942/L1942, 0)</f>
        <v>35.838709677419352</v>
      </c>
      <c r="Q1942" t="str">
        <f>LEFT(N1942,FIND("/",N1942)-1)</f>
        <v>music</v>
      </c>
      <c r="R1942" t="str">
        <f>RIGHT(N1942,LEN(N1942)-FIND("/",N1942))</f>
        <v>indie rock</v>
      </c>
      <c r="S1942" s="9">
        <f t="shared" si="60"/>
        <v>40670.507326388892</v>
      </c>
      <c r="T1942" s="9">
        <f t="shared" si="61"/>
        <v>40709.165972222225</v>
      </c>
    </row>
    <row r="1943" spans="1:20" ht="43.2" x14ac:dyDescent="0.3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8295</v>
      </c>
      <c r="O1943" s="7">
        <f>E1943/D1943</f>
        <v>1.2611835600000001</v>
      </c>
      <c r="P1943">
        <f>IF(L1943&gt;0, E1943/L1943, 0)</f>
        <v>64.570118779438872</v>
      </c>
      <c r="Q1943" t="str">
        <f>LEFT(N1943,FIND("/",N1943)-1)</f>
        <v>technology</v>
      </c>
      <c r="R1943" t="str">
        <f>RIGHT(N1943,LEN(N1943)-FIND("/",N1943))</f>
        <v>hardware</v>
      </c>
      <c r="S1943" s="9">
        <f t="shared" si="60"/>
        <v>41744.290868055556</v>
      </c>
      <c r="T1943" s="9">
        <f t="shared" si="61"/>
        <v>41774.290868055556</v>
      </c>
    </row>
    <row r="1944" spans="1:20" ht="43.2" x14ac:dyDescent="0.3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8295</v>
      </c>
      <c r="O1944" s="7">
        <f>E1944/D1944</f>
        <v>1.3844033333333334</v>
      </c>
      <c r="P1944">
        <f>IF(L1944&gt;0, E1944/L1944, 0)</f>
        <v>87.436000000000007</v>
      </c>
      <c r="Q1944" t="str">
        <f>LEFT(N1944,FIND("/",N1944)-1)</f>
        <v>technology</v>
      </c>
      <c r="R1944" t="str">
        <f>RIGHT(N1944,LEN(N1944)-FIND("/",N1944))</f>
        <v>hardware</v>
      </c>
      <c r="S1944" s="9">
        <f t="shared" si="60"/>
        <v>40638.828009259261</v>
      </c>
      <c r="T1944" s="9">
        <f t="shared" si="61"/>
        <v>40728.828009259261</v>
      </c>
    </row>
    <row r="1945" spans="1:20" ht="43.2" x14ac:dyDescent="0.3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8295</v>
      </c>
      <c r="O1945" s="7">
        <f>E1945/D1945</f>
        <v>17.052499999999998</v>
      </c>
      <c r="P1945">
        <f>IF(L1945&gt;0, E1945/L1945, 0)</f>
        <v>68.815577078288939</v>
      </c>
      <c r="Q1945" t="str">
        <f>LEFT(N1945,FIND("/",N1945)-1)</f>
        <v>technology</v>
      </c>
      <c r="R1945" t="str">
        <f>RIGHT(N1945,LEN(N1945)-FIND("/",N1945))</f>
        <v>hardware</v>
      </c>
      <c r="S1945" s="9">
        <f t="shared" si="60"/>
        <v>42548.269861111112</v>
      </c>
      <c r="T1945" s="9">
        <f t="shared" si="61"/>
        <v>42593.269861111112</v>
      </c>
    </row>
    <row r="1946" spans="1:20" ht="43.2" x14ac:dyDescent="0.3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8295</v>
      </c>
      <c r="O1946" s="7">
        <f>E1946/D1946</f>
        <v>7.8805550000000002</v>
      </c>
      <c r="P1946">
        <f>IF(L1946&gt;0, E1946/L1946, 0)</f>
        <v>176.200223588597</v>
      </c>
      <c r="Q1946" t="str">
        <f>LEFT(N1946,FIND("/",N1946)-1)</f>
        <v>technology</v>
      </c>
      <c r="R1946" t="str">
        <f>RIGHT(N1946,LEN(N1946)-FIND("/",N1946))</f>
        <v>hardware</v>
      </c>
      <c r="S1946" s="9">
        <f t="shared" si="60"/>
        <v>41730.584374999999</v>
      </c>
      <c r="T1946" s="9">
        <f t="shared" si="61"/>
        <v>41760.584374999999</v>
      </c>
    </row>
    <row r="1947" spans="1:20" ht="43.2" x14ac:dyDescent="0.3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8295</v>
      </c>
      <c r="O1947" s="7">
        <f>E1947/D1947</f>
        <v>3.4801799999999998</v>
      </c>
      <c r="P1947">
        <f>IF(L1947&gt;0, E1947/L1947, 0)</f>
        <v>511.79117647058825</v>
      </c>
      <c r="Q1947" t="str">
        <f>LEFT(N1947,FIND("/",N1947)-1)</f>
        <v>technology</v>
      </c>
      <c r="R1947" t="str">
        <f>RIGHT(N1947,LEN(N1947)-FIND("/",N1947))</f>
        <v>hardware</v>
      </c>
      <c r="S1947" s="9">
        <f t="shared" si="60"/>
        <v>42157.251828703709</v>
      </c>
      <c r="T1947" s="9">
        <f t="shared" si="61"/>
        <v>42197.251828703709</v>
      </c>
    </row>
    <row r="1948" spans="1:20" ht="43.2" x14ac:dyDescent="0.3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8295</v>
      </c>
      <c r="O1948" s="7">
        <f>E1948/D1948</f>
        <v>1.4974666666666667</v>
      </c>
      <c r="P1948">
        <f>IF(L1948&gt;0, E1948/L1948, 0)</f>
        <v>160.44285714285715</v>
      </c>
      <c r="Q1948" t="str">
        <f>LEFT(N1948,FIND("/",N1948)-1)</f>
        <v>technology</v>
      </c>
      <c r="R1948" t="str">
        <f>RIGHT(N1948,LEN(N1948)-FIND("/",N1948))</f>
        <v>hardware</v>
      </c>
      <c r="S1948" s="9">
        <f t="shared" si="60"/>
        <v>41689.150011574071</v>
      </c>
      <c r="T1948" s="9">
        <f t="shared" si="61"/>
        <v>41749.108344907407</v>
      </c>
    </row>
    <row r="1949" spans="1:20" ht="57.6" x14ac:dyDescent="0.3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8295</v>
      </c>
      <c r="O1949" s="7">
        <f>E1949/D1949</f>
        <v>1.0063375000000001</v>
      </c>
      <c r="P1949">
        <f>IF(L1949&gt;0, E1949/L1949, 0)</f>
        <v>35.003043478260871</v>
      </c>
      <c r="Q1949" t="str">
        <f>LEFT(N1949,FIND("/",N1949)-1)</f>
        <v>technology</v>
      </c>
      <c r="R1949" t="str">
        <f>RIGHT(N1949,LEN(N1949)-FIND("/",N1949))</f>
        <v>hardware</v>
      </c>
      <c r="S1949" s="9">
        <f t="shared" si="60"/>
        <v>40102.918055555558</v>
      </c>
      <c r="T1949" s="9">
        <f t="shared" si="61"/>
        <v>40140.249305555553</v>
      </c>
    </row>
    <row r="1950" spans="1:20" ht="28.8" x14ac:dyDescent="0.3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8295</v>
      </c>
      <c r="O1950" s="7">
        <f>E1950/D1950</f>
        <v>8.0021100000000001</v>
      </c>
      <c r="P1950">
        <f>IF(L1950&gt;0, E1950/L1950, 0)</f>
        <v>188.50671378091872</v>
      </c>
      <c r="Q1950" t="str">
        <f>LEFT(N1950,FIND("/",N1950)-1)</f>
        <v>technology</v>
      </c>
      <c r="R1950" t="str">
        <f>RIGHT(N1950,LEN(N1950)-FIND("/",N1950))</f>
        <v>hardware</v>
      </c>
      <c r="S1950" s="9">
        <f t="shared" si="60"/>
        <v>42473.604270833333</v>
      </c>
      <c r="T1950" s="9">
        <f t="shared" si="61"/>
        <v>42527.709722222222</v>
      </c>
    </row>
    <row r="1951" spans="1:20" ht="43.2" x14ac:dyDescent="0.3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8295</v>
      </c>
      <c r="O1951" s="7">
        <f>E1951/D1951</f>
        <v>1.0600260000000001</v>
      </c>
      <c r="P1951">
        <f>IF(L1951&gt;0, E1951/L1951, 0)</f>
        <v>56.204984093319197</v>
      </c>
      <c r="Q1951" t="str">
        <f>LEFT(N1951,FIND("/",N1951)-1)</f>
        <v>technology</v>
      </c>
      <c r="R1951" t="str">
        <f>RIGHT(N1951,LEN(N1951)-FIND("/",N1951))</f>
        <v>hardware</v>
      </c>
      <c r="S1951" s="9">
        <f t="shared" si="60"/>
        <v>41800.423043981478</v>
      </c>
      <c r="T1951" s="9">
        <f t="shared" si="61"/>
        <v>41830.423043981478</v>
      </c>
    </row>
    <row r="1952" spans="1:20" ht="43.2" x14ac:dyDescent="0.3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8295</v>
      </c>
      <c r="O1952" s="7">
        <f>E1952/D1952</f>
        <v>2.0051866666666669</v>
      </c>
      <c r="P1952">
        <f>IF(L1952&gt;0, E1952/L1952, 0)</f>
        <v>51.3054157782516</v>
      </c>
      <c r="Q1952" t="str">
        <f>LEFT(N1952,FIND("/",N1952)-1)</f>
        <v>technology</v>
      </c>
      <c r="R1952" t="str">
        <f>RIGHT(N1952,LEN(N1952)-FIND("/",N1952))</f>
        <v>hardware</v>
      </c>
      <c r="S1952" s="9">
        <f t="shared" si="60"/>
        <v>40624.181400462963</v>
      </c>
      <c r="T1952" s="9">
        <f t="shared" si="61"/>
        <v>40655.181400462963</v>
      </c>
    </row>
    <row r="1953" spans="1:20" ht="43.2" x14ac:dyDescent="0.3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8295</v>
      </c>
      <c r="O1953" s="7">
        <f>E1953/D1953</f>
        <v>2.1244399999999999</v>
      </c>
      <c r="P1953">
        <f>IF(L1953&gt;0, E1953/L1953, 0)</f>
        <v>127.36450839328538</v>
      </c>
      <c r="Q1953" t="str">
        <f>LEFT(N1953,FIND("/",N1953)-1)</f>
        <v>technology</v>
      </c>
      <c r="R1953" t="str">
        <f>RIGHT(N1953,LEN(N1953)-FIND("/",N1953))</f>
        <v>hardware</v>
      </c>
      <c r="S1953" s="9">
        <f t="shared" si="60"/>
        <v>42651.420567129629</v>
      </c>
      <c r="T1953" s="9">
        <f t="shared" si="61"/>
        <v>42681.462233796294</v>
      </c>
    </row>
    <row r="1954" spans="1:20" ht="43.2" x14ac:dyDescent="0.3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8295</v>
      </c>
      <c r="O1954" s="7">
        <f>E1954/D1954</f>
        <v>1.9847237142857144</v>
      </c>
      <c r="P1954">
        <f>IF(L1954&gt;0, E1954/L1954, 0)</f>
        <v>101.85532258064516</v>
      </c>
      <c r="Q1954" t="str">
        <f>LEFT(N1954,FIND("/",N1954)-1)</f>
        <v>technology</v>
      </c>
      <c r="R1954" t="str">
        <f>RIGHT(N1954,LEN(N1954)-FIND("/",N1954))</f>
        <v>hardware</v>
      </c>
      <c r="S1954" s="9">
        <f t="shared" si="60"/>
        <v>41526.60665509259</v>
      </c>
      <c r="T1954" s="9">
        <f t="shared" si="61"/>
        <v>41563.60665509259</v>
      </c>
    </row>
    <row r="1955" spans="1:20" ht="43.2" x14ac:dyDescent="0.3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8295</v>
      </c>
      <c r="O1955" s="7">
        <f>E1955/D1955</f>
        <v>2.2594666666666665</v>
      </c>
      <c r="P1955">
        <f>IF(L1955&gt;0, E1955/L1955, 0)</f>
        <v>230.55782312925169</v>
      </c>
      <c r="Q1955" t="str">
        <f>LEFT(N1955,FIND("/",N1955)-1)</f>
        <v>technology</v>
      </c>
      <c r="R1955" t="str">
        <f>RIGHT(N1955,LEN(N1955)-FIND("/",N1955))</f>
        <v>hardware</v>
      </c>
      <c r="S1955" s="9">
        <f t="shared" si="60"/>
        <v>40941.199826388889</v>
      </c>
      <c r="T1955" s="9">
        <f t="shared" si="61"/>
        <v>40970.125</v>
      </c>
    </row>
    <row r="1956" spans="1:20" ht="28.8" x14ac:dyDescent="0.3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8295</v>
      </c>
      <c r="O1956" s="7">
        <f>E1956/D1956</f>
        <v>6.9894800000000004</v>
      </c>
      <c r="P1956">
        <f>IF(L1956&gt;0, E1956/L1956, 0)</f>
        <v>842.10602409638557</v>
      </c>
      <c r="Q1956" t="str">
        <f>LEFT(N1956,FIND("/",N1956)-1)</f>
        <v>technology</v>
      </c>
      <c r="R1956" t="str">
        <f>RIGHT(N1956,LEN(N1956)-FIND("/",N1956))</f>
        <v>hardware</v>
      </c>
      <c r="S1956" s="9">
        <f t="shared" si="60"/>
        <v>42394.580740740741</v>
      </c>
      <c r="T1956" s="9">
        <f t="shared" si="61"/>
        <v>42441.208333333328</v>
      </c>
    </row>
    <row r="1957" spans="1:20" ht="43.2" x14ac:dyDescent="0.3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8295</v>
      </c>
      <c r="O1957" s="7">
        <f>E1957/D1957</f>
        <v>3.9859528571428569</v>
      </c>
      <c r="P1957">
        <f>IF(L1957&gt;0, E1957/L1957, 0)</f>
        <v>577.27593103448271</v>
      </c>
      <c r="Q1957" t="str">
        <f>LEFT(N1957,FIND("/",N1957)-1)</f>
        <v>technology</v>
      </c>
      <c r="R1957" t="str">
        <f>RIGHT(N1957,LEN(N1957)-FIND("/",N1957))</f>
        <v>hardware</v>
      </c>
      <c r="S1957" s="9">
        <f t="shared" si="60"/>
        <v>41020.271770833337</v>
      </c>
      <c r="T1957" s="9">
        <f t="shared" si="61"/>
        <v>41052.791666666664</v>
      </c>
    </row>
    <row r="1958" spans="1:20" ht="43.2" x14ac:dyDescent="0.3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8295</v>
      </c>
      <c r="O1958" s="7">
        <f>E1958/D1958</f>
        <v>2.9403333333333332</v>
      </c>
      <c r="P1958">
        <f>IF(L1958&gt;0, E1958/L1958, 0)</f>
        <v>483.34246575342468</v>
      </c>
      <c r="Q1958" t="str">
        <f>LEFT(N1958,FIND("/",N1958)-1)</f>
        <v>technology</v>
      </c>
      <c r="R1958" t="str">
        <f>RIGHT(N1958,LEN(N1958)-FIND("/",N1958))</f>
        <v>hardware</v>
      </c>
      <c r="S1958" s="9">
        <f t="shared" si="60"/>
        <v>42067.923668981486</v>
      </c>
      <c r="T1958" s="9">
        <f t="shared" si="61"/>
        <v>42112.882002314815</v>
      </c>
    </row>
    <row r="1959" spans="1:20" ht="28.8" x14ac:dyDescent="0.3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8295</v>
      </c>
      <c r="O1959" s="7">
        <f>E1959/D1959</f>
        <v>1.6750470000000002</v>
      </c>
      <c r="P1959">
        <f>IF(L1959&gt;0, E1959/L1959, 0)</f>
        <v>76.138500000000008</v>
      </c>
      <c r="Q1959" t="str">
        <f>LEFT(N1959,FIND("/",N1959)-1)</f>
        <v>technology</v>
      </c>
      <c r="R1959" t="str">
        <f>RIGHT(N1959,LEN(N1959)-FIND("/",N1959))</f>
        <v>hardware</v>
      </c>
      <c r="S1959" s="9">
        <f t="shared" si="60"/>
        <v>41179.098530092589</v>
      </c>
      <c r="T1959" s="9">
        <f t="shared" si="61"/>
        <v>41209.098530092589</v>
      </c>
    </row>
    <row r="1960" spans="1:20" ht="43.2" x14ac:dyDescent="0.3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8295</v>
      </c>
      <c r="O1960" s="7">
        <f>E1960/D1960</f>
        <v>14.355717142857143</v>
      </c>
      <c r="P1960">
        <f>IF(L1960&gt;0, E1960/L1960, 0)</f>
        <v>74.107684365781708</v>
      </c>
      <c r="Q1960" t="str">
        <f>LEFT(N1960,FIND("/",N1960)-1)</f>
        <v>technology</v>
      </c>
      <c r="R1960" t="str">
        <f>RIGHT(N1960,LEN(N1960)-FIND("/",N1960))</f>
        <v>hardware</v>
      </c>
      <c r="S1960" s="9">
        <f t="shared" si="60"/>
        <v>41326.987974537034</v>
      </c>
      <c r="T1960" s="9">
        <f t="shared" si="61"/>
        <v>41356.94630787037</v>
      </c>
    </row>
    <row r="1961" spans="1:20" ht="57.6" x14ac:dyDescent="0.3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8295</v>
      </c>
      <c r="O1961" s="7">
        <f>E1961/D1961</f>
        <v>1.5673440000000001</v>
      </c>
      <c r="P1961">
        <f>IF(L1961&gt;0, E1961/L1961, 0)</f>
        <v>36.965660377358489</v>
      </c>
      <c r="Q1961" t="str">
        <f>LEFT(N1961,FIND("/",N1961)-1)</f>
        <v>technology</v>
      </c>
      <c r="R1961" t="str">
        <f>RIGHT(N1961,LEN(N1961)-FIND("/",N1961))</f>
        <v>hardware</v>
      </c>
      <c r="S1961" s="9">
        <f t="shared" si="60"/>
        <v>41871.845601851855</v>
      </c>
      <c r="T1961" s="9">
        <f t="shared" si="61"/>
        <v>41913</v>
      </c>
    </row>
    <row r="1962" spans="1:20" ht="43.2" x14ac:dyDescent="0.3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8295</v>
      </c>
      <c r="O1962" s="7">
        <f>E1962/D1962</f>
        <v>1.1790285714285715</v>
      </c>
      <c r="P1962">
        <f>IF(L1962&gt;0, E1962/L1962, 0)</f>
        <v>2500.969696969697</v>
      </c>
      <c r="Q1962" t="str">
        <f>LEFT(N1962,FIND("/",N1962)-1)</f>
        <v>technology</v>
      </c>
      <c r="R1962" t="str">
        <f>RIGHT(N1962,LEN(N1962)-FIND("/",N1962))</f>
        <v>hardware</v>
      </c>
      <c r="S1962" s="9">
        <f t="shared" si="60"/>
        <v>41964.362743055557</v>
      </c>
      <c r="T1962" s="9">
        <f t="shared" si="61"/>
        <v>41994.362743055557</v>
      </c>
    </row>
    <row r="1963" spans="1:20" ht="43.2" x14ac:dyDescent="0.3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8295</v>
      </c>
      <c r="O1963" s="7">
        <f>E1963/D1963</f>
        <v>11.053811999999999</v>
      </c>
      <c r="P1963">
        <f>IF(L1963&gt;0, E1963/L1963, 0)</f>
        <v>67.690214329454989</v>
      </c>
      <c r="Q1963" t="str">
        <f>LEFT(N1963,FIND("/",N1963)-1)</f>
        <v>technology</v>
      </c>
      <c r="R1963" t="str">
        <f>RIGHT(N1963,LEN(N1963)-FIND("/",N1963))</f>
        <v>hardware</v>
      </c>
      <c r="S1963" s="9">
        <f t="shared" si="60"/>
        <v>41148.194641203707</v>
      </c>
      <c r="T1963" s="9">
        <f t="shared" si="61"/>
        <v>41188.165972222225</v>
      </c>
    </row>
    <row r="1964" spans="1:20" ht="43.2" x14ac:dyDescent="0.3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8295</v>
      </c>
      <c r="O1964" s="7">
        <f>E1964/D1964</f>
        <v>1.9292499999999999</v>
      </c>
      <c r="P1964">
        <f>IF(L1964&gt;0, E1964/L1964, 0)</f>
        <v>63.04738562091503</v>
      </c>
      <c r="Q1964" t="str">
        <f>LEFT(N1964,FIND("/",N1964)-1)</f>
        <v>technology</v>
      </c>
      <c r="R1964" t="str">
        <f>RIGHT(N1964,LEN(N1964)-FIND("/",N1964))</f>
        <v>hardware</v>
      </c>
      <c r="S1964" s="9">
        <f t="shared" si="60"/>
        <v>41742.780509259261</v>
      </c>
      <c r="T1964" s="9">
        <f t="shared" si="61"/>
        <v>41772.780509259261</v>
      </c>
    </row>
    <row r="1965" spans="1:20" ht="43.2" x14ac:dyDescent="0.3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8295</v>
      </c>
      <c r="O1965" s="7">
        <f>E1965/D1965</f>
        <v>1.268842105263158</v>
      </c>
      <c r="P1965">
        <f>IF(L1965&gt;0, E1965/L1965, 0)</f>
        <v>117.6</v>
      </c>
      <c r="Q1965" t="str">
        <f>LEFT(N1965,FIND("/",N1965)-1)</f>
        <v>technology</v>
      </c>
      <c r="R1965" t="str">
        <f>RIGHT(N1965,LEN(N1965)-FIND("/",N1965))</f>
        <v>hardware</v>
      </c>
      <c r="S1965" s="9">
        <f t="shared" si="60"/>
        <v>41863.429791666669</v>
      </c>
      <c r="T1965" s="9">
        <f t="shared" si="61"/>
        <v>41898.429791666669</v>
      </c>
    </row>
    <row r="1966" spans="1:20" ht="43.2" x14ac:dyDescent="0.3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8295</v>
      </c>
      <c r="O1966" s="7">
        <f>E1966/D1966</f>
        <v>2.5957748878923765</v>
      </c>
      <c r="P1966">
        <f>IF(L1966&gt;0, E1966/L1966, 0)</f>
        <v>180.75185011709601</v>
      </c>
      <c r="Q1966" t="str">
        <f>LEFT(N1966,FIND("/",N1966)-1)</f>
        <v>technology</v>
      </c>
      <c r="R1966" t="str">
        <f>RIGHT(N1966,LEN(N1966)-FIND("/",N1966))</f>
        <v>hardware</v>
      </c>
      <c r="S1966" s="9">
        <f t="shared" si="60"/>
        <v>42452.272824074069</v>
      </c>
      <c r="T1966" s="9">
        <f t="shared" si="61"/>
        <v>42482.272824074069</v>
      </c>
    </row>
    <row r="1967" spans="1:20" ht="43.2" x14ac:dyDescent="0.3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8295</v>
      </c>
      <c r="O1967" s="7">
        <f>E1967/D1967</f>
        <v>2.6227999999999998</v>
      </c>
      <c r="P1967">
        <f>IF(L1967&gt;0, E1967/L1967, 0)</f>
        <v>127.32038834951456</v>
      </c>
      <c r="Q1967" t="str">
        <f>LEFT(N1967,FIND("/",N1967)-1)</f>
        <v>technology</v>
      </c>
      <c r="R1967" t="str">
        <f>RIGHT(N1967,LEN(N1967)-FIND("/",N1967))</f>
        <v>hardware</v>
      </c>
      <c r="S1967" s="9">
        <f t="shared" si="60"/>
        <v>40898.089236111111</v>
      </c>
      <c r="T1967" s="9">
        <f t="shared" si="61"/>
        <v>40920.041666666664</v>
      </c>
    </row>
    <row r="1968" spans="1:20" ht="43.2" x14ac:dyDescent="0.3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8295</v>
      </c>
      <c r="O1968" s="7">
        <f>E1968/D1968</f>
        <v>2.0674309000000002</v>
      </c>
      <c r="P1968">
        <f>IF(L1968&gt;0, E1968/L1968, 0)</f>
        <v>136.6444745538665</v>
      </c>
      <c r="Q1968" t="str">
        <f>LEFT(N1968,FIND("/",N1968)-1)</f>
        <v>technology</v>
      </c>
      <c r="R1968" t="str">
        <f>RIGHT(N1968,LEN(N1968)-FIND("/",N1968))</f>
        <v>hardware</v>
      </c>
      <c r="S1968" s="9">
        <f t="shared" si="60"/>
        <v>41835.540486111109</v>
      </c>
      <c r="T1968" s="9">
        <f t="shared" si="61"/>
        <v>41865.540486111109</v>
      </c>
    </row>
    <row r="1969" spans="1:20" ht="43.2" x14ac:dyDescent="0.3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8295</v>
      </c>
      <c r="O1969" s="7">
        <f>E1969/D1969</f>
        <v>3.7012999999999998</v>
      </c>
      <c r="P1969">
        <f>IF(L1969&gt;0, E1969/L1969, 0)</f>
        <v>182.78024691358024</v>
      </c>
      <c r="Q1969" t="str">
        <f>LEFT(N1969,FIND("/",N1969)-1)</f>
        <v>technology</v>
      </c>
      <c r="R1969" t="str">
        <f>RIGHT(N1969,LEN(N1969)-FIND("/",N1969))</f>
        <v>hardware</v>
      </c>
      <c r="S1969" s="9">
        <f t="shared" si="60"/>
        <v>41730.663530092592</v>
      </c>
      <c r="T1969" s="9">
        <f t="shared" si="61"/>
        <v>41760.663530092592</v>
      </c>
    </row>
    <row r="1970" spans="1:20" ht="28.8" x14ac:dyDescent="0.3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8295</v>
      </c>
      <c r="O1970" s="7">
        <f>E1970/D1970</f>
        <v>2.8496600000000001</v>
      </c>
      <c r="P1970">
        <f>IF(L1970&gt;0, E1970/L1970, 0)</f>
        <v>279.37843137254902</v>
      </c>
      <c r="Q1970" t="str">
        <f>LEFT(N1970,FIND("/",N1970)-1)</f>
        <v>technology</v>
      </c>
      <c r="R1970" t="str">
        <f>RIGHT(N1970,LEN(N1970)-FIND("/",N1970))</f>
        <v>hardware</v>
      </c>
      <c r="S1970" s="9">
        <f t="shared" si="60"/>
        <v>42676.586979166663</v>
      </c>
      <c r="T1970" s="9">
        <f t="shared" si="61"/>
        <v>42707.628645833334</v>
      </c>
    </row>
    <row r="1971" spans="1:20" ht="43.2" x14ac:dyDescent="0.3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8295</v>
      </c>
      <c r="O1971" s="7">
        <f>E1971/D1971</f>
        <v>5.7907999999999999</v>
      </c>
      <c r="P1971">
        <f>IF(L1971&gt;0, E1971/L1971, 0)</f>
        <v>61.375728669846318</v>
      </c>
      <c r="Q1971" t="str">
        <f>LEFT(N1971,FIND("/",N1971)-1)</f>
        <v>technology</v>
      </c>
      <c r="R1971" t="str">
        <f>RIGHT(N1971,LEN(N1971)-FIND("/",N1971))</f>
        <v>hardware</v>
      </c>
      <c r="S1971" s="9">
        <f t="shared" si="60"/>
        <v>42557.792453703703</v>
      </c>
      <c r="T1971" s="9">
        <f t="shared" si="61"/>
        <v>42587.792453703703</v>
      </c>
    </row>
    <row r="1972" spans="1:20" ht="43.2" x14ac:dyDescent="0.3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8295</v>
      </c>
      <c r="O1972" s="7">
        <f>E1972/D1972</f>
        <v>11.318</v>
      </c>
      <c r="P1972">
        <f>IF(L1972&gt;0, E1972/L1972, 0)</f>
        <v>80.727532097004286</v>
      </c>
      <c r="Q1972" t="str">
        <f>LEFT(N1972,FIND("/",N1972)-1)</f>
        <v>technology</v>
      </c>
      <c r="R1972" t="str">
        <f>RIGHT(N1972,LEN(N1972)-FIND("/",N1972))</f>
        <v>hardware</v>
      </c>
      <c r="S1972" s="9">
        <f t="shared" si="60"/>
        <v>41324.193298611113</v>
      </c>
      <c r="T1972" s="9">
        <f t="shared" si="61"/>
        <v>41384.151631944449</v>
      </c>
    </row>
    <row r="1973" spans="1:20" ht="43.2" x14ac:dyDescent="0.3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8295</v>
      </c>
      <c r="O1973" s="7">
        <f>E1973/D1973</f>
        <v>2.6302771750000002</v>
      </c>
      <c r="P1973">
        <f>IF(L1973&gt;0, E1973/L1973, 0)</f>
        <v>272.35590732591254</v>
      </c>
      <c r="Q1973" t="str">
        <f>LEFT(N1973,FIND("/",N1973)-1)</f>
        <v>technology</v>
      </c>
      <c r="R1973" t="str">
        <f>RIGHT(N1973,LEN(N1973)-FIND("/",N1973))</f>
        <v>hardware</v>
      </c>
      <c r="S1973" s="9">
        <f t="shared" si="60"/>
        <v>41561.500706018516</v>
      </c>
      <c r="T1973" s="9">
        <f t="shared" si="61"/>
        <v>41593.166666666664</v>
      </c>
    </row>
    <row r="1974" spans="1:20" ht="43.2" x14ac:dyDescent="0.3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8295</v>
      </c>
      <c r="O1974" s="7">
        <f>E1974/D1974</f>
        <v>6.7447999999999997</v>
      </c>
      <c r="P1974">
        <f>IF(L1974&gt;0, E1974/L1974, 0)</f>
        <v>70.848739495798313</v>
      </c>
      <c r="Q1974" t="str">
        <f>LEFT(N1974,FIND("/",N1974)-1)</f>
        <v>technology</v>
      </c>
      <c r="R1974" t="str">
        <f>RIGHT(N1974,LEN(N1974)-FIND("/",N1974))</f>
        <v>hardware</v>
      </c>
      <c r="S1974" s="9">
        <f t="shared" si="60"/>
        <v>41201.012083333335</v>
      </c>
      <c r="T1974" s="9">
        <f t="shared" si="61"/>
        <v>41231.053749999999</v>
      </c>
    </row>
    <row r="1975" spans="1:20" ht="43.2" x14ac:dyDescent="0.3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8295</v>
      </c>
      <c r="O1975" s="7">
        <f>E1975/D1975</f>
        <v>2.5683081313131315</v>
      </c>
      <c r="P1975">
        <f>IF(L1975&gt;0, E1975/L1975, 0)</f>
        <v>247.94003412969283</v>
      </c>
      <c r="Q1975" t="str">
        <f>LEFT(N1975,FIND("/",N1975)-1)</f>
        <v>technology</v>
      </c>
      <c r="R1975" t="str">
        <f>RIGHT(N1975,LEN(N1975)-FIND("/",N1975))</f>
        <v>hardware</v>
      </c>
      <c r="S1975" s="9">
        <f t="shared" si="60"/>
        <v>42549.722962962958</v>
      </c>
      <c r="T1975" s="9">
        <f t="shared" si="61"/>
        <v>42588.291666666672</v>
      </c>
    </row>
    <row r="1976" spans="1:20" ht="43.2" x14ac:dyDescent="0.3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8295</v>
      </c>
      <c r="O1976" s="7">
        <f>E1976/D1976</f>
        <v>3.7549600000000001</v>
      </c>
      <c r="P1976">
        <f>IF(L1976&gt;0, E1976/L1976, 0)</f>
        <v>186.81393034825871</v>
      </c>
      <c r="Q1976" t="str">
        <f>LEFT(N1976,FIND("/",N1976)-1)</f>
        <v>technology</v>
      </c>
      <c r="R1976" t="str">
        <f>RIGHT(N1976,LEN(N1976)-FIND("/",N1976))</f>
        <v>hardware</v>
      </c>
      <c r="S1976" s="9">
        <f t="shared" si="60"/>
        <v>41445.334131944444</v>
      </c>
      <c r="T1976" s="9">
        <f t="shared" si="61"/>
        <v>41505.334131944444</v>
      </c>
    </row>
    <row r="1977" spans="1:20" ht="28.8" x14ac:dyDescent="0.3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8295</v>
      </c>
      <c r="O1977" s="7">
        <f>E1977/D1977</f>
        <v>2.0870837499999997</v>
      </c>
      <c r="P1977">
        <f>IF(L1977&gt;0, E1977/L1977, 0)</f>
        <v>131.98948616600788</v>
      </c>
      <c r="Q1977" t="str">
        <f>LEFT(N1977,FIND("/",N1977)-1)</f>
        <v>technology</v>
      </c>
      <c r="R1977" t="str">
        <f>RIGHT(N1977,LEN(N1977)-FIND("/",N1977))</f>
        <v>hardware</v>
      </c>
      <c r="S1977" s="9">
        <f t="shared" si="60"/>
        <v>41313.755219907405</v>
      </c>
      <c r="T1977" s="9">
        <f t="shared" si="61"/>
        <v>41343.755219907405</v>
      </c>
    </row>
    <row r="1978" spans="1:20" ht="28.8" x14ac:dyDescent="0.3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8295</v>
      </c>
      <c r="O1978" s="7">
        <f>E1978/D1978</f>
        <v>3.4660000000000002</v>
      </c>
      <c r="P1978">
        <f>IF(L1978&gt;0, E1978/L1978, 0)</f>
        <v>29.310782241014799</v>
      </c>
      <c r="Q1978" t="str">
        <f>LEFT(N1978,FIND("/",N1978)-1)</f>
        <v>technology</v>
      </c>
      <c r="R1978" t="str">
        <f>RIGHT(N1978,LEN(N1978)-FIND("/",N1978))</f>
        <v>hardware</v>
      </c>
      <c r="S1978" s="9">
        <f t="shared" si="60"/>
        <v>41438.899594907409</v>
      </c>
      <c r="T1978" s="9">
        <f t="shared" si="61"/>
        <v>41468.899594907409</v>
      </c>
    </row>
    <row r="1979" spans="1:20" ht="43.2" x14ac:dyDescent="0.3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8295</v>
      </c>
      <c r="O1979" s="7">
        <f>E1979/D1979</f>
        <v>4.0232999999999999</v>
      </c>
      <c r="P1979">
        <f>IF(L1979&gt;0, E1979/L1979, 0)</f>
        <v>245.02436053593178</v>
      </c>
      <c r="Q1979" t="str">
        <f>LEFT(N1979,FIND("/",N1979)-1)</f>
        <v>technology</v>
      </c>
      <c r="R1979" t="str">
        <f>RIGHT(N1979,LEN(N1979)-FIND("/",N1979))</f>
        <v>hardware</v>
      </c>
      <c r="S1979" s="9">
        <f t="shared" si="60"/>
        <v>42311.216898148152</v>
      </c>
      <c r="T1979" s="9">
        <f t="shared" si="61"/>
        <v>42357.332638888889</v>
      </c>
    </row>
    <row r="1980" spans="1:20" ht="43.2" x14ac:dyDescent="0.3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8295</v>
      </c>
      <c r="O1980" s="7">
        <f>E1980/D1980</f>
        <v>10.2684514</v>
      </c>
      <c r="P1980">
        <f>IF(L1980&gt;0, E1980/L1980, 0)</f>
        <v>1323.2540463917526</v>
      </c>
      <c r="Q1980" t="str">
        <f>LEFT(N1980,FIND("/",N1980)-1)</f>
        <v>technology</v>
      </c>
      <c r="R1980" t="str">
        <f>RIGHT(N1980,LEN(N1980)-FIND("/",N1980))</f>
        <v>hardware</v>
      </c>
      <c r="S1980" s="9">
        <f t="shared" si="60"/>
        <v>41039.225601851853</v>
      </c>
      <c r="T1980" s="9">
        <f t="shared" si="61"/>
        <v>41072.291666666664</v>
      </c>
    </row>
    <row r="1981" spans="1:20" ht="43.2" x14ac:dyDescent="0.3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8295</v>
      </c>
      <c r="O1981" s="7">
        <f>E1981/D1981</f>
        <v>1.14901155</v>
      </c>
      <c r="P1981">
        <f>IF(L1981&gt;0, E1981/L1981, 0)</f>
        <v>282.65966789667897</v>
      </c>
      <c r="Q1981" t="str">
        <f>LEFT(N1981,FIND("/",N1981)-1)</f>
        <v>technology</v>
      </c>
      <c r="R1981" t="str">
        <f>RIGHT(N1981,LEN(N1981)-FIND("/",N1981))</f>
        <v>hardware</v>
      </c>
      <c r="S1981" s="9">
        <f t="shared" si="60"/>
        <v>42290.460023148145</v>
      </c>
      <c r="T1981" s="9">
        <f t="shared" si="61"/>
        <v>42327.207638888889</v>
      </c>
    </row>
    <row r="1982" spans="1:20" ht="28.8" x14ac:dyDescent="0.3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8295</v>
      </c>
      <c r="O1982" s="7">
        <f>E1982/D1982</f>
        <v>3.5482402000000004</v>
      </c>
      <c r="P1982">
        <f>IF(L1982&gt;0, E1982/L1982, 0)</f>
        <v>91.214401028277635</v>
      </c>
      <c r="Q1982" t="str">
        <f>LEFT(N1982,FIND("/",N1982)-1)</f>
        <v>technology</v>
      </c>
      <c r="R1982" t="str">
        <f>RIGHT(N1982,LEN(N1982)-FIND("/",N1982))</f>
        <v>hardware</v>
      </c>
      <c r="S1982" s="9">
        <f t="shared" si="60"/>
        <v>42423.542384259257</v>
      </c>
      <c r="T1982" s="9">
        <f t="shared" si="61"/>
        <v>42463.500717592593</v>
      </c>
    </row>
    <row r="1983" spans="1:20" ht="43.2" x14ac:dyDescent="0.3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8296</v>
      </c>
      <c r="O1983" s="7">
        <f>E1983/D1983</f>
        <v>5.0799999999999998E-2</v>
      </c>
      <c r="P1983">
        <f>IF(L1983&gt;0, E1983/L1983, 0)</f>
        <v>31.75</v>
      </c>
      <c r="Q1983" t="str">
        <f>LEFT(N1983,FIND("/",N1983)-1)</f>
        <v>photography</v>
      </c>
      <c r="R1983" t="str">
        <f>RIGHT(N1983,LEN(N1983)-FIND("/",N1983))</f>
        <v>people</v>
      </c>
      <c r="S1983" s="9">
        <f t="shared" si="60"/>
        <v>41799.725289351853</v>
      </c>
      <c r="T1983" s="9">
        <f t="shared" si="61"/>
        <v>41829.725289351853</v>
      </c>
    </row>
    <row r="1984" spans="1:20" ht="43.2" x14ac:dyDescent="0.3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8296</v>
      </c>
      <c r="O1984" s="7">
        <f>E1984/D1984</f>
        <v>0</v>
      </c>
      <c r="P1984">
        <f>IF(L1984&gt;0, E1984/L1984, 0)</f>
        <v>0</v>
      </c>
      <c r="Q1984" t="str">
        <f>LEFT(N1984,FIND("/",N1984)-1)</f>
        <v>photography</v>
      </c>
      <c r="R1984" t="str">
        <f>RIGHT(N1984,LEN(N1984)-FIND("/",N1984))</f>
        <v>people</v>
      </c>
      <c r="S1984" s="9">
        <f t="shared" si="60"/>
        <v>42678.586655092593</v>
      </c>
      <c r="T1984" s="9">
        <f t="shared" si="61"/>
        <v>42708.628321759257</v>
      </c>
    </row>
    <row r="1985" spans="1:20" ht="43.2" x14ac:dyDescent="0.3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8296</v>
      </c>
      <c r="O1985" s="7">
        <f>E1985/D1985</f>
        <v>4.2999999999999997E-2</v>
      </c>
      <c r="P1985">
        <f>IF(L1985&gt;0, E1985/L1985, 0)</f>
        <v>88.6875</v>
      </c>
      <c r="Q1985" t="str">
        <f>LEFT(N1985,FIND("/",N1985)-1)</f>
        <v>photography</v>
      </c>
      <c r="R1985" t="str">
        <f>RIGHT(N1985,LEN(N1985)-FIND("/",N1985))</f>
        <v>people</v>
      </c>
      <c r="S1985" s="9">
        <f t="shared" si="60"/>
        <v>42593.011782407411</v>
      </c>
      <c r="T1985" s="9">
        <f t="shared" si="61"/>
        <v>42615.291666666672</v>
      </c>
    </row>
    <row r="1986" spans="1:20" ht="57.6" x14ac:dyDescent="0.3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8296</v>
      </c>
      <c r="O1986" s="7">
        <f>E1986/D1986</f>
        <v>0.21146666666666666</v>
      </c>
      <c r="P1986">
        <f>IF(L1986&gt;0, E1986/L1986, 0)</f>
        <v>453.14285714285717</v>
      </c>
      <c r="Q1986" t="str">
        <f>LEFT(N1986,FIND("/",N1986)-1)</f>
        <v>photography</v>
      </c>
      <c r="R1986" t="str">
        <f>RIGHT(N1986,LEN(N1986)-FIND("/",N1986))</f>
        <v>people</v>
      </c>
      <c r="S1986" s="9">
        <f t="shared" si="60"/>
        <v>41913.790289351848</v>
      </c>
      <c r="T1986" s="9">
        <f t="shared" si="61"/>
        <v>41973.831956018519</v>
      </c>
    </row>
    <row r="1987" spans="1:20" ht="43.2" x14ac:dyDescent="0.3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8296</v>
      </c>
      <c r="O1987" s="7">
        <f>E1987/D1987</f>
        <v>3.1875000000000001E-2</v>
      </c>
      <c r="P1987">
        <f>IF(L1987&gt;0, E1987/L1987, 0)</f>
        <v>12.75</v>
      </c>
      <c r="Q1987" t="str">
        <f>LEFT(N1987,FIND("/",N1987)-1)</f>
        <v>photography</v>
      </c>
      <c r="R1987" t="str">
        <f>RIGHT(N1987,LEN(N1987)-FIND("/",N1987))</f>
        <v>people</v>
      </c>
      <c r="S1987" s="9">
        <f t="shared" ref="S1987:S2050" si="62">(((J1987/60)/60)/24)+DATE(1970,1,1)</f>
        <v>42555.698738425926</v>
      </c>
      <c r="T1987" s="9">
        <f t="shared" ref="T1987:T2050" si="63">(((I1987/60)/60)/24)+DATE(1970,1,1)</f>
        <v>42584.958333333328</v>
      </c>
    </row>
    <row r="1988" spans="1:20" ht="43.2" x14ac:dyDescent="0.3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8296</v>
      </c>
      <c r="O1988" s="7">
        <f>E1988/D1988</f>
        <v>5.0000000000000001E-4</v>
      </c>
      <c r="P1988">
        <f>IF(L1988&gt;0, E1988/L1988, 0)</f>
        <v>1</v>
      </c>
      <c r="Q1988" t="str">
        <f>LEFT(N1988,FIND("/",N1988)-1)</f>
        <v>photography</v>
      </c>
      <c r="R1988" t="str">
        <f>RIGHT(N1988,LEN(N1988)-FIND("/",N1988))</f>
        <v>people</v>
      </c>
      <c r="S1988" s="9">
        <f t="shared" si="62"/>
        <v>42413.433831018512</v>
      </c>
      <c r="T1988" s="9">
        <f t="shared" si="63"/>
        <v>42443.392164351855</v>
      </c>
    </row>
    <row r="1989" spans="1:20" ht="28.8" x14ac:dyDescent="0.3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8296</v>
      </c>
      <c r="O1989" s="7">
        <f>E1989/D1989</f>
        <v>0.42472727272727273</v>
      </c>
      <c r="P1989">
        <f>IF(L1989&gt;0, E1989/L1989, 0)</f>
        <v>83.428571428571431</v>
      </c>
      <c r="Q1989" t="str">
        <f>LEFT(N1989,FIND("/",N1989)-1)</f>
        <v>photography</v>
      </c>
      <c r="R1989" t="str">
        <f>RIGHT(N1989,LEN(N1989)-FIND("/",N1989))</f>
        <v>people</v>
      </c>
      <c r="S1989" s="9">
        <f t="shared" si="62"/>
        <v>42034.639768518522</v>
      </c>
      <c r="T1989" s="9">
        <f t="shared" si="63"/>
        <v>42064.639768518522</v>
      </c>
    </row>
    <row r="1990" spans="1:20" x14ac:dyDescent="0.3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8296</v>
      </c>
      <c r="O1990" s="7">
        <f>E1990/D1990</f>
        <v>4.1666666666666666E-3</v>
      </c>
      <c r="P1990">
        <f>IF(L1990&gt;0, E1990/L1990, 0)</f>
        <v>25</v>
      </c>
      <c r="Q1990" t="str">
        <f>LEFT(N1990,FIND("/",N1990)-1)</f>
        <v>photography</v>
      </c>
      <c r="R1990" t="str">
        <f>RIGHT(N1990,LEN(N1990)-FIND("/",N1990))</f>
        <v>people</v>
      </c>
      <c r="S1990" s="9">
        <f t="shared" si="62"/>
        <v>42206.763217592597</v>
      </c>
      <c r="T1990" s="9">
        <f t="shared" si="63"/>
        <v>42236.763217592597</v>
      </c>
    </row>
    <row r="1991" spans="1:20" ht="43.2" x14ac:dyDescent="0.3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8296</v>
      </c>
      <c r="O1991" s="7">
        <f>E1991/D1991</f>
        <v>0.01</v>
      </c>
      <c r="P1991">
        <f>IF(L1991&gt;0, E1991/L1991, 0)</f>
        <v>50</v>
      </c>
      <c r="Q1991" t="str">
        <f>LEFT(N1991,FIND("/",N1991)-1)</f>
        <v>photography</v>
      </c>
      <c r="R1991" t="str">
        <f>RIGHT(N1991,LEN(N1991)-FIND("/",N1991))</f>
        <v>people</v>
      </c>
      <c r="S1991" s="9">
        <f t="shared" si="62"/>
        <v>42685.680648148147</v>
      </c>
      <c r="T1991" s="9">
        <f t="shared" si="63"/>
        <v>42715.680648148147</v>
      </c>
    </row>
    <row r="1992" spans="1:20" ht="43.2" x14ac:dyDescent="0.3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8296</v>
      </c>
      <c r="O1992" s="7">
        <f>E1992/D1992</f>
        <v>0.16966666666666666</v>
      </c>
      <c r="P1992">
        <f>IF(L1992&gt;0, E1992/L1992, 0)</f>
        <v>101.8</v>
      </c>
      <c r="Q1992" t="str">
        <f>LEFT(N1992,FIND("/",N1992)-1)</f>
        <v>photography</v>
      </c>
      <c r="R1992" t="str">
        <f>RIGHT(N1992,LEN(N1992)-FIND("/",N1992))</f>
        <v>people</v>
      </c>
      <c r="S1992" s="9">
        <f t="shared" si="62"/>
        <v>42398.195972222224</v>
      </c>
      <c r="T1992" s="9">
        <f t="shared" si="63"/>
        <v>42413.195972222224</v>
      </c>
    </row>
    <row r="1993" spans="1:20" ht="28.8" x14ac:dyDescent="0.3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8296</v>
      </c>
      <c r="O1993" s="7">
        <f>E1993/D1993</f>
        <v>7.0000000000000007E-2</v>
      </c>
      <c r="P1993">
        <f>IF(L1993&gt;0, E1993/L1993, 0)</f>
        <v>46.666666666666664</v>
      </c>
      <c r="Q1993" t="str">
        <f>LEFT(N1993,FIND("/",N1993)-1)</f>
        <v>photography</v>
      </c>
      <c r="R1993" t="str">
        <f>RIGHT(N1993,LEN(N1993)-FIND("/",N1993))</f>
        <v>people</v>
      </c>
      <c r="S1993" s="9">
        <f t="shared" si="62"/>
        <v>42167.89335648148</v>
      </c>
      <c r="T1993" s="9">
        <f t="shared" si="63"/>
        <v>42188.89335648148</v>
      </c>
    </row>
    <row r="1994" spans="1:20" ht="28.8" x14ac:dyDescent="0.3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8296</v>
      </c>
      <c r="O1994" s="7">
        <f>E1994/D1994</f>
        <v>1.3333333333333333E-3</v>
      </c>
      <c r="P1994">
        <f>IF(L1994&gt;0, E1994/L1994, 0)</f>
        <v>1</v>
      </c>
      <c r="Q1994" t="str">
        <f>LEFT(N1994,FIND("/",N1994)-1)</f>
        <v>photography</v>
      </c>
      <c r="R1994" t="str">
        <f>RIGHT(N1994,LEN(N1994)-FIND("/",N1994))</f>
        <v>people</v>
      </c>
      <c r="S1994" s="9">
        <f t="shared" si="62"/>
        <v>42023.143414351856</v>
      </c>
      <c r="T1994" s="9">
        <f t="shared" si="63"/>
        <v>42053.143414351856</v>
      </c>
    </row>
    <row r="1995" spans="1:20" ht="43.2" x14ac:dyDescent="0.3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8296</v>
      </c>
      <c r="O1995" s="7">
        <f>E1995/D1995</f>
        <v>0</v>
      </c>
      <c r="P1995">
        <f>IF(L1995&gt;0, E1995/L1995, 0)</f>
        <v>0</v>
      </c>
      <c r="Q1995" t="str">
        <f>LEFT(N1995,FIND("/",N1995)-1)</f>
        <v>photography</v>
      </c>
      <c r="R1995" t="str">
        <f>RIGHT(N1995,LEN(N1995)-FIND("/",N1995))</f>
        <v>people</v>
      </c>
      <c r="S1995" s="9">
        <f t="shared" si="62"/>
        <v>42329.58839120371</v>
      </c>
      <c r="T1995" s="9">
        <f t="shared" si="63"/>
        <v>42359.58839120371</v>
      </c>
    </row>
    <row r="1996" spans="1:20" ht="57.6" x14ac:dyDescent="0.3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8296</v>
      </c>
      <c r="O1996" s="7">
        <f>E1996/D1996</f>
        <v>0</v>
      </c>
      <c r="P1996">
        <f>IF(L1996&gt;0, E1996/L1996, 0)</f>
        <v>0</v>
      </c>
      <c r="Q1996" t="str">
        <f>LEFT(N1996,FIND("/",N1996)-1)</f>
        <v>photography</v>
      </c>
      <c r="R1996" t="str">
        <f>RIGHT(N1996,LEN(N1996)-FIND("/",N1996))</f>
        <v>people</v>
      </c>
      <c r="S1996" s="9">
        <f t="shared" si="62"/>
        <v>42651.006273148145</v>
      </c>
      <c r="T1996" s="9">
        <f t="shared" si="63"/>
        <v>42711.047939814816</v>
      </c>
    </row>
    <row r="1997" spans="1:20" ht="43.2" x14ac:dyDescent="0.3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8296</v>
      </c>
      <c r="O1997" s="7">
        <f>E1997/D1997</f>
        <v>7.8E-2</v>
      </c>
      <c r="P1997">
        <f>IF(L1997&gt;0, E1997/L1997, 0)</f>
        <v>26</v>
      </c>
      <c r="Q1997" t="str">
        <f>LEFT(N1997,FIND("/",N1997)-1)</f>
        <v>photography</v>
      </c>
      <c r="R1997" t="str">
        <f>RIGHT(N1997,LEN(N1997)-FIND("/",N1997))</f>
        <v>people</v>
      </c>
      <c r="S1997" s="9">
        <f t="shared" si="62"/>
        <v>42181.902037037042</v>
      </c>
      <c r="T1997" s="9">
        <f t="shared" si="63"/>
        <v>42201.902037037042</v>
      </c>
    </row>
    <row r="1998" spans="1:20" ht="57.6" x14ac:dyDescent="0.3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8296</v>
      </c>
      <c r="O1998" s="7">
        <f>E1998/D1998</f>
        <v>0</v>
      </c>
      <c r="P1998">
        <f>IF(L1998&gt;0, E1998/L1998, 0)</f>
        <v>0</v>
      </c>
      <c r="Q1998" t="str">
        <f>LEFT(N1998,FIND("/",N1998)-1)</f>
        <v>photography</v>
      </c>
      <c r="R1998" t="str">
        <f>RIGHT(N1998,LEN(N1998)-FIND("/",N1998))</f>
        <v>people</v>
      </c>
      <c r="S1998" s="9">
        <f t="shared" si="62"/>
        <v>41800.819571759261</v>
      </c>
      <c r="T1998" s="9">
        <f t="shared" si="63"/>
        <v>41830.819571759261</v>
      </c>
    </row>
    <row r="1999" spans="1:20" ht="43.2" x14ac:dyDescent="0.3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8296</v>
      </c>
      <c r="O1999" s="7">
        <f>E1999/D1999</f>
        <v>0</v>
      </c>
      <c r="P1999">
        <f>IF(L1999&gt;0, E1999/L1999, 0)</f>
        <v>0</v>
      </c>
      <c r="Q1999" t="str">
        <f>LEFT(N1999,FIND("/",N1999)-1)</f>
        <v>photography</v>
      </c>
      <c r="R1999" t="str">
        <f>RIGHT(N1999,LEN(N1999)-FIND("/",N1999))</f>
        <v>people</v>
      </c>
      <c r="S1999" s="9">
        <f t="shared" si="62"/>
        <v>41847.930694444447</v>
      </c>
      <c r="T1999" s="9">
        <f t="shared" si="63"/>
        <v>41877.930694444447</v>
      </c>
    </row>
    <row r="2000" spans="1:20" ht="43.2" x14ac:dyDescent="0.3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8296</v>
      </c>
      <c r="O2000" s="7">
        <f>E2000/D2000</f>
        <v>0.26200000000000001</v>
      </c>
      <c r="P2000">
        <f>IF(L2000&gt;0, E2000/L2000, 0)</f>
        <v>218.33333333333334</v>
      </c>
      <c r="Q2000" t="str">
        <f>LEFT(N2000,FIND("/",N2000)-1)</f>
        <v>photography</v>
      </c>
      <c r="R2000" t="str">
        <f>RIGHT(N2000,LEN(N2000)-FIND("/",N2000))</f>
        <v>people</v>
      </c>
      <c r="S2000" s="9">
        <f t="shared" si="62"/>
        <v>41807.118495370371</v>
      </c>
      <c r="T2000" s="9">
        <f t="shared" si="63"/>
        <v>41852.118495370371</v>
      </c>
    </row>
    <row r="2001" spans="1:20" ht="43.2" x14ac:dyDescent="0.3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8296</v>
      </c>
      <c r="O2001" s="7">
        <f>E2001/D2001</f>
        <v>7.6129032258064515E-3</v>
      </c>
      <c r="P2001">
        <f>IF(L2001&gt;0, E2001/L2001, 0)</f>
        <v>33.714285714285715</v>
      </c>
      <c r="Q2001" t="str">
        <f>LEFT(N2001,FIND("/",N2001)-1)</f>
        <v>photography</v>
      </c>
      <c r="R2001" t="str">
        <f>RIGHT(N2001,LEN(N2001)-FIND("/",N2001))</f>
        <v>people</v>
      </c>
      <c r="S2001" s="9">
        <f t="shared" si="62"/>
        <v>41926.482731481483</v>
      </c>
      <c r="T2001" s="9">
        <f t="shared" si="63"/>
        <v>41956.524398148147</v>
      </c>
    </row>
    <row r="2002" spans="1:20" ht="43.2" x14ac:dyDescent="0.3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8296</v>
      </c>
      <c r="O2002" s="7">
        <f>E2002/D2002</f>
        <v>0.125</v>
      </c>
      <c r="P2002">
        <f>IF(L2002&gt;0, E2002/L2002, 0)</f>
        <v>25</v>
      </c>
      <c r="Q2002" t="str">
        <f>LEFT(N2002,FIND("/",N2002)-1)</f>
        <v>photography</v>
      </c>
      <c r="R2002" t="str">
        <f>RIGHT(N2002,LEN(N2002)-FIND("/",N2002))</f>
        <v>people</v>
      </c>
      <c r="S2002" s="9">
        <f t="shared" si="62"/>
        <v>42345.951539351852</v>
      </c>
      <c r="T2002" s="9">
        <f t="shared" si="63"/>
        <v>42375.951539351852</v>
      </c>
    </row>
    <row r="2003" spans="1:20" ht="43.2" x14ac:dyDescent="0.3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8295</v>
      </c>
      <c r="O2003" s="7">
        <f>E2003/D2003</f>
        <v>3.8212909090909091</v>
      </c>
      <c r="P2003">
        <f>IF(L2003&gt;0, E2003/L2003, 0)</f>
        <v>128.38790470372632</v>
      </c>
      <c r="Q2003" t="str">
        <f>LEFT(N2003,FIND("/",N2003)-1)</f>
        <v>technology</v>
      </c>
      <c r="R2003" t="str">
        <f>RIGHT(N2003,LEN(N2003)-FIND("/",N2003))</f>
        <v>hardware</v>
      </c>
      <c r="S2003" s="9">
        <f t="shared" si="62"/>
        <v>42136.209675925929</v>
      </c>
      <c r="T2003" s="9">
        <f t="shared" si="63"/>
        <v>42167.833333333328</v>
      </c>
    </row>
    <row r="2004" spans="1:20" ht="43.2" x14ac:dyDescent="0.3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8295</v>
      </c>
      <c r="O2004" s="7">
        <f>E2004/D2004</f>
        <v>2.1679422000000002</v>
      </c>
      <c r="P2004">
        <f>IF(L2004&gt;0, E2004/L2004, 0)</f>
        <v>78.834261818181815</v>
      </c>
      <c r="Q2004" t="str">
        <f>LEFT(N2004,FIND("/",N2004)-1)</f>
        <v>technology</v>
      </c>
      <c r="R2004" t="str">
        <f>RIGHT(N2004,LEN(N2004)-FIND("/",N2004))</f>
        <v>hardware</v>
      </c>
      <c r="S2004" s="9">
        <f t="shared" si="62"/>
        <v>42728.71230324074</v>
      </c>
      <c r="T2004" s="9">
        <f t="shared" si="63"/>
        <v>42758.71230324074</v>
      </c>
    </row>
    <row r="2005" spans="1:20" ht="57.6" x14ac:dyDescent="0.3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8295</v>
      </c>
      <c r="O2005" s="7">
        <f>E2005/D2005</f>
        <v>3.12</v>
      </c>
      <c r="P2005">
        <f>IF(L2005&gt;0, E2005/L2005, 0)</f>
        <v>91.764705882352942</v>
      </c>
      <c r="Q2005" t="str">
        <f>LEFT(N2005,FIND("/",N2005)-1)</f>
        <v>technology</v>
      </c>
      <c r="R2005" t="str">
        <f>RIGHT(N2005,LEN(N2005)-FIND("/",N2005))</f>
        <v>hardware</v>
      </c>
      <c r="S2005" s="9">
        <f t="shared" si="62"/>
        <v>40347.125601851854</v>
      </c>
      <c r="T2005" s="9">
        <f t="shared" si="63"/>
        <v>40361.958333333336</v>
      </c>
    </row>
    <row r="2006" spans="1:20" ht="43.2" x14ac:dyDescent="0.3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8295</v>
      </c>
      <c r="O2006" s="7">
        <f>E2006/D2006</f>
        <v>2.3442048</v>
      </c>
      <c r="P2006">
        <f>IF(L2006&gt;0, E2006/L2006, 0)</f>
        <v>331.10237288135596</v>
      </c>
      <c r="Q2006" t="str">
        <f>LEFT(N2006,FIND("/",N2006)-1)</f>
        <v>technology</v>
      </c>
      <c r="R2006" t="str">
        <f>RIGHT(N2006,LEN(N2006)-FIND("/",N2006))</f>
        <v>hardware</v>
      </c>
      <c r="S2006" s="9">
        <f t="shared" si="62"/>
        <v>41800.604895833334</v>
      </c>
      <c r="T2006" s="9">
        <f t="shared" si="63"/>
        <v>41830.604895833334</v>
      </c>
    </row>
    <row r="2007" spans="1:20" ht="43.2" x14ac:dyDescent="0.3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8295</v>
      </c>
      <c r="O2007" s="7">
        <f>E2007/D2007</f>
        <v>1.236801</v>
      </c>
      <c r="P2007">
        <f>IF(L2007&gt;0, E2007/L2007, 0)</f>
        <v>194.26193717277485</v>
      </c>
      <c r="Q2007" t="str">
        <f>LEFT(N2007,FIND("/",N2007)-1)</f>
        <v>technology</v>
      </c>
      <c r="R2007" t="str">
        <f>RIGHT(N2007,LEN(N2007)-FIND("/",N2007))</f>
        <v>hardware</v>
      </c>
      <c r="S2007" s="9">
        <f t="shared" si="62"/>
        <v>41535.812708333331</v>
      </c>
      <c r="T2007" s="9">
        <f t="shared" si="63"/>
        <v>41563.165972222225</v>
      </c>
    </row>
    <row r="2008" spans="1:20" ht="57.6" x14ac:dyDescent="0.3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8295</v>
      </c>
      <c r="O2008" s="7">
        <f>E2008/D2008</f>
        <v>2.4784000000000002</v>
      </c>
      <c r="P2008">
        <f>IF(L2008&gt;0, E2008/L2008, 0)</f>
        <v>408.97689768976898</v>
      </c>
      <c r="Q2008" t="str">
        <f>LEFT(N2008,FIND("/",N2008)-1)</f>
        <v>technology</v>
      </c>
      <c r="R2008" t="str">
        <f>RIGHT(N2008,LEN(N2008)-FIND("/",N2008))</f>
        <v>hardware</v>
      </c>
      <c r="S2008" s="9">
        <f t="shared" si="62"/>
        <v>41941.500520833331</v>
      </c>
      <c r="T2008" s="9">
        <f t="shared" si="63"/>
        <v>41976.542187500003</v>
      </c>
    </row>
    <row r="2009" spans="1:20" ht="57.6" x14ac:dyDescent="0.3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8295</v>
      </c>
      <c r="O2009" s="7">
        <f>E2009/D2009</f>
        <v>1.157092</v>
      </c>
      <c r="P2009">
        <f>IF(L2009&gt;0, E2009/L2009, 0)</f>
        <v>84.459270072992695</v>
      </c>
      <c r="Q2009" t="str">
        <f>LEFT(N2009,FIND("/",N2009)-1)</f>
        <v>technology</v>
      </c>
      <c r="R2009" t="str">
        <f>RIGHT(N2009,LEN(N2009)-FIND("/",N2009))</f>
        <v>hardware</v>
      </c>
      <c r="S2009" s="9">
        <f t="shared" si="62"/>
        <v>40347.837800925925</v>
      </c>
      <c r="T2009" s="9">
        <f t="shared" si="63"/>
        <v>40414.166666666664</v>
      </c>
    </row>
    <row r="2010" spans="1:20" ht="43.2" x14ac:dyDescent="0.3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8295</v>
      </c>
      <c r="O2010" s="7">
        <f>E2010/D2010</f>
        <v>1.1707484768810599</v>
      </c>
      <c r="P2010">
        <f>IF(L2010&gt;0, E2010/L2010, 0)</f>
        <v>44.853658536585364</v>
      </c>
      <c r="Q2010" t="str">
        <f>LEFT(N2010,FIND("/",N2010)-1)</f>
        <v>technology</v>
      </c>
      <c r="R2010" t="str">
        <f>RIGHT(N2010,LEN(N2010)-FIND("/",N2010))</f>
        <v>hardware</v>
      </c>
      <c r="S2010" s="9">
        <f t="shared" si="62"/>
        <v>40761.604421296295</v>
      </c>
      <c r="T2010" s="9">
        <f t="shared" si="63"/>
        <v>40805.604421296295</v>
      </c>
    </row>
    <row r="2011" spans="1:20" ht="43.2" x14ac:dyDescent="0.3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8295</v>
      </c>
      <c r="O2011" s="7">
        <f>E2011/D2011</f>
        <v>3.05158</v>
      </c>
      <c r="P2011">
        <f>IF(L2011&gt;0, E2011/L2011, 0)</f>
        <v>383.3643216080402</v>
      </c>
      <c r="Q2011" t="str">
        <f>LEFT(N2011,FIND("/",N2011)-1)</f>
        <v>technology</v>
      </c>
      <c r="R2011" t="str">
        <f>RIGHT(N2011,LEN(N2011)-FIND("/",N2011))</f>
        <v>hardware</v>
      </c>
      <c r="S2011" s="9">
        <f t="shared" si="62"/>
        <v>42661.323414351849</v>
      </c>
      <c r="T2011" s="9">
        <f t="shared" si="63"/>
        <v>42697.365081018521</v>
      </c>
    </row>
    <row r="2012" spans="1:20" ht="28.8" x14ac:dyDescent="0.3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8295</v>
      </c>
      <c r="O2012" s="7">
        <f>E2012/D2012</f>
        <v>3.2005299999999997</v>
      </c>
      <c r="P2012">
        <f>IF(L2012&gt;0, E2012/L2012, 0)</f>
        <v>55.276856649395505</v>
      </c>
      <c r="Q2012" t="str">
        <f>LEFT(N2012,FIND("/",N2012)-1)</f>
        <v>technology</v>
      </c>
      <c r="R2012" t="str">
        <f>RIGHT(N2012,LEN(N2012)-FIND("/",N2012))</f>
        <v>hardware</v>
      </c>
      <c r="S2012" s="9">
        <f t="shared" si="62"/>
        <v>42570.996423611112</v>
      </c>
      <c r="T2012" s="9">
        <f t="shared" si="63"/>
        <v>42600.996423611112</v>
      </c>
    </row>
    <row r="2013" spans="1:20" ht="43.2" x14ac:dyDescent="0.3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8295</v>
      </c>
      <c r="O2013" s="7">
        <f>E2013/D2013</f>
        <v>8.1956399999999991</v>
      </c>
      <c r="P2013">
        <f>IF(L2013&gt;0, E2013/L2013, 0)</f>
        <v>422.02059732234807</v>
      </c>
      <c r="Q2013" t="str">
        <f>LEFT(N2013,FIND("/",N2013)-1)</f>
        <v>technology</v>
      </c>
      <c r="R2013" t="str">
        <f>RIGHT(N2013,LEN(N2013)-FIND("/",N2013))</f>
        <v>hardware</v>
      </c>
      <c r="S2013" s="9">
        <f t="shared" si="62"/>
        <v>42347.358483796299</v>
      </c>
      <c r="T2013" s="9">
        <f t="shared" si="63"/>
        <v>42380.958333333328</v>
      </c>
    </row>
    <row r="2014" spans="1:20" ht="43.2" x14ac:dyDescent="0.3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8295</v>
      </c>
      <c r="O2014" s="7">
        <f>E2014/D2014</f>
        <v>2.3490000000000002</v>
      </c>
      <c r="P2014">
        <f>IF(L2014&gt;0, E2014/L2014, 0)</f>
        <v>64.180327868852459</v>
      </c>
      <c r="Q2014" t="str">
        <f>LEFT(N2014,FIND("/",N2014)-1)</f>
        <v>technology</v>
      </c>
      <c r="R2014" t="str">
        <f>RIGHT(N2014,LEN(N2014)-FIND("/",N2014))</f>
        <v>hardware</v>
      </c>
      <c r="S2014" s="9">
        <f t="shared" si="62"/>
        <v>42010.822233796294</v>
      </c>
      <c r="T2014" s="9">
        <f t="shared" si="63"/>
        <v>42040.822233796294</v>
      </c>
    </row>
    <row r="2015" spans="1:20" ht="43.2" x14ac:dyDescent="0.3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8295</v>
      </c>
      <c r="O2015" s="7">
        <f>E2015/D2015</f>
        <v>4.9491375</v>
      </c>
      <c r="P2015">
        <f>IF(L2015&gt;0, E2015/L2015, 0)</f>
        <v>173.57781674704077</v>
      </c>
      <c r="Q2015" t="str">
        <f>LEFT(N2015,FIND("/",N2015)-1)</f>
        <v>technology</v>
      </c>
      <c r="R2015" t="str">
        <f>RIGHT(N2015,LEN(N2015)-FIND("/",N2015))</f>
        <v>hardware</v>
      </c>
      <c r="S2015" s="9">
        <f t="shared" si="62"/>
        <v>42499.960810185185</v>
      </c>
      <c r="T2015" s="9">
        <f t="shared" si="63"/>
        <v>42559.960810185185</v>
      </c>
    </row>
    <row r="2016" spans="1:20" ht="43.2" x14ac:dyDescent="0.3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8295</v>
      </c>
      <c r="O2016" s="7">
        <f>E2016/D2016</f>
        <v>78.137822333333332</v>
      </c>
      <c r="P2016">
        <f>IF(L2016&gt;0, E2016/L2016, 0)</f>
        <v>88.601680840609291</v>
      </c>
      <c r="Q2016" t="str">
        <f>LEFT(N2016,FIND("/",N2016)-1)</f>
        <v>technology</v>
      </c>
      <c r="R2016" t="str">
        <f>RIGHT(N2016,LEN(N2016)-FIND("/",N2016))</f>
        <v>hardware</v>
      </c>
      <c r="S2016" s="9">
        <f t="shared" si="62"/>
        <v>41324.214571759258</v>
      </c>
      <c r="T2016" s="9">
        <f t="shared" si="63"/>
        <v>41358.172905092593</v>
      </c>
    </row>
    <row r="2017" spans="1:20" ht="43.2" x14ac:dyDescent="0.3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8295</v>
      </c>
      <c r="O2017" s="7">
        <f>E2017/D2017</f>
        <v>1.1300013888888889</v>
      </c>
      <c r="P2017">
        <f>IF(L2017&gt;0, E2017/L2017, 0)</f>
        <v>50.222283950617282</v>
      </c>
      <c r="Q2017" t="str">
        <f>LEFT(N2017,FIND("/",N2017)-1)</f>
        <v>technology</v>
      </c>
      <c r="R2017" t="str">
        <f>RIGHT(N2017,LEN(N2017)-FIND("/",N2017))</f>
        <v>hardware</v>
      </c>
      <c r="S2017" s="9">
        <f t="shared" si="62"/>
        <v>40765.876886574071</v>
      </c>
      <c r="T2017" s="9">
        <f t="shared" si="63"/>
        <v>40795.876886574071</v>
      </c>
    </row>
    <row r="2018" spans="1:20" ht="28.8" x14ac:dyDescent="0.3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8295</v>
      </c>
      <c r="O2018" s="7">
        <f>E2018/D2018</f>
        <v>9.2154220000000002</v>
      </c>
      <c r="P2018">
        <f>IF(L2018&gt;0, E2018/L2018, 0)</f>
        <v>192.38876826722338</v>
      </c>
      <c r="Q2018" t="str">
        <f>LEFT(N2018,FIND("/",N2018)-1)</f>
        <v>technology</v>
      </c>
      <c r="R2018" t="str">
        <f>RIGHT(N2018,LEN(N2018)-FIND("/",N2018))</f>
        <v>hardware</v>
      </c>
      <c r="S2018" s="9">
        <f t="shared" si="62"/>
        <v>41312.88077546296</v>
      </c>
      <c r="T2018" s="9">
        <f t="shared" si="63"/>
        <v>41342.88077546296</v>
      </c>
    </row>
    <row r="2019" spans="1:20" ht="43.2" x14ac:dyDescent="0.3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8295</v>
      </c>
      <c r="O2019" s="7">
        <f>E2019/D2019</f>
        <v>1.2510239999999999</v>
      </c>
      <c r="P2019">
        <f>IF(L2019&gt;0, E2019/L2019, 0)</f>
        <v>73.416901408450698</v>
      </c>
      <c r="Q2019" t="str">
        <f>LEFT(N2019,FIND("/",N2019)-1)</f>
        <v>technology</v>
      </c>
      <c r="R2019" t="str">
        <f>RIGHT(N2019,LEN(N2019)-FIND("/",N2019))</f>
        <v>hardware</v>
      </c>
      <c r="S2019" s="9">
        <f t="shared" si="62"/>
        <v>40961.057349537034</v>
      </c>
      <c r="T2019" s="9">
        <f t="shared" si="63"/>
        <v>40992.166666666664</v>
      </c>
    </row>
    <row r="2020" spans="1:20" ht="43.2" x14ac:dyDescent="0.3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8295</v>
      </c>
      <c r="O2020" s="7">
        <f>E2020/D2020</f>
        <v>1.0224343076923077</v>
      </c>
      <c r="P2020">
        <f>IF(L2020&gt;0, E2020/L2020, 0)</f>
        <v>147.68495555555555</v>
      </c>
      <c r="Q2020" t="str">
        <f>LEFT(N2020,FIND("/",N2020)-1)</f>
        <v>technology</v>
      </c>
      <c r="R2020" t="str">
        <f>RIGHT(N2020,LEN(N2020)-FIND("/",N2020))</f>
        <v>hardware</v>
      </c>
      <c r="S2020" s="9">
        <f t="shared" si="62"/>
        <v>42199.365844907406</v>
      </c>
      <c r="T2020" s="9">
        <f t="shared" si="63"/>
        <v>42229.365844907406</v>
      </c>
    </row>
    <row r="2021" spans="1:20" ht="57.6" x14ac:dyDescent="0.3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8295</v>
      </c>
      <c r="O2021" s="7">
        <f>E2021/D2021</f>
        <v>4.8490975000000001</v>
      </c>
      <c r="P2021">
        <f>IF(L2021&gt;0, E2021/L2021, 0)</f>
        <v>108.96848314606741</v>
      </c>
      <c r="Q2021" t="str">
        <f>LEFT(N2021,FIND("/",N2021)-1)</f>
        <v>technology</v>
      </c>
      <c r="R2021" t="str">
        <f>RIGHT(N2021,LEN(N2021)-FIND("/",N2021))</f>
        <v>hardware</v>
      </c>
      <c r="S2021" s="9">
        <f t="shared" si="62"/>
        <v>42605.70857638889</v>
      </c>
      <c r="T2021" s="9">
        <f t="shared" si="63"/>
        <v>42635.70857638889</v>
      </c>
    </row>
    <row r="2022" spans="1:20" ht="43.2" x14ac:dyDescent="0.3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8295</v>
      </c>
      <c r="O2022" s="7">
        <f>E2022/D2022</f>
        <v>1.9233333333333333</v>
      </c>
      <c r="P2022">
        <f>IF(L2022&gt;0, E2022/L2022, 0)</f>
        <v>23.647540983606557</v>
      </c>
      <c r="Q2022" t="str">
        <f>LEFT(N2022,FIND("/",N2022)-1)</f>
        <v>technology</v>
      </c>
      <c r="R2022" t="str">
        <f>RIGHT(N2022,LEN(N2022)-FIND("/",N2022))</f>
        <v>hardware</v>
      </c>
      <c r="S2022" s="9">
        <f t="shared" si="62"/>
        <v>41737.097499999996</v>
      </c>
      <c r="T2022" s="9">
        <f t="shared" si="63"/>
        <v>41773.961111111108</v>
      </c>
    </row>
    <row r="2023" spans="1:20" ht="43.2" x14ac:dyDescent="0.3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8295</v>
      </c>
      <c r="O2023" s="7">
        <f>E2023/D2023</f>
        <v>2.8109999999999999</v>
      </c>
      <c r="P2023">
        <f>IF(L2023&gt;0, E2023/L2023, 0)</f>
        <v>147.94736842105263</v>
      </c>
      <c r="Q2023" t="str">
        <f>LEFT(N2023,FIND("/",N2023)-1)</f>
        <v>technology</v>
      </c>
      <c r="R2023" t="str">
        <f>RIGHT(N2023,LEN(N2023)-FIND("/",N2023))</f>
        <v>hardware</v>
      </c>
      <c r="S2023" s="9">
        <f t="shared" si="62"/>
        <v>41861.070567129631</v>
      </c>
      <c r="T2023" s="9">
        <f t="shared" si="63"/>
        <v>41906.070567129631</v>
      </c>
    </row>
    <row r="2024" spans="1:20" ht="43.2" x14ac:dyDescent="0.3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8295</v>
      </c>
      <c r="O2024" s="7">
        <f>E2024/D2024</f>
        <v>1.2513700000000001</v>
      </c>
      <c r="P2024">
        <f>IF(L2024&gt;0, E2024/L2024, 0)</f>
        <v>385.03692307692307</v>
      </c>
      <c r="Q2024" t="str">
        <f>LEFT(N2024,FIND("/",N2024)-1)</f>
        <v>technology</v>
      </c>
      <c r="R2024" t="str">
        <f>RIGHT(N2024,LEN(N2024)-FIND("/",N2024))</f>
        <v>hardware</v>
      </c>
      <c r="S2024" s="9">
        <f t="shared" si="62"/>
        <v>42502.569120370375</v>
      </c>
      <c r="T2024" s="9">
        <f t="shared" si="63"/>
        <v>42532.569120370375</v>
      </c>
    </row>
    <row r="2025" spans="1:20" ht="57.6" x14ac:dyDescent="0.3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8295</v>
      </c>
      <c r="O2025" s="7">
        <f>E2025/D2025</f>
        <v>1.61459</v>
      </c>
      <c r="P2025">
        <f>IF(L2025&gt;0, E2025/L2025, 0)</f>
        <v>457.39093484419266</v>
      </c>
      <c r="Q2025" t="str">
        <f>LEFT(N2025,FIND("/",N2025)-1)</f>
        <v>technology</v>
      </c>
      <c r="R2025" t="str">
        <f>RIGHT(N2025,LEN(N2025)-FIND("/",N2025))</f>
        <v>hardware</v>
      </c>
      <c r="S2025" s="9">
        <f t="shared" si="62"/>
        <v>42136.420752314814</v>
      </c>
      <c r="T2025" s="9">
        <f t="shared" si="63"/>
        <v>42166.420752314814</v>
      </c>
    </row>
    <row r="2026" spans="1:20" ht="43.2" x14ac:dyDescent="0.3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8295</v>
      </c>
      <c r="O2026" s="7">
        <f>E2026/D2026</f>
        <v>5.8535000000000004</v>
      </c>
      <c r="P2026">
        <f>IF(L2026&gt;0, E2026/L2026, 0)</f>
        <v>222.99047619047619</v>
      </c>
      <c r="Q2026" t="str">
        <f>LEFT(N2026,FIND("/",N2026)-1)</f>
        <v>technology</v>
      </c>
      <c r="R2026" t="str">
        <f>RIGHT(N2026,LEN(N2026)-FIND("/",N2026))</f>
        <v>hardware</v>
      </c>
      <c r="S2026" s="9">
        <f t="shared" si="62"/>
        <v>41099.966944444444</v>
      </c>
      <c r="T2026" s="9">
        <f t="shared" si="63"/>
        <v>41134.125</v>
      </c>
    </row>
    <row r="2027" spans="1:20" ht="43.2" x14ac:dyDescent="0.3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8295</v>
      </c>
      <c r="O2027" s="7">
        <f>E2027/D2027</f>
        <v>2.0114999999999998</v>
      </c>
      <c r="P2027">
        <f>IF(L2027&gt;0, E2027/L2027, 0)</f>
        <v>220.74074074074073</v>
      </c>
      <c r="Q2027" t="str">
        <f>LEFT(N2027,FIND("/",N2027)-1)</f>
        <v>technology</v>
      </c>
      <c r="R2027" t="str">
        <f>RIGHT(N2027,LEN(N2027)-FIND("/",N2027))</f>
        <v>hardware</v>
      </c>
      <c r="S2027" s="9">
        <f t="shared" si="62"/>
        <v>42136.184560185182</v>
      </c>
      <c r="T2027" s="9">
        <f t="shared" si="63"/>
        <v>42166.184560185182</v>
      </c>
    </row>
    <row r="2028" spans="1:20" ht="28.8" x14ac:dyDescent="0.3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8295</v>
      </c>
      <c r="O2028" s="7">
        <f>E2028/D2028</f>
        <v>1.3348307999999998</v>
      </c>
      <c r="P2028">
        <f>IF(L2028&gt;0, E2028/L2028, 0)</f>
        <v>73.503898678414089</v>
      </c>
      <c r="Q2028" t="str">
        <f>LEFT(N2028,FIND("/",N2028)-1)</f>
        <v>technology</v>
      </c>
      <c r="R2028" t="str">
        <f>RIGHT(N2028,LEN(N2028)-FIND("/",N2028))</f>
        <v>hardware</v>
      </c>
      <c r="S2028" s="9">
        <f t="shared" si="62"/>
        <v>41704.735937500001</v>
      </c>
      <c r="T2028" s="9">
        <f t="shared" si="63"/>
        <v>41750.165972222225</v>
      </c>
    </row>
    <row r="2029" spans="1:20" ht="43.2" x14ac:dyDescent="0.3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8295</v>
      </c>
      <c r="O2029" s="7">
        <f>E2029/D2029</f>
        <v>1.2024900000000001</v>
      </c>
      <c r="P2029">
        <f>IF(L2029&gt;0, E2029/L2029, 0)</f>
        <v>223.09647495361781</v>
      </c>
      <c r="Q2029" t="str">
        <f>LEFT(N2029,FIND("/",N2029)-1)</f>
        <v>technology</v>
      </c>
      <c r="R2029" t="str">
        <f>RIGHT(N2029,LEN(N2029)-FIND("/",N2029))</f>
        <v>hardware</v>
      </c>
      <c r="S2029" s="9">
        <f t="shared" si="62"/>
        <v>42048.813877314817</v>
      </c>
      <c r="T2029" s="9">
        <f t="shared" si="63"/>
        <v>42093.772210648152</v>
      </c>
    </row>
    <row r="2030" spans="1:20" ht="28.8" x14ac:dyDescent="0.3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8295</v>
      </c>
      <c r="O2030" s="7">
        <f>E2030/D2030</f>
        <v>1.2616666666666667</v>
      </c>
      <c r="P2030">
        <f>IF(L2030&gt;0, E2030/L2030, 0)</f>
        <v>47.911392405063289</v>
      </c>
      <c r="Q2030" t="str">
        <f>LEFT(N2030,FIND("/",N2030)-1)</f>
        <v>technology</v>
      </c>
      <c r="R2030" t="str">
        <f>RIGHT(N2030,LEN(N2030)-FIND("/",N2030))</f>
        <v>hardware</v>
      </c>
      <c r="S2030" s="9">
        <f t="shared" si="62"/>
        <v>40215.919050925928</v>
      </c>
      <c r="T2030" s="9">
        <f t="shared" si="63"/>
        <v>40252.913194444445</v>
      </c>
    </row>
    <row r="2031" spans="1:20" ht="43.2" x14ac:dyDescent="0.3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8295</v>
      </c>
      <c r="O2031" s="7">
        <f>E2031/D2031</f>
        <v>3.6120000000000001</v>
      </c>
      <c r="P2031">
        <f>IF(L2031&gt;0, E2031/L2031, 0)</f>
        <v>96.063829787234042</v>
      </c>
      <c r="Q2031" t="str">
        <f>LEFT(N2031,FIND("/",N2031)-1)</f>
        <v>technology</v>
      </c>
      <c r="R2031" t="str">
        <f>RIGHT(N2031,LEN(N2031)-FIND("/",N2031))</f>
        <v>hardware</v>
      </c>
      <c r="S2031" s="9">
        <f t="shared" si="62"/>
        <v>41848.021770833337</v>
      </c>
      <c r="T2031" s="9">
        <f t="shared" si="63"/>
        <v>41878.021770833337</v>
      </c>
    </row>
    <row r="2032" spans="1:20" ht="43.2" x14ac:dyDescent="0.3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8295</v>
      </c>
      <c r="O2032" s="7">
        <f>E2032/D2032</f>
        <v>2.26239013671875</v>
      </c>
      <c r="P2032">
        <f>IF(L2032&gt;0, E2032/L2032, 0)</f>
        <v>118.6144</v>
      </c>
      <c r="Q2032" t="str">
        <f>LEFT(N2032,FIND("/",N2032)-1)</f>
        <v>technology</v>
      </c>
      <c r="R2032" t="str">
        <f>RIGHT(N2032,LEN(N2032)-FIND("/",N2032))</f>
        <v>hardware</v>
      </c>
      <c r="S2032" s="9">
        <f t="shared" si="62"/>
        <v>41212.996481481481</v>
      </c>
      <c r="T2032" s="9">
        <f t="shared" si="63"/>
        <v>41242.996481481481</v>
      </c>
    </row>
    <row r="2033" spans="1:20" ht="43.2" x14ac:dyDescent="0.3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8295</v>
      </c>
      <c r="O2033" s="7">
        <f>E2033/D2033</f>
        <v>1.2035</v>
      </c>
      <c r="P2033">
        <f>IF(L2033&gt;0, E2033/L2033, 0)</f>
        <v>118.45472440944881</v>
      </c>
      <c r="Q2033" t="str">
        <f>LEFT(N2033,FIND("/",N2033)-1)</f>
        <v>technology</v>
      </c>
      <c r="R2033" t="str">
        <f>RIGHT(N2033,LEN(N2033)-FIND("/",N2033))</f>
        <v>hardware</v>
      </c>
      <c r="S2033" s="9">
        <f t="shared" si="62"/>
        <v>41975.329317129625</v>
      </c>
      <c r="T2033" s="9">
        <f t="shared" si="63"/>
        <v>42013.041666666672</v>
      </c>
    </row>
    <row r="2034" spans="1:20" ht="43.2" x14ac:dyDescent="0.3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8295</v>
      </c>
      <c r="O2034" s="7">
        <f>E2034/D2034</f>
        <v>3.0418799999999999</v>
      </c>
      <c r="P2034">
        <f>IF(L2034&gt;0, E2034/L2034, 0)</f>
        <v>143.21468926553672</v>
      </c>
      <c r="Q2034" t="str">
        <f>LEFT(N2034,FIND("/",N2034)-1)</f>
        <v>technology</v>
      </c>
      <c r="R2034" t="str">
        <f>RIGHT(N2034,LEN(N2034)-FIND("/",N2034))</f>
        <v>hardware</v>
      </c>
      <c r="S2034" s="9">
        <f t="shared" si="62"/>
        <v>42689.565671296295</v>
      </c>
      <c r="T2034" s="9">
        <f t="shared" si="63"/>
        <v>42719.208333333328</v>
      </c>
    </row>
    <row r="2035" spans="1:20" ht="43.2" x14ac:dyDescent="0.3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8295</v>
      </c>
      <c r="O2035" s="7">
        <f>E2035/D2035</f>
        <v>1.7867599999999999</v>
      </c>
      <c r="P2035">
        <f>IF(L2035&gt;0, E2035/L2035, 0)</f>
        <v>282.71518987341773</v>
      </c>
      <c r="Q2035" t="str">
        <f>LEFT(N2035,FIND("/",N2035)-1)</f>
        <v>technology</v>
      </c>
      <c r="R2035" t="str">
        <f>RIGHT(N2035,LEN(N2035)-FIND("/",N2035))</f>
        <v>hardware</v>
      </c>
      <c r="S2035" s="9">
        <f t="shared" si="62"/>
        <v>41725.082384259258</v>
      </c>
      <c r="T2035" s="9">
        <f t="shared" si="63"/>
        <v>41755.082384259258</v>
      </c>
    </row>
    <row r="2036" spans="1:20" ht="57.6" x14ac:dyDescent="0.3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8295</v>
      </c>
      <c r="O2036" s="7">
        <f>E2036/D2036</f>
        <v>3.868199871794872</v>
      </c>
      <c r="P2036">
        <f>IF(L2036&gt;0, E2036/L2036, 0)</f>
        <v>593.93620078740162</v>
      </c>
      <c r="Q2036" t="str">
        <f>LEFT(N2036,FIND("/",N2036)-1)</f>
        <v>technology</v>
      </c>
      <c r="R2036" t="str">
        <f>RIGHT(N2036,LEN(N2036)-FIND("/",N2036))</f>
        <v>hardware</v>
      </c>
      <c r="S2036" s="9">
        <f t="shared" si="62"/>
        <v>42076.130011574074</v>
      </c>
      <c r="T2036" s="9">
        <f t="shared" si="63"/>
        <v>42131.290277777778</v>
      </c>
    </row>
    <row r="2037" spans="1:20" ht="43.2" x14ac:dyDescent="0.3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8295</v>
      </c>
      <c r="O2037" s="7">
        <f>E2037/D2037</f>
        <v>2.1103642500000004</v>
      </c>
      <c r="P2037">
        <f>IF(L2037&gt;0, E2037/L2037, 0)</f>
        <v>262.15704968944101</v>
      </c>
      <c r="Q2037" t="str">
        <f>LEFT(N2037,FIND("/",N2037)-1)</f>
        <v>technology</v>
      </c>
      <c r="R2037" t="str">
        <f>RIGHT(N2037,LEN(N2037)-FIND("/",N2037))</f>
        <v>hardware</v>
      </c>
      <c r="S2037" s="9">
        <f t="shared" si="62"/>
        <v>42311.625081018516</v>
      </c>
      <c r="T2037" s="9">
        <f t="shared" si="63"/>
        <v>42357.041666666672</v>
      </c>
    </row>
    <row r="2038" spans="1:20" ht="43.2" x14ac:dyDescent="0.3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8295</v>
      </c>
      <c r="O2038" s="7">
        <f>E2038/D2038</f>
        <v>1.3166833333333334</v>
      </c>
      <c r="P2038">
        <f>IF(L2038&gt;0, E2038/L2038, 0)</f>
        <v>46.580778301886795</v>
      </c>
      <c r="Q2038" t="str">
        <f>LEFT(N2038,FIND("/",N2038)-1)</f>
        <v>technology</v>
      </c>
      <c r="R2038" t="str">
        <f>RIGHT(N2038,LEN(N2038)-FIND("/",N2038))</f>
        <v>hardware</v>
      </c>
      <c r="S2038" s="9">
        <f t="shared" si="62"/>
        <v>41738.864803240744</v>
      </c>
      <c r="T2038" s="9">
        <f t="shared" si="63"/>
        <v>41768.864803240744</v>
      </c>
    </row>
    <row r="2039" spans="1:20" ht="43.2" x14ac:dyDescent="0.3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8295</v>
      </c>
      <c r="O2039" s="7">
        <f>E2039/D2039</f>
        <v>3.0047639999999998</v>
      </c>
      <c r="P2039">
        <f>IF(L2039&gt;0, E2039/L2039, 0)</f>
        <v>70.041118881118877</v>
      </c>
      <c r="Q2039" t="str">
        <f>LEFT(N2039,FIND("/",N2039)-1)</f>
        <v>technology</v>
      </c>
      <c r="R2039" t="str">
        <f>RIGHT(N2039,LEN(N2039)-FIND("/",N2039))</f>
        <v>hardware</v>
      </c>
      <c r="S2039" s="9">
        <f t="shared" si="62"/>
        <v>41578.210104166668</v>
      </c>
      <c r="T2039" s="9">
        <f t="shared" si="63"/>
        <v>41638.251770833333</v>
      </c>
    </row>
    <row r="2040" spans="1:20" ht="43.2" x14ac:dyDescent="0.3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8295</v>
      </c>
      <c r="O2040" s="7">
        <f>E2040/D2040</f>
        <v>4.2051249999999998</v>
      </c>
      <c r="P2040">
        <f>IF(L2040&gt;0, E2040/L2040, 0)</f>
        <v>164.90686274509804</v>
      </c>
      <c r="Q2040" t="str">
        <f>LEFT(N2040,FIND("/",N2040)-1)</f>
        <v>technology</v>
      </c>
      <c r="R2040" t="str">
        <f>RIGHT(N2040,LEN(N2040)-FIND("/",N2040))</f>
        <v>hardware</v>
      </c>
      <c r="S2040" s="9">
        <f t="shared" si="62"/>
        <v>41424.27107638889</v>
      </c>
      <c r="T2040" s="9">
        <f t="shared" si="63"/>
        <v>41456.75</v>
      </c>
    </row>
    <row r="2041" spans="1:20" ht="28.8" x14ac:dyDescent="0.3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8295</v>
      </c>
      <c r="O2041" s="7">
        <f>E2041/D2041</f>
        <v>1.362168</v>
      </c>
      <c r="P2041">
        <f>IF(L2041&gt;0, E2041/L2041, 0)</f>
        <v>449.26385224274406</v>
      </c>
      <c r="Q2041" t="str">
        <f>LEFT(N2041,FIND("/",N2041)-1)</f>
        <v>technology</v>
      </c>
      <c r="R2041" t="str">
        <f>RIGHT(N2041,LEN(N2041)-FIND("/",N2041))</f>
        <v>hardware</v>
      </c>
      <c r="S2041" s="9">
        <f t="shared" si="62"/>
        <v>42675.438946759255</v>
      </c>
      <c r="T2041" s="9">
        <f t="shared" si="63"/>
        <v>42705.207638888889</v>
      </c>
    </row>
    <row r="2042" spans="1:20" ht="28.8" x14ac:dyDescent="0.3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8295</v>
      </c>
      <c r="O2042" s="7">
        <f>E2042/D2042</f>
        <v>2.4817133333333334</v>
      </c>
      <c r="P2042">
        <f>IF(L2042&gt;0, E2042/L2042, 0)</f>
        <v>27.472841328413285</v>
      </c>
      <c r="Q2042" t="str">
        <f>LEFT(N2042,FIND("/",N2042)-1)</f>
        <v>technology</v>
      </c>
      <c r="R2042" t="str">
        <f>RIGHT(N2042,LEN(N2042)-FIND("/",N2042))</f>
        <v>hardware</v>
      </c>
      <c r="S2042" s="9">
        <f t="shared" si="62"/>
        <v>41578.927118055559</v>
      </c>
      <c r="T2042" s="9">
        <f t="shared" si="63"/>
        <v>41593.968784722223</v>
      </c>
    </row>
    <row r="2043" spans="1:20" ht="43.2" x14ac:dyDescent="0.3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8295</v>
      </c>
      <c r="O2043" s="7">
        <f>E2043/D2043</f>
        <v>1.8186315789473684</v>
      </c>
      <c r="P2043">
        <f>IF(L2043&gt;0, E2043/L2043, 0)</f>
        <v>143.97499999999999</v>
      </c>
      <c r="Q2043" t="str">
        <f>LEFT(N2043,FIND("/",N2043)-1)</f>
        <v>technology</v>
      </c>
      <c r="R2043" t="str">
        <f>RIGHT(N2043,LEN(N2043)-FIND("/",N2043))</f>
        <v>hardware</v>
      </c>
      <c r="S2043" s="9">
        <f t="shared" si="62"/>
        <v>42654.525775462964</v>
      </c>
      <c r="T2043" s="9">
        <f t="shared" si="63"/>
        <v>42684.567442129628</v>
      </c>
    </row>
    <row r="2044" spans="1:20" ht="43.2" x14ac:dyDescent="0.3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8295</v>
      </c>
      <c r="O2044" s="7">
        <f>E2044/D2044</f>
        <v>1.2353000000000001</v>
      </c>
      <c r="P2044">
        <f>IF(L2044&gt;0, E2044/L2044, 0)</f>
        <v>88.23571428571428</v>
      </c>
      <c r="Q2044" t="str">
        <f>LEFT(N2044,FIND("/",N2044)-1)</f>
        <v>technology</v>
      </c>
      <c r="R2044" t="str">
        <f>RIGHT(N2044,LEN(N2044)-FIND("/",N2044))</f>
        <v>hardware</v>
      </c>
      <c r="S2044" s="9">
        <f t="shared" si="62"/>
        <v>42331.708032407405</v>
      </c>
      <c r="T2044" s="9">
        <f t="shared" si="63"/>
        <v>42391.708032407405</v>
      </c>
    </row>
    <row r="2045" spans="1:20" ht="43.2" x14ac:dyDescent="0.3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8295</v>
      </c>
      <c r="O2045" s="7">
        <f>E2045/D2045</f>
        <v>5.0620938628158845</v>
      </c>
      <c r="P2045">
        <f>IF(L2045&gt;0, E2045/L2045, 0)</f>
        <v>36.326424870466319</v>
      </c>
      <c r="Q2045" t="str">
        <f>LEFT(N2045,FIND("/",N2045)-1)</f>
        <v>technology</v>
      </c>
      <c r="R2045" t="str">
        <f>RIGHT(N2045,LEN(N2045)-FIND("/",N2045))</f>
        <v>hardware</v>
      </c>
      <c r="S2045" s="9">
        <f t="shared" si="62"/>
        <v>42661.176817129628</v>
      </c>
      <c r="T2045" s="9">
        <f t="shared" si="63"/>
        <v>42715.207638888889</v>
      </c>
    </row>
    <row r="2046" spans="1:20" ht="43.2" x14ac:dyDescent="0.3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8295</v>
      </c>
      <c r="O2046" s="7">
        <f>E2046/D2046</f>
        <v>1.0821333333333334</v>
      </c>
      <c r="P2046">
        <f>IF(L2046&gt;0, E2046/L2046, 0)</f>
        <v>90.177777777777777</v>
      </c>
      <c r="Q2046" t="str">
        <f>LEFT(N2046,FIND("/",N2046)-1)</f>
        <v>technology</v>
      </c>
      <c r="R2046" t="str">
        <f>RIGHT(N2046,LEN(N2046)-FIND("/",N2046))</f>
        <v>hardware</v>
      </c>
      <c r="S2046" s="9">
        <f t="shared" si="62"/>
        <v>42138.684189814812</v>
      </c>
      <c r="T2046" s="9">
        <f t="shared" si="63"/>
        <v>42168.684189814812</v>
      </c>
    </row>
    <row r="2047" spans="1:20" ht="43.2" x14ac:dyDescent="0.3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8295</v>
      </c>
      <c r="O2047" s="7">
        <f>E2047/D2047</f>
        <v>8.1918387755102042</v>
      </c>
      <c r="P2047">
        <f>IF(L2047&gt;0, E2047/L2047, 0)</f>
        <v>152.62361216730039</v>
      </c>
      <c r="Q2047" t="str">
        <f>LEFT(N2047,FIND("/",N2047)-1)</f>
        <v>technology</v>
      </c>
      <c r="R2047" t="str">
        <f>RIGHT(N2047,LEN(N2047)-FIND("/",N2047))</f>
        <v>hardware</v>
      </c>
      <c r="S2047" s="9">
        <f t="shared" si="62"/>
        <v>41069.088506944441</v>
      </c>
      <c r="T2047" s="9">
        <f t="shared" si="63"/>
        <v>41099.088506944441</v>
      </c>
    </row>
    <row r="2048" spans="1:20" ht="43.2" x14ac:dyDescent="0.3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8295</v>
      </c>
      <c r="O2048" s="7">
        <f>E2048/D2048</f>
        <v>1.2110000000000001</v>
      </c>
      <c r="P2048">
        <f>IF(L2048&gt;0, E2048/L2048, 0)</f>
        <v>55.806451612903224</v>
      </c>
      <c r="Q2048" t="str">
        <f>LEFT(N2048,FIND("/",N2048)-1)</f>
        <v>technology</v>
      </c>
      <c r="R2048" t="str">
        <f>RIGHT(N2048,LEN(N2048)-FIND("/",N2048))</f>
        <v>hardware</v>
      </c>
      <c r="S2048" s="9">
        <f t="shared" si="62"/>
        <v>41387.171805555554</v>
      </c>
      <c r="T2048" s="9">
        <f t="shared" si="63"/>
        <v>41417.171805555554</v>
      </c>
    </row>
    <row r="2049" spans="1:20" ht="43.2" x14ac:dyDescent="0.3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8295</v>
      </c>
      <c r="O2049" s="7">
        <f>E2049/D2049</f>
        <v>1.0299897959183673</v>
      </c>
      <c r="P2049">
        <f>IF(L2049&gt;0, E2049/L2049, 0)</f>
        <v>227.85327313769753</v>
      </c>
      <c r="Q2049" t="str">
        <f>LEFT(N2049,FIND("/",N2049)-1)</f>
        <v>technology</v>
      </c>
      <c r="R2049" t="str">
        <f>RIGHT(N2049,LEN(N2049)-FIND("/",N2049))</f>
        <v>hardware</v>
      </c>
      <c r="S2049" s="9">
        <f t="shared" si="62"/>
        <v>42081.903587962966</v>
      </c>
      <c r="T2049" s="9">
        <f t="shared" si="63"/>
        <v>42111</v>
      </c>
    </row>
    <row r="2050" spans="1:20" ht="43.2" x14ac:dyDescent="0.3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8295</v>
      </c>
      <c r="O2050" s="7">
        <f>E2050/D2050</f>
        <v>1.4833229411764706</v>
      </c>
      <c r="P2050">
        <f>IF(L2050&gt;0, E2050/L2050, 0)</f>
        <v>91.82989803350327</v>
      </c>
      <c r="Q2050" t="str">
        <f>LEFT(N2050,FIND("/",N2050)-1)</f>
        <v>technology</v>
      </c>
      <c r="R2050" t="str">
        <f>RIGHT(N2050,LEN(N2050)-FIND("/",N2050))</f>
        <v>hardware</v>
      </c>
      <c r="S2050" s="9">
        <f t="shared" si="62"/>
        <v>41387.651516203703</v>
      </c>
      <c r="T2050" s="9">
        <f t="shared" si="63"/>
        <v>41417.651516203703</v>
      </c>
    </row>
    <row r="2051" spans="1:20" x14ac:dyDescent="0.3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8295</v>
      </c>
      <c r="O2051" s="7">
        <f>E2051/D2051</f>
        <v>1.2019070000000001</v>
      </c>
      <c r="P2051">
        <f>IF(L2051&gt;0, E2051/L2051, 0)</f>
        <v>80.991037735849048</v>
      </c>
      <c r="Q2051" t="str">
        <f>LEFT(N2051,FIND("/",N2051)-1)</f>
        <v>technology</v>
      </c>
      <c r="R2051" t="str">
        <f>RIGHT(N2051,LEN(N2051)-FIND("/",N2051))</f>
        <v>hardware</v>
      </c>
      <c r="S2051" s="9">
        <f t="shared" ref="S2051:S2114" si="64">(((J2051/60)/60)/24)+DATE(1970,1,1)</f>
        <v>41575.527349537035</v>
      </c>
      <c r="T2051" s="9">
        <f t="shared" ref="T2051:T2114" si="65">(((I2051/60)/60)/24)+DATE(1970,1,1)</f>
        <v>41610.957638888889</v>
      </c>
    </row>
    <row r="2052" spans="1:20" ht="43.2" x14ac:dyDescent="0.3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8295</v>
      </c>
      <c r="O2052" s="7">
        <f>E2052/D2052</f>
        <v>4.7327000000000004</v>
      </c>
      <c r="P2052">
        <f>IF(L2052&gt;0, E2052/L2052, 0)</f>
        <v>278.39411764705881</v>
      </c>
      <c r="Q2052" t="str">
        <f>LEFT(N2052,FIND("/",N2052)-1)</f>
        <v>technology</v>
      </c>
      <c r="R2052" t="str">
        <f>RIGHT(N2052,LEN(N2052)-FIND("/",N2052))</f>
        <v>hardware</v>
      </c>
      <c r="S2052" s="9">
        <f t="shared" si="64"/>
        <v>42115.071504629625</v>
      </c>
      <c r="T2052" s="9">
        <f t="shared" si="65"/>
        <v>42155.071504629625</v>
      </c>
    </row>
    <row r="2053" spans="1:20" ht="43.2" x14ac:dyDescent="0.3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8295</v>
      </c>
      <c r="O2053" s="7">
        <f>E2053/D2053</f>
        <v>1.303625</v>
      </c>
      <c r="P2053">
        <f>IF(L2053&gt;0, E2053/L2053, 0)</f>
        <v>43.095041322314053</v>
      </c>
      <c r="Q2053" t="str">
        <f>LEFT(N2053,FIND("/",N2053)-1)</f>
        <v>technology</v>
      </c>
      <c r="R2053" t="str">
        <f>RIGHT(N2053,LEN(N2053)-FIND("/",N2053))</f>
        <v>hardware</v>
      </c>
      <c r="S2053" s="9">
        <f t="shared" si="64"/>
        <v>41604.022418981483</v>
      </c>
      <c r="T2053" s="9">
        <f t="shared" si="65"/>
        <v>41634.022418981483</v>
      </c>
    </row>
    <row r="2054" spans="1:20" ht="43.2" x14ac:dyDescent="0.3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8295</v>
      </c>
      <c r="O2054" s="7">
        <f>E2054/D2054</f>
        <v>3.5304799999999998</v>
      </c>
      <c r="P2054">
        <f>IF(L2054&gt;0, E2054/L2054, 0)</f>
        <v>326.29205175600737</v>
      </c>
      <c r="Q2054" t="str">
        <f>LEFT(N2054,FIND("/",N2054)-1)</f>
        <v>technology</v>
      </c>
      <c r="R2054" t="str">
        <f>RIGHT(N2054,LEN(N2054)-FIND("/",N2054))</f>
        <v>hardware</v>
      </c>
      <c r="S2054" s="9">
        <f t="shared" si="64"/>
        <v>42375.08394675926</v>
      </c>
      <c r="T2054" s="9">
        <f t="shared" si="65"/>
        <v>42420.08394675926</v>
      </c>
    </row>
    <row r="2055" spans="1:20" ht="43.2" x14ac:dyDescent="0.3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8295</v>
      </c>
      <c r="O2055" s="7">
        <f>E2055/D2055</f>
        <v>1.0102</v>
      </c>
      <c r="P2055">
        <f>IF(L2055&gt;0, E2055/L2055, 0)</f>
        <v>41.743801652892564</v>
      </c>
      <c r="Q2055" t="str">
        <f>LEFT(N2055,FIND("/",N2055)-1)</f>
        <v>technology</v>
      </c>
      <c r="R2055" t="str">
        <f>RIGHT(N2055,LEN(N2055)-FIND("/",N2055))</f>
        <v>hardware</v>
      </c>
      <c r="S2055" s="9">
        <f t="shared" si="64"/>
        <v>42303.617488425924</v>
      </c>
      <c r="T2055" s="9">
        <f t="shared" si="65"/>
        <v>42333.659155092595</v>
      </c>
    </row>
    <row r="2056" spans="1:20" ht="43.2" x14ac:dyDescent="0.3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8295</v>
      </c>
      <c r="O2056" s="7">
        <f>E2056/D2056</f>
        <v>1.1359142857142857</v>
      </c>
      <c r="P2056">
        <f>IF(L2056&gt;0, E2056/L2056, 0)</f>
        <v>64.020933977455712</v>
      </c>
      <c r="Q2056" t="str">
        <f>LEFT(N2056,FIND("/",N2056)-1)</f>
        <v>technology</v>
      </c>
      <c r="R2056" t="str">
        <f>RIGHT(N2056,LEN(N2056)-FIND("/",N2056))</f>
        <v>hardware</v>
      </c>
      <c r="S2056" s="9">
        <f t="shared" si="64"/>
        <v>41731.520949074074</v>
      </c>
      <c r="T2056" s="9">
        <f t="shared" si="65"/>
        <v>41761.520949074074</v>
      </c>
    </row>
    <row r="2057" spans="1:20" ht="43.2" x14ac:dyDescent="0.3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8295</v>
      </c>
      <c r="O2057" s="7">
        <f>E2057/D2057</f>
        <v>1.6741666666666666</v>
      </c>
      <c r="P2057">
        <f>IF(L2057&gt;0, E2057/L2057, 0)</f>
        <v>99.455445544554451</v>
      </c>
      <c r="Q2057" t="str">
        <f>LEFT(N2057,FIND("/",N2057)-1)</f>
        <v>technology</v>
      </c>
      <c r="R2057" t="str">
        <f>RIGHT(N2057,LEN(N2057)-FIND("/",N2057))</f>
        <v>hardware</v>
      </c>
      <c r="S2057" s="9">
        <f t="shared" si="64"/>
        <v>41946.674108796295</v>
      </c>
      <c r="T2057" s="9">
        <f t="shared" si="65"/>
        <v>41976.166666666672</v>
      </c>
    </row>
    <row r="2058" spans="1:20" ht="43.2" x14ac:dyDescent="0.3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8295</v>
      </c>
      <c r="O2058" s="7">
        <f>E2058/D2058</f>
        <v>1.5345200000000001</v>
      </c>
      <c r="P2058">
        <f>IF(L2058&gt;0, E2058/L2058, 0)</f>
        <v>138.49458483754512</v>
      </c>
      <c r="Q2058" t="str">
        <f>LEFT(N2058,FIND("/",N2058)-1)</f>
        <v>technology</v>
      </c>
      <c r="R2058" t="str">
        <f>RIGHT(N2058,LEN(N2058)-FIND("/",N2058))</f>
        <v>hardware</v>
      </c>
      <c r="S2058" s="9">
        <f t="shared" si="64"/>
        <v>41351.76090277778</v>
      </c>
      <c r="T2058" s="9">
        <f t="shared" si="65"/>
        <v>41381.76090277778</v>
      </c>
    </row>
    <row r="2059" spans="1:20" ht="57.6" x14ac:dyDescent="0.3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8295</v>
      </c>
      <c r="O2059" s="7">
        <f>E2059/D2059</f>
        <v>2.022322</v>
      </c>
      <c r="P2059">
        <f>IF(L2059&gt;0, E2059/L2059, 0)</f>
        <v>45.547792792792798</v>
      </c>
      <c r="Q2059" t="str">
        <f>LEFT(N2059,FIND("/",N2059)-1)</f>
        <v>technology</v>
      </c>
      <c r="R2059" t="str">
        <f>RIGHT(N2059,LEN(N2059)-FIND("/",N2059))</f>
        <v>hardware</v>
      </c>
      <c r="S2059" s="9">
        <f t="shared" si="64"/>
        <v>42396.494583333333</v>
      </c>
      <c r="T2059" s="9">
        <f t="shared" si="65"/>
        <v>42426.494583333333</v>
      </c>
    </row>
    <row r="2060" spans="1:20" ht="28.8" x14ac:dyDescent="0.3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8295</v>
      </c>
      <c r="O2060" s="7">
        <f>E2060/D2060</f>
        <v>1.6828125</v>
      </c>
      <c r="P2060">
        <f>IF(L2060&gt;0, E2060/L2060, 0)</f>
        <v>10.507317073170732</v>
      </c>
      <c r="Q2060" t="str">
        <f>LEFT(N2060,FIND("/",N2060)-1)</f>
        <v>technology</v>
      </c>
      <c r="R2060" t="str">
        <f>RIGHT(N2060,LEN(N2060)-FIND("/",N2060))</f>
        <v>hardware</v>
      </c>
      <c r="S2060" s="9">
        <f t="shared" si="64"/>
        <v>42026.370717592596</v>
      </c>
      <c r="T2060" s="9">
        <f t="shared" si="65"/>
        <v>42065.833333333328</v>
      </c>
    </row>
    <row r="2061" spans="1:20" ht="43.2" x14ac:dyDescent="0.3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8295</v>
      </c>
      <c r="O2061" s="7">
        <f>E2061/D2061</f>
        <v>1.4345666666666668</v>
      </c>
      <c r="P2061">
        <f>IF(L2061&gt;0, E2061/L2061, 0)</f>
        <v>114.76533333333333</v>
      </c>
      <c r="Q2061" t="str">
        <f>LEFT(N2061,FIND("/",N2061)-1)</f>
        <v>technology</v>
      </c>
      <c r="R2061" t="str">
        <f>RIGHT(N2061,LEN(N2061)-FIND("/",N2061))</f>
        <v>hardware</v>
      </c>
      <c r="S2061" s="9">
        <f t="shared" si="64"/>
        <v>42361.602476851855</v>
      </c>
      <c r="T2061" s="9">
        <f t="shared" si="65"/>
        <v>42400.915972222225</v>
      </c>
    </row>
    <row r="2062" spans="1:20" ht="43.2" x14ac:dyDescent="0.3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8295</v>
      </c>
      <c r="O2062" s="7">
        <f>E2062/D2062</f>
        <v>1.964</v>
      </c>
      <c r="P2062">
        <f>IF(L2062&gt;0, E2062/L2062, 0)</f>
        <v>35.997067448680355</v>
      </c>
      <c r="Q2062" t="str">
        <f>LEFT(N2062,FIND("/",N2062)-1)</f>
        <v>technology</v>
      </c>
      <c r="R2062" t="str">
        <f>RIGHT(N2062,LEN(N2062)-FIND("/",N2062))</f>
        <v>hardware</v>
      </c>
      <c r="S2062" s="9">
        <f t="shared" si="64"/>
        <v>41783.642939814818</v>
      </c>
      <c r="T2062" s="9">
        <f t="shared" si="65"/>
        <v>41843.642939814818</v>
      </c>
    </row>
    <row r="2063" spans="1:20" ht="43.2" x14ac:dyDescent="0.3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8295</v>
      </c>
      <c r="O2063" s="7">
        <f>E2063/D2063</f>
        <v>1.0791999999999999</v>
      </c>
      <c r="P2063">
        <f>IF(L2063&gt;0, E2063/L2063, 0)</f>
        <v>154.17142857142858</v>
      </c>
      <c r="Q2063" t="str">
        <f>LEFT(N2063,FIND("/",N2063)-1)</f>
        <v>technology</v>
      </c>
      <c r="R2063" t="str">
        <f>RIGHT(N2063,LEN(N2063)-FIND("/",N2063))</f>
        <v>hardware</v>
      </c>
      <c r="S2063" s="9">
        <f t="shared" si="64"/>
        <v>42705.764513888891</v>
      </c>
      <c r="T2063" s="9">
        <f t="shared" si="65"/>
        <v>42735.764513888891</v>
      </c>
    </row>
    <row r="2064" spans="1:20" ht="57.6" x14ac:dyDescent="0.3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8295</v>
      </c>
      <c r="O2064" s="7">
        <f>E2064/D2064</f>
        <v>1.14977</v>
      </c>
      <c r="P2064">
        <f>IF(L2064&gt;0, E2064/L2064, 0)</f>
        <v>566.38916256157631</v>
      </c>
      <c r="Q2064" t="str">
        <f>LEFT(N2064,FIND("/",N2064)-1)</f>
        <v>technology</v>
      </c>
      <c r="R2064" t="str">
        <f>RIGHT(N2064,LEN(N2064)-FIND("/",N2064))</f>
        <v>hardware</v>
      </c>
      <c r="S2064" s="9">
        <f t="shared" si="64"/>
        <v>42423.3830787037</v>
      </c>
      <c r="T2064" s="9">
        <f t="shared" si="65"/>
        <v>42453.341412037036</v>
      </c>
    </row>
    <row r="2065" spans="1:20" ht="28.8" x14ac:dyDescent="0.3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8295</v>
      </c>
      <c r="O2065" s="7">
        <f>E2065/D2065</f>
        <v>1.4804999999999999</v>
      </c>
      <c r="P2065">
        <f>IF(L2065&gt;0, E2065/L2065, 0)</f>
        <v>120.85714285714286</v>
      </c>
      <c r="Q2065" t="str">
        <f>LEFT(N2065,FIND("/",N2065)-1)</f>
        <v>technology</v>
      </c>
      <c r="R2065" t="str">
        <f>RIGHT(N2065,LEN(N2065)-FIND("/",N2065))</f>
        <v>hardware</v>
      </c>
      <c r="S2065" s="9">
        <f t="shared" si="64"/>
        <v>42472.73265046296</v>
      </c>
      <c r="T2065" s="9">
        <f t="shared" si="65"/>
        <v>42505.73265046296</v>
      </c>
    </row>
    <row r="2066" spans="1:20" ht="43.2" x14ac:dyDescent="0.3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8295</v>
      </c>
      <c r="O2066" s="7">
        <f>E2066/D2066</f>
        <v>1.9116676082790633</v>
      </c>
      <c r="P2066">
        <f>IF(L2066&gt;0, E2066/L2066, 0)</f>
        <v>86.163845492085343</v>
      </c>
      <c r="Q2066" t="str">
        <f>LEFT(N2066,FIND("/",N2066)-1)</f>
        <v>technology</v>
      </c>
      <c r="R2066" t="str">
        <f>RIGHT(N2066,LEN(N2066)-FIND("/",N2066))</f>
        <v>hardware</v>
      </c>
      <c r="S2066" s="9">
        <f t="shared" si="64"/>
        <v>41389.364849537036</v>
      </c>
      <c r="T2066" s="9">
        <f t="shared" si="65"/>
        <v>41425.5</v>
      </c>
    </row>
    <row r="2067" spans="1:20" ht="43.2" x14ac:dyDescent="0.3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8295</v>
      </c>
      <c r="O2067" s="7">
        <f>E2067/D2067</f>
        <v>1.99215125</v>
      </c>
      <c r="P2067">
        <f>IF(L2067&gt;0, E2067/L2067, 0)</f>
        <v>51.212114395886893</v>
      </c>
      <c r="Q2067" t="str">
        <f>LEFT(N2067,FIND("/",N2067)-1)</f>
        <v>technology</v>
      </c>
      <c r="R2067" t="str">
        <f>RIGHT(N2067,LEN(N2067)-FIND("/",N2067))</f>
        <v>hardware</v>
      </c>
      <c r="S2067" s="9">
        <f t="shared" si="64"/>
        <v>41603.333668981482</v>
      </c>
      <c r="T2067" s="9">
        <f t="shared" si="65"/>
        <v>41633.333668981482</v>
      </c>
    </row>
    <row r="2068" spans="1:20" ht="43.2" x14ac:dyDescent="0.3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8295</v>
      </c>
      <c r="O2068" s="7">
        <f>E2068/D2068</f>
        <v>2.1859999999999999</v>
      </c>
      <c r="P2068">
        <f>IF(L2068&gt;0, E2068/L2068, 0)</f>
        <v>67.261538461538464</v>
      </c>
      <c r="Q2068" t="str">
        <f>LEFT(N2068,FIND("/",N2068)-1)</f>
        <v>technology</v>
      </c>
      <c r="R2068" t="str">
        <f>RIGHT(N2068,LEN(N2068)-FIND("/",N2068))</f>
        <v>hardware</v>
      </c>
      <c r="S2068" s="9">
        <f t="shared" si="64"/>
        <v>41844.771793981483</v>
      </c>
      <c r="T2068" s="9">
        <f t="shared" si="65"/>
        <v>41874.771793981483</v>
      </c>
    </row>
    <row r="2069" spans="1:20" ht="43.2" x14ac:dyDescent="0.3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8295</v>
      </c>
      <c r="O2069" s="7">
        <f>E2069/D2069</f>
        <v>1.2686868686868686</v>
      </c>
      <c r="P2069">
        <f>IF(L2069&gt;0, E2069/L2069, 0)</f>
        <v>62.8</v>
      </c>
      <c r="Q2069" t="str">
        <f>LEFT(N2069,FIND("/",N2069)-1)</f>
        <v>technology</v>
      </c>
      <c r="R2069" t="str">
        <f>RIGHT(N2069,LEN(N2069)-FIND("/",N2069))</f>
        <v>hardware</v>
      </c>
      <c r="S2069" s="9">
        <f t="shared" si="64"/>
        <v>42115.853888888887</v>
      </c>
      <c r="T2069" s="9">
        <f t="shared" si="65"/>
        <v>42148.853888888887</v>
      </c>
    </row>
    <row r="2070" spans="1:20" ht="43.2" x14ac:dyDescent="0.3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8295</v>
      </c>
      <c r="O2070" s="7">
        <f>E2070/D2070</f>
        <v>1.0522388</v>
      </c>
      <c r="P2070">
        <f>IF(L2070&gt;0, E2070/L2070, 0)</f>
        <v>346.13118421052633</v>
      </c>
      <c r="Q2070" t="str">
        <f>LEFT(N2070,FIND("/",N2070)-1)</f>
        <v>technology</v>
      </c>
      <c r="R2070" t="str">
        <f>RIGHT(N2070,LEN(N2070)-FIND("/",N2070))</f>
        <v>hardware</v>
      </c>
      <c r="S2070" s="9">
        <f t="shared" si="64"/>
        <v>42633.841608796298</v>
      </c>
      <c r="T2070" s="9">
        <f t="shared" si="65"/>
        <v>42663.841608796298</v>
      </c>
    </row>
    <row r="2071" spans="1:20" ht="57.6" x14ac:dyDescent="0.3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8295</v>
      </c>
      <c r="O2071" s="7">
        <f>E2071/D2071</f>
        <v>1.2840666000000001</v>
      </c>
      <c r="P2071">
        <f>IF(L2071&gt;0, E2071/L2071, 0)</f>
        <v>244.11912547528519</v>
      </c>
      <c r="Q2071" t="str">
        <f>LEFT(N2071,FIND("/",N2071)-1)</f>
        <v>technology</v>
      </c>
      <c r="R2071" t="str">
        <f>RIGHT(N2071,LEN(N2071)-FIND("/",N2071))</f>
        <v>hardware</v>
      </c>
      <c r="S2071" s="9">
        <f t="shared" si="64"/>
        <v>42340.972118055557</v>
      </c>
      <c r="T2071" s="9">
        <f t="shared" si="65"/>
        <v>42371.972118055557</v>
      </c>
    </row>
    <row r="2072" spans="1:20" ht="43.2" x14ac:dyDescent="0.3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8295</v>
      </c>
      <c r="O2072" s="7">
        <f>E2072/D2072</f>
        <v>3.1732719999999999</v>
      </c>
      <c r="P2072">
        <f>IF(L2072&gt;0, E2072/L2072, 0)</f>
        <v>259.25424836601309</v>
      </c>
      <c r="Q2072" t="str">
        <f>LEFT(N2072,FIND("/",N2072)-1)</f>
        <v>technology</v>
      </c>
      <c r="R2072" t="str">
        <f>RIGHT(N2072,LEN(N2072)-FIND("/",N2072))</f>
        <v>hardware</v>
      </c>
      <c r="S2072" s="9">
        <f t="shared" si="64"/>
        <v>42519.6565162037</v>
      </c>
      <c r="T2072" s="9">
        <f t="shared" si="65"/>
        <v>42549.6565162037</v>
      </c>
    </row>
    <row r="2073" spans="1:20" ht="43.2" x14ac:dyDescent="0.3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8295</v>
      </c>
      <c r="O2073" s="7">
        <f>E2073/D2073</f>
        <v>2.8073000000000001</v>
      </c>
      <c r="P2073">
        <f>IF(L2073&gt;0, E2073/L2073, 0)</f>
        <v>201.96402877697841</v>
      </c>
      <c r="Q2073" t="str">
        <f>LEFT(N2073,FIND("/",N2073)-1)</f>
        <v>technology</v>
      </c>
      <c r="R2073" t="str">
        <f>RIGHT(N2073,LEN(N2073)-FIND("/",N2073))</f>
        <v>hardware</v>
      </c>
      <c r="S2073" s="9">
        <f t="shared" si="64"/>
        <v>42600.278749999998</v>
      </c>
      <c r="T2073" s="9">
        <f t="shared" si="65"/>
        <v>42645.278749999998</v>
      </c>
    </row>
    <row r="2074" spans="1:20" ht="57.6" x14ac:dyDescent="0.3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8295</v>
      </c>
      <c r="O2074" s="7">
        <f>E2074/D2074</f>
        <v>1.1073146853146854</v>
      </c>
      <c r="P2074">
        <f>IF(L2074&gt;0, E2074/L2074, 0)</f>
        <v>226.20857142857142</v>
      </c>
      <c r="Q2074" t="str">
        <f>LEFT(N2074,FIND("/",N2074)-1)</f>
        <v>technology</v>
      </c>
      <c r="R2074" t="str">
        <f>RIGHT(N2074,LEN(N2074)-FIND("/",N2074))</f>
        <v>hardware</v>
      </c>
      <c r="S2074" s="9">
        <f t="shared" si="64"/>
        <v>42467.581388888888</v>
      </c>
      <c r="T2074" s="9">
        <f t="shared" si="65"/>
        <v>42497.581388888888</v>
      </c>
    </row>
    <row r="2075" spans="1:20" ht="43.2" x14ac:dyDescent="0.3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8295</v>
      </c>
      <c r="O2075" s="7">
        <f>E2075/D2075</f>
        <v>1.5260429999999998</v>
      </c>
      <c r="P2075">
        <f>IF(L2075&gt;0, E2075/L2075, 0)</f>
        <v>324.69</v>
      </c>
      <c r="Q2075" t="str">
        <f>LEFT(N2075,FIND("/",N2075)-1)</f>
        <v>technology</v>
      </c>
      <c r="R2075" t="str">
        <f>RIGHT(N2075,LEN(N2075)-FIND("/",N2075))</f>
        <v>hardware</v>
      </c>
      <c r="S2075" s="9">
        <f t="shared" si="64"/>
        <v>42087.668032407411</v>
      </c>
      <c r="T2075" s="9">
        <f t="shared" si="65"/>
        <v>42132.668032407411</v>
      </c>
    </row>
    <row r="2076" spans="1:20" ht="28.8" x14ac:dyDescent="0.3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8295</v>
      </c>
      <c r="O2076" s="7">
        <f>E2076/D2076</f>
        <v>1.0249999999999999</v>
      </c>
      <c r="P2076">
        <f>IF(L2076&gt;0, E2076/L2076, 0)</f>
        <v>205</v>
      </c>
      <c r="Q2076" t="str">
        <f>LEFT(N2076,FIND("/",N2076)-1)</f>
        <v>technology</v>
      </c>
      <c r="R2076" t="str">
        <f>RIGHT(N2076,LEN(N2076)-FIND("/",N2076))</f>
        <v>hardware</v>
      </c>
      <c r="S2076" s="9">
        <f t="shared" si="64"/>
        <v>42466.826180555552</v>
      </c>
      <c r="T2076" s="9">
        <f t="shared" si="65"/>
        <v>42496.826180555552</v>
      </c>
    </row>
    <row r="2077" spans="1:20" ht="43.2" x14ac:dyDescent="0.3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8295</v>
      </c>
      <c r="O2077" s="7">
        <f>E2077/D2077</f>
        <v>16.783738373837384</v>
      </c>
      <c r="P2077">
        <f>IF(L2077&gt;0, E2077/L2077, 0)</f>
        <v>20.465926829268295</v>
      </c>
      <c r="Q2077" t="str">
        <f>LEFT(N2077,FIND("/",N2077)-1)</f>
        <v>technology</v>
      </c>
      <c r="R2077" t="str">
        <f>RIGHT(N2077,LEN(N2077)-FIND("/",N2077))</f>
        <v>hardware</v>
      </c>
      <c r="S2077" s="9">
        <f t="shared" si="64"/>
        <v>41450.681574074071</v>
      </c>
      <c r="T2077" s="9">
        <f t="shared" si="65"/>
        <v>41480.681574074071</v>
      </c>
    </row>
    <row r="2078" spans="1:20" ht="28.8" x14ac:dyDescent="0.3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8295</v>
      </c>
      <c r="O2078" s="7">
        <f>E2078/D2078</f>
        <v>5.4334915642458101</v>
      </c>
      <c r="P2078">
        <f>IF(L2078&gt;0, E2078/L2078, 0)</f>
        <v>116.35303146309367</v>
      </c>
      <c r="Q2078" t="str">
        <f>LEFT(N2078,FIND("/",N2078)-1)</f>
        <v>technology</v>
      </c>
      <c r="R2078" t="str">
        <f>RIGHT(N2078,LEN(N2078)-FIND("/",N2078))</f>
        <v>hardware</v>
      </c>
      <c r="S2078" s="9">
        <f t="shared" si="64"/>
        <v>41803.880659722221</v>
      </c>
      <c r="T2078" s="9">
        <f t="shared" si="65"/>
        <v>41843.880659722221</v>
      </c>
    </row>
    <row r="2079" spans="1:20" ht="43.2" x14ac:dyDescent="0.3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8295</v>
      </c>
      <c r="O2079" s="7">
        <f>E2079/D2079</f>
        <v>1.1550800000000001</v>
      </c>
      <c r="P2079">
        <f>IF(L2079&gt;0, E2079/L2079, 0)</f>
        <v>307.20212765957444</v>
      </c>
      <c r="Q2079" t="str">
        <f>LEFT(N2079,FIND("/",N2079)-1)</f>
        <v>technology</v>
      </c>
      <c r="R2079" t="str">
        <f>RIGHT(N2079,LEN(N2079)-FIND("/",N2079))</f>
        <v>hardware</v>
      </c>
      <c r="S2079" s="9">
        <f t="shared" si="64"/>
        <v>42103.042546296296</v>
      </c>
      <c r="T2079" s="9">
        <f t="shared" si="65"/>
        <v>42160.875</v>
      </c>
    </row>
    <row r="2080" spans="1:20" ht="43.2" x14ac:dyDescent="0.3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8295</v>
      </c>
      <c r="O2080" s="7">
        <f>E2080/D2080</f>
        <v>1.3120499999999999</v>
      </c>
      <c r="P2080">
        <f>IF(L2080&gt;0, E2080/L2080, 0)</f>
        <v>546.6875</v>
      </c>
      <c r="Q2080" t="str">
        <f>LEFT(N2080,FIND("/",N2080)-1)</f>
        <v>technology</v>
      </c>
      <c r="R2080" t="str">
        <f>RIGHT(N2080,LEN(N2080)-FIND("/",N2080))</f>
        <v>hardware</v>
      </c>
      <c r="S2080" s="9">
        <f t="shared" si="64"/>
        <v>42692.771493055552</v>
      </c>
      <c r="T2080" s="9">
        <f t="shared" si="65"/>
        <v>42722.771493055552</v>
      </c>
    </row>
    <row r="2081" spans="1:20" ht="57.6" x14ac:dyDescent="0.3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8295</v>
      </c>
      <c r="O2081" s="7">
        <f>E2081/D2081</f>
        <v>2.8816999999999999</v>
      </c>
      <c r="P2081">
        <f>IF(L2081&gt;0, E2081/L2081, 0)</f>
        <v>47.474464579901152</v>
      </c>
      <c r="Q2081" t="str">
        <f>LEFT(N2081,FIND("/",N2081)-1)</f>
        <v>technology</v>
      </c>
      <c r="R2081" t="str">
        <f>RIGHT(N2081,LEN(N2081)-FIND("/",N2081))</f>
        <v>hardware</v>
      </c>
      <c r="S2081" s="9">
        <f t="shared" si="64"/>
        <v>42150.71056712963</v>
      </c>
      <c r="T2081" s="9">
        <f t="shared" si="65"/>
        <v>42180.791666666672</v>
      </c>
    </row>
    <row r="2082" spans="1:20" ht="43.2" x14ac:dyDescent="0.3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8295</v>
      </c>
      <c r="O2082" s="7">
        <f>E2082/D2082</f>
        <v>5.0780000000000003</v>
      </c>
      <c r="P2082">
        <f>IF(L2082&gt;0, E2082/L2082, 0)</f>
        <v>101.56</v>
      </c>
      <c r="Q2082" t="str">
        <f>LEFT(N2082,FIND("/",N2082)-1)</f>
        <v>technology</v>
      </c>
      <c r="R2082" t="str">
        <f>RIGHT(N2082,LEN(N2082)-FIND("/",N2082))</f>
        <v>hardware</v>
      </c>
      <c r="S2082" s="9">
        <f t="shared" si="64"/>
        <v>42289.957175925927</v>
      </c>
      <c r="T2082" s="9">
        <f t="shared" si="65"/>
        <v>42319.998842592591</v>
      </c>
    </row>
    <row r="2083" spans="1:20" ht="43.2" x14ac:dyDescent="0.3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8279</v>
      </c>
      <c r="O2083" s="7">
        <f>E2083/D2083</f>
        <v>1.1457142857142857</v>
      </c>
      <c r="P2083">
        <f>IF(L2083&gt;0, E2083/L2083, 0)</f>
        <v>72.909090909090907</v>
      </c>
      <c r="Q2083" t="str">
        <f>LEFT(N2083,FIND("/",N2083)-1)</f>
        <v>music</v>
      </c>
      <c r="R2083" t="str">
        <f>RIGHT(N2083,LEN(N2083)-FIND("/",N2083))</f>
        <v>indie rock</v>
      </c>
      <c r="S2083" s="9">
        <f t="shared" si="64"/>
        <v>41004.156886574077</v>
      </c>
      <c r="T2083" s="9">
        <f t="shared" si="65"/>
        <v>41045.207638888889</v>
      </c>
    </row>
    <row r="2084" spans="1:20" ht="43.2" x14ac:dyDescent="0.3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8279</v>
      </c>
      <c r="O2084" s="7">
        <f>E2084/D2084</f>
        <v>1.1073333333333333</v>
      </c>
      <c r="P2084">
        <f>IF(L2084&gt;0, E2084/L2084, 0)</f>
        <v>43.710526315789473</v>
      </c>
      <c r="Q2084" t="str">
        <f>LEFT(N2084,FIND("/",N2084)-1)</f>
        <v>music</v>
      </c>
      <c r="R2084" t="str">
        <f>RIGHT(N2084,LEN(N2084)-FIND("/",N2084))</f>
        <v>indie rock</v>
      </c>
      <c r="S2084" s="9">
        <f t="shared" si="64"/>
        <v>40811.120324074072</v>
      </c>
      <c r="T2084" s="9">
        <f t="shared" si="65"/>
        <v>40871.161990740737</v>
      </c>
    </row>
    <row r="2085" spans="1:20" ht="43.2" x14ac:dyDescent="0.3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8279</v>
      </c>
      <c r="O2085" s="7">
        <f>E2085/D2085</f>
        <v>1.1333333333333333</v>
      </c>
      <c r="P2085">
        <f>IF(L2085&gt;0, E2085/L2085, 0)</f>
        <v>34</v>
      </c>
      <c r="Q2085" t="str">
        <f>LEFT(N2085,FIND("/",N2085)-1)</f>
        <v>music</v>
      </c>
      <c r="R2085" t="str">
        <f>RIGHT(N2085,LEN(N2085)-FIND("/",N2085))</f>
        <v>indie rock</v>
      </c>
      <c r="S2085" s="9">
        <f t="shared" si="64"/>
        <v>41034.72216435185</v>
      </c>
      <c r="T2085" s="9">
        <f t="shared" si="65"/>
        <v>41064.72216435185</v>
      </c>
    </row>
    <row r="2086" spans="1:20" ht="43.2" x14ac:dyDescent="0.3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8279</v>
      </c>
      <c r="O2086" s="7">
        <f>E2086/D2086</f>
        <v>1.0833333333333333</v>
      </c>
      <c r="P2086">
        <f>IF(L2086&gt;0, E2086/L2086, 0)</f>
        <v>70.652173913043484</v>
      </c>
      <c r="Q2086" t="str">
        <f>LEFT(N2086,FIND("/",N2086)-1)</f>
        <v>music</v>
      </c>
      <c r="R2086" t="str">
        <f>RIGHT(N2086,LEN(N2086)-FIND("/",N2086))</f>
        <v>indie rock</v>
      </c>
      <c r="S2086" s="9">
        <f t="shared" si="64"/>
        <v>41731.833124999997</v>
      </c>
      <c r="T2086" s="9">
        <f t="shared" si="65"/>
        <v>41763.290972222225</v>
      </c>
    </row>
    <row r="2087" spans="1:20" ht="57.6" x14ac:dyDescent="0.3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8279</v>
      </c>
      <c r="O2087" s="7">
        <f>E2087/D2087</f>
        <v>1.2353333333333334</v>
      </c>
      <c r="P2087">
        <f>IF(L2087&gt;0, E2087/L2087, 0)</f>
        <v>89.301204819277103</v>
      </c>
      <c r="Q2087" t="str">
        <f>LEFT(N2087,FIND("/",N2087)-1)</f>
        <v>music</v>
      </c>
      <c r="R2087" t="str">
        <f>RIGHT(N2087,LEN(N2087)-FIND("/",N2087))</f>
        <v>indie rock</v>
      </c>
      <c r="S2087" s="9">
        <f t="shared" si="64"/>
        <v>41075.835497685184</v>
      </c>
      <c r="T2087" s="9">
        <f t="shared" si="65"/>
        <v>41105.835497685184</v>
      </c>
    </row>
    <row r="2088" spans="1:20" ht="43.2" x14ac:dyDescent="0.3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8279</v>
      </c>
      <c r="O2088" s="7">
        <f>E2088/D2088</f>
        <v>1.0069999999999999</v>
      </c>
      <c r="P2088">
        <f>IF(L2088&gt;0, E2088/L2088, 0)</f>
        <v>115.08571428571429</v>
      </c>
      <c r="Q2088" t="str">
        <f>LEFT(N2088,FIND("/",N2088)-1)</f>
        <v>music</v>
      </c>
      <c r="R2088" t="str">
        <f>RIGHT(N2088,LEN(N2088)-FIND("/",N2088))</f>
        <v>indie rock</v>
      </c>
      <c r="S2088" s="9">
        <f t="shared" si="64"/>
        <v>40860.67050925926</v>
      </c>
      <c r="T2088" s="9">
        <f t="shared" si="65"/>
        <v>40891.207638888889</v>
      </c>
    </row>
    <row r="2089" spans="1:20" ht="57.6" x14ac:dyDescent="0.3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8279</v>
      </c>
      <c r="O2089" s="7">
        <f>E2089/D2089</f>
        <v>1.0353333333333334</v>
      </c>
      <c r="P2089">
        <f>IF(L2089&gt;0, E2089/L2089, 0)</f>
        <v>62.12</v>
      </c>
      <c r="Q2089" t="str">
        <f>LEFT(N2089,FIND("/",N2089)-1)</f>
        <v>music</v>
      </c>
      <c r="R2089" t="str">
        <f>RIGHT(N2089,LEN(N2089)-FIND("/",N2089))</f>
        <v>indie rock</v>
      </c>
      <c r="S2089" s="9">
        <f t="shared" si="64"/>
        <v>40764.204375000001</v>
      </c>
      <c r="T2089" s="9">
        <f t="shared" si="65"/>
        <v>40794.204375000001</v>
      </c>
    </row>
    <row r="2090" spans="1:20" ht="43.2" x14ac:dyDescent="0.3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8279</v>
      </c>
      <c r="O2090" s="7">
        <f>E2090/D2090</f>
        <v>1.1551066666666667</v>
      </c>
      <c r="P2090">
        <f>IF(L2090&gt;0, E2090/L2090, 0)</f>
        <v>46.204266666666669</v>
      </c>
      <c r="Q2090" t="str">
        <f>LEFT(N2090,FIND("/",N2090)-1)</f>
        <v>music</v>
      </c>
      <c r="R2090" t="str">
        <f>RIGHT(N2090,LEN(N2090)-FIND("/",N2090))</f>
        <v>indie rock</v>
      </c>
      <c r="S2090" s="9">
        <f t="shared" si="64"/>
        <v>40395.714722222219</v>
      </c>
      <c r="T2090" s="9">
        <f t="shared" si="65"/>
        <v>40432.165972222225</v>
      </c>
    </row>
    <row r="2091" spans="1:20" ht="28.8" x14ac:dyDescent="0.3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8279</v>
      </c>
      <c r="O2091" s="7">
        <f>E2091/D2091</f>
        <v>1.2040040000000001</v>
      </c>
      <c r="P2091">
        <f>IF(L2091&gt;0, E2091/L2091, 0)</f>
        <v>48.54854838709678</v>
      </c>
      <c r="Q2091" t="str">
        <f>LEFT(N2091,FIND("/",N2091)-1)</f>
        <v>music</v>
      </c>
      <c r="R2091" t="str">
        <f>RIGHT(N2091,LEN(N2091)-FIND("/",N2091))</f>
        <v>indie rock</v>
      </c>
      <c r="S2091" s="9">
        <f t="shared" si="64"/>
        <v>41453.076319444444</v>
      </c>
      <c r="T2091" s="9">
        <f t="shared" si="65"/>
        <v>41488.076319444444</v>
      </c>
    </row>
    <row r="2092" spans="1:20" ht="43.2" x14ac:dyDescent="0.3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8279</v>
      </c>
      <c r="O2092" s="7">
        <f>E2092/D2092</f>
        <v>1.1504037499999999</v>
      </c>
      <c r="P2092">
        <f>IF(L2092&gt;0, E2092/L2092, 0)</f>
        <v>57.520187499999999</v>
      </c>
      <c r="Q2092" t="str">
        <f>LEFT(N2092,FIND("/",N2092)-1)</f>
        <v>music</v>
      </c>
      <c r="R2092" t="str">
        <f>RIGHT(N2092,LEN(N2092)-FIND("/",N2092))</f>
        <v>indie rock</v>
      </c>
      <c r="S2092" s="9">
        <f t="shared" si="64"/>
        <v>41299.381423611114</v>
      </c>
      <c r="T2092" s="9">
        <f t="shared" si="65"/>
        <v>41329.381423611114</v>
      </c>
    </row>
    <row r="2093" spans="1:20" ht="57.6" x14ac:dyDescent="0.3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8279</v>
      </c>
      <c r="O2093" s="7">
        <f>E2093/D2093</f>
        <v>1.2046777777777777</v>
      </c>
      <c r="P2093">
        <f>IF(L2093&gt;0, E2093/L2093, 0)</f>
        <v>88.147154471544724</v>
      </c>
      <c r="Q2093" t="str">
        <f>LEFT(N2093,FIND("/",N2093)-1)</f>
        <v>music</v>
      </c>
      <c r="R2093" t="str">
        <f>RIGHT(N2093,LEN(N2093)-FIND("/",N2093))</f>
        <v>indie rock</v>
      </c>
      <c r="S2093" s="9">
        <f t="shared" si="64"/>
        <v>40555.322662037033</v>
      </c>
      <c r="T2093" s="9">
        <f t="shared" si="65"/>
        <v>40603.833333333336</v>
      </c>
    </row>
    <row r="2094" spans="1:20" ht="43.2" x14ac:dyDescent="0.3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8279</v>
      </c>
      <c r="O2094" s="7">
        <f>E2094/D2094</f>
        <v>1.0128333333333333</v>
      </c>
      <c r="P2094">
        <f>IF(L2094&gt;0, E2094/L2094, 0)</f>
        <v>110.49090909090908</v>
      </c>
      <c r="Q2094" t="str">
        <f>LEFT(N2094,FIND("/",N2094)-1)</f>
        <v>music</v>
      </c>
      <c r="R2094" t="str">
        <f>RIGHT(N2094,LEN(N2094)-FIND("/",N2094))</f>
        <v>indie rock</v>
      </c>
      <c r="S2094" s="9">
        <f t="shared" si="64"/>
        <v>40763.707546296297</v>
      </c>
      <c r="T2094" s="9">
        <f t="shared" si="65"/>
        <v>40823.707546296297</v>
      </c>
    </row>
    <row r="2095" spans="1:20" ht="43.2" x14ac:dyDescent="0.3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8279</v>
      </c>
      <c r="O2095" s="7">
        <f>E2095/D2095</f>
        <v>1.0246666666666666</v>
      </c>
      <c r="P2095">
        <f>IF(L2095&gt;0, E2095/L2095, 0)</f>
        <v>66.826086956521735</v>
      </c>
      <c r="Q2095" t="str">
        <f>LEFT(N2095,FIND("/",N2095)-1)</f>
        <v>music</v>
      </c>
      <c r="R2095" t="str">
        <f>RIGHT(N2095,LEN(N2095)-FIND("/",N2095))</f>
        <v>indie rock</v>
      </c>
      <c r="S2095" s="9">
        <f t="shared" si="64"/>
        <v>41205.854537037041</v>
      </c>
      <c r="T2095" s="9">
        <f t="shared" si="65"/>
        <v>41265.896203703705</v>
      </c>
    </row>
    <row r="2096" spans="1:20" ht="57.6" x14ac:dyDescent="0.3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8279</v>
      </c>
      <c r="O2096" s="7">
        <f>E2096/D2096</f>
        <v>1.2054285714285715</v>
      </c>
      <c r="P2096">
        <f>IF(L2096&gt;0, E2096/L2096, 0)</f>
        <v>58.597222222222221</v>
      </c>
      <c r="Q2096" t="str">
        <f>LEFT(N2096,FIND("/",N2096)-1)</f>
        <v>music</v>
      </c>
      <c r="R2096" t="str">
        <f>RIGHT(N2096,LEN(N2096)-FIND("/",N2096))</f>
        <v>indie rock</v>
      </c>
      <c r="S2096" s="9">
        <f t="shared" si="64"/>
        <v>40939.02002314815</v>
      </c>
      <c r="T2096" s="9">
        <f t="shared" si="65"/>
        <v>40973.125</v>
      </c>
    </row>
    <row r="2097" spans="1:20" ht="43.2" x14ac:dyDescent="0.3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8279</v>
      </c>
      <c r="O2097" s="7">
        <f>E2097/D2097</f>
        <v>1</v>
      </c>
      <c r="P2097">
        <f>IF(L2097&gt;0, E2097/L2097, 0)</f>
        <v>113.63636363636364</v>
      </c>
      <c r="Q2097" t="str">
        <f>LEFT(N2097,FIND("/",N2097)-1)</f>
        <v>music</v>
      </c>
      <c r="R2097" t="str">
        <f>RIGHT(N2097,LEN(N2097)-FIND("/",N2097))</f>
        <v>indie rock</v>
      </c>
      <c r="S2097" s="9">
        <f t="shared" si="64"/>
        <v>40758.733483796292</v>
      </c>
      <c r="T2097" s="9">
        <f t="shared" si="65"/>
        <v>40818.733483796292</v>
      </c>
    </row>
    <row r="2098" spans="1:20" ht="43.2" x14ac:dyDescent="0.3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8279</v>
      </c>
      <c r="O2098" s="7">
        <f>E2098/D2098</f>
        <v>1.0166666666666666</v>
      </c>
      <c r="P2098">
        <f>IF(L2098&gt;0, E2098/L2098, 0)</f>
        <v>43.571428571428569</v>
      </c>
      <c r="Q2098" t="str">
        <f>LEFT(N2098,FIND("/",N2098)-1)</f>
        <v>music</v>
      </c>
      <c r="R2098" t="str">
        <f>RIGHT(N2098,LEN(N2098)-FIND("/",N2098))</f>
        <v>indie rock</v>
      </c>
      <c r="S2098" s="9">
        <f t="shared" si="64"/>
        <v>41192.758506944447</v>
      </c>
      <c r="T2098" s="9">
        <f t="shared" si="65"/>
        <v>41208.165972222225</v>
      </c>
    </row>
    <row r="2099" spans="1:20" ht="43.2" x14ac:dyDescent="0.3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8279</v>
      </c>
      <c r="O2099" s="7">
        <f>E2099/D2099</f>
        <v>1</v>
      </c>
      <c r="P2099">
        <f>IF(L2099&gt;0, E2099/L2099, 0)</f>
        <v>78.94736842105263</v>
      </c>
      <c r="Q2099" t="str">
        <f>LEFT(N2099,FIND("/",N2099)-1)</f>
        <v>music</v>
      </c>
      <c r="R2099" t="str">
        <f>RIGHT(N2099,LEN(N2099)-FIND("/",N2099))</f>
        <v>indie rock</v>
      </c>
      <c r="S2099" s="9">
        <f t="shared" si="64"/>
        <v>40818.58489583333</v>
      </c>
      <c r="T2099" s="9">
        <f t="shared" si="65"/>
        <v>40878.626562500001</v>
      </c>
    </row>
    <row r="2100" spans="1:20" ht="43.2" x14ac:dyDescent="0.3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8279</v>
      </c>
      <c r="O2100" s="7">
        <f>E2100/D2100</f>
        <v>1.0033333333333334</v>
      </c>
      <c r="P2100">
        <f>IF(L2100&gt;0, E2100/L2100, 0)</f>
        <v>188.125</v>
      </c>
      <c r="Q2100" t="str">
        <f>LEFT(N2100,FIND("/",N2100)-1)</f>
        <v>music</v>
      </c>
      <c r="R2100" t="str">
        <f>RIGHT(N2100,LEN(N2100)-FIND("/",N2100))</f>
        <v>indie rock</v>
      </c>
      <c r="S2100" s="9">
        <f t="shared" si="64"/>
        <v>40946.11383101852</v>
      </c>
      <c r="T2100" s="9">
        <f t="shared" si="65"/>
        <v>40976.11383101852</v>
      </c>
    </row>
    <row r="2101" spans="1:20" x14ac:dyDescent="0.3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8279</v>
      </c>
      <c r="O2101" s="7">
        <f>E2101/D2101</f>
        <v>1.3236666666666668</v>
      </c>
      <c r="P2101">
        <f>IF(L2101&gt;0, E2101/L2101, 0)</f>
        <v>63.031746031746032</v>
      </c>
      <c r="Q2101" t="str">
        <f>LEFT(N2101,FIND("/",N2101)-1)</f>
        <v>music</v>
      </c>
      <c r="R2101" t="str">
        <f>RIGHT(N2101,LEN(N2101)-FIND("/",N2101))</f>
        <v>indie rock</v>
      </c>
      <c r="S2101" s="9">
        <f t="shared" si="64"/>
        <v>42173.746342592596</v>
      </c>
      <c r="T2101" s="9">
        <f t="shared" si="65"/>
        <v>42187.152777777781</v>
      </c>
    </row>
    <row r="2102" spans="1:20" ht="43.2" x14ac:dyDescent="0.3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8279</v>
      </c>
      <c r="O2102" s="7">
        <f>E2102/D2102</f>
        <v>1.3666666666666667</v>
      </c>
      <c r="P2102">
        <f>IF(L2102&gt;0, E2102/L2102, 0)</f>
        <v>30.37037037037037</v>
      </c>
      <c r="Q2102" t="str">
        <f>LEFT(N2102,FIND("/",N2102)-1)</f>
        <v>music</v>
      </c>
      <c r="R2102" t="str">
        <f>RIGHT(N2102,LEN(N2102)-FIND("/",N2102))</f>
        <v>indie rock</v>
      </c>
      <c r="S2102" s="9">
        <f t="shared" si="64"/>
        <v>41074.834965277776</v>
      </c>
      <c r="T2102" s="9">
        <f t="shared" si="65"/>
        <v>41090.165972222225</v>
      </c>
    </row>
    <row r="2103" spans="1:20" ht="43.2" x14ac:dyDescent="0.3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8279</v>
      </c>
      <c r="O2103" s="7">
        <f>E2103/D2103</f>
        <v>1.1325000000000001</v>
      </c>
      <c r="P2103">
        <f>IF(L2103&gt;0, E2103/L2103, 0)</f>
        <v>51.477272727272727</v>
      </c>
      <c r="Q2103" t="str">
        <f>LEFT(N2103,FIND("/",N2103)-1)</f>
        <v>music</v>
      </c>
      <c r="R2103" t="str">
        <f>RIGHT(N2103,LEN(N2103)-FIND("/",N2103))</f>
        <v>indie rock</v>
      </c>
      <c r="S2103" s="9">
        <f t="shared" si="64"/>
        <v>40892.149467592593</v>
      </c>
      <c r="T2103" s="9">
        <f t="shared" si="65"/>
        <v>40952.149467592593</v>
      </c>
    </row>
    <row r="2104" spans="1:20" ht="43.2" x14ac:dyDescent="0.3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8279</v>
      </c>
      <c r="O2104" s="7">
        <f>E2104/D2104</f>
        <v>1.36</v>
      </c>
      <c r="P2104">
        <f>IF(L2104&gt;0, E2104/L2104, 0)</f>
        <v>35.789473684210527</v>
      </c>
      <c r="Q2104" t="str">
        <f>LEFT(N2104,FIND("/",N2104)-1)</f>
        <v>music</v>
      </c>
      <c r="R2104" t="str">
        <f>RIGHT(N2104,LEN(N2104)-FIND("/",N2104))</f>
        <v>indie rock</v>
      </c>
      <c r="S2104" s="9">
        <f t="shared" si="64"/>
        <v>40638.868611111109</v>
      </c>
      <c r="T2104" s="9">
        <f t="shared" si="65"/>
        <v>40668.868611111109</v>
      </c>
    </row>
    <row r="2105" spans="1:20" ht="28.8" x14ac:dyDescent="0.3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8279</v>
      </c>
      <c r="O2105" s="7">
        <f>E2105/D2105</f>
        <v>1.4612318374694613</v>
      </c>
      <c r="P2105">
        <f>IF(L2105&gt;0, E2105/L2105, 0)</f>
        <v>98.817391304347822</v>
      </c>
      <c r="Q2105" t="str">
        <f>LEFT(N2105,FIND("/",N2105)-1)</f>
        <v>music</v>
      </c>
      <c r="R2105" t="str">
        <f>RIGHT(N2105,LEN(N2105)-FIND("/",N2105))</f>
        <v>indie rock</v>
      </c>
      <c r="S2105" s="9">
        <f t="shared" si="64"/>
        <v>41192.754942129628</v>
      </c>
      <c r="T2105" s="9">
        <f t="shared" si="65"/>
        <v>41222.7966087963</v>
      </c>
    </row>
    <row r="2106" spans="1:20" ht="43.2" x14ac:dyDescent="0.3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8279</v>
      </c>
      <c r="O2106" s="7">
        <f>E2106/D2106</f>
        <v>1.2949999999999999</v>
      </c>
      <c r="P2106">
        <f>IF(L2106&gt;0, E2106/L2106, 0)</f>
        <v>28</v>
      </c>
      <c r="Q2106" t="str">
        <f>LEFT(N2106,FIND("/",N2106)-1)</f>
        <v>music</v>
      </c>
      <c r="R2106" t="str">
        <f>RIGHT(N2106,LEN(N2106)-FIND("/",N2106))</f>
        <v>indie rock</v>
      </c>
      <c r="S2106" s="9">
        <f t="shared" si="64"/>
        <v>41394.074467592596</v>
      </c>
      <c r="T2106" s="9">
        <f t="shared" si="65"/>
        <v>41425</v>
      </c>
    </row>
    <row r="2107" spans="1:20" ht="43.2" x14ac:dyDescent="0.3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8279</v>
      </c>
      <c r="O2107" s="7">
        <f>E2107/D2107</f>
        <v>2.54</v>
      </c>
      <c r="P2107">
        <f>IF(L2107&gt;0, E2107/L2107, 0)</f>
        <v>51.313131313131315</v>
      </c>
      <c r="Q2107" t="str">
        <f>LEFT(N2107,FIND("/",N2107)-1)</f>
        <v>music</v>
      </c>
      <c r="R2107" t="str">
        <f>RIGHT(N2107,LEN(N2107)-FIND("/",N2107))</f>
        <v>indie rock</v>
      </c>
      <c r="S2107" s="9">
        <f t="shared" si="64"/>
        <v>41951.788807870369</v>
      </c>
      <c r="T2107" s="9">
        <f t="shared" si="65"/>
        <v>41964.166666666672</v>
      </c>
    </row>
    <row r="2108" spans="1:20" ht="43.2" x14ac:dyDescent="0.3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8279</v>
      </c>
      <c r="O2108" s="7">
        <f>E2108/D2108</f>
        <v>1.0704545454545455</v>
      </c>
      <c r="P2108">
        <f>IF(L2108&gt;0, E2108/L2108, 0)</f>
        <v>53.522727272727273</v>
      </c>
      <c r="Q2108" t="str">
        <f>LEFT(N2108,FIND("/",N2108)-1)</f>
        <v>music</v>
      </c>
      <c r="R2108" t="str">
        <f>RIGHT(N2108,LEN(N2108)-FIND("/",N2108))</f>
        <v>indie rock</v>
      </c>
      <c r="S2108" s="9">
        <f t="shared" si="64"/>
        <v>41270.21497685185</v>
      </c>
      <c r="T2108" s="9">
        <f t="shared" si="65"/>
        <v>41300.21497685185</v>
      </c>
    </row>
    <row r="2109" spans="1:20" ht="43.2" x14ac:dyDescent="0.3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8279</v>
      </c>
      <c r="O2109" s="7">
        <f>E2109/D2109</f>
        <v>1.0773299999999999</v>
      </c>
      <c r="P2109">
        <f>IF(L2109&gt;0, E2109/L2109, 0)</f>
        <v>37.149310344827583</v>
      </c>
      <c r="Q2109" t="str">
        <f>LEFT(N2109,FIND("/",N2109)-1)</f>
        <v>music</v>
      </c>
      <c r="R2109" t="str">
        <f>RIGHT(N2109,LEN(N2109)-FIND("/",N2109))</f>
        <v>indie rock</v>
      </c>
      <c r="S2109" s="9">
        <f t="shared" si="64"/>
        <v>41934.71056712963</v>
      </c>
      <c r="T2109" s="9">
        <f t="shared" si="65"/>
        <v>41955.752233796295</v>
      </c>
    </row>
    <row r="2110" spans="1:20" ht="57.6" x14ac:dyDescent="0.3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8279</v>
      </c>
      <c r="O2110" s="7">
        <f>E2110/D2110</f>
        <v>1.0731250000000001</v>
      </c>
      <c r="P2110">
        <f>IF(L2110&gt;0, E2110/L2110, 0)</f>
        <v>89.895287958115176</v>
      </c>
      <c r="Q2110" t="str">
        <f>LEFT(N2110,FIND("/",N2110)-1)</f>
        <v>music</v>
      </c>
      <c r="R2110" t="str">
        <f>RIGHT(N2110,LEN(N2110)-FIND("/",N2110))</f>
        <v>indie rock</v>
      </c>
      <c r="S2110" s="9">
        <f t="shared" si="64"/>
        <v>41135.175694444442</v>
      </c>
      <c r="T2110" s="9">
        <f t="shared" si="65"/>
        <v>41162.163194444445</v>
      </c>
    </row>
    <row r="2111" spans="1:20" ht="43.2" x14ac:dyDescent="0.3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8279</v>
      </c>
      <c r="O2111" s="7">
        <f>E2111/D2111</f>
        <v>1.06525</v>
      </c>
      <c r="P2111">
        <f>IF(L2111&gt;0, E2111/L2111, 0)</f>
        <v>106.52500000000001</v>
      </c>
      <c r="Q2111" t="str">
        <f>LEFT(N2111,FIND("/",N2111)-1)</f>
        <v>music</v>
      </c>
      <c r="R2111" t="str">
        <f>RIGHT(N2111,LEN(N2111)-FIND("/",N2111))</f>
        <v>indie rock</v>
      </c>
      <c r="S2111" s="9">
        <f t="shared" si="64"/>
        <v>42160.708530092597</v>
      </c>
      <c r="T2111" s="9">
        <f t="shared" si="65"/>
        <v>42190.708530092597</v>
      </c>
    </row>
    <row r="2112" spans="1:20" ht="28.8" x14ac:dyDescent="0.3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8279</v>
      </c>
      <c r="O2112" s="7">
        <f>E2112/D2112</f>
        <v>1.0035000000000001</v>
      </c>
      <c r="P2112">
        <f>IF(L2112&gt;0, E2112/L2112, 0)</f>
        <v>52.815789473684212</v>
      </c>
      <c r="Q2112" t="str">
        <f>LEFT(N2112,FIND("/",N2112)-1)</f>
        <v>music</v>
      </c>
      <c r="R2112" t="str">
        <f>RIGHT(N2112,LEN(N2112)-FIND("/",N2112))</f>
        <v>indie rock</v>
      </c>
      <c r="S2112" s="9">
        <f t="shared" si="64"/>
        <v>41759.670937499999</v>
      </c>
      <c r="T2112" s="9">
        <f t="shared" si="65"/>
        <v>41787.207638888889</v>
      </c>
    </row>
    <row r="2113" spans="1:20" ht="43.2" x14ac:dyDescent="0.3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8279</v>
      </c>
      <c r="O2113" s="7">
        <f>E2113/D2113</f>
        <v>1.0649999999999999</v>
      </c>
      <c r="P2113">
        <f>IF(L2113&gt;0, E2113/L2113, 0)</f>
        <v>54.615384615384613</v>
      </c>
      <c r="Q2113" t="str">
        <f>LEFT(N2113,FIND("/",N2113)-1)</f>
        <v>music</v>
      </c>
      <c r="R2113" t="str">
        <f>RIGHT(N2113,LEN(N2113)-FIND("/",N2113))</f>
        <v>indie rock</v>
      </c>
      <c r="S2113" s="9">
        <f t="shared" si="64"/>
        <v>40703.197048611109</v>
      </c>
      <c r="T2113" s="9">
        <f t="shared" si="65"/>
        <v>40770.041666666664</v>
      </c>
    </row>
    <row r="2114" spans="1:20" ht="43.2" x14ac:dyDescent="0.3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8279</v>
      </c>
      <c r="O2114" s="7">
        <f>E2114/D2114</f>
        <v>1</v>
      </c>
      <c r="P2114">
        <f>IF(L2114&gt;0, E2114/L2114, 0)</f>
        <v>27.272727272727273</v>
      </c>
      <c r="Q2114" t="str">
        <f>LEFT(N2114,FIND("/",N2114)-1)</f>
        <v>music</v>
      </c>
      <c r="R2114" t="str">
        <f>RIGHT(N2114,LEN(N2114)-FIND("/",N2114))</f>
        <v>indie rock</v>
      </c>
      <c r="S2114" s="9">
        <f t="shared" si="64"/>
        <v>41365.928159722222</v>
      </c>
      <c r="T2114" s="9">
        <f t="shared" si="65"/>
        <v>41379.928159722222</v>
      </c>
    </row>
    <row r="2115" spans="1:20" ht="28.8" x14ac:dyDescent="0.3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8279</v>
      </c>
      <c r="O2115" s="7">
        <f>E2115/D2115</f>
        <v>1.0485714285714285</v>
      </c>
      <c r="P2115">
        <f>IF(L2115&gt;0, E2115/L2115, 0)</f>
        <v>68.598130841121488</v>
      </c>
      <c r="Q2115" t="str">
        <f>LEFT(N2115,FIND("/",N2115)-1)</f>
        <v>music</v>
      </c>
      <c r="R2115" t="str">
        <f>RIGHT(N2115,LEN(N2115)-FIND("/",N2115))</f>
        <v>indie rock</v>
      </c>
      <c r="S2115" s="9">
        <f t="shared" ref="S2115:S2178" si="66">(((J2115/60)/60)/24)+DATE(1970,1,1)</f>
        <v>41870.86546296296</v>
      </c>
      <c r="T2115" s="9">
        <f t="shared" ref="T2115:T2178" si="67">(((I2115/60)/60)/24)+DATE(1970,1,1)</f>
        <v>41905.86546296296</v>
      </c>
    </row>
    <row r="2116" spans="1:20" ht="43.2" x14ac:dyDescent="0.3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8279</v>
      </c>
      <c r="O2116" s="7">
        <f>E2116/D2116</f>
        <v>1.0469999999999999</v>
      </c>
      <c r="P2116">
        <f>IF(L2116&gt;0, E2116/L2116, 0)</f>
        <v>35.612244897959187</v>
      </c>
      <c r="Q2116" t="str">
        <f>LEFT(N2116,FIND("/",N2116)-1)</f>
        <v>music</v>
      </c>
      <c r="R2116" t="str">
        <f>RIGHT(N2116,LEN(N2116)-FIND("/",N2116))</f>
        <v>indie rock</v>
      </c>
      <c r="S2116" s="9">
        <f t="shared" si="66"/>
        <v>40458.815625000003</v>
      </c>
      <c r="T2116" s="9">
        <f t="shared" si="67"/>
        <v>40521.207638888889</v>
      </c>
    </row>
    <row r="2117" spans="1:20" ht="43.2" x14ac:dyDescent="0.3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8279</v>
      </c>
      <c r="O2117" s="7">
        <f>E2117/D2117</f>
        <v>2.2566666666666668</v>
      </c>
      <c r="P2117">
        <f>IF(L2117&gt;0, E2117/L2117, 0)</f>
        <v>94.027777777777771</v>
      </c>
      <c r="Q2117" t="str">
        <f>LEFT(N2117,FIND("/",N2117)-1)</f>
        <v>music</v>
      </c>
      <c r="R2117" t="str">
        <f>RIGHT(N2117,LEN(N2117)-FIND("/",N2117))</f>
        <v>indie rock</v>
      </c>
      <c r="S2117" s="9">
        <f t="shared" si="66"/>
        <v>40564.081030092595</v>
      </c>
      <c r="T2117" s="9">
        <f t="shared" si="67"/>
        <v>40594.081030092595</v>
      </c>
    </row>
    <row r="2118" spans="1:20" ht="43.2" x14ac:dyDescent="0.3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8279</v>
      </c>
      <c r="O2118" s="7">
        <f>E2118/D2118</f>
        <v>1.0090416666666666</v>
      </c>
      <c r="P2118">
        <f>IF(L2118&gt;0, E2118/L2118, 0)</f>
        <v>526.45652173913038</v>
      </c>
      <c r="Q2118" t="str">
        <f>LEFT(N2118,FIND("/",N2118)-1)</f>
        <v>music</v>
      </c>
      <c r="R2118" t="str">
        <f>RIGHT(N2118,LEN(N2118)-FIND("/",N2118))</f>
        <v>indie rock</v>
      </c>
      <c r="S2118" s="9">
        <f t="shared" si="66"/>
        <v>41136.777812500004</v>
      </c>
      <c r="T2118" s="9">
        <f t="shared" si="67"/>
        <v>41184.777812500004</v>
      </c>
    </row>
    <row r="2119" spans="1:20" ht="43.2" x14ac:dyDescent="0.3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8279</v>
      </c>
      <c r="O2119" s="7">
        <f>E2119/D2119</f>
        <v>1.4775</v>
      </c>
      <c r="P2119">
        <f>IF(L2119&gt;0, E2119/L2119, 0)</f>
        <v>50.657142857142858</v>
      </c>
      <c r="Q2119" t="str">
        <f>LEFT(N2119,FIND("/",N2119)-1)</f>
        <v>music</v>
      </c>
      <c r="R2119" t="str">
        <f>RIGHT(N2119,LEN(N2119)-FIND("/",N2119))</f>
        <v>indie rock</v>
      </c>
      <c r="S2119" s="9">
        <f t="shared" si="66"/>
        <v>42290.059594907405</v>
      </c>
      <c r="T2119" s="9">
        <f t="shared" si="67"/>
        <v>42304.207638888889</v>
      </c>
    </row>
    <row r="2120" spans="1:20" ht="28.8" x14ac:dyDescent="0.3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8279</v>
      </c>
      <c r="O2120" s="7">
        <f>E2120/D2120</f>
        <v>1.3461099999999999</v>
      </c>
      <c r="P2120">
        <f>IF(L2120&gt;0, E2120/L2120, 0)</f>
        <v>79.182941176470578</v>
      </c>
      <c r="Q2120" t="str">
        <f>LEFT(N2120,FIND("/",N2120)-1)</f>
        <v>music</v>
      </c>
      <c r="R2120" t="str">
        <f>RIGHT(N2120,LEN(N2120)-FIND("/",N2120))</f>
        <v>indie rock</v>
      </c>
      <c r="S2120" s="9">
        <f t="shared" si="66"/>
        <v>40718.839537037034</v>
      </c>
      <c r="T2120" s="9">
        <f t="shared" si="67"/>
        <v>40748.839537037034</v>
      </c>
    </row>
    <row r="2121" spans="1:20" ht="43.2" x14ac:dyDescent="0.3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8279</v>
      </c>
      <c r="O2121" s="7">
        <f>E2121/D2121</f>
        <v>1.0075000000000001</v>
      </c>
      <c r="P2121">
        <f>IF(L2121&gt;0, E2121/L2121, 0)</f>
        <v>91.590909090909093</v>
      </c>
      <c r="Q2121" t="str">
        <f>LEFT(N2121,FIND("/",N2121)-1)</f>
        <v>music</v>
      </c>
      <c r="R2121" t="str">
        <f>RIGHT(N2121,LEN(N2121)-FIND("/",N2121))</f>
        <v>indie rock</v>
      </c>
      <c r="S2121" s="9">
        <f t="shared" si="66"/>
        <v>41107.130150462966</v>
      </c>
      <c r="T2121" s="9">
        <f t="shared" si="67"/>
        <v>41137.130150462966</v>
      </c>
    </row>
    <row r="2122" spans="1:20" ht="43.2" x14ac:dyDescent="0.3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8279</v>
      </c>
      <c r="O2122" s="7">
        <f>E2122/D2122</f>
        <v>1.00880375</v>
      </c>
      <c r="P2122">
        <f>IF(L2122&gt;0, E2122/L2122, 0)</f>
        <v>116.96275362318841</v>
      </c>
      <c r="Q2122" t="str">
        <f>LEFT(N2122,FIND("/",N2122)-1)</f>
        <v>music</v>
      </c>
      <c r="R2122" t="str">
        <f>RIGHT(N2122,LEN(N2122)-FIND("/",N2122))</f>
        <v>indie rock</v>
      </c>
      <c r="S2122" s="9">
        <f t="shared" si="66"/>
        <v>41591.964537037034</v>
      </c>
      <c r="T2122" s="9">
        <f t="shared" si="67"/>
        <v>41640.964537037034</v>
      </c>
    </row>
    <row r="2123" spans="1:20" ht="43.2" x14ac:dyDescent="0.3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8282</v>
      </c>
      <c r="O2123" s="7">
        <f>E2123/D2123</f>
        <v>5.6800000000000002E-3</v>
      </c>
      <c r="P2123">
        <f>IF(L2123&gt;0, E2123/L2123, 0)</f>
        <v>28.4</v>
      </c>
      <c r="Q2123" t="str">
        <f>LEFT(N2123,FIND("/",N2123)-1)</f>
        <v>games</v>
      </c>
      <c r="R2123" t="str">
        <f>RIGHT(N2123,LEN(N2123)-FIND("/",N2123))</f>
        <v>video games</v>
      </c>
      <c r="S2123" s="9">
        <f t="shared" si="66"/>
        <v>42716.7424537037</v>
      </c>
      <c r="T2123" s="9">
        <f t="shared" si="67"/>
        <v>42746.7424537037</v>
      </c>
    </row>
    <row r="2124" spans="1:20" ht="43.2" x14ac:dyDescent="0.3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8282</v>
      </c>
      <c r="O2124" s="7">
        <f>E2124/D2124</f>
        <v>3.875E-3</v>
      </c>
      <c r="P2124">
        <f>IF(L2124&gt;0, E2124/L2124, 0)</f>
        <v>103.33333333333333</v>
      </c>
      <c r="Q2124" t="str">
        <f>LEFT(N2124,FIND("/",N2124)-1)</f>
        <v>games</v>
      </c>
      <c r="R2124" t="str">
        <f>RIGHT(N2124,LEN(N2124)-FIND("/",N2124))</f>
        <v>video games</v>
      </c>
      <c r="S2124" s="9">
        <f t="shared" si="66"/>
        <v>42712.300567129627</v>
      </c>
      <c r="T2124" s="9">
        <f t="shared" si="67"/>
        <v>42742.300567129627</v>
      </c>
    </row>
    <row r="2125" spans="1:20" ht="57.6" x14ac:dyDescent="0.3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8282</v>
      </c>
      <c r="O2125" s="7">
        <f>E2125/D2125</f>
        <v>0.1</v>
      </c>
      <c r="P2125">
        <f>IF(L2125&gt;0, E2125/L2125, 0)</f>
        <v>10</v>
      </c>
      <c r="Q2125" t="str">
        <f>LEFT(N2125,FIND("/",N2125)-1)</f>
        <v>games</v>
      </c>
      <c r="R2125" t="str">
        <f>RIGHT(N2125,LEN(N2125)-FIND("/",N2125))</f>
        <v>video games</v>
      </c>
      <c r="S2125" s="9">
        <f t="shared" si="66"/>
        <v>40198.424849537041</v>
      </c>
      <c r="T2125" s="9">
        <f t="shared" si="67"/>
        <v>40252.290972222225</v>
      </c>
    </row>
    <row r="2126" spans="1:20" ht="57.6" x14ac:dyDescent="0.3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8282</v>
      </c>
      <c r="O2126" s="7">
        <f>E2126/D2126</f>
        <v>0.10454545454545454</v>
      </c>
      <c r="P2126">
        <f>IF(L2126&gt;0, E2126/L2126, 0)</f>
        <v>23</v>
      </c>
      <c r="Q2126" t="str">
        <f>LEFT(N2126,FIND("/",N2126)-1)</f>
        <v>games</v>
      </c>
      <c r="R2126" t="str">
        <f>RIGHT(N2126,LEN(N2126)-FIND("/",N2126))</f>
        <v>video games</v>
      </c>
      <c r="S2126" s="9">
        <f t="shared" si="66"/>
        <v>40464.028182870366</v>
      </c>
      <c r="T2126" s="9">
        <f t="shared" si="67"/>
        <v>40512.208333333336</v>
      </c>
    </row>
    <row r="2127" spans="1:20" ht="43.2" x14ac:dyDescent="0.3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8282</v>
      </c>
      <c r="O2127" s="7">
        <f>E2127/D2127</f>
        <v>1.4200000000000001E-2</v>
      </c>
      <c r="P2127">
        <f>IF(L2127&gt;0, E2127/L2127, 0)</f>
        <v>31.555555555555557</v>
      </c>
      <c r="Q2127" t="str">
        <f>LEFT(N2127,FIND("/",N2127)-1)</f>
        <v>games</v>
      </c>
      <c r="R2127" t="str">
        <f>RIGHT(N2127,LEN(N2127)-FIND("/",N2127))</f>
        <v>video games</v>
      </c>
      <c r="S2127" s="9">
        <f t="shared" si="66"/>
        <v>42191.023530092592</v>
      </c>
      <c r="T2127" s="9">
        <f t="shared" si="67"/>
        <v>42221.023530092592</v>
      </c>
    </row>
    <row r="2128" spans="1:20" ht="43.2" x14ac:dyDescent="0.3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8282</v>
      </c>
      <c r="O2128" s="7">
        <f>E2128/D2128</f>
        <v>5.0000000000000001E-4</v>
      </c>
      <c r="P2128">
        <f>IF(L2128&gt;0, E2128/L2128, 0)</f>
        <v>5</v>
      </c>
      <c r="Q2128" t="str">
        <f>LEFT(N2128,FIND("/",N2128)-1)</f>
        <v>games</v>
      </c>
      <c r="R2128" t="str">
        <f>RIGHT(N2128,LEN(N2128)-FIND("/",N2128))</f>
        <v>video games</v>
      </c>
      <c r="S2128" s="9">
        <f t="shared" si="66"/>
        <v>41951.973229166666</v>
      </c>
      <c r="T2128" s="9">
        <f t="shared" si="67"/>
        <v>41981.973229166666</v>
      </c>
    </row>
    <row r="2129" spans="1:20" ht="28.8" x14ac:dyDescent="0.3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8282</v>
      </c>
      <c r="O2129" s="7">
        <f>E2129/D2129</f>
        <v>0.28842857142857142</v>
      </c>
      <c r="P2129">
        <f>IF(L2129&gt;0, E2129/L2129, 0)</f>
        <v>34.220338983050844</v>
      </c>
      <c r="Q2129" t="str">
        <f>LEFT(N2129,FIND("/",N2129)-1)</f>
        <v>games</v>
      </c>
      <c r="R2129" t="str">
        <f>RIGHT(N2129,LEN(N2129)-FIND("/",N2129))</f>
        <v>video games</v>
      </c>
      <c r="S2129" s="9">
        <f t="shared" si="66"/>
        <v>42045.50535879629</v>
      </c>
      <c r="T2129" s="9">
        <f t="shared" si="67"/>
        <v>42075.463692129633</v>
      </c>
    </row>
    <row r="2130" spans="1:20" ht="43.2" x14ac:dyDescent="0.3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8282</v>
      </c>
      <c r="O2130" s="7">
        <f>E2130/D2130</f>
        <v>1.6666666666666668E-3</v>
      </c>
      <c r="P2130">
        <f>IF(L2130&gt;0, E2130/L2130, 0)</f>
        <v>25</v>
      </c>
      <c r="Q2130" t="str">
        <f>LEFT(N2130,FIND("/",N2130)-1)</f>
        <v>games</v>
      </c>
      <c r="R2130" t="str">
        <f>RIGHT(N2130,LEN(N2130)-FIND("/",N2130))</f>
        <v>video games</v>
      </c>
      <c r="S2130" s="9">
        <f t="shared" si="66"/>
        <v>41843.772789351853</v>
      </c>
      <c r="T2130" s="9">
        <f t="shared" si="67"/>
        <v>41903.772789351853</v>
      </c>
    </row>
    <row r="2131" spans="1:20" ht="43.2" x14ac:dyDescent="0.3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8282</v>
      </c>
      <c r="O2131" s="7">
        <f>E2131/D2131</f>
        <v>0.11799999999999999</v>
      </c>
      <c r="P2131">
        <f>IF(L2131&gt;0, E2131/L2131, 0)</f>
        <v>19.666666666666668</v>
      </c>
      <c r="Q2131" t="str">
        <f>LEFT(N2131,FIND("/",N2131)-1)</f>
        <v>games</v>
      </c>
      <c r="R2131" t="str">
        <f>RIGHT(N2131,LEN(N2131)-FIND("/",N2131))</f>
        <v>video games</v>
      </c>
      <c r="S2131" s="9">
        <f t="shared" si="66"/>
        <v>42409.024305555555</v>
      </c>
      <c r="T2131" s="9">
        <f t="shared" si="67"/>
        <v>42439.024305555555</v>
      </c>
    </row>
    <row r="2132" spans="1:20" ht="28.8" x14ac:dyDescent="0.3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8282</v>
      </c>
      <c r="O2132" s="7">
        <f>E2132/D2132</f>
        <v>2.0238095238095236E-3</v>
      </c>
      <c r="P2132">
        <f>IF(L2132&gt;0, E2132/L2132, 0)</f>
        <v>21.25</v>
      </c>
      <c r="Q2132" t="str">
        <f>LEFT(N2132,FIND("/",N2132)-1)</f>
        <v>games</v>
      </c>
      <c r="R2132" t="str">
        <f>RIGHT(N2132,LEN(N2132)-FIND("/",N2132))</f>
        <v>video games</v>
      </c>
      <c r="S2132" s="9">
        <f t="shared" si="66"/>
        <v>41832.086377314816</v>
      </c>
      <c r="T2132" s="9">
        <f t="shared" si="67"/>
        <v>41867.086377314816</v>
      </c>
    </row>
    <row r="2133" spans="1:20" ht="43.2" x14ac:dyDescent="0.3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8282</v>
      </c>
      <c r="O2133" s="7">
        <f>E2133/D2133</f>
        <v>0.05</v>
      </c>
      <c r="P2133">
        <f>IF(L2133&gt;0, E2133/L2133, 0)</f>
        <v>8.3333333333333339</v>
      </c>
      <c r="Q2133" t="str">
        <f>LEFT(N2133,FIND("/",N2133)-1)</f>
        <v>games</v>
      </c>
      <c r="R2133" t="str">
        <f>RIGHT(N2133,LEN(N2133)-FIND("/",N2133))</f>
        <v>video games</v>
      </c>
      <c r="S2133" s="9">
        <f t="shared" si="66"/>
        <v>42167.207071759258</v>
      </c>
      <c r="T2133" s="9">
        <f t="shared" si="67"/>
        <v>42197.207071759258</v>
      </c>
    </row>
    <row r="2134" spans="1:20" ht="43.2" x14ac:dyDescent="0.3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8282</v>
      </c>
      <c r="O2134" s="7">
        <f>E2134/D2134</f>
        <v>2.1129899999999997E-2</v>
      </c>
      <c r="P2134">
        <f>IF(L2134&gt;0, E2134/L2134, 0)</f>
        <v>21.34333333333333</v>
      </c>
      <c r="Q2134" t="str">
        <f>LEFT(N2134,FIND("/",N2134)-1)</f>
        <v>games</v>
      </c>
      <c r="R2134" t="str">
        <f>RIGHT(N2134,LEN(N2134)-FIND("/",N2134))</f>
        <v>video games</v>
      </c>
      <c r="S2134" s="9">
        <f t="shared" si="66"/>
        <v>41643.487175925926</v>
      </c>
      <c r="T2134" s="9">
        <f t="shared" si="67"/>
        <v>41673.487175925926</v>
      </c>
    </row>
    <row r="2135" spans="1:20" ht="43.2" x14ac:dyDescent="0.3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8282</v>
      </c>
      <c r="O2135" s="7">
        <f>E2135/D2135</f>
        <v>1.6E-2</v>
      </c>
      <c r="P2135">
        <f>IF(L2135&gt;0, E2135/L2135, 0)</f>
        <v>5.333333333333333</v>
      </c>
      <c r="Q2135" t="str">
        <f>LEFT(N2135,FIND("/",N2135)-1)</f>
        <v>games</v>
      </c>
      <c r="R2135" t="str">
        <f>RIGHT(N2135,LEN(N2135)-FIND("/",N2135))</f>
        <v>video games</v>
      </c>
      <c r="S2135" s="9">
        <f t="shared" si="66"/>
        <v>40619.097210648149</v>
      </c>
      <c r="T2135" s="9">
        <f t="shared" si="67"/>
        <v>40657.290972222225</v>
      </c>
    </row>
    <row r="2136" spans="1:20" ht="43.2" x14ac:dyDescent="0.3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8282</v>
      </c>
      <c r="O2136" s="7">
        <f>E2136/D2136</f>
        <v>1.7333333333333333E-2</v>
      </c>
      <c r="P2136">
        <f>IF(L2136&gt;0, E2136/L2136, 0)</f>
        <v>34.666666666666664</v>
      </c>
      <c r="Q2136" t="str">
        <f>LEFT(N2136,FIND("/",N2136)-1)</f>
        <v>games</v>
      </c>
      <c r="R2136" t="str">
        <f>RIGHT(N2136,LEN(N2136)-FIND("/",N2136))</f>
        <v>video games</v>
      </c>
      <c r="S2136" s="9">
        <f t="shared" si="66"/>
        <v>41361.886469907404</v>
      </c>
      <c r="T2136" s="9">
        <f t="shared" si="67"/>
        <v>41391.886469907404</v>
      </c>
    </row>
    <row r="2137" spans="1:20" ht="43.2" x14ac:dyDescent="0.3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8282</v>
      </c>
      <c r="O2137" s="7">
        <f>E2137/D2137</f>
        <v>9.5600000000000004E-2</v>
      </c>
      <c r="P2137">
        <f>IF(L2137&gt;0, E2137/L2137, 0)</f>
        <v>21.727272727272727</v>
      </c>
      <c r="Q2137" t="str">
        <f>LEFT(N2137,FIND("/",N2137)-1)</f>
        <v>games</v>
      </c>
      <c r="R2137" t="str">
        <f>RIGHT(N2137,LEN(N2137)-FIND("/",N2137))</f>
        <v>video games</v>
      </c>
      <c r="S2137" s="9">
        <f t="shared" si="66"/>
        <v>41156.963344907403</v>
      </c>
      <c r="T2137" s="9">
        <f t="shared" si="67"/>
        <v>41186.963344907403</v>
      </c>
    </row>
    <row r="2138" spans="1:20" ht="43.2" x14ac:dyDescent="0.3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8282</v>
      </c>
      <c r="O2138" s="7">
        <f>E2138/D2138</f>
        <v>5.9612499999999998E-4</v>
      </c>
      <c r="P2138">
        <f>IF(L2138&gt;0, E2138/L2138, 0)</f>
        <v>11.922499999999999</v>
      </c>
      <c r="Q2138" t="str">
        <f>LEFT(N2138,FIND("/",N2138)-1)</f>
        <v>games</v>
      </c>
      <c r="R2138" t="str">
        <f>RIGHT(N2138,LEN(N2138)-FIND("/",N2138))</f>
        <v>video games</v>
      </c>
      <c r="S2138" s="9">
        <f t="shared" si="66"/>
        <v>41536.509097222224</v>
      </c>
      <c r="T2138" s="9">
        <f t="shared" si="67"/>
        <v>41566.509097222224</v>
      </c>
    </row>
    <row r="2139" spans="1:20" ht="43.2" x14ac:dyDescent="0.3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8282</v>
      </c>
      <c r="O2139" s="7">
        <f>E2139/D2139</f>
        <v>0.28405999999999998</v>
      </c>
      <c r="P2139">
        <f>IF(L2139&gt;0, E2139/L2139, 0)</f>
        <v>26.59737827715356</v>
      </c>
      <c r="Q2139" t="str">
        <f>LEFT(N2139,FIND("/",N2139)-1)</f>
        <v>games</v>
      </c>
      <c r="R2139" t="str">
        <f>RIGHT(N2139,LEN(N2139)-FIND("/",N2139))</f>
        <v>video games</v>
      </c>
      <c r="S2139" s="9">
        <f t="shared" si="66"/>
        <v>41948.771168981482</v>
      </c>
      <c r="T2139" s="9">
        <f t="shared" si="67"/>
        <v>41978.771168981482</v>
      </c>
    </row>
    <row r="2140" spans="1:20" ht="28.8" x14ac:dyDescent="0.3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8282</v>
      </c>
      <c r="O2140" s="7">
        <f>E2140/D2140</f>
        <v>0.128</v>
      </c>
      <c r="P2140">
        <f>IF(L2140&gt;0, E2140/L2140, 0)</f>
        <v>10.666666666666666</v>
      </c>
      <c r="Q2140" t="str">
        <f>LEFT(N2140,FIND("/",N2140)-1)</f>
        <v>games</v>
      </c>
      <c r="R2140" t="str">
        <f>RIGHT(N2140,LEN(N2140)-FIND("/",N2140))</f>
        <v>video games</v>
      </c>
      <c r="S2140" s="9">
        <f t="shared" si="66"/>
        <v>41557.013182870374</v>
      </c>
      <c r="T2140" s="9">
        <f t="shared" si="67"/>
        <v>41587.054849537039</v>
      </c>
    </row>
    <row r="2141" spans="1:20" ht="43.2" x14ac:dyDescent="0.3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8282</v>
      </c>
      <c r="O2141" s="7">
        <f>E2141/D2141</f>
        <v>5.4199999999999998E-2</v>
      </c>
      <c r="P2141">
        <f>IF(L2141&gt;0, E2141/L2141, 0)</f>
        <v>29.035714285714285</v>
      </c>
      <c r="Q2141" t="str">
        <f>LEFT(N2141,FIND("/",N2141)-1)</f>
        <v>games</v>
      </c>
      <c r="R2141" t="str">
        <f>RIGHT(N2141,LEN(N2141)-FIND("/",N2141))</f>
        <v>video games</v>
      </c>
      <c r="S2141" s="9">
        <f t="shared" si="66"/>
        <v>42647.750092592592</v>
      </c>
      <c r="T2141" s="9">
        <f t="shared" si="67"/>
        <v>42677.750092592592</v>
      </c>
    </row>
    <row r="2142" spans="1:20" ht="43.2" x14ac:dyDescent="0.3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8282</v>
      </c>
      <c r="O2142" s="7">
        <f>E2142/D2142</f>
        <v>1.1199999999999999E-3</v>
      </c>
      <c r="P2142">
        <f>IF(L2142&gt;0, E2142/L2142, 0)</f>
        <v>50.909090909090907</v>
      </c>
      <c r="Q2142" t="str">
        <f>LEFT(N2142,FIND("/",N2142)-1)</f>
        <v>games</v>
      </c>
      <c r="R2142" t="str">
        <f>RIGHT(N2142,LEN(N2142)-FIND("/",N2142))</f>
        <v>video games</v>
      </c>
      <c r="S2142" s="9">
        <f t="shared" si="66"/>
        <v>41255.833611111113</v>
      </c>
      <c r="T2142" s="9">
        <f t="shared" si="67"/>
        <v>41285.833611111113</v>
      </c>
    </row>
    <row r="2143" spans="1:20" ht="43.2" x14ac:dyDescent="0.3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8282</v>
      </c>
      <c r="O2143" s="7">
        <f>E2143/D2143</f>
        <v>0</v>
      </c>
      <c r="P2143">
        <f>IF(L2143&gt;0, E2143/L2143, 0)</f>
        <v>0</v>
      </c>
      <c r="Q2143" t="str">
        <f>LEFT(N2143,FIND("/",N2143)-1)</f>
        <v>games</v>
      </c>
      <c r="R2143" t="str">
        <f>RIGHT(N2143,LEN(N2143)-FIND("/",N2143))</f>
        <v>video games</v>
      </c>
      <c r="S2143" s="9">
        <f t="shared" si="66"/>
        <v>41927.235636574071</v>
      </c>
      <c r="T2143" s="9">
        <f t="shared" si="67"/>
        <v>41957.277303240742</v>
      </c>
    </row>
    <row r="2144" spans="1:20" ht="43.2" x14ac:dyDescent="0.3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8282</v>
      </c>
      <c r="O2144" s="7">
        <f>E2144/D2144</f>
        <v>5.7238095238095241E-2</v>
      </c>
      <c r="P2144">
        <f>IF(L2144&gt;0, E2144/L2144, 0)</f>
        <v>50.083333333333336</v>
      </c>
      <c r="Q2144" t="str">
        <f>LEFT(N2144,FIND("/",N2144)-1)</f>
        <v>games</v>
      </c>
      <c r="R2144" t="str">
        <f>RIGHT(N2144,LEN(N2144)-FIND("/",N2144))</f>
        <v>video games</v>
      </c>
      <c r="S2144" s="9">
        <f t="shared" si="66"/>
        <v>42340.701504629629</v>
      </c>
      <c r="T2144" s="9">
        <f t="shared" si="67"/>
        <v>42368.701504629629</v>
      </c>
    </row>
    <row r="2145" spans="1:20" ht="43.2" x14ac:dyDescent="0.3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8282</v>
      </c>
      <c r="O2145" s="7">
        <f>E2145/D2145</f>
        <v>0.1125</v>
      </c>
      <c r="P2145">
        <f>IF(L2145&gt;0, E2145/L2145, 0)</f>
        <v>45</v>
      </c>
      <c r="Q2145" t="str">
        <f>LEFT(N2145,FIND("/",N2145)-1)</f>
        <v>games</v>
      </c>
      <c r="R2145" t="str">
        <f>RIGHT(N2145,LEN(N2145)-FIND("/",N2145))</f>
        <v>video games</v>
      </c>
      <c r="S2145" s="9">
        <f t="shared" si="66"/>
        <v>40332.886712962965</v>
      </c>
      <c r="T2145" s="9">
        <f t="shared" si="67"/>
        <v>40380.791666666664</v>
      </c>
    </row>
    <row r="2146" spans="1:20" ht="43.2" x14ac:dyDescent="0.3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8282</v>
      </c>
      <c r="O2146" s="7">
        <f>E2146/D2146</f>
        <v>1.7098591549295775E-2</v>
      </c>
      <c r="P2146">
        <f>IF(L2146&gt;0, E2146/L2146, 0)</f>
        <v>25.291666666666668</v>
      </c>
      <c r="Q2146" t="str">
        <f>LEFT(N2146,FIND("/",N2146)-1)</f>
        <v>games</v>
      </c>
      <c r="R2146" t="str">
        <f>RIGHT(N2146,LEN(N2146)-FIND("/",N2146))</f>
        <v>video games</v>
      </c>
      <c r="S2146" s="9">
        <f t="shared" si="66"/>
        <v>41499.546759259261</v>
      </c>
      <c r="T2146" s="9">
        <f t="shared" si="67"/>
        <v>41531.546759259261</v>
      </c>
    </row>
    <row r="2147" spans="1:20" ht="43.2" x14ac:dyDescent="0.3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8282</v>
      </c>
      <c r="O2147" s="7">
        <f>E2147/D2147</f>
        <v>0.30433333333333334</v>
      </c>
      <c r="P2147">
        <f>IF(L2147&gt;0, E2147/L2147, 0)</f>
        <v>51.292134831460672</v>
      </c>
      <c r="Q2147" t="str">
        <f>LEFT(N2147,FIND("/",N2147)-1)</f>
        <v>games</v>
      </c>
      <c r="R2147" t="str">
        <f>RIGHT(N2147,LEN(N2147)-FIND("/",N2147))</f>
        <v>video games</v>
      </c>
      <c r="S2147" s="9">
        <f t="shared" si="66"/>
        <v>41575.237430555557</v>
      </c>
      <c r="T2147" s="9">
        <f t="shared" si="67"/>
        <v>41605.279097222221</v>
      </c>
    </row>
    <row r="2148" spans="1:20" ht="43.2" x14ac:dyDescent="0.3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8282</v>
      </c>
      <c r="O2148" s="7">
        <f>E2148/D2148</f>
        <v>2.0000000000000001E-4</v>
      </c>
      <c r="P2148">
        <f>IF(L2148&gt;0, E2148/L2148, 0)</f>
        <v>1</v>
      </c>
      <c r="Q2148" t="str">
        <f>LEFT(N2148,FIND("/",N2148)-1)</f>
        <v>games</v>
      </c>
      <c r="R2148" t="str">
        <f>RIGHT(N2148,LEN(N2148)-FIND("/",N2148))</f>
        <v>video games</v>
      </c>
      <c r="S2148" s="9">
        <f t="shared" si="66"/>
        <v>42397.679513888885</v>
      </c>
      <c r="T2148" s="9">
        <f t="shared" si="67"/>
        <v>42411.679513888885</v>
      </c>
    </row>
    <row r="2149" spans="1:20" x14ac:dyDescent="0.3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8282</v>
      </c>
      <c r="O2149" s="7">
        <f>E2149/D2149</f>
        <v>6.9641025641025639E-3</v>
      </c>
      <c r="P2149">
        <f>IF(L2149&gt;0, E2149/L2149, 0)</f>
        <v>49.381818181818183</v>
      </c>
      <c r="Q2149" t="str">
        <f>LEFT(N2149,FIND("/",N2149)-1)</f>
        <v>games</v>
      </c>
      <c r="R2149" t="str">
        <f>RIGHT(N2149,LEN(N2149)-FIND("/",N2149))</f>
        <v>video games</v>
      </c>
      <c r="S2149" s="9">
        <f t="shared" si="66"/>
        <v>41927.295694444445</v>
      </c>
      <c r="T2149" s="9">
        <f t="shared" si="67"/>
        <v>41959.337361111116</v>
      </c>
    </row>
    <row r="2150" spans="1:20" ht="43.2" x14ac:dyDescent="0.3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8282</v>
      </c>
      <c r="O2150" s="7">
        <f>E2150/D2150</f>
        <v>0.02</v>
      </c>
      <c r="P2150">
        <f>IF(L2150&gt;0, E2150/L2150, 0)</f>
        <v>1</v>
      </c>
      <c r="Q2150" t="str">
        <f>LEFT(N2150,FIND("/",N2150)-1)</f>
        <v>games</v>
      </c>
      <c r="R2150" t="str">
        <f>RIGHT(N2150,LEN(N2150)-FIND("/",N2150))</f>
        <v>video games</v>
      </c>
      <c r="S2150" s="9">
        <f t="shared" si="66"/>
        <v>42066.733587962968</v>
      </c>
      <c r="T2150" s="9">
        <f t="shared" si="67"/>
        <v>42096.691921296297</v>
      </c>
    </row>
    <row r="2151" spans="1:20" ht="57.6" x14ac:dyDescent="0.3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8282</v>
      </c>
      <c r="O2151" s="7">
        <f>E2151/D2151</f>
        <v>0</v>
      </c>
      <c r="P2151">
        <f>IF(L2151&gt;0, E2151/L2151, 0)</f>
        <v>0</v>
      </c>
      <c r="Q2151" t="str">
        <f>LEFT(N2151,FIND("/",N2151)-1)</f>
        <v>games</v>
      </c>
      <c r="R2151" t="str">
        <f>RIGHT(N2151,LEN(N2151)-FIND("/",N2151))</f>
        <v>video games</v>
      </c>
      <c r="S2151" s="9">
        <f t="shared" si="66"/>
        <v>40355.024953703702</v>
      </c>
      <c r="T2151" s="9">
        <f t="shared" si="67"/>
        <v>40390</v>
      </c>
    </row>
    <row r="2152" spans="1:20" x14ac:dyDescent="0.3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8282</v>
      </c>
      <c r="O2152" s="7">
        <f>E2152/D2152</f>
        <v>8.0999999999999996E-3</v>
      </c>
      <c r="P2152">
        <f>IF(L2152&gt;0, E2152/L2152, 0)</f>
        <v>101.25</v>
      </c>
      <c r="Q2152" t="str">
        <f>LEFT(N2152,FIND("/",N2152)-1)</f>
        <v>games</v>
      </c>
      <c r="R2152" t="str">
        <f>RIGHT(N2152,LEN(N2152)-FIND("/",N2152))</f>
        <v>video games</v>
      </c>
      <c r="S2152" s="9">
        <f t="shared" si="66"/>
        <v>42534.284710648149</v>
      </c>
      <c r="T2152" s="9">
        <f t="shared" si="67"/>
        <v>42564.284710648149</v>
      </c>
    </row>
    <row r="2153" spans="1:20" ht="43.2" x14ac:dyDescent="0.3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8282</v>
      </c>
      <c r="O2153" s="7">
        <f>E2153/D2153</f>
        <v>2.6222222222222224E-3</v>
      </c>
      <c r="P2153">
        <f>IF(L2153&gt;0, E2153/L2153, 0)</f>
        <v>19.666666666666668</v>
      </c>
      <c r="Q2153" t="str">
        <f>LEFT(N2153,FIND("/",N2153)-1)</f>
        <v>games</v>
      </c>
      <c r="R2153" t="str">
        <f>RIGHT(N2153,LEN(N2153)-FIND("/",N2153))</f>
        <v>video games</v>
      </c>
      <c r="S2153" s="9">
        <f t="shared" si="66"/>
        <v>42520.847384259265</v>
      </c>
      <c r="T2153" s="9">
        <f t="shared" si="67"/>
        <v>42550.847384259265</v>
      </c>
    </row>
    <row r="2154" spans="1:20" ht="43.2" x14ac:dyDescent="0.3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8282</v>
      </c>
      <c r="O2154" s="7">
        <f>E2154/D2154</f>
        <v>1.6666666666666668E-3</v>
      </c>
      <c r="P2154">
        <f>IF(L2154&gt;0, E2154/L2154, 0)</f>
        <v>12.5</v>
      </c>
      <c r="Q2154" t="str">
        <f>LEFT(N2154,FIND("/",N2154)-1)</f>
        <v>games</v>
      </c>
      <c r="R2154" t="str">
        <f>RIGHT(N2154,LEN(N2154)-FIND("/",N2154))</f>
        <v>video games</v>
      </c>
      <c r="S2154" s="9">
        <f t="shared" si="66"/>
        <v>41683.832280092596</v>
      </c>
      <c r="T2154" s="9">
        <f t="shared" si="67"/>
        <v>41713.790613425925</v>
      </c>
    </row>
    <row r="2155" spans="1:20" ht="43.2" x14ac:dyDescent="0.3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8282</v>
      </c>
      <c r="O2155" s="7">
        <f>E2155/D2155</f>
        <v>9.1244548809124457E-5</v>
      </c>
      <c r="P2155">
        <f>IF(L2155&gt;0, E2155/L2155, 0)</f>
        <v>8.5</v>
      </c>
      <c r="Q2155" t="str">
        <f>LEFT(N2155,FIND("/",N2155)-1)</f>
        <v>games</v>
      </c>
      <c r="R2155" t="str">
        <f>RIGHT(N2155,LEN(N2155)-FIND("/",N2155))</f>
        <v>video games</v>
      </c>
      <c r="S2155" s="9">
        <f t="shared" si="66"/>
        <v>41974.911087962959</v>
      </c>
      <c r="T2155" s="9">
        <f t="shared" si="67"/>
        <v>42014.332638888889</v>
      </c>
    </row>
    <row r="2156" spans="1:20" ht="28.8" x14ac:dyDescent="0.3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8282</v>
      </c>
      <c r="O2156" s="7">
        <f>E2156/D2156</f>
        <v>8.0000000000000002E-3</v>
      </c>
      <c r="P2156">
        <f>IF(L2156&gt;0, E2156/L2156, 0)</f>
        <v>1</v>
      </c>
      <c r="Q2156" t="str">
        <f>LEFT(N2156,FIND("/",N2156)-1)</f>
        <v>games</v>
      </c>
      <c r="R2156" t="str">
        <f>RIGHT(N2156,LEN(N2156)-FIND("/",N2156))</f>
        <v>video games</v>
      </c>
      <c r="S2156" s="9">
        <f t="shared" si="66"/>
        <v>41647.632256944446</v>
      </c>
      <c r="T2156" s="9">
        <f t="shared" si="67"/>
        <v>41667.632256944446</v>
      </c>
    </row>
    <row r="2157" spans="1:20" ht="43.2" x14ac:dyDescent="0.3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8282</v>
      </c>
      <c r="O2157" s="7">
        <f>E2157/D2157</f>
        <v>2.3E-2</v>
      </c>
      <c r="P2157">
        <f>IF(L2157&gt;0, E2157/L2157, 0)</f>
        <v>23</v>
      </c>
      <c r="Q2157" t="str">
        <f>LEFT(N2157,FIND("/",N2157)-1)</f>
        <v>games</v>
      </c>
      <c r="R2157" t="str">
        <f>RIGHT(N2157,LEN(N2157)-FIND("/",N2157))</f>
        <v>video games</v>
      </c>
      <c r="S2157" s="9">
        <f t="shared" si="66"/>
        <v>42430.747511574074</v>
      </c>
      <c r="T2157" s="9">
        <f t="shared" si="67"/>
        <v>42460.70584490741</v>
      </c>
    </row>
    <row r="2158" spans="1:20" ht="43.2" x14ac:dyDescent="0.3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8282</v>
      </c>
      <c r="O2158" s="7">
        <f>E2158/D2158</f>
        <v>2.6660714285714284E-2</v>
      </c>
      <c r="P2158">
        <f>IF(L2158&gt;0, E2158/L2158, 0)</f>
        <v>17.987951807228917</v>
      </c>
      <c r="Q2158" t="str">
        <f>LEFT(N2158,FIND("/",N2158)-1)</f>
        <v>games</v>
      </c>
      <c r="R2158" t="str">
        <f>RIGHT(N2158,LEN(N2158)-FIND("/",N2158))</f>
        <v>video games</v>
      </c>
      <c r="S2158" s="9">
        <f t="shared" si="66"/>
        <v>41488.85423611111</v>
      </c>
      <c r="T2158" s="9">
        <f t="shared" si="67"/>
        <v>41533.85423611111</v>
      </c>
    </row>
    <row r="2159" spans="1:20" ht="28.8" x14ac:dyDescent="0.3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8282</v>
      </c>
      <c r="O2159" s="7">
        <f>E2159/D2159</f>
        <v>0.28192</v>
      </c>
      <c r="P2159">
        <f>IF(L2159&gt;0, E2159/L2159, 0)</f>
        <v>370.94736842105266</v>
      </c>
      <c r="Q2159" t="str">
        <f>LEFT(N2159,FIND("/",N2159)-1)</f>
        <v>games</v>
      </c>
      <c r="R2159" t="str">
        <f>RIGHT(N2159,LEN(N2159)-FIND("/",N2159))</f>
        <v>video games</v>
      </c>
      <c r="S2159" s="9">
        <f t="shared" si="66"/>
        <v>42694.98128472222</v>
      </c>
      <c r="T2159" s="9">
        <f t="shared" si="67"/>
        <v>42727.332638888889</v>
      </c>
    </row>
    <row r="2160" spans="1:20" ht="43.2" x14ac:dyDescent="0.3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8282</v>
      </c>
      <c r="O2160" s="7">
        <f>E2160/D2160</f>
        <v>6.5900366666666668E-2</v>
      </c>
      <c r="P2160">
        <f>IF(L2160&gt;0, E2160/L2160, 0)</f>
        <v>63.569485530546629</v>
      </c>
      <c r="Q2160" t="str">
        <f>LEFT(N2160,FIND("/",N2160)-1)</f>
        <v>games</v>
      </c>
      <c r="R2160" t="str">
        <f>RIGHT(N2160,LEN(N2160)-FIND("/",N2160))</f>
        <v>video games</v>
      </c>
      <c r="S2160" s="9">
        <f t="shared" si="66"/>
        <v>41264.853865740741</v>
      </c>
      <c r="T2160" s="9">
        <f t="shared" si="67"/>
        <v>41309.853865740741</v>
      </c>
    </row>
    <row r="2161" spans="1:20" ht="57.6" x14ac:dyDescent="0.3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8282</v>
      </c>
      <c r="O2161" s="7">
        <f>E2161/D2161</f>
        <v>7.2222222222222219E-3</v>
      </c>
      <c r="P2161">
        <f>IF(L2161&gt;0, E2161/L2161, 0)</f>
        <v>13</v>
      </c>
      <c r="Q2161" t="str">
        <f>LEFT(N2161,FIND("/",N2161)-1)</f>
        <v>games</v>
      </c>
      <c r="R2161" t="str">
        <f>RIGHT(N2161,LEN(N2161)-FIND("/",N2161))</f>
        <v>video games</v>
      </c>
      <c r="S2161" s="9">
        <f t="shared" si="66"/>
        <v>40710.731180555551</v>
      </c>
      <c r="T2161" s="9">
        <f t="shared" si="67"/>
        <v>40740.731180555551</v>
      </c>
    </row>
    <row r="2162" spans="1:20" ht="43.2" x14ac:dyDescent="0.3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8282</v>
      </c>
      <c r="O2162" s="7">
        <f>E2162/D2162</f>
        <v>8.5000000000000006E-3</v>
      </c>
      <c r="P2162">
        <f>IF(L2162&gt;0, E2162/L2162, 0)</f>
        <v>5.3125</v>
      </c>
      <c r="Q2162" t="str">
        <f>LEFT(N2162,FIND("/",N2162)-1)</f>
        <v>games</v>
      </c>
      <c r="R2162" t="str">
        <f>RIGHT(N2162,LEN(N2162)-FIND("/",N2162))</f>
        <v>video games</v>
      </c>
      <c r="S2162" s="9">
        <f t="shared" si="66"/>
        <v>41018.711863425924</v>
      </c>
      <c r="T2162" s="9">
        <f t="shared" si="67"/>
        <v>41048.711863425924</v>
      </c>
    </row>
    <row r="2163" spans="1:20" ht="28.8" x14ac:dyDescent="0.3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8276</v>
      </c>
      <c r="O2163" s="7">
        <f>E2163/D2163</f>
        <v>1.1575</v>
      </c>
      <c r="P2163">
        <f>IF(L2163&gt;0, E2163/L2163, 0)</f>
        <v>35.615384615384613</v>
      </c>
      <c r="Q2163" t="str">
        <f>LEFT(N2163,FIND("/",N2163)-1)</f>
        <v>music</v>
      </c>
      <c r="R2163" t="str">
        <f>RIGHT(N2163,LEN(N2163)-FIND("/",N2163))</f>
        <v>rock</v>
      </c>
      <c r="S2163" s="9">
        <f t="shared" si="66"/>
        <v>42240.852534722217</v>
      </c>
      <c r="T2163" s="9">
        <f t="shared" si="67"/>
        <v>42270.852534722217</v>
      </c>
    </row>
    <row r="2164" spans="1:20" ht="43.2" x14ac:dyDescent="0.3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8276</v>
      </c>
      <c r="O2164" s="7">
        <f>E2164/D2164</f>
        <v>1.1226666666666667</v>
      </c>
      <c r="P2164">
        <f>IF(L2164&gt;0, E2164/L2164, 0)</f>
        <v>87.103448275862064</v>
      </c>
      <c r="Q2164" t="str">
        <f>LEFT(N2164,FIND("/",N2164)-1)</f>
        <v>music</v>
      </c>
      <c r="R2164" t="str">
        <f>RIGHT(N2164,LEN(N2164)-FIND("/",N2164))</f>
        <v>rock</v>
      </c>
      <c r="S2164" s="9">
        <f t="shared" si="66"/>
        <v>41813.766099537039</v>
      </c>
      <c r="T2164" s="9">
        <f t="shared" si="67"/>
        <v>41844.766099537039</v>
      </c>
    </row>
    <row r="2165" spans="1:20" ht="43.2" x14ac:dyDescent="0.3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8276</v>
      </c>
      <c r="O2165" s="7">
        <f>E2165/D2165</f>
        <v>1.3220000000000001</v>
      </c>
      <c r="P2165">
        <f>IF(L2165&gt;0, E2165/L2165, 0)</f>
        <v>75.11363636363636</v>
      </c>
      <c r="Q2165" t="str">
        <f>LEFT(N2165,FIND("/",N2165)-1)</f>
        <v>music</v>
      </c>
      <c r="R2165" t="str">
        <f>RIGHT(N2165,LEN(N2165)-FIND("/",N2165))</f>
        <v>rock</v>
      </c>
      <c r="S2165" s="9">
        <f t="shared" si="66"/>
        <v>42111.899537037039</v>
      </c>
      <c r="T2165" s="9">
        <f t="shared" si="67"/>
        <v>42163.159722222219</v>
      </c>
    </row>
    <row r="2166" spans="1:20" ht="28.8" x14ac:dyDescent="0.3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8276</v>
      </c>
      <c r="O2166" s="7">
        <f>E2166/D2166</f>
        <v>1.0263636363636364</v>
      </c>
      <c r="P2166">
        <f>IF(L2166&gt;0, E2166/L2166, 0)</f>
        <v>68.01204819277109</v>
      </c>
      <c r="Q2166" t="str">
        <f>LEFT(N2166,FIND("/",N2166)-1)</f>
        <v>music</v>
      </c>
      <c r="R2166" t="str">
        <f>RIGHT(N2166,LEN(N2166)-FIND("/",N2166))</f>
        <v>rock</v>
      </c>
      <c r="S2166" s="9">
        <f t="shared" si="66"/>
        <v>42515.71775462963</v>
      </c>
      <c r="T2166" s="9">
        <f t="shared" si="67"/>
        <v>42546.165972222225</v>
      </c>
    </row>
    <row r="2167" spans="1:20" ht="43.2" x14ac:dyDescent="0.3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8276</v>
      </c>
      <c r="O2167" s="7">
        <f>E2167/D2167</f>
        <v>1.3864000000000001</v>
      </c>
      <c r="P2167">
        <f>IF(L2167&gt;0, E2167/L2167, 0)</f>
        <v>29.623931623931625</v>
      </c>
      <c r="Q2167" t="str">
        <f>LEFT(N2167,FIND("/",N2167)-1)</f>
        <v>music</v>
      </c>
      <c r="R2167" t="str">
        <f>RIGHT(N2167,LEN(N2167)-FIND("/",N2167))</f>
        <v>rock</v>
      </c>
      <c r="S2167" s="9">
        <f t="shared" si="66"/>
        <v>42438.667071759264</v>
      </c>
      <c r="T2167" s="9">
        <f t="shared" si="67"/>
        <v>42468.625405092593</v>
      </c>
    </row>
    <row r="2168" spans="1:20" ht="57.6" x14ac:dyDescent="0.3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8276</v>
      </c>
      <c r="O2168" s="7">
        <f>E2168/D2168</f>
        <v>1.466</v>
      </c>
      <c r="P2168">
        <f>IF(L2168&gt;0, E2168/L2168, 0)</f>
        <v>91.625</v>
      </c>
      <c r="Q2168" t="str">
        <f>LEFT(N2168,FIND("/",N2168)-1)</f>
        <v>music</v>
      </c>
      <c r="R2168" t="str">
        <f>RIGHT(N2168,LEN(N2168)-FIND("/",N2168))</f>
        <v>rock</v>
      </c>
      <c r="S2168" s="9">
        <f t="shared" si="66"/>
        <v>41933.838171296295</v>
      </c>
      <c r="T2168" s="9">
        <f t="shared" si="67"/>
        <v>41978.879837962959</v>
      </c>
    </row>
    <row r="2169" spans="1:20" ht="28.8" x14ac:dyDescent="0.3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8276</v>
      </c>
      <c r="O2169" s="7">
        <f>E2169/D2169</f>
        <v>1.2</v>
      </c>
      <c r="P2169">
        <f>IF(L2169&gt;0, E2169/L2169, 0)</f>
        <v>22.5</v>
      </c>
      <c r="Q2169" t="str">
        <f>LEFT(N2169,FIND("/",N2169)-1)</f>
        <v>music</v>
      </c>
      <c r="R2169" t="str">
        <f>RIGHT(N2169,LEN(N2169)-FIND("/",N2169))</f>
        <v>rock</v>
      </c>
      <c r="S2169" s="9">
        <f t="shared" si="66"/>
        <v>41153.066400462965</v>
      </c>
      <c r="T2169" s="9">
        <f t="shared" si="67"/>
        <v>41167.066400462965</v>
      </c>
    </row>
    <row r="2170" spans="1:20" ht="28.8" x14ac:dyDescent="0.3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8276</v>
      </c>
      <c r="O2170" s="7">
        <f>E2170/D2170</f>
        <v>1.215816111111111</v>
      </c>
      <c r="P2170">
        <f>IF(L2170&gt;0, E2170/L2170, 0)</f>
        <v>64.366735294117646</v>
      </c>
      <c r="Q2170" t="str">
        <f>LEFT(N2170,FIND("/",N2170)-1)</f>
        <v>music</v>
      </c>
      <c r="R2170" t="str">
        <f>RIGHT(N2170,LEN(N2170)-FIND("/",N2170))</f>
        <v>rock</v>
      </c>
      <c r="S2170" s="9">
        <f t="shared" si="66"/>
        <v>42745.600243055553</v>
      </c>
      <c r="T2170" s="9">
        <f t="shared" si="67"/>
        <v>42776.208333333328</v>
      </c>
    </row>
    <row r="2171" spans="1:20" ht="57.6" x14ac:dyDescent="0.3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8276</v>
      </c>
      <c r="O2171" s="7">
        <f>E2171/D2171</f>
        <v>1</v>
      </c>
      <c r="P2171">
        <f>IF(L2171&gt;0, E2171/L2171, 0)</f>
        <v>21.857142857142858</v>
      </c>
      <c r="Q2171" t="str">
        <f>LEFT(N2171,FIND("/",N2171)-1)</f>
        <v>music</v>
      </c>
      <c r="R2171" t="str">
        <f>RIGHT(N2171,LEN(N2171)-FIND("/",N2171))</f>
        <v>rock</v>
      </c>
      <c r="S2171" s="9">
        <f t="shared" si="66"/>
        <v>42793.700821759259</v>
      </c>
      <c r="T2171" s="9">
        <f t="shared" si="67"/>
        <v>42796.700821759259</v>
      </c>
    </row>
    <row r="2172" spans="1:20" ht="43.2" x14ac:dyDescent="0.3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8276</v>
      </c>
      <c r="O2172" s="7">
        <f>E2172/D2172</f>
        <v>1.8085714285714285</v>
      </c>
      <c r="P2172">
        <f>IF(L2172&gt;0, E2172/L2172, 0)</f>
        <v>33.315789473684212</v>
      </c>
      <c r="Q2172" t="str">
        <f>LEFT(N2172,FIND("/",N2172)-1)</f>
        <v>music</v>
      </c>
      <c r="R2172" t="str">
        <f>RIGHT(N2172,LEN(N2172)-FIND("/",N2172))</f>
        <v>rock</v>
      </c>
      <c r="S2172" s="9">
        <f t="shared" si="66"/>
        <v>42198.750254629631</v>
      </c>
      <c r="T2172" s="9">
        <f t="shared" si="67"/>
        <v>42238.750254629631</v>
      </c>
    </row>
    <row r="2173" spans="1:20" ht="43.2" x14ac:dyDescent="0.3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8276</v>
      </c>
      <c r="O2173" s="7">
        <f>E2173/D2173</f>
        <v>1.0607500000000001</v>
      </c>
      <c r="P2173">
        <f>IF(L2173&gt;0, E2173/L2173, 0)</f>
        <v>90.276595744680847</v>
      </c>
      <c r="Q2173" t="str">
        <f>LEFT(N2173,FIND("/",N2173)-1)</f>
        <v>music</v>
      </c>
      <c r="R2173" t="str">
        <f>RIGHT(N2173,LEN(N2173)-FIND("/",N2173))</f>
        <v>rock</v>
      </c>
      <c r="S2173" s="9">
        <f t="shared" si="66"/>
        <v>42141.95711805555</v>
      </c>
      <c r="T2173" s="9">
        <f t="shared" si="67"/>
        <v>42177.208333333328</v>
      </c>
    </row>
    <row r="2174" spans="1:20" ht="43.2" x14ac:dyDescent="0.3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8276</v>
      </c>
      <c r="O2174" s="7">
        <f>E2174/D2174</f>
        <v>1</v>
      </c>
      <c r="P2174">
        <f>IF(L2174&gt;0, E2174/L2174, 0)</f>
        <v>76.92307692307692</v>
      </c>
      <c r="Q2174" t="str">
        <f>LEFT(N2174,FIND("/",N2174)-1)</f>
        <v>music</v>
      </c>
      <c r="R2174" t="str">
        <f>RIGHT(N2174,LEN(N2174)-FIND("/",N2174))</f>
        <v>rock</v>
      </c>
      <c r="S2174" s="9">
        <f t="shared" si="66"/>
        <v>42082.580092592587</v>
      </c>
      <c r="T2174" s="9">
        <f t="shared" si="67"/>
        <v>42112.580092592587</v>
      </c>
    </row>
    <row r="2175" spans="1:20" ht="43.2" x14ac:dyDescent="0.3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8276</v>
      </c>
      <c r="O2175" s="7">
        <f>E2175/D2175</f>
        <v>1.2692857142857144</v>
      </c>
      <c r="P2175">
        <f>IF(L2175&gt;0, E2175/L2175, 0)</f>
        <v>59.233333333333334</v>
      </c>
      <c r="Q2175" t="str">
        <f>LEFT(N2175,FIND("/",N2175)-1)</f>
        <v>music</v>
      </c>
      <c r="R2175" t="str">
        <f>RIGHT(N2175,LEN(N2175)-FIND("/",N2175))</f>
        <v>rock</v>
      </c>
      <c r="S2175" s="9">
        <f t="shared" si="66"/>
        <v>41495.692627314813</v>
      </c>
      <c r="T2175" s="9">
        <f t="shared" si="67"/>
        <v>41527.165972222225</v>
      </c>
    </row>
    <row r="2176" spans="1:20" ht="57.6" x14ac:dyDescent="0.3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8276</v>
      </c>
      <c r="O2176" s="7">
        <f>E2176/D2176</f>
        <v>1.0297499999999999</v>
      </c>
      <c r="P2176">
        <f>IF(L2176&gt;0, E2176/L2176, 0)</f>
        <v>65.38095238095238</v>
      </c>
      <c r="Q2176" t="str">
        <f>LEFT(N2176,FIND("/",N2176)-1)</f>
        <v>music</v>
      </c>
      <c r="R2176" t="str">
        <f>RIGHT(N2176,LEN(N2176)-FIND("/",N2176))</f>
        <v>rock</v>
      </c>
      <c r="S2176" s="9">
        <f t="shared" si="66"/>
        <v>42465.542905092589</v>
      </c>
      <c r="T2176" s="9">
        <f t="shared" si="67"/>
        <v>42495.542905092589</v>
      </c>
    </row>
    <row r="2177" spans="1:20" ht="43.2" x14ac:dyDescent="0.3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8276</v>
      </c>
      <c r="O2177" s="7">
        <f>E2177/D2177</f>
        <v>2.5</v>
      </c>
      <c r="P2177">
        <f>IF(L2177&gt;0, E2177/L2177, 0)</f>
        <v>67.307692307692307</v>
      </c>
      <c r="Q2177" t="str">
        <f>LEFT(N2177,FIND("/",N2177)-1)</f>
        <v>music</v>
      </c>
      <c r="R2177" t="str">
        <f>RIGHT(N2177,LEN(N2177)-FIND("/",N2177))</f>
        <v>rock</v>
      </c>
      <c r="S2177" s="9">
        <f t="shared" si="66"/>
        <v>42565.009097222224</v>
      </c>
      <c r="T2177" s="9">
        <f t="shared" si="67"/>
        <v>42572.009097222224</v>
      </c>
    </row>
    <row r="2178" spans="1:20" ht="43.2" x14ac:dyDescent="0.3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8276</v>
      </c>
      <c r="O2178" s="7">
        <f>E2178/D2178</f>
        <v>1.2602</v>
      </c>
      <c r="P2178">
        <f>IF(L2178&gt;0, E2178/L2178, 0)</f>
        <v>88.74647887323944</v>
      </c>
      <c r="Q2178" t="str">
        <f>LEFT(N2178,FIND("/",N2178)-1)</f>
        <v>music</v>
      </c>
      <c r="R2178" t="str">
        <f>RIGHT(N2178,LEN(N2178)-FIND("/",N2178))</f>
        <v>rock</v>
      </c>
      <c r="S2178" s="9">
        <f t="shared" si="66"/>
        <v>42096.633206018523</v>
      </c>
      <c r="T2178" s="9">
        <f t="shared" si="67"/>
        <v>42126.633206018523</v>
      </c>
    </row>
    <row r="2179" spans="1:20" ht="72" x14ac:dyDescent="0.3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8276</v>
      </c>
      <c r="O2179" s="7">
        <f>E2179/D2179</f>
        <v>1.0012000000000001</v>
      </c>
      <c r="P2179">
        <f>IF(L2179&gt;0, E2179/L2179, 0)</f>
        <v>65.868421052631575</v>
      </c>
      <c r="Q2179" t="str">
        <f>LEFT(N2179,FIND("/",N2179)-1)</f>
        <v>music</v>
      </c>
      <c r="R2179" t="str">
        <f>RIGHT(N2179,LEN(N2179)-FIND("/",N2179))</f>
        <v>rock</v>
      </c>
      <c r="S2179" s="9">
        <f t="shared" ref="S2179:S2242" si="68">(((J2179/60)/60)/24)+DATE(1970,1,1)</f>
        <v>42502.250775462962</v>
      </c>
      <c r="T2179" s="9">
        <f t="shared" ref="T2179:T2242" si="69">(((I2179/60)/60)/24)+DATE(1970,1,1)</f>
        <v>42527.250775462962</v>
      </c>
    </row>
    <row r="2180" spans="1:20" ht="43.2" x14ac:dyDescent="0.3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8276</v>
      </c>
      <c r="O2180" s="7">
        <f>E2180/D2180</f>
        <v>1.3864000000000001</v>
      </c>
      <c r="P2180">
        <f>IF(L2180&gt;0, E2180/L2180, 0)</f>
        <v>40.349243306169967</v>
      </c>
      <c r="Q2180" t="str">
        <f>LEFT(N2180,FIND("/",N2180)-1)</f>
        <v>music</v>
      </c>
      <c r="R2180" t="str">
        <f>RIGHT(N2180,LEN(N2180)-FIND("/",N2180))</f>
        <v>rock</v>
      </c>
      <c r="S2180" s="9">
        <f t="shared" si="68"/>
        <v>42723.63653935185</v>
      </c>
      <c r="T2180" s="9">
        <f t="shared" si="69"/>
        <v>42753.63653935185</v>
      </c>
    </row>
    <row r="2181" spans="1:20" ht="43.2" x14ac:dyDescent="0.3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8276</v>
      </c>
      <c r="O2181" s="7">
        <f>E2181/D2181</f>
        <v>1.6140000000000001</v>
      </c>
      <c r="P2181">
        <f>IF(L2181&gt;0, E2181/L2181, 0)</f>
        <v>76.857142857142861</v>
      </c>
      <c r="Q2181" t="str">
        <f>LEFT(N2181,FIND("/",N2181)-1)</f>
        <v>music</v>
      </c>
      <c r="R2181" t="str">
        <f>RIGHT(N2181,LEN(N2181)-FIND("/",N2181))</f>
        <v>rock</v>
      </c>
      <c r="S2181" s="9">
        <f t="shared" si="68"/>
        <v>42075.171203703707</v>
      </c>
      <c r="T2181" s="9">
        <f t="shared" si="69"/>
        <v>42105.171203703707</v>
      </c>
    </row>
    <row r="2182" spans="1:20" ht="28.8" x14ac:dyDescent="0.3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8276</v>
      </c>
      <c r="O2182" s="7">
        <f>E2182/D2182</f>
        <v>1.071842</v>
      </c>
      <c r="P2182">
        <f>IF(L2182&gt;0, E2182/L2182, 0)</f>
        <v>68.707820512820518</v>
      </c>
      <c r="Q2182" t="str">
        <f>LEFT(N2182,FIND("/",N2182)-1)</f>
        <v>music</v>
      </c>
      <c r="R2182" t="str">
        <f>RIGHT(N2182,LEN(N2182)-FIND("/",N2182))</f>
        <v>rock</v>
      </c>
      <c r="S2182" s="9">
        <f t="shared" si="68"/>
        <v>42279.669768518521</v>
      </c>
      <c r="T2182" s="9">
        <f t="shared" si="69"/>
        <v>42321.711435185185</v>
      </c>
    </row>
    <row r="2183" spans="1:20" ht="57.6" x14ac:dyDescent="0.3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8297</v>
      </c>
      <c r="O2183" s="7">
        <f>E2183/D2183</f>
        <v>1.5309999999999999</v>
      </c>
      <c r="P2183">
        <f>IF(L2183&gt;0, E2183/L2183, 0)</f>
        <v>57.773584905660378</v>
      </c>
      <c r="Q2183" t="str">
        <f>LEFT(N2183,FIND("/",N2183)-1)</f>
        <v>games</v>
      </c>
      <c r="R2183" t="str">
        <f>RIGHT(N2183,LEN(N2183)-FIND("/",N2183))</f>
        <v>tabletop games</v>
      </c>
      <c r="S2183" s="9">
        <f t="shared" si="68"/>
        <v>42773.005243055552</v>
      </c>
      <c r="T2183" s="9">
        <f t="shared" si="69"/>
        <v>42787.005243055552</v>
      </c>
    </row>
    <row r="2184" spans="1:20" ht="43.2" x14ac:dyDescent="0.3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8297</v>
      </c>
      <c r="O2184" s="7">
        <f>E2184/D2184</f>
        <v>5.2416666666666663</v>
      </c>
      <c r="P2184">
        <f>IF(L2184&gt;0, E2184/L2184, 0)</f>
        <v>44.171348314606739</v>
      </c>
      <c r="Q2184" t="str">
        <f>LEFT(N2184,FIND("/",N2184)-1)</f>
        <v>games</v>
      </c>
      <c r="R2184" t="str">
        <f>RIGHT(N2184,LEN(N2184)-FIND("/",N2184))</f>
        <v>tabletop games</v>
      </c>
      <c r="S2184" s="9">
        <f t="shared" si="68"/>
        <v>41879.900752314818</v>
      </c>
      <c r="T2184" s="9">
        <f t="shared" si="69"/>
        <v>41914.900752314818</v>
      </c>
    </row>
    <row r="2185" spans="1:20" ht="43.2" x14ac:dyDescent="0.3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8297</v>
      </c>
      <c r="O2185" s="7">
        <f>E2185/D2185</f>
        <v>4.8927777777777779</v>
      </c>
      <c r="P2185">
        <f>IF(L2185&gt;0, E2185/L2185, 0)</f>
        <v>31.566308243727597</v>
      </c>
      <c r="Q2185" t="str">
        <f>LEFT(N2185,FIND("/",N2185)-1)</f>
        <v>games</v>
      </c>
      <c r="R2185" t="str">
        <f>RIGHT(N2185,LEN(N2185)-FIND("/",N2185))</f>
        <v>tabletop games</v>
      </c>
      <c r="S2185" s="9">
        <f t="shared" si="68"/>
        <v>42745.365474537044</v>
      </c>
      <c r="T2185" s="9">
        <f t="shared" si="69"/>
        <v>42775.208333333328</v>
      </c>
    </row>
    <row r="2186" spans="1:20" ht="57.6" x14ac:dyDescent="0.3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8297</v>
      </c>
      <c r="O2186" s="7">
        <f>E2186/D2186</f>
        <v>2.8473999999999999</v>
      </c>
      <c r="P2186">
        <f>IF(L2186&gt;0, E2186/L2186, 0)</f>
        <v>107.04511278195488</v>
      </c>
      <c r="Q2186" t="str">
        <f>LEFT(N2186,FIND("/",N2186)-1)</f>
        <v>games</v>
      </c>
      <c r="R2186" t="str">
        <f>RIGHT(N2186,LEN(N2186)-FIND("/",N2186))</f>
        <v>tabletop games</v>
      </c>
      <c r="S2186" s="9">
        <f t="shared" si="68"/>
        <v>42380.690289351856</v>
      </c>
      <c r="T2186" s="9">
        <f t="shared" si="69"/>
        <v>42394.666666666672</v>
      </c>
    </row>
    <row r="2187" spans="1:20" ht="43.2" x14ac:dyDescent="0.3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8297</v>
      </c>
      <c r="O2187" s="7">
        <f>E2187/D2187</f>
        <v>18.569700000000001</v>
      </c>
      <c r="P2187">
        <f>IF(L2187&gt;0, E2187/L2187, 0)</f>
        <v>149.03451043338683</v>
      </c>
      <c r="Q2187" t="str">
        <f>LEFT(N2187,FIND("/",N2187)-1)</f>
        <v>games</v>
      </c>
      <c r="R2187" t="str">
        <f>RIGHT(N2187,LEN(N2187)-FIND("/",N2187))</f>
        <v>tabletop games</v>
      </c>
      <c r="S2187" s="9">
        <f t="shared" si="68"/>
        <v>41319.349988425929</v>
      </c>
      <c r="T2187" s="9">
        <f t="shared" si="69"/>
        <v>41359.349988425929</v>
      </c>
    </row>
    <row r="2188" spans="1:20" ht="43.2" x14ac:dyDescent="0.3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8297</v>
      </c>
      <c r="O2188" s="7">
        <f>E2188/D2188</f>
        <v>1.0967499999999999</v>
      </c>
      <c r="P2188">
        <f>IF(L2188&gt;0, E2188/L2188, 0)</f>
        <v>55.956632653061227</v>
      </c>
      <c r="Q2188" t="str">
        <f>LEFT(N2188,FIND("/",N2188)-1)</f>
        <v>games</v>
      </c>
      <c r="R2188" t="str">
        <f>RIGHT(N2188,LEN(N2188)-FIND("/",N2188))</f>
        <v>tabletop games</v>
      </c>
      <c r="S2188" s="9">
        <f t="shared" si="68"/>
        <v>42583.615081018521</v>
      </c>
      <c r="T2188" s="9">
        <f t="shared" si="69"/>
        <v>42620.083333333328</v>
      </c>
    </row>
    <row r="2189" spans="1:20" ht="43.2" x14ac:dyDescent="0.3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8297</v>
      </c>
      <c r="O2189" s="7">
        <f>E2189/D2189</f>
        <v>10.146425000000001</v>
      </c>
      <c r="P2189">
        <f>IF(L2189&gt;0, E2189/L2189, 0)</f>
        <v>56.970381807973048</v>
      </c>
      <c r="Q2189" t="str">
        <f>LEFT(N2189,FIND("/",N2189)-1)</f>
        <v>games</v>
      </c>
      <c r="R2189" t="str">
        <f>RIGHT(N2189,LEN(N2189)-FIND("/",N2189))</f>
        <v>tabletop games</v>
      </c>
      <c r="S2189" s="9">
        <f t="shared" si="68"/>
        <v>42068.209097222221</v>
      </c>
      <c r="T2189" s="9">
        <f t="shared" si="69"/>
        <v>42097.165972222225</v>
      </c>
    </row>
    <row r="2190" spans="1:20" ht="43.2" x14ac:dyDescent="0.3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8297</v>
      </c>
      <c r="O2190" s="7">
        <f>E2190/D2190</f>
        <v>4.1217692027666546</v>
      </c>
      <c r="P2190">
        <f>IF(L2190&gt;0, E2190/L2190, 0)</f>
        <v>44.056420233463037</v>
      </c>
      <c r="Q2190" t="str">
        <f>LEFT(N2190,FIND("/",N2190)-1)</f>
        <v>games</v>
      </c>
      <c r="R2190" t="str">
        <f>RIGHT(N2190,LEN(N2190)-FIND("/",N2190))</f>
        <v>tabletop games</v>
      </c>
      <c r="S2190" s="9">
        <f t="shared" si="68"/>
        <v>42633.586122685185</v>
      </c>
      <c r="T2190" s="9">
        <f t="shared" si="69"/>
        <v>42668.708333333328</v>
      </c>
    </row>
    <row r="2191" spans="1:20" ht="43.2" x14ac:dyDescent="0.3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8297</v>
      </c>
      <c r="O2191" s="7">
        <f>E2191/D2191</f>
        <v>5.0324999999999998</v>
      </c>
      <c r="P2191">
        <f>IF(L2191&gt;0, E2191/L2191, 0)</f>
        <v>68.625</v>
      </c>
      <c r="Q2191" t="str">
        <f>LEFT(N2191,FIND("/",N2191)-1)</f>
        <v>games</v>
      </c>
      <c r="R2191" t="str">
        <f>RIGHT(N2191,LEN(N2191)-FIND("/",N2191))</f>
        <v>tabletop games</v>
      </c>
      <c r="S2191" s="9">
        <f t="shared" si="68"/>
        <v>42467.788194444445</v>
      </c>
      <c r="T2191" s="9">
        <f t="shared" si="69"/>
        <v>42481.916666666672</v>
      </c>
    </row>
    <row r="2192" spans="1:20" ht="43.2" x14ac:dyDescent="0.3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8297</v>
      </c>
      <c r="O2192" s="7">
        <f>E2192/D2192</f>
        <v>1.8461052631578947</v>
      </c>
      <c r="P2192">
        <f>IF(L2192&gt;0, E2192/L2192, 0)</f>
        <v>65.318435754189949</v>
      </c>
      <c r="Q2192" t="str">
        <f>LEFT(N2192,FIND("/",N2192)-1)</f>
        <v>games</v>
      </c>
      <c r="R2192" t="str">
        <f>RIGHT(N2192,LEN(N2192)-FIND("/",N2192))</f>
        <v>tabletop games</v>
      </c>
      <c r="S2192" s="9">
        <f t="shared" si="68"/>
        <v>42417.625046296293</v>
      </c>
      <c r="T2192" s="9">
        <f t="shared" si="69"/>
        <v>42452.290972222225</v>
      </c>
    </row>
    <row r="2193" spans="1:20" ht="43.2" x14ac:dyDescent="0.3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8297</v>
      </c>
      <c r="O2193" s="7">
        <f>E2193/D2193</f>
        <v>1.1973333333333334</v>
      </c>
      <c r="P2193">
        <f>IF(L2193&gt;0, E2193/L2193, 0)</f>
        <v>35.92</v>
      </c>
      <c r="Q2193" t="str">
        <f>LEFT(N2193,FIND("/",N2193)-1)</f>
        <v>games</v>
      </c>
      <c r="R2193" t="str">
        <f>RIGHT(N2193,LEN(N2193)-FIND("/",N2193))</f>
        <v>tabletop games</v>
      </c>
      <c r="S2193" s="9">
        <f t="shared" si="68"/>
        <v>42768.833645833336</v>
      </c>
      <c r="T2193" s="9">
        <f t="shared" si="69"/>
        <v>42780.833645833336</v>
      </c>
    </row>
    <row r="2194" spans="1:20" ht="43.2" x14ac:dyDescent="0.3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8297</v>
      </c>
      <c r="O2194" s="7">
        <f>E2194/D2194</f>
        <v>10.812401666666668</v>
      </c>
      <c r="P2194">
        <f>IF(L2194&gt;0, E2194/L2194, 0)</f>
        <v>40.070667078443485</v>
      </c>
      <c r="Q2194" t="str">
        <f>LEFT(N2194,FIND("/",N2194)-1)</f>
        <v>games</v>
      </c>
      <c r="R2194" t="str">
        <f>RIGHT(N2194,LEN(N2194)-FIND("/",N2194))</f>
        <v>tabletop games</v>
      </c>
      <c r="S2194" s="9">
        <f t="shared" si="68"/>
        <v>42691.8512037037</v>
      </c>
      <c r="T2194" s="9">
        <f t="shared" si="69"/>
        <v>42719.958333333328</v>
      </c>
    </row>
    <row r="2195" spans="1:20" ht="57.6" x14ac:dyDescent="0.3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8297</v>
      </c>
      <c r="O2195" s="7">
        <f>E2195/D2195</f>
        <v>4.5237333333333334</v>
      </c>
      <c r="P2195">
        <f>IF(L2195&gt;0, E2195/L2195, 0)</f>
        <v>75.647714604236342</v>
      </c>
      <c r="Q2195" t="str">
        <f>LEFT(N2195,FIND("/",N2195)-1)</f>
        <v>games</v>
      </c>
      <c r="R2195" t="str">
        <f>RIGHT(N2195,LEN(N2195)-FIND("/",N2195))</f>
        <v>tabletop games</v>
      </c>
      <c r="S2195" s="9">
        <f t="shared" si="68"/>
        <v>42664.405925925923</v>
      </c>
      <c r="T2195" s="9">
        <f t="shared" si="69"/>
        <v>42695.207638888889</v>
      </c>
    </row>
    <row r="2196" spans="1:20" ht="57.6" x14ac:dyDescent="0.3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8297</v>
      </c>
      <c r="O2196" s="7">
        <f>E2196/D2196</f>
        <v>5.3737000000000004</v>
      </c>
      <c r="P2196">
        <f>IF(L2196&gt;0, E2196/L2196, 0)</f>
        <v>61.203872437357631</v>
      </c>
      <c r="Q2196" t="str">
        <f>LEFT(N2196,FIND("/",N2196)-1)</f>
        <v>games</v>
      </c>
      <c r="R2196" t="str">
        <f>RIGHT(N2196,LEN(N2196)-FIND("/",N2196))</f>
        <v>tabletop games</v>
      </c>
      <c r="S2196" s="9">
        <f t="shared" si="68"/>
        <v>42425.757986111115</v>
      </c>
      <c r="T2196" s="9">
        <f t="shared" si="69"/>
        <v>42455.716319444444</v>
      </c>
    </row>
    <row r="2197" spans="1:20" ht="28.8" x14ac:dyDescent="0.3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8297</v>
      </c>
      <c r="O2197" s="7">
        <f>E2197/D2197</f>
        <v>1.2032608695652174</v>
      </c>
      <c r="P2197">
        <f>IF(L2197&gt;0, E2197/L2197, 0)</f>
        <v>48.130434782608695</v>
      </c>
      <c r="Q2197" t="str">
        <f>LEFT(N2197,FIND("/",N2197)-1)</f>
        <v>games</v>
      </c>
      <c r="R2197" t="str">
        <f>RIGHT(N2197,LEN(N2197)-FIND("/",N2197))</f>
        <v>tabletop games</v>
      </c>
      <c r="S2197" s="9">
        <f t="shared" si="68"/>
        <v>42197.771990740745</v>
      </c>
      <c r="T2197" s="9">
        <f t="shared" si="69"/>
        <v>42227.771990740745</v>
      </c>
    </row>
    <row r="2198" spans="1:20" ht="28.8" x14ac:dyDescent="0.3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8297</v>
      </c>
      <c r="O2198" s="7">
        <f>E2198/D2198</f>
        <v>1.1383571428571428</v>
      </c>
      <c r="P2198">
        <f>IF(L2198&gt;0, E2198/L2198, 0)</f>
        <v>68.106837606837601</v>
      </c>
      <c r="Q2198" t="str">
        <f>LEFT(N2198,FIND("/",N2198)-1)</f>
        <v>games</v>
      </c>
      <c r="R2198" t="str">
        <f>RIGHT(N2198,LEN(N2198)-FIND("/",N2198))</f>
        <v>tabletop games</v>
      </c>
      <c r="S2198" s="9">
        <f t="shared" si="68"/>
        <v>42675.487291666665</v>
      </c>
      <c r="T2198" s="9">
        <f t="shared" si="69"/>
        <v>42706.291666666672</v>
      </c>
    </row>
    <row r="2199" spans="1:20" ht="43.2" x14ac:dyDescent="0.3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8297</v>
      </c>
      <c r="O2199" s="7">
        <f>E2199/D2199</f>
        <v>9.5103109999999997</v>
      </c>
      <c r="P2199">
        <f>IF(L2199&gt;0, E2199/L2199, 0)</f>
        <v>65.891300230946882</v>
      </c>
      <c r="Q2199" t="str">
        <f>LEFT(N2199,FIND("/",N2199)-1)</f>
        <v>games</v>
      </c>
      <c r="R2199" t="str">
        <f>RIGHT(N2199,LEN(N2199)-FIND("/",N2199))</f>
        <v>tabletop games</v>
      </c>
      <c r="S2199" s="9">
        <f t="shared" si="68"/>
        <v>42033.584016203706</v>
      </c>
      <c r="T2199" s="9">
        <f t="shared" si="69"/>
        <v>42063.584016203706</v>
      </c>
    </row>
    <row r="2200" spans="1:20" ht="43.2" x14ac:dyDescent="0.3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8297</v>
      </c>
      <c r="O2200" s="7">
        <f>E2200/D2200</f>
        <v>1.3289249999999999</v>
      </c>
      <c r="P2200">
        <f>IF(L2200&gt;0, E2200/L2200, 0)</f>
        <v>81.654377880184327</v>
      </c>
      <c r="Q2200" t="str">
        <f>LEFT(N2200,FIND("/",N2200)-1)</f>
        <v>games</v>
      </c>
      <c r="R2200" t="str">
        <f>RIGHT(N2200,LEN(N2200)-FIND("/",N2200))</f>
        <v>tabletop games</v>
      </c>
      <c r="S2200" s="9">
        <f t="shared" si="68"/>
        <v>42292.513888888891</v>
      </c>
      <c r="T2200" s="9">
        <f t="shared" si="69"/>
        <v>42322.555555555555</v>
      </c>
    </row>
    <row r="2201" spans="1:20" ht="28.8" x14ac:dyDescent="0.3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8297</v>
      </c>
      <c r="O2201" s="7">
        <f>E2201/D2201</f>
        <v>1.4697777777777778</v>
      </c>
      <c r="P2201">
        <f>IF(L2201&gt;0, E2201/L2201, 0)</f>
        <v>52.701195219123505</v>
      </c>
      <c r="Q2201" t="str">
        <f>LEFT(N2201,FIND("/",N2201)-1)</f>
        <v>games</v>
      </c>
      <c r="R2201" t="str">
        <f>RIGHT(N2201,LEN(N2201)-FIND("/",N2201))</f>
        <v>tabletop games</v>
      </c>
      <c r="S2201" s="9">
        <f t="shared" si="68"/>
        <v>42262.416643518518</v>
      </c>
      <c r="T2201" s="9">
        <f t="shared" si="69"/>
        <v>42292.416643518518</v>
      </c>
    </row>
    <row r="2202" spans="1:20" ht="43.2" x14ac:dyDescent="0.3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8297</v>
      </c>
      <c r="O2202" s="7">
        <f>E2202/D2202</f>
        <v>5.4215</v>
      </c>
      <c r="P2202">
        <f>IF(L2202&gt;0, E2202/L2202, 0)</f>
        <v>41.228136882129277</v>
      </c>
      <c r="Q2202" t="str">
        <f>LEFT(N2202,FIND("/",N2202)-1)</f>
        <v>games</v>
      </c>
      <c r="R2202" t="str">
        <f>RIGHT(N2202,LEN(N2202)-FIND("/",N2202))</f>
        <v>tabletop games</v>
      </c>
      <c r="S2202" s="9">
        <f t="shared" si="68"/>
        <v>42163.625787037032</v>
      </c>
      <c r="T2202" s="9">
        <f t="shared" si="69"/>
        <v>42191.125</v>
      </c>
    </row>
    <row r="2203" spans="1:20" ht="43.2" x14ac:dyDescent="0.3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8280</v>
      </c>
      <c r="O2203" s="7">
        <f>E2203/D2203</f>
        <v>3.8271818181818182</v>
      </c>
      <c r="P2203">
        <f>IF(L2203&gt;0, E2203/L2203, 0)</f>
        <v>15.035357142857142</v>
      </c>
      <c r="Q2203" t="str">
        <f>LEFT(N2203,FIND("/",N2203)-1)</f>
        <v>music</v>
      </c>
      <c r="R2203" t="str">
        <f>RIGHT(N2203,LEN(N2203)-FIND("/",N2203))</f>
        <v>electronic music</v>
      </c>
      <c r="S2203" s="9">
        <f t="shared" si="68"/>
        <v>41276.846817129634</v>
      </c>
      <c r="T2203" s="9">
        <f t="shared" si="69"/>
        <v>41290.846817129634</v>
      </c>
    </row>
    <row r="2204" spans="1:20" ht="28.8" x14ac:dyDescent="0.3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8280</v>
      </c>
      <c r="O2204" s="7">
        <f>E2204/D2204</f>
        <v>7.0418124999999998</v>
      </c>
      <c r="P2204">
        <f>IF(L2204&gt;0, E2204/L2204, 0)</f>
        <v>39.066920943134534</v>
      </c>
      <c r="Q2204" t="str">
        <f>LEFT(N2204,FIND("/",N2204)-1)</f>
        <v>music</v>
      </c>
      <c r="R2204" t="str">
        <f>RIGHT(N2204,LEN(N2204)-FIND("/",N2204))</f>
        <v>electronic music</v>
      </c>
      <c r="S2204" s="9">
        <f t="shared" si="68"/>
        <v>41184.849166666667</v>
      </c>
      <c r="T2204" s="9">
        <f t="shared" si="69"/>
        <v>41214.849166666667</v>
      </c>
    </row>
    <row r="2205" spans="1:20" ht="43.2" x14ac:dyDescent="0.3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8280</v>
      </c>
      <c r="O2205" s="7">
        <f>E2205/D2205</f>
        <v>1.0954999999999999</v>
      </c>
      <c r="P2205">
        <f>IF(L2205&gt;0, E2205/L2205, 0)</f>
        <v>43.82</v>
      </c>
      <c r="Q2205" t="str">
        <f>LEFT(N2205,FIND("/",N2205)-1)</f>
        <v>music</v>
      </c>
      <c r="R2205" t="str">
        <f>RIGHT(N2205,LEN(N2205)-FIND("/",N2205))</f>
        <v>electronic music</v>
      </c>
      <c r="S2205" s="9">
        <f t="shared" si="68"/>
        <v>42241.85974537037</v>
      </c>
      <c r="T2205" s="9">
        <f t="shared" si="69"/>
        <v>42271.85974537037</v>
      </c>
    </row>
    <row r="2206" spans="1:20" ht="43.2" x14ac:dyDescent="0.3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8280</v>
      </c>
      <c r="O2206" s="7">
        <f>E2206/D2206</f>
        <v>1.3286666666666667</v>
      </c>
      <c r="P2206">
        <f>IF(L2206&gt;0, E2206/L2206, 0)</f>
        <v>27.301369863013697</v>
      </c>
      <c r="Q2206" t="str">
        <f>LEFT(N2206,FIND("/",N2206)-1)</f>
        <v>music</v>
      </c>
      <c r="R2206" t="str">
        <f>RIGHT(N2206,LEN(N2206)-FIND("/",N2206))</f>
        <v>electronic music</v>
      </c>
      <c r="S2206" s="9">
        <f t="shared" si="68"/>
        <v>41312.311562499999</v>
      </c>
      <c r="T2206" s="9">
        <f t="shared" si="69"/>
        <v>41342.311562499999</v>
      </c>
    </row>
    <row r="2207" spans="1:20" ht="43.2" x14ac:dyDescent="0.3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8280</v>
      </c>
      <c r="O2207" s="7">
        <f>E2207/D2207</f>
        <v>1.52</v>
      </c>
      <c r="P2207">
        <f>IF(L2207&gt;0, E2207/L2207, 0)</f>
        <v>42.222222222222221</v>
      </c>
      <c r="Q2207" t="str">
        <f>LEFT(N2207,FIND("/",N2207)-1)</f>
        <v>music</v>
      </c>
      <c r="R2207" t="str">
        <f>RIGHT(N2207,LEN(N2207)-FIND("/",N2207))</f>
        <v>electronic music</v>
      </c>
      <c r="S2207" s="9">
        <f t="shared" si="68"/>
        <v>41031.82163194444</v>
      </c>
      <c r="T2207" s="9">
        <f t="shared" si="69"/>
        <v>41061.82163194444</v>
      </c>
    </row>
    <row r="2208" spans="1:20" ht="43.2" x14ac:dyDescent="0.3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8280</v>
      </c>
      <c r="O2208" s="7">
        <f>E2208/D2208</f>
        <v>1.0272727272727273</v>
      </c>
      <c r="P2208">
        <f>IF(L2208&gt;0, E2208/L2208, 0)</f>
        <v>33.235294117647058</v>
      </c>
      <c r="Q2208" t="str">
        <f>LEFT(N2208,FIND("/",N2208)-1)</f>
        <v>music</v>
      </c>
      <c r="R2208" t="str">
        <f>RIGHT(N2208,LEN(N2208)-FIND("/",N2208))</f>
        <v>electronic music</v>
      </c>
      <c r="S2208" s="9">
        <f t="shared" si="68"/>
        <v>40997.257222222222</v>
      </c>
      <c r="T2208" s="9">
        <f t="shared" si="69"/>
        <v>41015.257222222222</v>
      </c>
    </row>
    <row r="2209" spans="1:20" ht="43.2" x14ac:dyDescent="0.3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8280</v>
      </c>
      <c r="O2209" s="7">
        <f>E2209/D2209</f>
        <v>1</v>
      </c>
      <c r="P2209">
        <f>IF(L2209&gt;0, E2209/L2209, 0)</f>
        <v>285.71428571428572</v>
      </c>
      <c r="Q2209" t="str">
        <f>LEFT(N2209,FIND("/",N2209)-1)</f>
        <v>music</v>
      </c>
      <c r="R2209" t="str">
        <f>RIGHT(N2209,LEN(N2209)-FIND("/",N2209))</f>
        <v>electronic music</v>
      </c>
      <c r="S2209" s="9">
        <f t="shared" si="68"/>
        <v>41564.194131944445</v>
      </c>
      <c r="T2209" s="9">
        <f t="shared" si="69"/>
        <v>41594.235798611109</v>
      </c>
    </row>
    <row r="2210" spans="1:20" ht="43.2" x14ac:dyDescent="0.3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8280</v>
      </c>
      <c r="O2210" s="7">
        <f>E2210/D2210</f>
        <v>1.016</v>
      </c>
      <c r="P2210">
        <f>IF(L2210&gt;0, E2210/L2210, 0)</f>
        <v>42.333333333333336</v>
      </c>
      <c r="Q2210" t="str">
        <f>LEFT(N2210,FIND("/",N2210)-1)</f>
        <v>music</v>
      </c>
      <c r="R2210" t="str">
        <f>RIGHT(N2210,LEN(N2210)-FIND("/",N2210))</f>
        <v>electronic music</v>
      </c>
      <c r="S2210" s="9">
        <f t="shared" si="68"/>
        <v>40946.882245370369</v>
      </c>
      <c r="T2210" s="9">
        <f t="shared" si="69"/>
        <v>41006.166666666664</v>
      </c>
    </row>
    <row r="2211" spans="1:20" ht="28.8" x14ac:dyDescent="0.3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8280</v>
      </c>
      <c r="O2211" s="7">
        <f>E2211/D2211</f>
        <v>1.508</v>
      </c>
      <c r="P2211">
        <f>IF(L2211&gt;0, E2211/L2211, 0)</f>
        <v>50.266666666666666</v>
      </c>
      <c r="Q2211" t="str">
        <f>LEFT(N2211,FIND("/",N2211)-1)</f>
        <v>music</v>
      </c>
      <c r="R2211" t="str">
        <f>RIGHT(N2211,LEN(N2211)-FIND("/",N2211))</f>
        <v>electronic music</v>
      </c>
      <c r="S2211" s="9">
        <f t="shared" si="68"/>
        <v>41732.479675925926</v>
      </c>
      <c r="T2211" s="9">
        <f t="shared" si="69"/>
        <v>41743.958333333336</v>
      </c>
    </row>
    <row r="2212" spans="1:20" ht="43.2" x14ac:dyDescent="0.3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8280</v>
      </c>
      <c r="O2212" s="7">
        <f>E2212/D2212</f>
        <v>1.11425</v>
      </c>
      <c r="P2212">
        <f>IF(L2212&gt;0, E2212/L2212, 0)</f>
        <v>61.902777777777779</v>
      </c>
      <c r="Q2212" t="str">
        <f>LEFT(N2212,FIND("/",N2212)-1)</f>
        <v>music</v>
      </c>
      <c r="R2212" t="str">
        <f>RIGHT(N2212,LEN(N2212)-FIND("/",N2212))</f>
        <v>electronic music</v>
      </c>
      <c r="S2212" s="9">
        <f t="shared" si="68"/>
        <v>40956.066087962965</v>
      </c>
      <c r="T2212" s="9">
        <f t="shared" si="69"/>
        <v>41013.73333333333</v>
      </c>
    </row>
    <row r="2213" spans="1:20" ht="43.2" x14ac:dyDescent="0.3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8280</v>
      </c>
      <c r="O2213" s="7">
        <f>E2213/D2213</f>
        <v>1.956</v>
      </c>
      <c r="P2213">
        <f>IF(L2213&gt;0, E2213/L2213, 0)</f>
        <v>40.75</v>
      </c>
      <c r="Q2213" t="str">
        <f>LEFT(N2213,FIND("/",N2213)-1)</f>
        <v>music</v>
      </c>
      <c r="R2213" t="str">
        <f>RIGHT(N2213,LEN(N2213)-FIND("/",N2213))</f>
        <v>electronic music</v>
      </c>
      <c r="S2213" s="9">
        <f t="shared" si="68"/>
        <v>41716.785011574073</v>
      </c>
      <c r="T2213" s="9">
        <f t="shared" si="69"/>
        <v>41739.290972222225</v>
      </c>
    </row>
    <row r="2214" spans="1:20" ht="43.2" x14ac:dyDescent="0.3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8280</v>
      </c>
      <c r="O2214" s="7">
        <f>E2214/D2214</f>
        <v>1.1438333333333333</v>
      </c>
      <c r="P2214">
        <f>IF(L2214&gt;0, E2214/L2214, 0)</f>
        <v>55.796747967479675</v>
      </c>
      <c r="Q2214" t="str">
        <f>LEFT(N2214,FIND("/",N2214)-1)</f>
        <v>music</v>
      </c>
      <c r="R2214" t="str">
        <f>RIGHT(N2214,LEN(N2214)-FIND("/",N2214))</f>
        <v>electronic music</v>
      </c>
      <c r="S2214" s="9">
        <f t="shared" si="68"/>
        <v>41548.747418981482</v>
      </c>
      <c r="T2214" s="9">
        <f t="shared" si="69"/>
        <v>41582.041666666664</v>
      </c>
    </row>
    <row r="2215" spans="1:20" ht="57.6" x14ac:dyDescent="0.3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8280</v>
      </c>
      <c r="O2215" s="7">
        <f>E2215/D2215</f>
        <v>2</v>
      </c>
      <c r="P2215">
        <f>IF(L2215&gt;0, E2215/L2215, 0)</f>
        <v>10</v>
      </c>
      <c r="Q2215" t="str">
        <f>LEFT(N2215,FIND("/",N2215)-1)</f>
        <v>music</v>
      </c>
      <c r="R2215" t="str">
        <f>RIGHT(N2215,LEN(N2215)-FIND("/",N2215))</f>
        <v>electronic music</v>
      </c>
      <c r="S2215" s="9">
        <f t="shared" si="68"/>
        <v>42109.826145833329</v>
      </c>
      <c r="T2215" s="9">
        <f t="shared" si="69"/>
        <v>42139.826145833329</v>
      </c>
    </row>
    <row r="2216" spans="1:20" ht="43.2" x14ac:dyDescent="0.3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8280</v>
      </c>
      <c r="O2216" s="7">
        <f>E2216/D2216</f>
        <v>2.9250166666666666</v>
      </c>
      <c r="P2216">
        <f>IF(L2216&gt;0, E2216/L2216, 0)</f>
        <v>73.125416666666666</v>
      </c>
      <c r="Q2216" t="str">
        <f>LEFT(N2216,FIND("/",N2216)-1)</f>
        <v>music</v>
      </c>
      <c r="R2216" t="str">
        <f>RIGHT(N2216,LEN(N2216)-FIND("/",N2216))</f>
        <v>electronic music</v>
      </c>
      <c r="S2216" s="9">
        <f t="shared" si="68"/>
        <v>41646.792222222226</v>
      </c>
      <c r="T2216" s="9">
        <f t="shared" si="69"/>
        <v>41676.792222222226</v>
      </c>
    </row>
    <row r="2217" spans="1:20" ht="28.8" x14ac:dyDescent="0.3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8280</v>
      </c>
      <c r="O2217" s="7">
        <f>E2217/D2217</f>
        <v>1.5636363636363637</v>
      </c>
      <c r="P2217">
        <f>IF(L2217&gt;0, E2217/L2217, 0)</f>
        <v>26.060606060606062</v>
      </c>
      <c r="Q2217" t="str">
        <f>LEFT(N2217,FIND("/",N2217)-1)</f>
        <v>music</v>
      </c>
      <c r="R2217" t="str">
        <f>RIGHT(N2217,LEN(N2217)-FIND("/",N2217))</f>
        <v>electronic music</v>
      </c>
      <c r="S2217" s="9">
        <f t="shared" si="68"/>
        <v>40958.717268518521</v>
      </c>
      <c r="T2217" s="9">
        <f t="shared" si="69"/>
        <v>40981.290972222225</v>
      </c>
    </row>
    <row r="2218" spans="1:20" ht="43.2" x14ac:dyDescent="0.3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8280</v>
      </c>
      <c r="O2218" s="7">
        <f>E2218/D2218</f>
        <v>1.0566666666666666</v>
      </c>
      <c r="P2218">
        <f>IF(L2218&gt;0, E2218/L2218, 0)</f>
        <v>22.642857142857142</v>
      </c>
      <c r="Q2218" t="str">
        <f>LEFT(N2218,FIND("/",N2218)-1)</f>
        <v>music</v>
      </c>
      <c r="R2218" t="str">
        <f>RIGHT(N2218,LEN(N2218)-FIND("/",N2218))</f>
        <v>electronic music</v>
      </c>
      <c r="S2218" s="9">
        <f t="shared" si="68"/>
        <v>42194.751678240747</v>
      </c>
      <c r="T2218" s="9">
        <f t="shared" si="69"/>
        <v>42208.751678240747</v>
      </c>
    </row>
    <row r="2219" spans="1:20" ht="43.2" x14ac:dyDescent="0.3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8280</v>
      </c>
      <c r="O2219" s="7">
        <f>E2219/D2219</f>
        <v>1.0119047619047619</v>
      </c>
      <c r="P2219">
        <f>IF(L2219&gt;0, E2219/L2219, 0)</f>
        <v>47.222222222222221</v>
      </c>
      <c r="Q2219" t="str">
        <f>LEFT(N2219,FIND("/",N2219)-1)</f>
        <v>music</v>
      </c>
      <c r="R2219" t="str">
        <f>RIGHT(N2219,LEN(N2219)-FIND("/",N2219))</f>
        <v>electronic music</v>
      </c>
      <c r="S2219" s="9">
        <f t="shared" si="68"/>
        <v>42299.776770833334</v>
      </c>
      <c r="T2219" s="9">
        <f t="shared" si="69"/>
        <v>42310.333333333328</v>
      </c>
    </row>
    <row r="2220" spans="1:20" ht="43.2" x14ac:dyDescent="0.3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8280</v>
      </c>
      <c r="O2220" s="7">
        <f>E2220/D2220</f>
        <v>1.2283299999999999</v>
      </c>
      <c r="P2220">
        <f>IF(L2220&gt;0, E2220/L2220, 0)</f>
        <v>32.324473684210524</v>
      </c>
      <c r="Q2220" t="str">
        <f>LEFT(N2220,FIND("/",N2220)-1)</f>
        <v>music</v>
      </c>
      <c r="R2220" t="str">
        <f>RIGHT(N2220,LEN(N2220)-FIND("/",N2220))</f>
        <v>electronic music</v>
      </c>
      <c r="S2220" s="9">
        <f t="shared" si="68"/>
        <v>41127.812303240738</v>
      </c>
      <c r="T2220" s="9">
        <f t="shared" si="69"/>
        <v>41150</v>
      </c>
    </row>
    <row r="2221" spans="1:20" ht="43.2" x14ac:dyDescent="0.3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8280</v>
      </c>
      <c r="O2221" s="7">
        <f>E2221/D2221</f>
        <v>1.0149999999999999</v>
      </c>
      <c r="P2221">
        <f>IF(L2221&gt;0, E2221/L2221, 0)</f>
        <v>53.421052631578945</v>
      </c>
      <c r="Q2221" t="str">
        <f>LEFT(N2221,FIND("/",N2221)-1)</f>
        <v>music</v>
      </c>
      <c r="R2221" t="str">
        <f>RIGHT(N2221,LEN(N2221)-FIND("/",N2221))</f>
        <v>electronic music</v>
      </c>
      <c r="S2221" s="9">
        <f t="shared" si="68"/>
        <v>42205.718888888892</v>
      </c>
      <c r="T2221" s="9">
        <f t="shared" si="69"/>
        <v>42235.718888888892</v>
      </c>
    </row>
    <row r="2222" spans="1:20" ht="43.2" x14ac:dyDescent="0.3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8280</v>
      </c>
      <c r="O2222" s="7">
        <f>E2222/D2222</f>
        <v>1.0114285714285713</v>
      </c>
      <c r="P2222">
        <f>IF(L2222&gt;0, E2222/L2222, 0)</f>
        <v>51.304347826086953</v>
      </c>
      <c r="Q2222" t="str">
        <f>LEFT(N2222,FIND("/",N2222)-1)</f>
        <v>music</v>
      </c>
      <c r="R2222" t="str">
        <f>RIGHT(N2222,LEN(N2222)-FIND("/",N2222))</f>
        <v>electronic music</v>
      </c>
      <c r="S2222" s="9">
        <f t="shared" si="68"/>
        <v>41452.060601851852</v>
      </c>
      <c r="T2222" s="9">
        <f t="shared" si="69"/>
        <v>41482.060601851852</v>
      </c>
    </row>
    <row r="2223" spans="1:20" ht="43.2" x14ac:dyDescent="0.3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8297</v>
      </c>
      <c r="O2223" s="7">
        <f>E2223/D2223</f>
        <v>1.0811999999999999</v>
      </c>
      <c r="P2223">
        <f>IF(L2223&gt;0, E2223/L2223, 0)</f>
        <v>37.197247706422019</v>
      </c>
      <c r="Q2223" t="str">
        <f>LEFT(N2223,FIND("/",N2223)-1)</f>
        <v>games</v>
      </c>
      <c r="R2223" t="str">
        <f>RIGHT(N2223,LEN(N2223)-FIND("/",N2223))</f>
        <v>tabletop games</v>
      </c>
      <c r="S2223" s="9">
        <f t="shared" si="68"/>
        <v>42452.666770833333</v>
      </c>
      <c r="T2223" s="9">
        <f t="shared" si="69"/>
        <v>42483</v>
      </c>
    </row>
    <row r="2224" spans="1:20" ht="43.2" x14ac:dyDescent="0.3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8297</v>
      </c>
      <c r="O2224" s="7">
        <f>E2224/D2224</f>
        <v>1.6259999999999999</v>
      </c>
      <c r="P2224">
        <f>IF(L2224&gt;0, E2224/L2224, 0)</f>
        <v>27.1</v>
      </c>
      <c r="Q2224" t="str">
        <f>LEFT(N2224,FIND("/",N2224)-1)</f>
        <v>games</v>
      </c>
      <c r="R2224" t="str">
        <f>RIGHT(N2224,LEN(N2224)-FIND("/",N2224))</f>
        <v>tabletop games</v>
      </c>
      <c r="S2224" s="9">
        <f t="shared" si="68"/>
        <v>40906.787581018521</v>
      </c>
      <c r="T2224" s="9">
        <f t="shared" si="69"/>
        <v>40936.787581018521</v>
      </c>
    </row>
    <row r="2225" spans="1:20" ht="57.6" x14ac:dyDescent="0.3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8297</v>
      </c>
      <c r="O2225" s="7">
        <f>E2225/D2225</f>
        <v>1.0580000000000001</v>
      </c>
      <c r="P2225">
        <f>IF(L2225&gt;0, E2225/L2225, 0)</f>
        <v>206.31</v>
      </c>
      <c r="Q2225" t="str">
        <f>LEFT(N2225,FIND("/",N2225)-1)</f>
        <v>games</v>
      </c>
      <c r="R2225" t="str">
        <f>RIGHT(N2225,LEN(N2225)-FIND("/",N2225))</f>
        <v>tabletop games</v>
      </c>
      <c r="S2225" s="9">
        <f t="shared" si="68"/>
        <v>42152.640833333338</v>
      </c>
      <c r="T2225" s="9">
        <f t="shared" si="69"/>
        <v>42182.640833333338</v>
      </c>
    </row>
    <row r="2226" spans="1:20" ht="43.2" x14ac:dyDescent="0.3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8297</v>
      </c>
      <c r="O2226" s="7">
        <f>E2226/D2226</f>
        <v>2.4315000000000002</v>
      </c>
      <c r="P2226">
        <f>IF(L2226&gt;0, E2226/L2226, 0)</f>
        <v>82.145270270270274</v>
      </c>
      <c r="Q2226" t="str">
        <f>LEFT(N2226,FIND("/",N2226)-1)</f>
        <v>games</v>
      </c>
      <c r="R2226" t="str">
        <f>RIGHT(N2226,LEN(N2226)-FIND("/",N2226))</f>
        <v>tabletop games</v>
      </c>
      <c r="S2226" s="9">
        <f t="shared" si="68"/>
        <v>42644.667534722219</v>
      </c>
      <c r="T2226" s="9">
        <f t="shared" si="69"/>
        <v>42672.791666666672</v>
      </c>
    </row>
    <row r="2227" spans="1:20" ht="43.2" x14ac:dyDescent="0.3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8297</v>
      </c>
      <c r="O2227" s="7">
        <f>E2227/D2227</f>
        <v>9.4483338095238096</v>
      </c>
      <c r="P2227">
        <f>IF(L2227&gt;0, E2227/L2227, 0)</f>
        <v>164.79651993355483</v>
      </c>
      <c r="Q2227" t="str">
        <f>LEFT(N2227,FIND("/",N2227)-1)</f>
        <v>games</v>
      </c>
      <c r="R2227" t="str">
        <f>RIGHT(N2227,LEN(N2227)-FIND("/",N2227))</f>
        <v>tabletop games</v>
      </c>
      <c r="S2227" s="9">
        <f t="shared" si="68"/>
        <v>41873.79184027778</v>
      </c>
      <c r="T2227" s="9">
        <f t="shared" si="69"/>
        <v>41903.79184027778</v>
      </c>
    </row>
    <row r="2228" spans="1:20" ht="43.2" x14ac:dyDescent="0.3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8297</v>
      </c>
      <c r="O2228" s="7">
        <f>E2228/D2228</f>
        <v>1.0846283333333333</v>
      </c>
      <c r="P2228">
        <f>IF(L2228&gt;0, E2228/L2228, 0)</f>
        <v>60.820280373831778</v>
      </c>
      <c r="Q2228" t="str">
        <f>LEFT(N2228,FIND("/",N2228)-1)</f>
        <v>games</v>
      </c>
      <c r="R2228" t="str">
        <f>RIGHT(N2228,LEN(N2228)-FIND("/",N2228))</f>
        <v>tabletop games</v>
      </c>
      <c r="S2228" s="9">
        <f t="shared" si="68"/>
        <v>42381.79886574074</v>
      </c>
      <c r="T2228" s="9">
        <f t="shared" si="69"/>
        <v>42412.207638888889</v>
      </c>
    </row>
    <row r="2229" spans="1:20" ht="43.2" x14ac:dyDescent="0.3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8297</v>
      </c>
      <c r="O2229" s="7">
        <f>E2229/D2229</f>
        <v>1.5737692307692308</v>
      </c>
      <c r="P2229">
        <f>IF(L2229&gt;0, E2229/L2229, 0)</f>
        <v>67.970099667774093</v>
      </c>
      <c r="Q2229" t="str">
        <f>LEFT(N2229,FIND("/",N2229)-1)</f>
        <v>games</v>
      </c>
      <c r="R2229" t="str">
        <f>RIGHT(N2229,LEN(N2229)-FIND("/",N2229))</f>
        <v>tabletop games</v>
      </c>
      <c r="S2229" s="9">
        <f t="shared" si="68"/>
        <v>41561.807349537034</v>
      </c>
      <c r="T2229" s="9">
        <f t="shared" si="69"/>
        <v>41591.849016203705</v>
      </c>
    </row>
    <row r="2230" spans="1:20" ht="57.6" x14ac:dyDescent="0.3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8297</v>
      </c>
      <c r="O2230" s="7">
        <f>E2230/D2230</f>
        <v>11.744899999999999</v>
      </c>
      <c r="P2230">
        <f>IF(L2230&gt;0, E2230/L2230, 0)</f>
        <v>81.561805555555551</v>
      </c>
      <c r="Q2230" t="str">
        <f>LEFT(N2230,FIND("/",N2230)-1)</f>
        <v>games</v>
      </c>
      <c r="R2230" t="str">
        <f>RIGHT(N2230,LEN(N2230)-FIND("/",N2230))</f>
        <v>tabletop games</v>
      </c>
      <c r="S2230" s="9">
        <f t="shared" si="68"/>
        <v>42202.278194444443</v>
      </c>
      <c r="T2230" s="9">
        <f t="shared" si="69"/>
        <v>42232.278194444443</v>
      </c>
    </row>
    <row r="2231" spans="1:20" ht="43.2" x14ac:dyDescent="0.3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8297</v>
      </c>
      <c r="O2231" s="7">
        <f>E2231/D2231</f>
        <v>1.7104755366949576</v>
      </c>
      <c r="P2231">
        <f>IF(L2231&gt;0, E2231/L2231, 0)</f>
        <v>25.42547309833024</v>
      </c>
      <c r="Q2231" t="str">
        <f>LEFT(N2231,FIND("/",N2231)-1)</f>
        <v>games</v>
      </c>
      <c r="R2231" t="str">
        <f>RIGHT(N2231,LEN(N2231)-FIND("/",N2231))</f>
        <v>tabletop games</v>
      </c>
      <c r="S2231" s="9">
        <f t="shared" si="68"/>
        <v>41484.664247685185</v>
      </c>
      <c r="T2231" s="9">
        <f t="shared" si="69"/>
        <v>41520.166666666664</v>
      </c>
    </row>
    <row r="2232" spans="1:20" ht="43.2" x14ac:dyDescent="0.3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8297</v>
      </c>
      <c r="O2232" s="7">
        <f>E2232/D2232</f>
        <v>1.2595294117647058</v>
      </c>
      <c r="P2232">
        <f>IF(L2232&gt;0, E2232/L2232, 0)</f>
        <v>21.497991967871485</v>
      </c>
      <c r="Q2232" t="str">
        <f>LEFT(N2232,FIND("/",N2232)-1)</f>
        <v>games</v>
      </c>
      <c r="R2232" t="str">
        <f>RIGHT(N2232,LEN(N2232)-FIND("/",N2232))</f>
        <v>tabletop games</v>
      </c>
      <c r="S2232" s="9">
        <f t="shared" si="68"/>
        <v>41724.881099537037</v>
      </c>
      <c r="T2232" s="9">
        <f t="shared" si="69"/>
        <v>41754.881099537037</v>
      </c>
    </row>
    <row r="2233" spans="1:20" ht="43.2" x14ac:dyDescent="0.3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8297</v>
      </c>
      <c r="O2233" s="7">
        <f>E2233/D2233</f>
        <v>12.121296000000001</v>
      </c>
      <c r="P2233">
        <f>IF(L2233&gt;0, E2233/L2233, 0)</f>
        <v>27.226630727762803</v>
      </c>
      <c r="Q2233" t="str">
        <f>LEFT(N2233,FIND("/",N2233)-1)</f>
        <v>games</v>
      </c>
      <c r="R2233" t="str">
        <f>RIGHT(N2233,LEN(N2233)-FIND("/",N2233))</f>
        <v>tabletop games</v>
      </c>
      <c r="S2233" s="9">
        <f t="shared" si="68"/>
        <v>41423.910891203705</v>
      </c>
      <c r="T2233" s="9">
        <f t="shared" si="69"/>
        <v>41450.208333333336</v>
      </c>
    </row>
    <row r="2234" spans="1:20" ht="43.2" x14ac:dyDescent="0.3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8297</v>
      </c>
      <c r="O2234" s="7">
        <f>E2234/D2234</f>
        <v>4.9580000000000002</v>
      </c>
      <c r="P2234">
        <f>IF(L2234&gt;0, E2234/L2234, 0)</f>
        <v>25.091093117408906</v>
      </c>
      <c r="Q2234" t="str">
        <f>LEFT(N2234,FIND("/",N2234)-1)</f>
        <v>games</v>
      </c>
      <c r="R2234" t="str">
        <f>RIGHT(N2234,LEN(N2234)-FIND("/",N2234))</f>
        <v>tabletop games</v>
      </c>
      <c r="S2234" s="9">
        <f t="shared" si="68"/>
        <v>41806.794074074074</v>
      </c>
      <c r="T2234" s="9">
        <f t="shared" si="69"/>
        <v>41839.125</v>
      </c>
    </row>
    <row r="2235" spans="1:20" ht="43.2" x14ac:dyDescent="0.3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8297</v>
      </c>
      <c r="O2235" s="7">
        <f>E2235/D2235</f>
        <v>3.3203999999999998</v>
      </c>
      <c r="P2235">
        <f>IF(L2235&gt;0, E2235/L2235, 0)</f>
        <v>21.230179028132991</v>
      </c>
      <c r="Q2235" t="str">
        <f>LEFT(N2235,FIND("/",N2235)-1)</f>
        <v>games</v>
      </c>
      <c r="R2235" t="str">
        <f>RIGHT(N2235,LEN(N2235)-FIND("/",N2235))</f>
        <v>tabletop games</v>
      </c>
      <c r="S2235" s="9">
        <f t="shared" si="68"/>
        <v>42331.378923611104</v>
      </c>
      <c r="T2235" s="9">
        <f t="shared" si="69"/>
        <v>42352</v>
      </c>
    </row>
    <row r="2236" spans="1:20" ht="43.2" x14ac:dyDescent="0.3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8297</v>
      </c>
      <c r="O2236" s="7">
        <f>E2236/D2236</f>
        <v>11.65</v>
      </c>
      <c r="P2236">
        <f>IF(L2236&gt;0, E2236/L2236, 0)</f>
        <v>41.607142857142854</v>
      </c>
      <c r="Q2236" t="str">
        <f>LEFT(N2236,FIND("/",N2236)-1)</f>
        <v>games</v>
      </c>
      <c r="R2236" t="str">
        <f>RIGHT(N2236,LEN(N2236)-FIND("/",N2236))</f>
        <v>tabletop games</v>
      </c>
      <c r="S2236" s="9">
        <f t="shared" si="68"/>
        <v>42710.824618055558</v>
      </c>
      <c r="T2236" s="9">
        <f t="shared" si="69"/>
        <v>42740.824618055558</v>
      </c>
    </row>
    <row r="2237" spans="1:20" ht="28.8" x14ac:dyDescent="0.3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8297</v>
      </c>
      <c r="O2237" s="7">
        <f>E2237/D2237</f>
        <v>1.5331538461538461</v>
      </c>
      <c r="P2237">
        <f>IF(L2237&gt;0, E2237/L2237, 0)</f>
        <v>135.58503401360545</v>
      </c>
      <c r="Q2237" t="str">
        <f>LEFT(N2237,FIND("/",N2237)-1)</f>
        <v>games</v>
      </c>
      <c r="R2237" t="str">
        <f>RIGHT(N2237,LEN(N2237)-FIND("/",N2237))</f>
        <v>tabletop games</v>
      </c>
      <c r="S2237" s="9">
        <f t="shared" si="68"/>
        <v>42062.022118055553</v>
      </c>
      <c r="T2237" s="9">
        <f t="shared" si="69"/>
        <v>42091.980451388896</v>
      </c>
    </row>
    <row r="2238" spans="1:20" ht="43.2" x14ac:dyDescent="0.3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8297</v>
      </c>
      <c r="O2238" s="7">
        <f>E2238/D2238</f>
        <v>5.3710714285714287</v>
      </c>
      <c r="P2238">
        <f>IF(L2238&gt;0, E2238/L2238, 0)</f>
        <v>22.116176470588236</v>
      </c>
      <c r="Q2238" t="str">
        <f>LEFT(N2238,FIND("/",N2238)-1)</f>
        <v>games</v>
      </c>
      <c r="R2238" t="str">
        <f>RIGHT(N2238,LEN(N2238)-FIND("/",N2238))</f>
        <v>tabletop games</v>
      </c>
      <c r="S2238" s="9">
        <f t="shared" si="68"/>
        <v>42371.617164351846</v>
      </c>
      <c r="T2238" s="9">
        <f t="shared" si="69"/>
        <v>42401.617164351846</v>
      </c>
    </row>
    <row r="2239" spans="1:20" ht="43.2" x14ac:dyDescent="0.3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8297</v>
      </c>
      <c r="O2239" s="7">
        <f>E2239/D2239</f>
        <v>3.5292777777777777</v>
      </c>
      <c r="P2239">
        <f>IF(L2239&gt;0, E2239/L2239, 0)</f>
        <v>64.625635808748726</v>
      </c>
      <c r="Q2239" t="str">
        <f>LEFT(N2239,FIND("/",N2239)-1)</f>
        <v>games</v>
      </c>
      <c r="R2239" t="str">
        <f>RIGHT(N2239,LEN(N2239)-FIND("/",N2239))</f>
        <v>tabletop games</v>
      </c>
      <c r="S2239" s="9">
        <f t="shared" si="68"/>
        <v>41915.003275462965</v>
      </c>
      <c r="T2239" s="9">
        <f t="shared" si="69"/>
        <v>41955.332638888889</v>
      </c>
    </row>
    <row r="2240" spans="1:20" ht="28.8" x14ac:dyDescent="0.3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8297</v>
      </c>
      <c r="O2240" s="7">
        <f>E2240/D2240</f>
        <v>1.3740000000000001</v>
      </c>
      <c r="P2240">
        <f>IF(L2240&gt;0, E2240/L2240, 0)</f>
        <v>69.569620253164558</v>
      </c>
      <c r="Q2240" t="str">
        <f>LEFT(N2240,FIND("/",N2240)-1)</f>
        <v>games</v>
      </c>
      <c r="R2240" t="str">
        <f>RIGHT(N2240,LEN(N2240)-FIND("/",N2240))</f>
        <v>tabletop games</v>
      </c>
      <c r="S2240" s="9">
        <f t="shared" si="68"/>
        <v>42774.621712962966</v>
      </c>
      <c r="T2240" s="9">
        <f t="shared" si="69"/>
        <v>42804.621712962966</v>
      </c>
    </row>
    <row r="2241" spans="1:20" ht="28.8" x14ac:dyDescent="0.3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8297</v>
      </c>
      <c r="O2241" s="7">
        <f>E2241/D2241</f>
        <v>1.2802667999999999</v>
      </c>
      <c r="P2241">
        <f>IF(L2241&gt;0, E2241/L2241, 0)</f>
        <v>75.133028169014082</v>
      </c>
      <c r="Q2241" t="str">
        <f>LEFT(N2241,FIND("/",N2241)-1)</f>
        <v>games</v>
      </c>
      <c r="R2241" t="str">
        <f>RIGHT(N2241,LEN(N2241)-FIND("/",N2241))</f>
        <v>tabletop games</v>
      </c>
      <c r="S2241" s="9">
        <f t="shared" si="68"/>
        <v>41572.958495370374</v>
      </c>
      <c r="T2241" s="9">
        <f t="shared" si="69"/>
        <v>41609.168055555558</v>
      </c>
    </row>
    <row r="2242" spans="1:20" ht="43.2" x14ac:dyDescent="0.3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8297</v>
      </c>
      <c r="O2242" s="7">
        <f>E2242/D2242</f>
        <v>2.7067999999999999</v>
      </c>
      <c r="P2242">
        <f>IF(L2242&gt;0, E2242/L2242, 0)</f>
        <v>140.97916666666666</v>
      </c>
      <c r="Q2242" t="str">
        <f>LEFT(N2242,FIND("/",N2242)-1)</f>
        <v>games</v>
      </c>
      <c r="R2242" t="str">
        <f>RIGHT(N2242,LEN(N2242)-FIND("/",N2242))</f>
        <v>tabletop games</v>
      </c>
      <c r="S2242" s="9">
        <f t="shared" si="68"/>
        <v>42452.825740740736</v>
      </c>
      <c r="T2242" s="9">
        <f t="shared" si="69"/>
        <v>42482.825740740736</v>
      </c>
    </row>
    <row r="2243" spans="1:20" ht="43.2" x14ac:dyDescent="0.3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8297</v>
      </c>
      <c r="O2243" s="7">
        <f>E2243/D2243</f>
        <v>8.0640000000000001</v>
      </c>
      <c r="P2243">
        <f>IF(L2243&gt;0, E2243/L2243, 0)</f>
        <v>49.472392638036808</v>
      </c>
      <c r="Q2243" t="str">
        <f>LEFT(N2243,FIND("/",N2243)-1)</f>
        <v>games</v>
      </c>
      <c r="R2243" t="str">
        <f>RIGHT(N2243,LEN(N2243)-FIND("/",N2243))</f>
        <v>tabletop games</v>
      </c>
      <c r="S2243" s="9">
        <f t="shared" ref="S2243:S2306" si="70">(((J2243/60)/60)/24)+DATE(1970,1,1)</f>
        <v>42766.827546296292</v>
      </c>
      <c r="T2243" s="9">
        <f t="shared" ref="T2243:T2306" si="71">(((I2243/60)/60)/24)+DATE(1970,1,1)</f>
        <v>42796.827546296292</v>
      </c>
    </row>
    <row r="2244" spans="1:20" ht="28.8" x14ac:dyDescent="0.3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8297</v>
      </c>
      <c r="O2244" s="7">
        <f>E2244/D2244</f>
        <v>13.600976000000001</v>
      </c>
      <c r="P2244">
        <f>IF(L2244&gt;0, E2244/L2244, 0)</f>
        <v>53.865251485148519</v>
      </c>
      <c r="Q2244" t="str">
        <f>LEFT(N2244,FIND("/",N2244)-1)</f>
        <v>games</v>
      </c>
      <c r="R2244" t="str">
        <f>RIGHT(N2244,LEN(N2244)-FIND("/",N2244))</f>
        <v>tabletop games</v>
      </c>
      <c r="S2244" s="9">
        <f t="shared" si="70"/>
        <v>41569.575613425928</v>
      </c>
      <c r="T2244" s="9">
        <f t="shared" si="71"/>
        <v>41605.126388888886</v>
      </c>
    </row>
    <row r="2245" spans="1:20" ht="43.2" x14ac:dyDescent="0.3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8297</v>
      </c>
      <c r="O2245" s="7">
        <f>E2245/D2245</f>
        <v>9302.5</v>
      </c>
      <c r="P2245">
        <f>IF(L2245&gt;0, E2245/L2245, 0)</f>
        <v>4.5712530712530715</v>
      </c>
      <c r="Q2245" t="str">
        <f>LEFT(N2245,FIND("/",N2245)-1)</f>
        <v>games</v>
      </c>
      <c r="R2245" t="str">
        <f>RIGHT(N2245,LEN(N2245)-FIND("/",N2245))</f>
        <v>tabletop games</v>
      </c>
      <c r="S2245" s="9">
        <f t="shared" si="70"/>
        <v>42800.751041666663</v>
      </c>
      <c r="T2245" s="9">
        <f t="shared" si="71"/>
        <v>42807.125</v>
      </c>
    </row>
    <row r="2246" spans="1:20" ht="43.2" x14ac:dyDescent="0.3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8297</v>
      </c>
      <c r="O2246" s="7">
        <f>E2246/D2246</f>
        <v>3.7702</v>
      </c>
      <c r="P2246">
        <f>IF(L2246&gt;0, E2246/L2246, 0)</f>
        <v>65.00344827586207</v>
      </c>
      <c r="Q2246" t="str">
        <f>LEFT(N2246,FIND("/",N2246)-1)</f>
        <v>games</v>
      </c>
      <c r="R2246" t="str">
        <f>RIGHT(N2246,LEN(N2246)-FIND("/",N2246))</f>
        <v>tabletop games</v>
      </c>
      <c r="S2246" s="9">
        <f t="shared" si="70"/>
        <v>42647.818819444445</v>
      </c>
      <c r="T2246" s="9">
        <f t="shared" si="71"/>
        <v>42659.854166666672</v>
      </c>
    </row>
    <row r="2247" spans="1:20" ht="43.2" x14ac:dyDescent="0.3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8297</v>
      </c>
      <c r="O2247" s="7">
        <f>E2247/D2247</f>
        <v>26.47025</v>
      </c>
      <c r="P2247">
        <f>IF(L2247&gt;0, E2247/L2247, 0)</f>
        <v>53.475252525252522</v>
      </c>
      <c r="Q2247" t="str">
        <f>LEFT(N2247,FIND("/",N2247)-1)</f>
        <v>games</v>
      </c>
      <c r="R2247" t="str">
        <f>RIGHT(N2247,LEN(N2247)-FIND("/",N2247))</f>
        <v>tabletop games</v>
      </c>
      <c r="S2247" s="9">
        <f t="shared" si="70"/>
        <v>41660.708530092597</v>
      </c>
      <c r="T2247" s="9">
        <f t="shared" si="71"/>
        <v>41691.75</v>
      </c>
    </row>
    <row r="2248" spans="1:20" ht="43.2" x14ac:dyDescent="0.3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8297</v>
      </c>
      <c r="O2248" s="7">
        <f>E2248/D2248</f>
        <v>1.0012000000000001</v>
      </c>
      <c r="P2248">
        <f>IF(L2248&gt;0, E2248/L2248, 0)</f>
        <v>43.912280701754383</v>
      </c>
      <c r="Q2248" t="str">
        <f>LEFT(N2248,FIND("/",N2248)-1)</f>
        <v>games</v>
      </c>
      <c r="R2248" t="str">
        <f>RIGHT(N2248,LEN(N2248)-FIND("/",N2248))</f>
        <v>tabletop games</v>
      </c>
      <c r="S2248" s="9">
        <f t="shared" si="70"/>
        <v>42221.79178240741</v>
      </c>
      <c r="T2248" s="9">
        <f t="shared" si="71"/>
        <v>42251.79178240741</v>
      </c>
    </row>
    <row r="2249" spans="1:20" ht="28.8" x14ac:dyDescent="0.3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8297</v>
      </c>
      <c r="O2249" s="7">
        <f>E2249/D2249</f>
        <v>1.0445405405405406</v>
      </c>
      <c r="P2249">
        <f>IF(L2249&gt;0, E2249/L2249, 0)</f>
        <v>50.852631578947367</v>
      </c>
      <c r="Q2249" t="str">
        <f>LEFT(N2249,FIND("/",N2249)-1)</f>
        <v>games</v>
      </c>
      <c r="R2249" t="str">
        <f>RIGHT(N2249,LEN(N2249)-FIND("/",N2249))</f>
        <v>tabletop games</v>
      </c>
      <c r="S2249" s="9">
        <f t="shared" si="70"/>
        <v>42200.666261574079</v>
      </c>
      <c r="T2249" s="9">
        <f t="shared" si="71"/>
        <v>42214.666261574079</v>
      </c>
    </row>
    <row r="2250" spans="1:20" ht="43.2" x14ac:dyDescent="0.3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8297</v>
      </c>
      <c r="O2250" s="7">
        <f>E2250/D2250</f>
        <v>1.0721428571428571</v>
      </c>
      <c r="P2250">
        <f>IF(L2250&gt;0, E2250/L2250, 0)</f>
        <v>58.6328125</v>
      </c>
      <c r="Q2250" t="str">
        <f>LEFT(N2250,FIND("/",N2250)-1)</f>
        <v>games</v>
      </c>
      <c r="R2250" t="str">
        <f>RIGHT(N2250,LEN(N2250)-FIND("/",N2250))</f>
        <v>tabletop games</v>
      </c>
      <c r="S2250" s="9">
        <f t="shared" si="70"/>
        <v>42688.875902777778</v>
      </c>
      <c r="T2250" s="9">
        <f t="shared" si="71"/>
        <v>42718.875902777778</v>
      </c>
    </row>
    <row r="2251" spans="1:20" ht="43.2" x14ac:dyDescent="0.3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8297</v>
      </c>
      <c r="O2251" s="7">
        <f>E2251/D2251</f>
        <v>1.6877142857142857</v>
      </c>
      <c r="P2251">
        <f>IF(L2251&gt;0, E2251/L2251, 0)</f>
        <v>32.81666666666667</v>
      </c>
      <c r="Q2251" t="str">
        <f>LEFT(N2251,FIND("/",N2251)-1)</f>
        <v>games</v>
      </c>
      <c r="R2251" t="str">
        <f>RIGHT(N2251,LEN(N2251)-FIND("/",N2251))</f>
        <v>tabletop games</v>
      </c>
      <c r="S2251" s="9">
        <f t="shared" si="70"/>
        <v>41336.703298611108</v>
      </c>
      <c r="T2251" s="9">
        <f t="shared" si="71"/>
        <v>41366.661631944444</v>
      </c>
    </row>
    <row r="2252" spans="1:20" ht="43.2" x14ac:dyDescent="0.3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8297</v>
      </c>
      <c r="O2252" s="7">
        <f>E2252/D2252</f>
        <v>9.7511200000000002</v>
      </c>
      <c r="P2252">
        <f>IF(L2252&gt;0, E2252/L2252, 0)</f>
        <v>426.93169877408059</v>
      </c>
      <c r="Q2252" t="str">
        <f>LEFT(N2252,FIND("/",N2252)-1)</f>
        <v>games</v>
      </c>
      <c r="R2252" t="str">
        <f>RIGHT(N2252,LEN(N2252)-FIND("/",N2252))</f>
        <v>tabletop games</v>
      </c>
      <c r="S2252" s="9">
        <f t="shared" si="70"/>
        <v>42677.005474537036</v>
      </c>
      <c r="T2252" s="9">
        <f t="shared" si="71"/>
        <v>42707.0471412037</v>
      </c>
    </row>
    <row r="2253" spans="1:20" ht="43.2" x14ac:dyDescent="0.3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8297</v>
      </c>
      <c r="O2253" s="7">
        <f>E2253/D2253</f>
        <v>1.3444929411764706</v>
      </c>
      <c r="P2253">
        <f>IF(L2253&gt;0, E2253/L2253, 0)</f>
        <v>23.808729166666669</v>
      </c>
      <c r="Q2253" t="str">
        <f>LEFT(N2253,FIND("/",N2253)-1)</f>
        <v>games</v>
      </c>
      <c r="R2253" t="str">
        <f>RIGHT(N2253,LEN(N2253)-FIND("/",N2253))</f>
        <v>tabletop games</v>
      </c>
      <c r="S2253" s="9">
        <f t="shared" si="70"/>
        <v>41846.34579861111</v>
      </c>
      <c r="T2253" s="9">
        <f t="shared" si="71"/>
        <v>41867.34579861111</v>
      </c>
    </row>
    <row r="2254" spans="1:20" ht="43.2" x14ac:dyDescent="0.3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8297</v>
      </c>
      <c r="O2254" s="7">
        <f>E2254/D2254</f>
        <v>2.722777777777778</v>
      </c>
      <c r="P2254">
        <f>IF(L2254&gt;0, E2254/L2254, 0)</f>
        <v>98.413654618473899</v>
      </c>
      <c r="Q2254" t="str">
        <f>LEFT(N2254,FIND("/",N2254)-1)</f>
        <v>games</v>
      </c>
      <c r="R2254" t="str">
        <f>RIGHT(N2254,LEN(N2254)-FIND("/",N2254))</f>
        <v>tabletop games</v>
      </c>
      <c r="S2254" s="9">
        <f t="shared" si="70"/>
        <v>42573.327986111108</v>
      </c>
      <c r="T2254" s="9">
        <f t="shared" si="71"/>
        <v>42588.327986111108</v>
      </c>
    </row>
    <row r="2255" spans="1:20" ht="43.2" x14ac:dyDescent="0.3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8297</v>
      </c>
      <c r="O2255" s="7">
        <f>E2255/D2255</f>
        <v>1.1268750000000001</v>
      </c>
      <c r="P2255">
        <f>IF(L2255&gt;0, E2255/L2255, 0)</f>
        <v>107.32142857142857</v>
      </c>
      <c r="Q2255" t="str">
        <f>LEFT(N2255,FIND("/",N2255)-1)</f>
        <v>games</v>
      </c>
      <c r="R2255" t="str">
        <f>RIGHT(N2255,LEN(N2255)-FIND("/",N2255))</f>
        <v>tabletop games</v>
      </c>
      <c r="S2255" s="9">
        <f t="shared" si="70"/>
        <v>42296.631331018521</v>
      </c>
      <c r="T2255" s="9">
        <f t="shared" si="71"/>
        <v>42326.672997685186</v>
      </c>
    </row>
    <row r="2256" spans="1:20" ht="43.2" x14ac:dyDescent="0.3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8297</v>
      </c>
      <c r="O2256" s="7">
        <f>E2256/D2256</f>
        <v>4.5979999999999999</v>
      </c>
      <c r="P2256">
        <f>IF(L2256&gt;0, E2256/L2256, 0)</f>
        <v>11.67005076142132</v>
      </c>
      <c r="Q2256" t="str">
        <f>LEFT(N2256,FIND("/",N2256)-1)</f>
        <v>games</v>
      </c>
      <c r="R2256" t="str">
        <f>RIGHT(N2256,LEN(N2256)-FIND("/",N2256))</f>
        <v>tabletop games</v>
      </c>
      <c r="S2256" s="9">
        <f t="shared" si="70"/>
        <v>42752.647777777776</v>
      </c>
      <c r="T2256" s="9">
        <f t="shared" si="71"/>
        <v>42759.647777777776</v>
      </c>
    </row>
    <row r="2257" spans="1:20" ht="28.8" x14ac:dyDescent="0.3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8297</v>
      </c>
      <c r="O2257" s="7">
        <f>E2257/D2257</f>
        <v>2.8665822784810127</v>
      </c>
      <c r="P2257">
        <f>IF(L2257&gt;0, E2257/L2257, 0)</f>
        <v>41.782287822878232</v>
      </c>
      <c r="Q2257" t="str">
        <f>LEFT(N2257,FIND("/",N2257)-1)</f>
        <v>games</v>
      </c>
      <c r="R2257" t="str">
        <f>RIGHT(N2257,LEN(N2257)-FIND("/",N2257))</f>
        <v>tabletop games</v>
      </c>
      <c r="S2257" s="9">
        <f t="shared" si="70"/>
        <v>42467.951979166668</v>
      </c>
      <c r="T2257" s="9">
        <f t="shared" si="71"/>
        <v>42497.951979166668</v>
      </c>
    </row>
    <row r="2258" spans="1:20" ht="43.2" x14ac:dyDescent="0.3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8297</v>
      </c>
      <c r="O2258" s="7">
        <f>E2258/D2258</f>
        <v>2.2270833333333333</v>
      </c>
      <c r="P2258">
        <f>IF(L2258&gt;0, E2258/L2258, 0)</f>
        <v>21.38</v>
      </c>
      <c r="Q2258" t="str">
        <f>LEFT(N2258,FIND("/",N2258)-1)</f>
        <v>games</v>
      </c>
      <c r="R2258" t="str">
        <f>RIGHT(N2258,LEN(N2258)-FIND("/",N2258))</f>
        <v>tabletop games</v>
      </c>
      <c r="S2258" s="9">
        <f t="shared" si="70"/>
        <v>42682.451921296291</v>
      </c>
      <c r="T2258" s="9">
        <f t="shared" si="71"/>
        <v>42696.451921296291</v>
      </c>
    </row>
    <row r="2259" spans="1:20" ht="57.6" x14ac:dyDescent="0.3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8297</v>
      </c>
      <c r="O2259" s="7">
        <f>E2259/D2259</f>
        <v>6.3613999999999997</v>
      </c>
      <c r="P2259">
        <f>IF(L2259&gt;0, E2259/L2259, 0)</f>
        <v>94.103550295857985</v>
      </c>
      <c r="Q2259" t="str">
        <f>LEFT(N2259,FIND("/",N2259)-1)</f>
        <v>games</v>
      </c>
      <c r="R2259" t="str">
        <f>RIGHT(N2259,LEN(N2259)-FIND("/",N2259))</f>
        <v>tabletop games</v>
      </c>
      <c r="S2259" s="9">
        <f t="shared" si="70"/>
        <v>42505.936678240745</v>
      </c>
      <c r="T2259" s="9">
        <f t="shared" si="71"/>
        <v>42540.958333333328</v>
      </c>
    </row>
    <row r="2260" spans="1:20" ht="28.8" x14ac:dyDescent="0.3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8297</v>
      </c>
      <c r="O2260" s="7">
        <f>E2260/D2260</f>
        <v>1.4650000000000001</v>
      </c>
      <c r="P2260">
        <f>IF(L2260&gt;0, E2260/L2260, 0)</f>
        <v>15.721951219512196</v>
      </c>
      <c r="Q2260" t="str">
        <f>LEFT(N2260,FIND("/",N2260)-1)</f>
        <v>games</v>
      </c>
      <c r="R2260" t="str">
        <f>RIGHT(N2260,LEN(N2260)-FIND("/",N2260))</f>
        <v>tabletop games</v>
      </c>
      <c r="S2260" s="9">
        <f t="shared" si="70"/>
        <v>42136.75100694444</v>
      </c>
      <c r="T2260" s="9">
        <f t="shared" si="71"/>
        <v>42166.75100694444</v>
      </c>
    </row>
    <row r="2261" spans="1:20" ht="43.2" x14ac:dyDescent="0.3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8297</v>
      </c>
      <c r="O2261" s="7">
        <f>E2261/D2261</f>
        <v>18.670999999999999</v>
      </c>
      <c r="P2261">
        <f>IF(L2261&gt;0, E2261/L2261, 0)</f>
        <v>90.635922330097088</v>
      </c>
      <c r="Q2261" t="str">
        <f>LEFT(N2261,FIND("/",N2261)-1)</f>
        <v>games</v>
      </c>
      <c r="R2261" t="str">
        <f>RIGHT(N2261,LEN(N2261)-FIND("/",N2261))</f>
        <v>tabletop games</v>
      </c>
      <c r="S2261" s="9">
        <f t="shared" si="70"/>
        <v>42702.804814814815</v>
      </c>
      <c r="T2261" s="9">
        <f t="shared" si="71"/>
        <v>42712.804814814815</v>
      </c>
    </row>
    <row r="2262" spans="1:20" ht="43.2" x14ac:dyDescent="0.3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8297</v>
      </c>
      <c r="O2262" s="7">
        <f>E2262/D2262</f>
        <v>3.2692000000000001</v>
      </c>
      <c r="P2262">
        <f>IF(L2262&gt;0, E2262/L2262, 0)</f>
        <v>97.297619047619051</v>
      </c>
      <c r="Q2262" t="str">
        <f>LEFT(N2262,FIND("/",N2262)-1)</f>
        <v>games</v>
      </c>
      <c r="R2262" t="str">
        <f>RIGHT(N2262,LEN(N2262)-FIND("/",N2262))</f>
        <v>tabletop games</v>
      </c>
      <c r="S2262" s="9">
        <f t="shared" si="70"/>
        <v>41695.016782407409</v>
      </c>
      <c r="T2262" s="9">
        <f t="shared" si="71"/>
        <v>41724.975115740745</v>
      </c>
    </row>
    <row r="2263" spans="1:20" ht="43.2" x14ac:dyDescent="0.3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8297</v>
      </c>
      <c r="O2263" s="7">
        <f>E2263/D2263</f>
        <v>7.7949999999999999</v>
      </c>
      <c r="P2263">
        <f>IF(L2263&gt;0, E2263/L2263, 0)</f>
        <v>37.11904761904762</v>
      </c>
      <c r="Q2263" t="str">
        <f>LEFT(N2263,FIND("/",N2263)-1)</f>
        <v>games</v>
      </c>
      <c r="R2263" t="str">
        <f>RIGHT(N2263,LEN(N2263)-FIND("/",N2263))</f>
        <v>tabletop games</v>
      </c>
      <c r="S2263" s="9">
        <f t="shared" si="70"/>
        <v>42759.724768518514</v>
      </c>
      <c r="T2263" s="9">
        <f t="shared" si="71"/>
        <v>42780.724768518514</v>
      </c>
    </row>
    <row r="2264" spans="1:20" ht="43.2" x14ac:dyDescent="0.3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8297</v>
      </c>
      <c r="O2264" s="7">
        <f>E2264/D2264</f>
        <v>1.5415151515151515</v>
      </c>
      <c r="P2264">
        <f>IF(L2264&gt;0, E2264/L2264, 0)</f>
        <v>28.104972375690608</v>
      </c>
      <c r="Q2264" t="str">
        <f>LEFT(N2264,FIND("/",N2264)-1)</f>
        <v>games</v>
      </c>
      <c r="R2264" t="str">
        <f>RIGHT(N2264,LEN(N2264)-FIND("/",N2264))</f>
        <v>tabletop games</v>
      </c>
      <c r="S2264" s="9">
        <f t="shared" si="70"/>
        <v>41926.585162037038</v>
      </c>
      <c r="T2264" s="9">
        <f t="shared" si="71"/>
        <v>41961</v>
      </c>
    </row>
    <row r="2265" spans="1:20" ht="43.2" x14ac:dyDescent="0.3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8297</v>
      </c>
      <c r="O2265" s="7">
        <f>E2265/D2265</f>
        <v>1.1554666666666666</v>
      </c>
      <c r="P2265">
        <f>IF(L2265&gt;0, E2265/L2265, 0)</f>
        <v>144.43333333333334</v>
      </c>
      <c r="Q2265" t="str">
        <f>LEFT(N2265,FIND("/",N2265)-1)</f>
        <v>games</v>
      </c>
      <c r="R2265" t="str">
        <f>RIGHT(N2265,LEN(N2265)-FIND("/",N2265))</f>
        <v>tabletop games</v>
      </c>
      <c r="S2265" s="9">
        <f t="shared" si="70"/>
        <v>42014.832326388889</v>
      </c>
      <c r="T2265" s="9">
        <f t="shared" si="71"/>
        <v>42035.832326388889</v>
      </c>
    </row>
    <row r="2266" spans="1:20" ht="57.6" x14ac:dyDescent="0.3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8297</v>
      </c>
      <c r="O2266" s="7">
        <f>E2266/D2266</f>
        <v>1.8003333333333333</v>
      </c>
      <c r="P2266">
        <f>IF(L2266&gt;0, E2266/L2266, 0)</f>
        <v>24.274157303370785</v>
      </c>
      <c r="Q2266" t="str">
        <f>LEFT(N2266,FIND("/",N2266)-1)</f>
        <v>games</v>
      </c>
      <c r="R2266" t="str">
        <f>RIGHT(N2266,LEN(N2266)-FIND("/",N2266))</f>
        <v>tabletop games</v>
      </c>
      <c r="S2266" s="9">
        <f t="shared" si="70"/>
        <v>42496.582337962958</v>
      </c>
      <c r="T2266" s="9">
        <f t="shared" si="71"/>
        <v>42513.125</v>
      </c>
    </row>
    <row r="2267" spans="1:20" ht="43.2" x14ac:dyDescent="0.3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8297</v>
      </c>
      <c r="O2267" s="7">
        <f>E2267/D2267</f>
        <v>2.9849999999999999</v>
      </c>
      <c r="P2267">
        <f>IF(L2267&gt;0, E2267/L2267, 0)</f>
        <v>35.117647058823529</v>
      </c>
      <c r="Q2267" t="str">
        <f>LEFT(N2267,FIND("/",N2267)-1)</f>
        <v>games</v>
      </c>
      <c r="R2267" t="str">
        <f>RIGHT(N2267,LEN(N2267)-FIND("/",N2267))</f>
        <v>tabletop games</v>
      </c>
      <c r="S2267" s="9">
        <f t="shared" si="70"/>
        <v>42689.853090277778</v>
      </c>
      <c r="T2267" s="9">
        <f t="shared" si="71"/>
        <v>42696.853090277778</v>
      </c>
    </row>
    <row r="2268" spans="1:20" ht="43.2" x14ac:dyDescent="0.3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8297</v>
      </c>
      <c r="O2268" s="7">
        <f>E2268/D2268</f>
        <v>3.2026666666666666</v>
      </c>
      <c r="P2268">
        <f>IF(L2268&gt;0, E2268/L2268, 0)</f>
        <v>24.762886597938145</v>
      </c>
      <c r="Q2268" t="str">
        <f>LEFT(N2268,FIND("/",N2268)-1)</f>
        <v>games</v>
      </c>
      <c r="R2268" t="str">
        <f>RIGHT(N2268,LEN(N2268)-FIND("/",N2268))</f>
        <v>tabletop games</v>
      </c>
      <c r="S2268" s="9">
        <f t="shared" si="70"/>
        <v>42469.874907407408</v>
      </c>
      <c r="T2268" s="9">
        <f t="shared" si="71"/>
        <v>42487.083333333328</v>
      </c>
    </row>
    <row r="2269" spans="1:20" ht="43.2" x14ac:dyDescent="0.3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8297</v>
      </c>
      <c r="O2269" s="7">
        <f>E2269/D2269</f>
        <v>3.80525</v>
      </c>
      <c r="P2269">
        <f>IF(L2269&gt;0, E2269/L2269, 0)</f>
        <v>188.37871287128712</v>
      </c>
      <c r="Q2269" t="str">
        <f>LEFT(N2269,FIND("/",N2269)-1)</f>
        <v>games</v>
      </c>
      <c r="R2269" t="str">
        <f>RIGHT(N2269,LEN(N2269)-FIND("/",N2269))</f>
        <v>tabletop games</v>
      </c>
      <c r="S2269" s="9">
        <f t="shared" si="70"/>
        <v>41968.829826388886</v>
      </c>
      <c r="T2269" s="9">
        <f t="shared" si="71"/>
        <v>41994.041666666672</v>
      </c>
    </row>
    <row r="2270" spans="1:20" ht="43.2" x14ac:dyDescent="0.3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8297</v>
      </c>
      <c r="O2270" s="7">
        <f>E2270/D2270</f>
        <v>1.026</v>
      </c>
      <c r="P2270">
        <f>IF(L2270&gt;0, E2270/L2270, 0)</f>
        <v>148.08247422680412</v>
      </c>
      <c r="Q2270" t="str">
        <f>LEFT(N2270,FIND("/",N2270)-1)</f>
        <v>games</v>
      </c>
      <c r="R2270" t="str">
        <f>RIGHT(N2270,LEN(N2270)-FIND("/",N2270))</f>
        <v>tabletop games</v>
      </c>
      <c r="S2270" s="9">
        <f t="shared" si="70"/>
        <v>42776.082349537035</v>
      </c>
      <c r="T2270" s="9">
        <f t="shared" si="71"/>
        <v>42806.082349537035</v>
      </c>
    </row>
    <row r="2271" spans="1:20" ht="43.2" x14ac:dyDescent="0.3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8297</v>
      </c>
      <c r="O2271" s="7">
        <f>E2271/D2271</f>
        <v>18.016400000000001</v>
      </c>
      <c r="P2271">
        <f>IF(L2271&gt;0, E2271/L2271, 0)</f>
        <v>49.934589800443462</v>
      </c>
      <c r="Q2271" t="str">
        <f>LEFT(N2271,FIND("/",N2271)-1)</f>
        <v>games</v>
      </c>
      <c r="R2271" t="str">
        <f>RIGHT(N2271,LEN(N2271)-FIND("/",N2271))</f>
        <v>tabletop games</v>
      </c>
      <c r="S2271" s="9">
        <f t="shared" si="70"/>
        <v>42776.704432870371</v>
      </c>
      <c r="T2271" s="9">
        <f t="shared" si="71"/>
        <v>42801.208333333328</v>
      </c>
    </row>
    <row r="2272" spans="1:20" ht="43.2" x14ac:dyDescent="0.3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8297</v>
      </c>
      <c r="O2272" s="7">
        <f>E2272/D2272</f>
        <v>7.2024800000000004</v>
      </c>
      <c r="P2272">
        <f>IF(L2272&gt;0, E2272/L2272, 0)</f>
        <v>107.82155688622754</v>
      </c>
      <c r="Q2272" t="str">
        <f>LEFT(N2272,FIND("/",N2272)-1)</f>
        <v>games</v>
      </c>
      <c r="R2272" t="str">
        <f>RIGHT(N2272,LEN(N2272)-FIND("/",N2272))</f>
        <v>tabletop games</v>
      </c>
      <c r="S2272" s="9">
        <f t="shared" si="70"/>
        <v>42725.869363425925</v>
      </c>
      <c r="T2272" s="9">
        <f t="shared" si="71"/>
        <v>42745.915972222225</v>
      </c>
    </row>
    <row r="2273" spans="1:20" ht="43.2" x14ac:dyDescent="0.3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8297</v>
      </c>
      <c r="O2273" s="7">
        <f>E2273/D2273</f>
        <v>2.8309000000000002</v>
      </c>
      <c r="P2273">
        <f>IF(L2273&gt;0, E2273/L2273, 0)</f>
        <v>42.63403614457831</v>
      </c>
      <c r="Q2273" t="str">
        <f>LEFT(N2273,FIND("/",N2273)-1)</f>
        <v>games</v>
      </c>
      <c r="R2273" t="str">
        <f>RIGHT(N2273,LEN(N2273)-FIND("/",N2273))</f>
        <v>tabletop games</v>
      </c>
      <c r="S2273" s="9">
        <f t="shared" si="70"/>
        <v>42684.000046296293</v>
      </c>
      <c r="T2273" s="9">
        <f t="shared" si="71"/>
        <v>42714.000046296293</v>
      </c>
    </row>
    <row r="2274" spans="1:20" ht="43.2" x14ac:dyDescent="0.3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8297</v>
      </c>
      <c r="O2274" s="7">
        <f>E2274/D2274</f>
        <v>13.566000000000001</v>
      </c>
      <c r="P2274">
        <f>IF(L2274&gt;0, E2274/L2274, 0)</f>
        <v>14.370762711864407</v>
      </c>
      <c r="Q2274" t="str">
        <f>LEFT(N2274,FIND("/",N2274)-1)</f>
        <v>games</v>
      </c>
      <c r="R2274" t="str">
        <f>RIGHT(N2274,LEN(N2274)-FIND("/",N2274))</f>
        <v>tabletop games</v>
      </c>
      <c r="S2274" s="9">
        <f t="shared" si="70"/>
        <v>42315.699490740735</v>
      </c>
      <c r="T2274" s="9">
        <f t="shared" si="71"/>
        <v>42345.699490740735</v>
      </c>
    </row>
    <row r="2275" spans="1:20" ht="43.2" x14ac:dyDescent="0.3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8297</v>
      </c>
      <c r="O2275" s="7">
        <f>E2275/D2275</f>
        <v>2.2035999999999998</v>
      </c>
      <c r="P2275">
        <f>IF(L2275&gt;0, E2275/L2275, 0)</f>
        <v>37.476190476190474</v>
      </c>
      <c r="Q2275" t="str">
        <f>LEFT(N2275,FIND("/",N2275)-1)</f>
        <v>games</v>
      </c>
      <c r="R2275" t="str">
        <f>RIGHT(N2275,LEN(N2275)-FIND("/",N2275))</f>
        <v>tabletop games</v>
      </c>
      <c r="S2275" s="9">
        <f t="shared" si="70"/>
        <v>42781.549097222218</v>
      </c>
      <c r="T2275" s="9">
        <f t="shared" si="71"/>
        <v>42806.507430555561</v>
      </c>
    </row>
    <row r="2276" spans="1:20" ht="57.6" x14ac:dyDescent="0.3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8297</v>
      </c>
      <c r="O2276" s="7">
        <f>E2276/D2276</f>
        <v>1.196</v>
      </c>
      <c r="P2276">
        <f>IF(L2276&gt;0, E2276/L2276, 0)</f>
        <v>30.202020202020201</v>
      </c>
      <c r="Q2276" t="str">
        <f>LEFT(N2276,FIND("/",N2276)-1)</f>
        <v>games</v>
      </c>
      <c r="R2276" t="str">
        <f>RIGHT(N2276,LEN(N2276)-FIND("/",N2276))</f>
        <v>tabletop games</v>
      </c>
      <c r="S2276" s="9">
        <f t="shared" si="70"/>
        <v>41663.500659722224</v>
      </c>
      <c r="T2276" s="9">
        <f t="shared" si="71"/>
        <v>41693.500659722224</v>
      </c>
    </row>
    <row r="2277" spans="1:20" ht="43.2" x14ac:dyDescent="0.3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8297</v>
      </c>
      <c r="O2277" s="7">
        <f>E2277/D2277</f>
        <v>4.0776923076923079</v>
      </c>
      <c r="P2277">
        <f>IF(L2277&gt;0, E2277/L2277, 0)</f>
        <v>33.550632911392405</v>
      </c>
      <c r="Q2277" t="str">
        <f>LEFT(N2277,FIND("/",N2277)-1)</f>
        <v>games</v>
      </c>
      <c r="R2277" t="str">
        <f>RIGHT(N2277,LEN(N2277)-FIND("/",N2277))</f>
        <v>tabletop games</v>
      </c>
      <c r="S2277" s="9">
        <f t="shared" si="70"/>
        <v>41965.616655092599</v>
      </c>
      <c r="T2277" s="9">
        <f t="shared" si="71"/>
        <v>41995.616655092599</v>
      </c>
    </row>
    <row r="2278" spans="1:20" ht="57.6" x14ac:dyDescent="0.3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8297</v>
      </c>
      <c r="O2278" s="7">
        <f>E2278/D2278</f>
        <v>1.0581826105905425</v>
      </c>
      <c r="P2278">
        <f>IF(L2278&gt;0, E2278/L2278, 0)</f>
        <v>64.74666666666667</v>
      </c>
      <c r="Q2278" t="str">
        <f>LEFT(N2278,FIND("/",N2278)-1)</f>
        <v>games</v>
      </c>
      <c r="R2278" t="str">
        <f>RIGHT(N2278,LEN(N2278)-FIND("/",N2278))</f>
        <v>tabletop games</v>
      </c>
      <c r="S2278" s="9">
        <f t="shared" si="70"/>
        <v>41614.651493055557</v>
      </c>
      <c r="T2278" s="9">
        <f t="shared" si="71"/>
        <v>41644.651493055557</v>
      </c>
    </row>
    <row r="2279" spans="1:20" ht="43.2" x14ac:dyDescent="0.3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8297</v>
      </c>
      <c r="O2279" s="7">
        <f>E2279/D2279</f>
        <v>1.4108235294117648</v>
      </c>
      <c r="P2279">
        <f>IF(L2279&gt;0, E2279/L2279, 0)</f>
        <v>57.932367149758456</v>
      </c>
      <c r="Q2279" t="str">
        <f>LEFT(N2279,FIND("/",N2279)-1)</f>
        <v>games</v>
      </c>
      <c r="R2279" t="str">
        <f>RIGHT(N2279,LEN(N2279)-FIND("/",N2279))</f>
        <v>tabletop games</v>
      </c>
      <c r="S2279" s="9">
        <f t="shared" si="70"/>
        <v>40936.678506944445</v>
      </c>
      <c r="T2279" s="9">
        <f t="shared" si="71"/>
        <v>40966.678506944445</v>
      </c>
    </row>
    <row r="2280" spans="1:20" ht="28.8" x14ac:dyDescent="0.3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8297</v>
      </c>
      <c r="O2280" s="7">
        <f>E2280/D2280</f>
        <v>2.7069999999999999</v>
      </c>
      <c r="P2280">
        <f>IF(L2280&gt;0, E2280/L2280, 0)</f>
        <v>53.078431372549019</v>
      </c>
      <c r="Q2280" t="str">
        <f>LEFT(N2280,FIND("/",N2280)-1)</f>
        <v>games</v>
      </c>
      <c r="R2280" t="str">
        <f>RIGHT(N2280,LEN(N2280)-FIND("/",N2280))</f>
        <v>tabletop games</v>
      </c>
      <c r="S2280" s="9">
        <f t="shared" si="70"/>
        <v>42338.709108796291</v>
      </c>
      <c r="T2280" s="9">
        <f t="shared" si="71"/>
        <v>42372.957638888889</v>
      </c>
    </row>
    <row r="2281" spans="1:20" ht="43.2" x14ac:dyDescent="0.3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8297</v>
      </c>
      <c r="O2281" s="7">
        <f>E2281/D2281</f>
        <v>1.538</v>
      </c>
      <c r="P2281">
        <f>IF(L2281&gt;0, E2281/L2281, 0)</f>
        <v>48.0625</v>
      </c>
      <c r="Q2281" t="str">
        <f>LEFT(N2281,FIND("/",N2281)-1)</f>
        <v>games</v>
      </c>
      <c r="R2281" t="str">
        <f>RIGHT(N2281,LEN(N2281)-FIND("/",N2281))</f>
        <v>tabletop games</v>
      </c>
      <c r="S2281" s="9">
        <f t="shared" si="70"/>
        <v>42020.806701388887</v>
      </c>
      <c r="T2281" s="9">
        <f t="shared" si="71"/>
        <v>42039.166666666672</v>
      </c>
    </row>
    <row r="2282" spans="1:20" ht="57.6" x14ac:dyDescent="0.3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8297</v>
      </c>
      <c r="O2282" s="7">
        <f>E2282/D2282</f>
        <v>4.0357653061224488</v>
      </c>
      <c r="P2282">
        <f>IF(L2282&gt;0, E2282/L2282, 0)</f>
        <v>82.396874999999994</v>
      </c>
      <c r="Q2282" t="str">
        <f>LEFT(N2282,FIND("/",N2282)-1)</f>
        <v>games</v>
      </c>
      <c r="R2282" t="str">
        <f>RIGHT(N2282,LEN(N2282)-FIND("/",N2282))</f>
        <v>tabletop games</v>
      </c>
      <c r="S2282" s="9">
        <f t="shared" si="70"/>
        <v>42234.624895833331</v>
      </c>
      <c r="T2282" s="9">
        <f t="shared" si="71"/>
        <v>42264.624895833331</v>
      </c>
    </row>
    <row r="2283" spans="1:20" ht="43.2" x14ac:dyDescent="0.3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8276</v>
      </c>
      <c r="O2283" s="7">
        <f>E2283/D2283</f>
        <v>1.85</v>
      </c>
      <c r="P2283">
        <f>IF(L2283&gt;0, E2283/L2283, 0)</f>
        <v>50.454545454545453</v>
      </c>
      <c r="Q2283" t="str">
        <f>LEFT(N2283,FIND("/",N2283)-1)</f>
        <v>music</v>
      </c>
      <c r="R2283" t="str">
        <f>RIGHT(N2283,LEN(N2283)-FIND("/",N2283))</f>
        <v>rock</v>
      </c>
      <c r="S2283" s="9">
        <f t="shared" si="70"/>
        <v>40687.285844907405</v>
      </c>
      <c r="T2283" s="9">
        <f t="shared" si="71"/>
        <v>40749.284722222219</v>
      </c>
    </row>
    <row r="2284" spans="1:20" ht="28.8" x14ac:dyDescent="0.3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8276</v>
      </c>
      <c r="O2284" s="7">
        <f>E2284/D2284</f>
        <v>1.8533333333333333</v>
      </c>
      <c r="P2284">
        <f>IF(L2284&gt;0, E2284/L2284, 0)</f>
        <v>115.83333333333333</v>
      </c>
      <c r="Q2284" t="str">
        <f>LEFT(N2284,FIND("/",N2284)-1)</f>
        <v>music</v>
      </c>
      <c r="R2284" t="str">
        <f>RIGHT(N2284,LEN(N2284)-FIND("/",N2284))</f>
        <v>rock</v>
      </c>
      <c r="S2284" s="9">
        <f t="shared" si="70"/>
        <v>42323.17460648148</v>
      </c>
      <c r="T2284" s="9">
        <f t="shared" si="71"/>
        <v>42383.17460648148</v>
      </c>
    </row>
    <row r="2285" spans="1:20" ht="43.2" x14ac:dyDescent="0.3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8276</v>
      </c>
      <c r="O2285" s="7">
        <f>E2285/D2285</f>
        <v>1.0085533333333332</v>
      </c>
      <c r="P2285">
        <f>IF(L2285&gt;0, E2285/L2285, 0)</f>
        <v>63.03458333333333</v>
      </c>
      <c r="Q2285" t="str">
        <f>LEFT(N2285,FIND("/",N2285)-1)</f>
        <v>music</v>
      </c>
      <c r="R2285" t="str">
        <f>RIGHT(N2285,LEN(N2285)-FIND("/",N2285))</f>
        <v>rock</v>
      </c>
      <c r="S2285" s="9">
        <f t="shared" si="70"/>
        <v>40978.125046296293</v>
      </c>
      <c r="T2285" s="9">
        <f t="shared" si="71"/>
        <v>41038.083379629628</v>
      </c>
    </row>
    <row r="2286" spans="1:20" ht="28.8" x14ac:dyDescent="0.3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8276</v>
      </c>
      <c r="O2286" s="7">
        <f>E2286/D2286</f>
        <v>1.0622116666666668</v>
      </c>
      <c r="P2286">
        <f>IF(L2286&gt;0, E2286/L2286, 0)</f>
        <v>108.02152542372882</v>
      </c>
      <c r="Q2286" t="str">
        <f>LEFT(N2286,FIND("/",N2286)-1)</f>
        <v>music</v>
      </c>
      <c r="R2286" t="str">
        <f>RIGHT(N2286,LEN(N2286)-FIND("/",N2286))</f>
        <v>rock</v>
      </c>
      <c r="S2286" s="9">
        <f t="shared" si="70"/>
        <v>40585.796817129631</v>
      </c>
      <c r="T2286" s="9">
        <f t="shared" si="71"/>
        <v>40614.166666666664</v>
      </c>
    </row>
    <row r="2287" spans="1:20" ht="43.2" x14ac:dyDescent="0.3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8276</v>
      </c>
      <c r="O2287" s="7">
        <f>E2287/D2287</f>
        <v>1.2136666666666667</v>
      </c>
      <c r="P2287">
        <f>IF(L2287&gt;0, E2287/L2287, 0)</f>
        <v>46.088607594936711</v>
      </c>
      <c r="Q2287" t="str">
        <f>LEFT(N2287,FIND("/",N2287)-1)</f>
        <v>music</v>
      </c>
      <c r="R2287" t="str">
        <f>RIGHT(N2287,LEN(N2287)-FIND("/",N2287))</f>
        <v>rock</v>
      </c>
      <c r="S2287" s="9">
        <f t="shared" si="70"/>
        <v>41059.185682870368</v>
      </c>
      <c r="T2287" s="9">
        <f t="shared" si="71"/>
        <v>41089.185682870368</v>
      </c>
    </row>
    <row r="2288" spans="1:20" ht="43.2" x14ac:dyDescent="0.3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8276</v>
      </c>
      <c r="O2288" s="7">
        <f>E2288/D2288</f>
        <v>1.0006666666666666</v>
      </c>
      <c r="P2288">
        <f>IF(L2288&gt;0, E2288/L2288, 0)</f>
        <v>107.21428571428571</v>
      </c>
      <c r="Q2288" t="str">
        <f>LEFT(N2288,FIND("/",N2288)-1)</f>
        <v>music</v>
      </c>
      <c r="R2288" t="str">
        <f>RIGHT(N2288,LEN(N2288)-FIND("/",N2288))</f>
        <v>rock</v>
      </c>
      <c r="S2288" s="9">
        <f t="shared" si="70"/>
        <v>41494.963587962964</v>
      </c>
      <c r="T2288" s="9">
        <f t="shared" si="71"/>
        <v>41523.165972222225</v>
      </c>
    </row>
    <row r="2289" spans="1:20" ht="43.2" x14ac:dyDescent="0.3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8276</v>
      </c>
      <c r="O2289" s="7">
        <f>E2289/D2289</f>
        <v>1.1997755555555556</v>
      </c>
      <c r="P2289">
        <f>IF(L2289&gt;0, E2289/L2289, 0)</f>
        <v>50.9338679245283</v>
      </c>
      <c r="Q2289" t="str">
        <f>LEFT(N2289,FIND("/",N2289)-1)</f>
        <v>music</v>
      </c>
      <c r="R2289" t="str">
        <f>RIGHT(N2289,LEN(N2289)-FIND("/",N2289))</f>
        <v>rock</v>
      </c>
      <c r="S2289" s="9">
        <f t="shared" si="70"/>
        <v>41792.667361111111</v>
      </c>
      <c r="T2289" s="9">
        <f t="shared" si="71"/>
        <v>41813.667361111111</v>
      </c>
    </row>
    <row r="2290" spans="1:20" ht="43.2" x14ac:dyDescent="0.3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8276</v>
      </c>
      <c r="O2290" s="7">
        <f>E2290/D2290</f>
        <v>1.0009999999999999</v>
      </c>
      <c r="P2290">
        <f>IF(L2290&gt;0, E2290/L2290, 0)</f>
        <v>40.04</v>
      </c>
      <c r="Q2290" t="str">
        <f>LEFT(N2290,FIND("/",N2290)-1)</f>
        <v>music</v>
      </c>
      <c r="R2290" t="str">
        <f>RIGHT(N2290,LEN(N2290)-FIND("/",N2290))</f>
        <v>rock</v>
      </c>
      <c r="S2290" s="9">
        <f t="shared" si="70"/>
        <v>41067.827418981484</v>
      </c>
      <c r="T2290" s="9">
        <f t="shared" si="71"/>
        <v>41086.75</v>
      </c>
    </row>
    <row r="2291" spans="1:20" ht="43.2" x14ac:dyDescent="0.3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8276</v>
      </c>
      <c r="O2291" s="7">
        <f>E2291/D2291</f>
        <v>1.0740000000000001</v>
      </c>
      <c r="P2291">
        <f>IF(L2291&gt;0, E2291/L2291, 0)</f>
        <v>64.44</v>
      </c>
      <c r="Q2291" t="str">
        <f>LEFT(N2291,FIND("/",N2291)-1)</f>
        <v>music</v>
      </c>
      <c r="R2291" t="str">
        <f>RIGHT(N2291,LEN(N2291)-FIND("/",N2291))</f>
        <v>rock</v>
      </c>
      <c r="S2291" s="9">
        <f t="shared" si="70"/>
        <v>41571.998379629629</v>
      </c>
      <c r="T2291" s="9">
        <f t="shared" si="71"/>
        <v>41614.973611111112</v>
      </c>
    </row>
    <row r="2292" spans="1:20" ht="43.2" x14ac:dyDescent="0.3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8276</v>
      </c>
      <c r="O2292" s="7">
        <f>E2292/D2292</f>
        <v>1.0406666666666666</v>
      </c>
      <c r="P2292">
        <f>IF(L2292&gt;0, E2292/L2292, 0)</f>
        <v>53.827586206896555</v>
      </c>
      <c r="Q2292" t="str">
        <f>LEFT(N2292,FIND("/",N2292)-1)</f>
        <v>music</v>
      </c>
      <c r="R2292" t="str">
        <f>RIGHT(N2292,LEN(N2292)-FIND("/",N2292))</f>
        <v>rock</v>
      </c>
      <c r="S2292" s="9">
        <f t="shared" si="70"/>
        <v>40070.253819444442</v>
      </c>
      <c r="T2292" s="9">
        <f t="shared" si="71"/>
        <v>40148.708333333336</v>
      </c>
    </row>
    <row r="2293" spans="1:20" ht="43.2" x14ac:dyDescent="0.3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8276</v>
      </c>
      <c r="O2293" s="7">
        <f>E2293/D2293</f>
        <v>1.728</v>
      </c>
      <c r="P2293">
        <f>IF(L2293&gt;0, E2293/L2293, 0)</f>
        <v>100.46511627906976</v>
      </c>
      <c r="Q2293" t="str">
        <f>LEFT(N2293,FIND("/",N2293)-1)</f>
        <v>music</v>
      </c>
      <c r="R2293" t="str">
        <f>RIGHT(N2293,LEN(N2293)-FIND("/",N2293))</f>
        <v>rock</v>
      </c>
      <c r="S2293" s="9">
        <f t="shared" si="70"/>
        <v>40987.977060185185</v>
      </c>
      <c r="T2293" s="9">
        <f t="shared" si="71"/>
        <v>41022.166666666664</v>
      </c>
    </row>
    <row r="2294" spans="1:20" ht="43.2" x14ac:dyDescent="0.3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8276</v>
      </c>
      <c r="O2294" s="7">
        <f>E2294/D2294</f>
        <v>1.072505</v>
      </c>
      <c r="P2294">
        <f>IF(L2294&gt;0, E2294/L2294, 0)</f>
        <v>46.630652173913049</v>
      </c>
      <c r="Q2294" t="str">
        <f>LEFT(N2294,FIND("/",N2294)-1)</f>
        <v>music</v>
      </c>
      <c r="R2294" t="str">
        <f>RIGHT(N2294,LEN(N2294)-FIND("/",N2294))</f>
        <v>rock</v>
      </c>
      <c r="S2294" s="9">
        <f t="shared" si="70"/>
        <v>40987.697638888887</v>
      </c>
      <c r="T2294" s="9">
        <f t="shared" si="71"/>
        <v>41017.697638888887</v>
      </c>
    </row>
    <row r="2295" spans="1:20" ht="28.8" x14ac:dyDescent="0.3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8276</v>
      </c>
      <c r="O2295" s="7">
        <f>E2295/D2295</f>
        <v>1.0823529411764705</v>
      </c>
      <c r="P2295">
        <f>IF(L2295&gt;0, E2295/L2295, 0)</f>
        <v>34.074074074074076</v>
      </c>
      <c r="Q2295" t="str">
        <f>LEFT(N2295,FIND("/",N2295)-1)</f>
        <v>music</v>
      </c>
      <c r="R2295" t="str">
        <f>RIGHT(N2295,LEN(N2295)-FIND("/",N2295))</f>
        <v>rock</v>
      </c>
      <c r="S2295" s="9">
        <f t="shared" si="70"/>
        <v>41151.708321759259</v>
      </c>
      <c r="T2295" s="9">
        <f t="shared" si="71"/>
        <v>41177.165972222225</v>
      </c>
    </row>
    <row r="2296" spans="1:20" ht="43.2" x14ac:dyDescent="0.3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8276</v>
      </c>
      <c r="O2296" s="7">
        <f>E2296/D2296</f>
        <v>1.4608079999999999</v>
      </c>
      <c r="P2296">
        <f>IF(L2296&gt;0, E2296/L2296, 0)</f>
        <v>65.214642857142863</v>
      </c>
      <c r="Q2296" t="str">
        <f>LEFT(N2296,FIND("/",N2296)-1)</f>
        <v>music</v>
      </c>
      <c r="R2296" t="str">
        <f>RIGHT(N2296,LEN(N2296)-FIND("/",N2296))</f>
        <v>rock</v>
      </c>
      <c r="S2296" s="9">
        <f t="shared" si="70"/>
        <v>41264.72314814815</v>
      </c>
      <c r="T2296" s="9">
        <f t="shared" si="71"/>
        <v>41294.72314814815</v>
      </c>
    </row>
    <row r="2297" spans="1:20" ht="57.6" x14ac:dyDescent="0.3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8276</v>
      </c>
      <c r="O2297" s="7">
        <f>E2297/D2297</f>
        <v>1.2524999999999999</v>
      </c>
      <c r="P2297">
        <f>IF(L2297&gt;0, E2297/L2297, 0)</f>
        <v>44.205882352941174</v>
      </c>
      <c r="Q2297" t="str">
        <f>LEFT(N2297,FIND("/",N2297)-1)</f>
        <v>music</v>
      </c>
      <c r="R2297" t="str">
        <f>RIGHT(N2297,LEN(N2297)-FIND("/",N2297))</f>
        <v>rock</v>
      </c>
      <c r="S2297" s="9">
        <f t="shared" si="70"/>
        <v>41270.954351851848</v>
      </c>
      <c r="T2297" s="9">
        <f t="shared" si="71"/>
        <v>41300.954351851848</v>
      </c>
    </row>
    <row r="2298" spans="1:20" ht="43.2" x14ac:dyDescent="0.3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8276</v>
      </c>
      <c r="O2298" s="7">
        <f>E2298/D2298</f>
        <v>1.4907142857142857</v>
      </c>
      <c r="P2298">
        <f>IF(L2298&gt;0, E2298/L2298, 0)</f>
        <v>71.965517241379317</v>
      </c>
      <c r="Q2298" t="str">
        <f>LEFT(N2298,FIND("/",N2298)-1)</f>
        <v>music</v>
      </c>
      <c r="R2298" t="str">
        <f>RIGHT(N2298,LEN(N2298)-FIND("/",N2298))</f>
        <v>rock</v>
      </c>
      <c r="S2298" s="9">
        <f t="shared" si="70"/>
        <v>40927.731782407405</v>
      </c>
      <c r="T2298" s="9">
        <f t="shared" si="71"/>
        <v>40962.731782407405</v>
      </c>
    </row>
    <row r="2299" spans="1:20" ht="28.8" x14ac:dyDescent="0.3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8276</v>
      </c>
      <c r="O2299" s="7">
        <f>E2299/D2299</f>
        <v>1.006</v>
      </c>
      <c r="P2299">
        <f>IF(L2299&gt;0, E2299/L2299, 0)</f>
        <v>52.94736842105263</v>
      </c>
      <c r="Q2299" t="str">
        <f>LEFT(N2299,FIND("/",N2299)-1)</f>
        <v>music</v>
      </c>
      <c r="R2299" t="str">
        <f>RIGHT(N2299,LEN(N2299)-FIND("/",N2299))</f>
        <v>rock</v>
      </c>
      <c r="S2299" s="9">
        <f t="shared" si="70"/>
        <v>40948.042233796295</v>
      </c>
      <c r="T2299" s="9">
        <f t="shared" si="71"/>
        <v>40982.165972222225</v>
      </c>
    </row>
    <row r="2300" spans="1:20" ht="43.2" x14ac:dyDescent="0.3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8276</v>
      </c>
      <c r="O2300" s="7">
        <f>E2300/D2300</f>
        <v>1.0507333333333333</v>
      </c>
      <c r="P2300">
        <f>IF(L2300&gt;0, E2300/L2300, 0)</f>
        <v>109.45138888888889</v>
      </c>
      <c r="Q2300" t="str">
        <f>LEFT(N2300,FIND("/",N2300)-1)</f>
        <v>music</v>
      </c>
      <c r="R2300" t="str">
        <f>RIGHT(N2300,LEN(N2300)-FIND("/",N2300))</f>
        <v>rock</v>
      </c>
      <c r="S2300" s="9">
        <f t="shared" si="70"/>
        <v>41694.84065972222</v>
      </c>
      <c r="T2300" s="9">
        <f t="shared" si="71"/>
        <v>41724.798993055556</v>
      </c>
    </row>
    <row r="2301" spans="1:20" ht="43.2" x14ac:dyDescent="0.3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8276</v>
      </c>
      <c r="O2301" s="7">
        <f>E2301/D2301</f>
        <v>3.5016666666666665</v>
      </c>
      <c r="P2301">
        <f>IF(L2301&gt;0, E2301/L2301, 0)</f>
        <v>75.035714285714292</v>
      </c>
      <c r="Q2301" t="str">
        <f>LEFT(N2301,FIND("/",N2301)-1)</f>
        <v>music</v>
      </c>
      <c r="R2301" t="str">
        <f>RIGHT(N2301,LEN(N2301)-FIND("/",N2301))</f>
        <v>rock</v>
      </c>
      <c r="S2301" s="9">
        <f t="shared" si="70"/>
        <v>40565.032511574071</v>
      </c>
      <c r="T2301" s="9">
        <f t="shared" si="71"/>
        <v>40580.032511574071</v>
      </c>
    </row>
    <row r="2302" spans="1:20" ht="43.2" x14ac:dyDescent="0.3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8276</v>
      </c>
      <c r="O2302" s="7">
        <f>E2302/D2302</f>
        <v>1.0125</v>
      </c>
      <c r="P2302">
        <f>IF(L2302&gt;0, E2302/L2302, 0)</f>
        <v>115.71428571428571</v>
      </c>
      <c r="Q2302" t="str">
        <f>LEFT(N2302,FIND("/",N2302)-1)</f>
        <v>music</v>
      </c>
      <c r="R2302" t="str">
        <f>RIGHT(N2302,LEN(N2302)-FIND("/",N2302))</f>
        <v>rock</v>
      </c>
      <c r="S2302" s="9">
        <f t="shared" si="70"/>
        <v>41074.727037037039</v>
      </c>
      <c r="T2302" s="9">
        <f t="shared" si="71"/>
        <v>41088.727037037039</v>
      </c>
    </row>
    <row r="2303" spans="1:20" ht="28.8" x14ac:dyDescent="0.3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8279</v>
      </c>
      <c r="O2303" s="7">
        <f>E2303/D2303</f>
        <v>1.336044</v>
      </c>
      <c r="P2303">
        <f>IF(L2303&gt;0, E2303/L2303, 0)</f>
        <v>31.659810426540286</v>
      </c>
      <c r="Q2303" t="str">
        <f>LEFT(N2303,FIND("/",N2303)-1)</f>
        <v>music</v>
      </c>
      <c r="R2303" t="str">
        <f>RIGHT(N2303,LEN(N2303)-FIND("/",N2303))</f>
        <v>indie rock</v>
      </c>
      <c r="S2303" s="9">
        <f t="shared" si="70"/>
        <v>41416.146944444445</v>
      </c>
      <c r="T2303" s="9">
        <f t="shared" si="71"/>
        <v>41446.146944444445</v>
      </c>
    </row>
    <row r="2304" spans="1:20" ht="43.2" x14ac:dyDescent="0.3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8279</v>
      </c>
      <c r="O2304" s="7">
        <f>E2304/D2304</f>
        <v>1.7065217391304348</v>
      </c>
      <c r="P2304">
        <f>IF(L2304&gt;0, E2304/L2304, 0)</f>
        <v>46.176470588235297</v>
      </c>
      <c r="Q2304" t="str">
        <f>LEFT(N2304,FIND("/",N2304)-1)</f>
        <v>music</v>
      </c>
      <c r="R2304" t="str">
        <f>RIGHT(N2304,LEN(N2304)-FIND("/",N2304))</f>
        <v>indie rock</v>
      </c>
      <c r="S2304" s="9">
        <f t="shared" si="70"/>
        <v>41605.868449074071</v>
      </c>
      <c r="T2304" s="9">
        <f t="shared" si="71"/>
        <v>41639.291666666664</v>
      </c>
    </row>
    <row r="2305" spans="1:20" ht="57.6" x14ac:dyDescent="0.3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8279</v>
      </c>
      <c r="O2305" s="7">
        <f>E2305/D2305</f>
        <v>1.0935829457364341</v>
      </c>
      <c r="P2305">
        <f>IF(L2305&gt;0, E2305/L2305, 0)</f>
        <v>68.481650485436887</v>
      </c>
      <c r="Q2305" t="str">
        <f>LEFT(N2305,FIND("/",N2305)-1)</f>
        <v>music</v>
      </c>
      <c r="R2305" t="str">
        <f>RIGHT(N2305,LEN(N2305)-FIND("/",N2305))</f>
        <v>indie rock</v>
      </c>
      <c r="S2305" s="9">
        <f t="shared" si="70"/>
        <v>40850.111064814817</v>
      </c>
      <c r="T2305" s="9">
        <f t="shared" si="71"/>
        <v>40890.152731481481</v>
      </c>
    </row>
    <row r="2306" spans="1:20" ht="43.2" x14ac:dyDescent="0.3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8279</v>
      </c>
      <c r="O2306" s="7">
        <f>E2306/D2306</f>
        <v>1.0070033333333335</v>
      </c>
      <c r="P2306">
        <f>IF(L2306&gt;0, E2306/L2306, 0)</f>
        <v>53.469203539823013</v>
      </c>
      <c r="Q2306" t="str">
        <f>LEFT(N2306,FIND("/",N2306)-1)</f>
        <v>music</v>
      </c>
      <c r="R2306" t="str">
        <f>RIGHT(N2306,LEN(N2306)-FIND("/",N2306))</f>
        <v>indie rock</v>
      </c>
      <c r="S2306" s="9">
        <f t="shared" si="70"/>
        <v>40502.815868055557</v>
      </c>
      <c r="T2306" s="9">
        <f t="shared" si="71"/>
        <v>40544.207638888889</v>
      </c>
    </row>
    <row r="2307" spans="1:20" ht="43.2" x14ac:dyDescent="0.3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8279</v>
      </c>
      <c r="O2307" s="7">
        <f>E2307/D2307</f>
        <v>1.0122777777777778</v>
      </c>
      <c r="P2307">
        <f>IF(L2307&gt;0, E2307/L2307, 0)</f>
        <v>109.10778443113773</v>
      </c>
      <c r="Q2307" t="str">
        <f>LEFT(N2307,FIND("/",N2307)-1)</f>
        <v>music</v>
      </c>
      <c r="R2307" t="str">
        <f>RIGHT(N2307,LEN(N2307)-FIND("/",N2307))</f>
        <v>indie rock</v>
      </c>
      <c r="S2307" s="9">
        <f t="shared" ref="S2307:S2370" si="72">(((J2307/60)/60)/24)+DATE(1970,1,1)</f>
        <v>41834.695277777777</v>
      </c>
      <c r="T2307" s="9">
        <f t="shared" ref="T2307:T2370" si="73">(((I2307/60)/60)/24)+DATE(1970,1,1)</f>
        <v>41859.75</v>
      </c>
    </row>
    <row r="2308" spans="1:20" ht="43.2" x14ac:dyDescent="0.3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8279</v>
      </c>
      <c r="O2308" s="7">
        <f>E2308/D2308</f>
        <v>1.0675857142857144</v>
      </c>
      <c r="P2308">
        <f>IF(L2308&gt;0, E2308/L2308, 0)</f>
        <v>51.185616438356163</v>
      </c>
      <c r="Q2308" t="str">
        <f>LEFT(N2308,FIND("/",N2308)-1)</f>
        <v>music</v>
      </c>
      <c r="R2308" t="str">
        <f>RIGHT(N2308,LEN(N2308)-FIND("/",N2308))</f>
        <v>indie rock</v>
      </c>
      <c r="S2308" s="9">
        <f t="shared" si="72"/>
        <v>40948.16815972222</v>
      </c>
      <c r="T2308" s="9">
        <f t="shared" si="73"/>
        <v>40978.16815972222</v>
      </c>
    </row>
    <row r="2309" spans="1:20" ht="43.2" x14ac:dyDescent="0.3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8279</v>
      </c>
      <c r="O2309" s="7">
        <f>E2309/D2309</f>
        <v>1.0665777537961894</v>
      </c>
      <c r="P2309">
        <f>IF(L2309&gt;0, E2309/L2309, 0)</f>
        <v>27.936800000000002</v>
      </c>
      <c r="Q2309" t="str">
        <f>LEFT(N2309,FIND("/",N2309)-1)</f>
        <v>music</v>
      </c>
      <c r="R2309" t="str">
        <f>RIGHT(N2309,LEN(N2309)-FIND("/",N2309))</f>
        <v>indie rock</v>
      </c>
      <c r="S2309" s="9">
        <f t="shared" si="72"/>
        <v>41004.802465277775</v>
      </c>
      <c r="T2309" s="9">
        <f t="shared" si="73"/>
        <v>41034.802407407406</v>
      </c>
    </row>
    <row r="2310" spans="1:20" ht="43.2" x14ac:dyDescent="0.3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8279</v>
      </c>
      <c r="O2310" s="7">
        <f>E2310/D2310</f>
        <v>1.0130622</v>
      </c>
      <c r="P2310">
        <f>IF(L2310&gt;0, E2310/L2310, 0)</f>
        <v>82.496921824104234</v>
      </c>
      <c r="Q2310" t="str">
        <f>LEFT(N2310,FIND("/",N2310)-1)</f>
        <v>music</v>
      </c>
      <c r="R2310" t="str">
        <f>RIGHT(N2310,LEN(N2310)-FIND("/",N2310))</f>
        <v>indie rock</v>
      </c>
      <c r="S2310" s="9">
        <f t="shared" si="72"/>
        <v>41851.962916666671</v>
      </c>
      <c r="T2310" s="9">
        <f t="shared" si="73"/>
        <v>41880.041666666664</v>
      </c>
    </row>
    <row r="2311" spans="1:20" ht="43.2" x14ac:dyDescent="0.3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8279</v>
      </c>
      <c r="O2311" s="7">
        <f>E2311/D2311</f>
        <v>1.0667450000000001</v>
      </c>
      <c r="P2311">
        <f>IF(L2311&gt;0, E2311/L2311, 0)</f>
        <v>59.817476635514019</v>
      </c>
      <c r="Q2311" t="str">
        <f>LEFT(N2311,FIND("/",N2311)-1)</f>
        <v>music</v>
      </c>
      <c r="R2311" t="str">
        <f>RIGHT(N2311,LEN(N2311)-FIND("/",N2311))</f>
        <v>indie rock</v>
      </c>
      <c r="S2311" s="9">
        <f t="shared" si="72"/>
        <v>41307.987696759257</v>
      </c>
      <c r="T2311" s="9">
        <f t="shared" si="73"/>
        <v>41342.987696759257</v>
      </c>
    </row>
    <row r="2312" spans="1:20" ht="57.6" x14ac:dyDescent="0.3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8279</v>
      </c>
      <c r="O2312" s="7">
        <f>E2312/D2312</f>
        <v>4.288397837837838</v>
      </c>
      <c r="P2312">
        <f>IF(L2312&gt;0, E2312/L2312, 0)</f>
        <v>64.816470588235291</v>
      </c>
      <c r="Q2312" t="str">
        <f>LEFT(N2312,FIND("/",N2312)-1)</f>
        <v>music</v>
      </c>
      <c r="R2312" t="str">
        <f>RIGHT(N2312,LEN(N2312)-FIND("/",N2312))</f>
        <v>indie rock</v>
      </c>
      <c r="S2312" s="9">
        <f t="shared" si="72"/>
        <v>41324.79415509259</v>
      </c>
      <c r="T2312" s="9">
        <f t="shared" si="73"/>
        <v>41354.752488425926</v>
      </c>
    </row>
    <row r="2313" spans="1:20" ht="43.2" x14ac:dyDescent="0.3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8279</v>
      </c>
      <c r="O2313" s="7">
        <f>E2313/D2313</f>
        <v>1.0411111111111111</v>
      </c>
      <c r="P2313">
        <f>IF(L2313&gt;0, E2313/L2313, 0)</f>
        <v>90.09615384615384</v>
      </c>
      <c r="Q2313" t="str">
        <f>LEFT(N2313,FIND("/",N2313)-1)</f>
        <v>music</v>
      </c>
      <c r="R2313" t="str">
        <f>RIGHT(N2313,LEN(N2313)-FIND("/",N2313))</f>
        <v>indie rock</v>
      </c>
      <c r="S2313" s="9">
        <f t="shared" si="72"/>
        <v>41736.004502314812</v>
      </c>
      <c r="T2313" s="9">
        <f t="shared" si="73"/>
        <v>41766.004502314812</v>
      </c>
    </row>
    <row r="2314" spans="1:20" ht="43.2" x14ac:dyDescent="0.3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8279</v>
      </c>
      <c r="O2314" s="7">
        <f>E2314/D2314</f>
        <v>1.0786666666666667</v>
      </c>
      <c r="P2314">
        <f>IF(L2314&gt;0, E2314/L2314, 0)</f>
        <v>40.962025316455694</v>
      </c>
      <c r="Q2314" t="str">
        <f>LEFT(N2314,FIND("/",N2314)-1)</f>
        <v>music</v>
      </c>
      <c r="R2314" t="str">
        <f>RIGHT(N2314,LEN(N2314)-FIND("/",N2314))</f>
        <v>indie rock</v>
      </c>
      <c r="S2314" s="9">
        <f t="shared" si="72"/>
        <v>41716.632847222223</v>
      </c>
      <c r="T2314" s="9">
        <f t="shared" si="73"/>
        <v>41747.958333333336</v>
      </c>
    </row>
    <row r="2315" spans="1:20" ht="28.8" x14ac:dyDescent="0.3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8279</v>
      </c>
      <c r="O2315" s="7">
        <f>E2315/D2315</f>
        <v>1.7584040000000001</v>
      </c>
      <c r="P2315">
        <f>IF(L2315&gt;0, E2315/L2315, 0)</f>
        <v>56.000127388535034</v>
      </c>
      <c r="Q2315" t="str">
        <f>LEFT(N2315,FIND("/",N2315)-1)</f>
        <v>music</v>
      </c>
      <c r="R2315" t="str">
        <f>RIGHT(N2315,LEN(N2315)-FIND("/",N2315))</f>
        <v>indie rock</v>
      </c>
      <c r="S2315" s="9">
        <f t="shared" si="72"/>
        <v>41002.958634259259</v>
      </c>
      <c r="T2315" s="9">
        <f t="shared" si="73"/>
        <v>41032.958634259259</v>
      </c>
    </row>
    <row r="2316" spans="1:20" ht="43.2" x14ac:dyDescent="0.3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8279</v>
      </c>
      <c r="O2316" s="7">
        <f>E2316/D2316</f>
        <v>1.5697000000000001</v>
      </c>
      <c r="P2316">
        <f>IF(L2316&gt;0, E2316/L2316, 0)</f>
        <v>37.672800000000002</v>
      </c>
      <c r="Q2316" t="str">
        <f>LEFT(N2316,FIND("/",N2316)-1)</f>
        <v>music</v>
      </c>
      <c r="R2316" t="str">
        <f>RIGHT(N2316,LEN(N2316)-FIND("/",N2316))</f>
        <v>indie rock</v>
      </c>
      <c r="S2316" s="9">
        <f t="shared" si="72"/>
        <v>41037.551585648151</v>
      </c>
      <c r="T2316" s="9">
        <f t="shared" si="73"/>
        <v>41067.551585648151</v>
      </c>
    </row>
    <row r="2317" spans="1:20" ht="43.2" x14ac:dyDescent="0.3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8279</v>
      </c>
      <c r="O2317" s="7">
        <f>E2317/D2317</f>
        <v>1.026</v>
      </c>
      <c r="P2317">
        <f>IF(L2317&gt;0, E2317/L2317, 0)</f>
        <v>40.078125</v>
      </c>
      <c r="Q2317" t="str">
        <f>LEFT(N2317,FIND("/",N2317)-1)</f>
        <v>music</v>
      </c>
      <c r="R2317" t="str">
        <f>RIGHT(N2317,LEN(N2317)-FIND("/",N2317))</f>
        <v>indie rock</v>
      </c>
      <c r="S2317" s="9">
        <f t="shared" si="72"/>
        <v>41004.72619212963</v>
      </c>
      <c r="T2317" s="9">
        <f t="shared" si="73"/>
        <v>41034.72619212963</v>
      </c>
    </row>
    <row r="2318" spans="1:20" ht="57.6" x14ac:dyDescent="0.3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8279</v>
      </c>
      <c r="O2318" s="7">
        <f>E2318/D2318</f>
        <v>1.0404266666666666</v>
      </c>
      <c r="P2318">
        <f>IF(L2318&gt;0, E2318/L2318, 0)</f>
        <v>78.031999999999996</v>
      </c>
      <c r="Q2318" t="str">
        <f>LEFT(N2318,FIND("/",N2318)-1)</f>
        <v>music</v>
      </c>
      <c r="R2318" t="str">
        <f>RIGHT(N2318,LEN(N2318)-FIND("/",N2318))</f>
        <v>indie rock</v>
      </c>
      <c r="S2318" s="9">
        <f t="shared" si="72"/>
        <v>40079.725115740745</v>
      </c>
      <c r="T2318" s="9">
        <f t="shared" si="73"/>
        <v>40156.76666666667</v>
      </c>
    </row>
    <row r="2319" spans="1:20" ht="43.2" x14ac:dyDescent="0.3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8279</v>
      </c>
      <c r="O2319" s="7">
        <f>E2319/D2319</f>
        <v>1.04</v>
      </c>
      <c r="P2319">
        <f>IF(L2319&gt;0, E2319/L2319, 0)</f>
        <v>18.90909090909091</v>
      </c>
      <c r="Q2319" t="str">
        <f>LEFT(N2319,FIND("/",N2319)-1)</f>
        <v>music</v>
      </c>
      <c r="R2319" t="str">
        <f>RIGHT(N2319,LEN(N2319)-FIND("/",N2319))</f>
        <v>indie rock</v>
      </c>
      <c r="S2319" s="9">
        <f t="shared" si="72"/>
        <v>40192.542233796295</v>
      </c>
      <c r="T2319" s="9">
        <f t="shared" si="73"/>
        <v>40224.208333333336</v>
      </c>
    </row>
    <row r="2320" spans="1:20" ht="57.6" x14ac:dyDescent="0.3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8279</v>
      </c>
      <c r="O2320" s="7">
        <f>E2320/D2320</f>
        <v>1.2105999999999999</v>
      </c>
      <c r="P2320">
        <f>IF(L2320&gt;0, E2320/L2320, 0)</f>
        <v>37.134969325153371</v>
      </c>
      <c r="Q2320" t="str">
        <f>LEFT(N2320,FIND("/",N2320)-1)</f>
        <v>music</v>
      </c>
      <c r="R2320" t="str">
        <f>RIGHT(N2320,LEN(N2320)-FIND("/",N2320))</f>
        <v>indie rock</v>
      </c>
      <c r="S2320" s="9">
        <f t="shared" si="72"/>
        <v>40050.643680555557</v>
      </c>
      <c r="T2320" s="9">
        <f t="shared" si="73"/>
        <v>40082.165972222225</v>
      </c>
    </row>
    <row r="2321" spans="1:20" ht="43.2" x14ac:dyDescent="0.3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8279</v>
      </c>
      <c r="O2321" s="7">
        <f>E2321/D2321</f>
        <v>1.077</v>
      </c>
      <c r="P2321">
        <f>IF(L2321&gt;0, E2321/L2321, 0)</f>
        <v>41.961038961038959</v>
      </c>
      <c r="Q2321" t="str">
        <f>LEFT(N2321,FIND("/",N2321)-1)</f>
        <v>music</v>
      </c>
      <c r="R2321" t="str">
        <f>RIGHT(N2321,LEN(N2321)-FIND("/",N2321))</f>
        <v>indie rock</v>
      </c>
      <c r="S2321" s="9">
        <f t="shared" si="72"/>
        <v>41593.082002314812</v>
      </c>
      <c r="T2321" s="9">
        <f t="shared" si="73"/>
        <v>41623.082002314812</v>
      </c>
    </row>
    <row r="2322" spans="1:20" ht="57.6" x14ac:dyDescent="0.3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8279</v>
      </c>
      <c r="O2322" s="7">
        <f>E2322/D2322</f>
        <v>1.0866</v>
      </c>
      <c r="P2322">
        <f>IF(L2322&gt;0, E2322/L2322, 0)</f>
        <v>61.044943820224717</v>
      </c>
      <c r="Q2322" t="str">
        <f>LEFT(N2322,FIND("/",N2322)-1)</f>
        <v>music</v>
      </c>
      <c r="R2322" t="str">
        <f>RIGHT(N2322,LEN(N2322)-FIND("/",N2322))</f>
        <v>indie rock</v>
      </c>
      <c r="S2322" s="9">
        <f t="shared" si="72"/>
        <v>41696.817129629628</v>
      </c>
      <c r="T2322" s="9">
        <f t="shared" si="73"/>
        <v>41731.775462962964</v>
      </c>
    </row>
    <row r="2323" spans="1:20" ht="43.2" x14ac:dyDescent="0.3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8298</v>
      </c>
      <c r="O2323" s="7">
        <f>E2323/D2323</f>
        <v>0.39120962394619685</v>
      </c>
      <c r="P2323">
        <f>IF(L2323&gt;0, E2323/L2323, 0)</f>
        <v>64.53125</v>
      </c>
      <c r="Q2323" t="str">
        <f>LEFT(N2323,FIND("/",N2323)-1)</f>
        <v>food</v>
      </c>
      <c r="R2323" t="str">
        <f>RIGHT(N2323,LEN(N2323)-FIND("/",N2323))</f>
        <v>small batch</v>
      </c>
      <c r="S2323" s="9">
        <f t="shared" si="72"/>
        <v>42799.260428240741</v>
      </c>
      <c r="T2323" s="9">
        <f t="shared" si="73"/>
        <v>42829.21876157407</v>
      </c>
    </row>
    <row r="2324" spans="1:20" ht="43.2" x14ac:dyDescent="0.3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8298</v>
      </c>
      <c r="O2324" s="7">
        <f>E2324/D2324</f>
        <v>3.1481481481481478E-2</v>
      </c>
      <c r="P2324">
        <f>IF(L2324&gt;0, E2324/L2324, 0)</f>
        <v>21.25</v>
      </c>
      <c r="Q2324" t="str">
        <f>LEFT(N2324,FIND("/",N2324)-1)</f>
        <v>food</v>
      </c>
      <c r="R2324" t="str">
        <f>RIGHT(N2324,LEN(N2324)-FIND("/",N2324))</f>
        <v>small batch</v>
      </c>
      <c r="S2324" s="9">
        <f t="shared" si="72"/>
        <v>42804.895474537043</v>
      </c>
      <c r="T2324" s="9">
        <f t="shared" si="73"/>
        <v>42834.853807870371</v>
      </c>
    </row>
    <row r="2325" spans="1:20" ht="43.2" x14ac:dyDescent="0.3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8298</v>
      </c>
      <c r="O2325" s="7">
        <f>E2325/D2325</f>
        <v>0.48</v>
      </c>
      <c r="P2325">
        <f>IF(L2325&gt;0, E2325/L2325, 0)</f>
        <v>30</v>
      </c>
      <c r="Q2325" t="str">
        <f>LEFT(N2325,FIND("/",N2325)-1)</f>
        <v>food</v>
      </c>
      <c r="R2325" t="str">
        <f>RIGHT(N2325,LEN(N2325)-FIND("/",N2325))</f>
        <v>small batch</v>
      </c>
      <c r="S2325" s="9">
        <f t="shared" si="72"/>
        <v>42807.755173611105</v>
      </c>
      <c r="T2325" s="9">
        <f t="shared" si="73"/>
        <v>42814.755173611105</v>
      </c>
    </row>
    <row r="2326" spans="1:20" ht="43.2" x14ac:dyDescent="0.3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8298</v>
      </c>
      <c r="O2326" s="7">
        <f>E2326/D2326</f>
        <v>0.20733333333333334</v>
      </c>
      <c r="P2326">
        <f>IF(L2326&gt;0, E2326/L2326, 0)</f>
        <v>25.491803278688526</v>
      </c>
      <c r="Q2326" t="str">
        <f>LEFT(N2326,FIND("/",N2326)-1)</f>
        <v>food</v>
      </c>
      <c r="R2326" t="str">
        <f>RIGHT(N2326,LEN(N2326)-FIND("/",N2326))</f>
        <v>small batch</v>
      </c>
      <c r="S2326" s="9">
        <f t="shared" si="72"/>
        <v>42790.885243055556</v>
      </c>
      <c r="T2326" s="9">
        <f t="shared" si="73"/>
        <v>42820.843576388885</v>
      </c>
    </row>
    <row r="2327" spans="1:20" ht="43.2" x14ac:dyDescent="0.3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8298</v>
      </c>
      <c r="O2327" s="7">
        <f>E2327/D2327</f>
        <v>0.08</v>
      </c>
      <c r="P2327">
        <f>IF(L2327&gt;0, E2327/L2327, 0)</f>
        <v>11.428571428571429</v>
      </c>
      <c r="Q2327" t="str">
        <f>LEFT(N2327,FIND("/",N2327)-1)</f>
        <v>food</v>
      </c>
      <c r="R2327" t="str">
        <f>RIGHT(N2327,LEN(N2327)-FIND("/",N2327))</f>
        <v>small batch</v>
      </c>
      <c r="S2327" s="9">
        <f t="shared" si="72"/>
        <v>42794.022349537037</v>
      </c>
      <c r="T2327" s="9">
        <f t="shared" si="73"/>
        <v>42823.980682870373</v>
      </c>
    </row>
    <row r="2328" spans="1:20" ht="43.2" x14ac:dyDescent="0.3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8298</v>
      </c>
      <c r="O2328" s="7">
        <f>E2328/D2328</f>
        <v>7.1999999999999998E-3</v>
      </c>
      <c r="P2328">
        <f>IF(L2328&gt;0, E2328/L2328, 0)</f>
        <v>108</v>
      </c>
      <c r="Q2328" t="str">
        <f>LEFT(N2328,FIND("/",N2328)-1)</f>
        <v>food</v>
      </c>
      <c r="R2328" t="str">
        <f>RIGHT(N2328,LEN(N2328)-FIND("/",N2328))</f>
        <v>small batch</v>
      </c>
      <c r="S2328" s="9">
        <f t="shared" si="72"/>
        <v>42804.034120370372</v>
      </c>
      <c r="T2328" s="9">
        <f t="shared" si="73"/>
        <v>42855.708333333328</v>
      </c>
    </row>
    <row r="2329" spans="1:20" ht="28.8" x14ac:dyDescent="0.3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8298</v>
      </c>
      <c r="O2329" s="7">
        <f>E2329/D2329</f>
        <v>5.2609431428571432</v>
      </c>
      <c r="P2329">
        <f>IF(L2329&gt;0, E2329/L2329, 0)</f>
        <v>54.883162444113267</v>
      </c>
      <c r="Q2329" t="str">
        <f>LEFT(N2329,FIND("/",N2329)-1)</f>
        <v>food</v>
      </c>
      <c r="R2329" t="str">
        <f>RIGHT(N2329,LEN(N2329)-FIND("/",N2329))</f>
        <v>small batch</v>
      </c>
      <c r="S2329" s="9">
        <f t="shared" si="72"/>
        <v>41842.917129629634</v>
      </c>
      <c r="T2329" s="9">
        <f t="shared" si="73"/>
        <v>41877.917129629634</v>
      </c>
    </row>
    <row r="2330" spans="1:20" ht="57.6" x14ac:dyDescent="0.3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8298</v>
      </c>
      <c r="O2330" s="7">
        <f>E2330/D2330</f>
        <v>2.5445000000000002</v>
      </c>
      <c r="P2330">
        <f>IF(L2330&gt;0, E2330/L2330, 0)</f>
        <v>47.383612662942269</v>
      </c>
      <c r="Q2330" t="str">
        <f>LEFT(N2330,FIND("/",N2330)-1)</f>
        <v>food</v>
      </c>
      <c r="R2330" t="str">
        <f>RIGHT(N2330,LEN(N2330)-FIND("/",N2330))</f>
        <v>small batch</v>
      </c>
      <c r="S2330" s="9">
        <f t="shared" si="72"/>
        <v>42139.781678240746</v>
      </c>
      <c r="T2330" s="9">
        <f t="shared" si="73"/>
        <v>42169.781678240746</v>
      </c>
    </row>
    <row r="2331" spans="1:20" ht="43.2" x14ac:dyDescent="0.3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8298</v>
      </c>
      <c r="O2331" s="7">
        <f>E2331/D2331</f>
        <v>1.0591999999999999</v>
      </c>
      <c r="P2331">
        <f>IF(L2331&gt;0, E2331/L2331, 0)</f>
        <v>211.84</v>
      </c>
      <c r="Q2331" t="str">
        <f>LEFT(N2331,FIND("/",N2331)-1)</f>
        <v>food</v>
      </c>
      <c r="R2331" t="str">
        <f>RIGHT(N2331,LEN(N2331)-FIND("/",N2331))</f>
        <v>small batch</v>
      </c>
      <c r="S2331" s="9">
        <f t="shared" si="72"/>
        <v>41807.624374999999</v>
      </c>
      <c r="T2331" s="9">
        <f t="shared" si="73"/>
        <v>41837.624374999999</v>
      </c>
    </row>
    <row r="2332" spans="1:20" ht="43.2" x14ac:dyDescent="0.3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8298</v>
      </c>
      <c r="O2332" s="7">
        <f>E2332/D2332</f>
        <v>1.0242285714285715</v>
      </c>
      <c r="P2332">
        <f>IF(L2332&gt;0, E2332/L2332, 0)</f>
        <v>219.92638036809817</v>
      </c>
      <c r="Q2332" t="str">
        <f>LEFT(N2332,FIND("/",N2332)-1)</f>
        <v>food</v>
      </c>
      <c r="R2332" t="str">
        <f>RIGHT(N2332,LEN(N2332)-FIND("/",N2332))</f>
        <v>small batch</v>
      </c>
      <c r="S2332" s="9">
        <f t="shared" si="72"/>
        <v>42332.89980324074</v>
      </c>
      <c r="T2332" s="9">
        <f t="shared" si="73"/>
        <v>42363</v>
      </c>
    </row>
    <row r="2333" spans="1:20" ht="43.2" x14ac:dyDescent="0.3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8298</v>
      </c>
      <c r="O2333" s="7">
        <f>E2333/D2333</f>
        <v>1.4431375</v>
      </c>
      <c r="P2333">
        <f>IF(L2333&gt;0, E2333/L2333, 0)</f>
        <v>40.795406360424032</v>
      </c>
      <c r="Q2333" t="str">
        <f>LEFT(N2333,FIND("/",N2333)-1)</f>
        <v>food</v>
      </c>
      <c r="R2333" t="str">
        <f>RIGHT(N2333,LEN(N2333)-FIND("/",N2333))</f>
        <v>small batch</v>
      </c>
      <c r="S2333" s="9">
        <f t="shared" si="72"/>
        <v>41839.005671296298</v>
      </c>
      <c r="T2333" s="9">
        <f t="shared" si="73"/>
        <v>41869.005671296298</v>
      </c>
    </row>
    <row r="2334" spans="1:20" ht="43.2" x14ac:dyDescent="0.3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8298</v>
      </c>
      <c r="O2334" s="7">
        <f>E2334/D2334</f>
        <v>1.06308</v>
      </c>
      <c r="P2334">
        <f>IF(L2334&gt;0, E2334/L2334, 0)</f>
        <v>75.502840909090907</v>
      </c>
      <c r="Q2334" t="str">
        <f>LEFT(N2334,FIND("/",N2334)-1)</f>
        <v>food</v>
      </c>
      <c r="R2334" t="str">
        <f>RIGHT(N2334,LEN(N2334)-FIND("/",N2334))</f>
        <v>small batch</v>
      </c>
      <c r="S2334" s="9">
        <f t="shared" si="72"/>
        <v>42011.628136574072</v>
      </c>
      <c r="T2334" s="9">
        <f t="shared" si="73"/>
        <v>42041.628136574072</v>
      </c>
    </row>
    <row r="2335" spans="1:20" ht="43.2" x14ac:dyDescent="0.3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8298</v>
      </c>
      <c r="O2335" s="7">
        <f>E2335/D2335</f>
        <v>2.1216666666666666</v>
      </c>
      <c r="P2335">
        <f>IF(L2335&gt;0, E2335/L2335, 0)</f>
        <v>13.542553191489361</v>
      </c>
      <c r="Q2335" t="str">
        <f>LEFT(N2335,FIND("/",N2335)-1)</f>
        <v>food</v>
      </c>
      <c r="R2335" t="str">
        <f>RIGHT(N2335,LEN(N2335)-FIND("/",N2335))</f>
        <v>small batch</v>
      </c>
      <c r="S2335" s="9">
        <f t="shared" si="72"/>
        <v>41767.650347222225</v>
      </c>
      <c r="T2335" s="9">
        <f t="shared" si="73"/>
        <v>41788.743055555555</v>
      </c>
    </row>
    <row r="2336" spans="1:20" ht="43.2" x14ac:dyDescent="0.3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8298</v>
      </c>
      <c r="O2336" s="7">
        <f>E2336/D2336</f>
        <v>1.0195000000000001</v>
      </c>
      <c r="P2336">
        <f>IF(L2336&gt;0, E2336/L2336, 0)</f>
        <v>60.865671641791046</v>
      </c>
      <c r="Q2336" t="str">
        <f>LEFT(N2336,FIND("/",N2336)-1)</f>
        <v>food</v>
      </c>
      <c r="R2336" t="str">
        <f>RIGHT(N2336,LEN(N2336)-FIND("/",N2336))</f>
        <v>small batch</v>
      </c>
      <c r="S2336" s="9">
        <f t="shared" si="72"/>
        <v>41918.670115740737</v>
      </c>
      <c r="T2336" s="9">
        <f t="shared" si="73"/>
        <v>41948.731944444444</v>
      </c>
    </row>
    <row r="2337" spans="1:20" ht="43.2" x14ac:dyDescent="0.3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8298</v>
      </c>
      <c r="O2337" s="7">
        <f>E2337/D2337</f>
        <v>1.0227200000000001</v>
      </c>
      <c r="P2337">
        <f>IF(L2337&gt;0, E2337/L2337, 0)</f>
        <v>115.69230769230769</v>
      </c>
      <c r="Q2337" t="str">
        <f>LEFT(N2337,FIND("/",N2337)-1)</f>
        <v>food</v>
      </c>
      <c r="R2337" t="str">
        <f>RIGHT(N2337,LEN(N2337)-FIND("/",N2337))</f>
        <v>small batch</v>
      </c>
      <c r="S2337" s="9">
        <f t="shared" si="72"/>
        <v>41771.572256944448</v>
      </c>
      <c r="T2337" s="9">
        <f t="shared" si="73"/>
        <v>41801.572256944448</v>
      </c>
    </row>
    <row r="2338" spans="1:20" ht="43.2" x14ac:dyDescent="0.3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8298</v>
      </c>
      <c r="O2338" s="7">
        <f>E2338/D2338</f>
        <v>5.2073254999999996</v>
      </c>
      <c r="P2338">
        <f>IF(L2338&gt;0, E2338/L2338, 0)</f>
        <v>48.104623556581984</v>
      </c>
      <c r="Q2338" t="str">
        <f>LEFT(N2338,FIND("/",N2338)-1)</f>
        <v>food</v>
      </c>
      <c r="R2338" t="str">
        <f>RIGHT(N2338,LEN(N2338)-FIND("/",N2338))</f>
        <v>small batch</v>
      </c>
      <c r="S2338" s="9">
        <f t="shared" si="72"/>
        <v>41666.924710648149</v>
      </c>
      <c r="T2338" s="9">
        <f t="shared" si="73"/>
        <v>41706.924710648149</v>
      </c>
    </row>
    <row r="2339" spans="1:20" ht="28.8" x14ac:dyDescent="0.3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8298</v>
      </c>
      <c r="O2339" s="7">
        <f>E2339/D2339</f>
        <v>1.1065833333333333</v>
      </c>
      <c r="P2339">
        <f>IF(L2339&gt;0, E2339/L2339, 0)</f>
        <v>74.184357541899445</v>
      </c>
      <c r="Q2339" t="str">
        <f>LEFT(N2339,FIND("/",N2339)-1)</f>
        <v>food</v>
      </c>
      <c r="R2339" t="str">
        <f>RIGHT(N2339,LEN(N2339)-FIND("/",N2339))</f>
        <v>small batch</v>
      </c>
      <c r="S2339" s="9">
        <f t="shared" si="72"/>
        <v>41786.640543981484</v>
      </c>
      <c r="T2339" s="9">
        <f t="shared" si="73"/>
        <v>41816.640543981484</v>
      </c>
    </row>
    <row r="2340" spans="1:20" ht="43.2" x14ac:dyDescent="0.3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8298</v>
      </c>
      <c r="O2340" s="7">
        <f>E2340/D2340</f>
        <v>1.0114333333333334</v>
      </c>
      <c r="P2340">
        <f>IF(L2340&gt;0, E2340/L2340, 0)</f>
        <v>123.34552845528455</v>
      </c>
      <c r="Q2340" t="str">
        <f>LEFT(N2340,FIND("/",N2340)-1)</f>
        <v>food</v>
      </c>
      <c r="R2340" t="str">
        <f>RIGHT(N2340,LEN(N2340)-FIND("/",N2340))</f>
        <v>small batch</v>
      </c>
      <c r="S2340" s="9">
        <f t="shared" si="72"/>
        <v>41789.896805555552</v>
      </c>
      <c r="T2340" s="9">
        <f t="shared" si="73"/>
        <v>41819.896805555552</v>
      </c>
    </row>
    <row r="2341" spans="1:20" ht="43.2" x14ac:dyDescent="0.3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8298</v>
      </c>
      <c r="O2341" s="7">
        <f>E2341/D2341</f>
        <v>2.9420799999999998</v>
      </c>
      <c r="P2341">
        <f>IF(L2341&gt;0, E2341/L2341, 0)</f>
        <v>66.623188405797094</v>
      </c>
      <c r="Q2341" t="str">
        <f>LEFT(N2341,FIND("/",N2341)-1)</f>
        <v>food</v>
      </c>
      <c r="R2341" t="str">
        <f>RIGHT(N2341,LEN(N2341)-FIND("/",N2341))</f>
        <v>small batch</v>
      </c>
      <c r="S2341" s="9">
        <f t="shared" si="72"/>
        <v>42692.79987268518</v>
      </c>
      <c r="T2341" s="9">
        <f t="shared" si="73"/>
        <v>42723.332638888889</v>
      </c>
    </row>
    <row r="2342" spans="1:20" ht="43.2" x14ac:dyDescent="0.3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8298</v>
      </c>
      <c r="O2342" s="7">
        <f>E2342/D2342</f>
        <v>1.0577749999999999</v>
      </c>
      <c r="P2342">
        <f>IF(L2342&gt;0, E2342/L2342, 0)</f>
        <v>104.99007444168734</v>
      </c>
      <c r="Q2342" t="str">
        <f>LEFT(N2342,FIND("/",N2342)-1)</f>
        <v>food</v>
      </c>
      <c r="R2342" t="str">
        <f>RIGHT(N2342,LEN(N2342)-FIND("/",N2342))</f>
        <v>small batch</v>
      </c>
      <c r="S2342" s="9">
        <f t="shared" si="72"/>
        <v>42643.642800925925</v>
      </c>
      <c r="T2342" s="9">
        <f t="shared" si="73"/>
        <v>42673.642800925925</v>
      </c>
    </row>
    <row r="2343" spans="1:20" ht="43.2" x14ac:dyDescent="0.3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8272</v>
      </c>
      <c r="O2343" s="7">
        <f>E2343/D2343</f>
        <v>0</v>
      </c>
      <c r="P2343">
        <f>IF(L2343&gt;0, E2343/L2343, 0)</f>
        <v>0</v>
      </c>
      <c r="Q2343" t="str">
        <f>LEFT(N2343,FIND("/",N2343)-1)</f>
        <v>technology</v>
      </c>
      <c r="R2343" t="str">
        <f>RIGHT(N2343,LEN(N2343)-FIND("/",N2343))</f>
        <v>web</v>
      </c>
      <c r="S2343" s="9">
        <f t="shared" si="72"/>
        <v>42167.813703703709</v>
      </c>
      <c r="T2343" s="9">
        <f t="shared" si="73"/>
        <v>42197.813703703709</v>
      </c>
    </row>
    <row r="2344" spans="1:20" ht="43.2" x14ac:dyDescent="0.3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8272</v>
      </c>
      <c r="O2344" s="7">
        <f>E2344/D2344</f>
        <v>0</v>
      </c>
      <c r="P2344">
        <f>IF(L2344&gt;0, E2344/L2344, 0)</f>
        <v>0</v>
      </c>
      <c r="Q2344" t="str">
        <f>LEFT(N2344,FIND("/",N2344)-1)</f>
        <v>technology</v>
      </c>
      <c r="R2344" t="str">
        <f>RIGHT(N2344,LEN(N2344)-FIND("/",N2344))</f>
        <v>web</v>
      </c>
      <c r="S2344" s="9">
        <f t="shared" si="72"/>
        <v>41897.702199074076</v>
      </c>
      <c r="T2344" s="9">
        <f t="shared" si="73"/>
        <v>41918.208333333336</v>
      </c>
    </row>
    <row r="2345" spans="1:20" ht="43.2" x14ac:dyDescent="0.3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8272</v>
      </c>
      <c r="O2345" s="7">
        <f>E2345/D2345</f>
        <v>0.03</v>
      </c>
      <c r="P2345">
        <f>IF(L2345&gt;0, E2345/L2345, 0)</f>
        <v>300</v>
      </c>
      <c r="Q2345" t="str">
        <f>LEFT(N2345,FIND("/",N2345)-1)</f>
        <v>technology</v>
      </c>
      <c r="R2345" t="str">
        <f>RIGHT(N2345,LEN(N2345)-FIND("/",N2345))</f>
        <v>web</v>
      </c>
      <c r="S2345" s="9">
        <f t="shared" si="72"/>
        <v>42327.825289351851</v>
      </c>
      <c r="T2345" s="9">
        <f t="shared" si="73"/>
        <v>42377.82430555555</v>
      </c>
    </row>
    <row r="2346" spans="1:20" ht="43.2" x14ac:dyDescent="0.3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8272</v>
      </c>
      <c r="O2346" s="7">
        <f>E2346/D2346</f>
        <v>1E-3</v>
      </c>
      <c r="P2346">
        <f>IF(L2346&gt;0, E2346/L2346, 0)</f>
        <v>1</v>
      </c>
      <c r="Q2346" t="str">
        <f>LEFT(N2346,FIND("/",N2346)-1)</f>
        <v>technology</v>
      </c>
      <c r="R2346" t="str">
        <f>RIGHT(N2346,LEN(N2346)-FIND("/",N2346))</f>
        <v>web</v>
      </c>
      <c r="S2346" s="9">
        <f t="shared" si="72"/>
        <v>42515.727650462963</v>
      </c>
      <c r="T2346" s="9">
        <f t="shared" si="73"/>
        <v>42545.727650462963</v>
      </c>
    </row>
    <row r="2347" spans="1:20" ht="43.2" x14ac:dyDescent="0.3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8272</v>
      </c>
      <c r="O2347" s="7">
        <f>E2347/D2347</f>
        <v>0</v>
      </c>
      <c r="P2347">
        <f>IF(L2347&gt;0, E2347/L2347, 0)</f>
        <v>0</v>
      </c>
      <c r="Q2347" t="str">
        <f>LEFT(N2347,FIND("/",N2347)-1)</f>
        <v>technology</v>
      </c>
      <c r="R2347" t="str">
        <f>RIGHT(N2347,LEN(N2347)-FIND("/",N2347))</f>
        <v>web</v>
      </c>
      <c r="S2347" s="9">
        <f t="shared" si="72"/>
        <v>42060.001805555556</v>
      </c>
      <c r="T2347" s="9">
        <f t="shared" si="73"/>
        <v>42094.985416666663</v>
      </c>
    </row>
    <row r="2348" spans="1:20" ht="43.2" x14ac:dyDescent="0.3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8272</v>
      </c>
      <c r="O2348" s="7">
        <f>E2348/D2348</f>
        <v>6.4999999999999997E-4</v>
      </c>
      <c r="P2348">
        <f>IF(L2348&gt;0, E2348/L2348, 0)</f>
        <v>13</v>
      </c>
      <c r="Q2348" t="str">
        <f>LEFT(N2348,FIND("/",N2348)-1)</f>
        <v>technology</v>
      </c>
      <c r="R2348" t="str">
        <f>RIGHT(N2348,LEN(N2348)-FIND("/",N2348))</f>
        <v>web</v>
      </c>
      <c r="S2348" s="9">
        <f t="shared" si="72"/>
        <v>42615.79896990741</v>
      </c>
      <c r="T2348" s="9">
        <f t="shared" si="73"/>
        <v>42660.79896990741</v>
      </c>
    </row>
    <row r="2349" spans="1:20" ht="43.2" x14ac:dyDescent="0.3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8272</v>
      </c>
      <c r="O2349" s="7">
        <f>E2349/D2349</f>
        <v>1.4999999999999999E-2</v>
      </c>
      <c r="P2349">
        <f>IF(L2349&gt;0, E2349/L2349, 0)</f>
        <v>15</v>
      </c>
      <c r="Q2349" t="str">
        <f>LEFT(N2349,FIND("/",N2349)-1)</f>
        <v>technology</v>
      </c>
      <c r="R2349" t="str">
        <f>RIGHT(N2349,LEN(N2349)-FIND("/",N2349))</f>
        <v>web</v>
      </c>
      <c r="S2349" s="9">
        <f t="shared" si="72"/>
        <v>42577.607361111113</v>
      </c>
      <c r="T2349" s="9">
        <f t="shared" si="73"/>
        <v>42607.607361111113</v>
      </c>
    </row>
    <row r="2350" spans="1:20" ht="43.2" x14ac:dyDescent="0.3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8272</v>
      </c>
      <c r="O2350" s="7">
        <f>E2350/D2350</f>
        <v>3.8571428571428572E-3</v>
      </c>
      <c r="P2350">
        <f>IF(L2350&gt;0, E2350/L2350, 0)</f>
        <v>54</v>
      </c>
      <c r="Q2350" t="str">
        <f>LEFT(N2350,FIND("/",N2350)-1)</f>
        <v>technology</v>
      </c>
      <c r="R2350" t="str">
        <f>RIGHT(N2350,LEN(N2350)-FIND("/",N2350))</f>
        <v>web</v>
      </c>
      <c r="S2350" s="9">
        <f t="shared" si="72"/>
        <v>42360.932152777779</v>
      </c>
      <c r="T2350" s="9">
        <f t="shared" si="73"/>
        <v>42420.932152777779</v>
      </c>
    </row>
    <row r="2351" spans="1:20" ht="43.2" x14ac:dyDescent="0.3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8272</v>
      </c>
      <c r="O2351" s="7">
        <f>E2351/D2351</f>
        <v>0</v>
      </c>
      <c r="P2351">
        <f>IF(L2351&gt;0, E2351/L2351, 0)</f>
        <v>0</v>
      </c>
      <c r="Q2351" t="str">
        <f>LEFT(N2351,FIND("/",N2351)-1)</f>
        <v>technology</v>
      </c>
      <c r="R2351" t="str">
        <f>RIGHT(N2351,LEN(N2351)-FIND("/",N2351))</f>
        <v>web</v>
      </c>
      <c r="S2351" s="9">
        <f t="shared" si="72"/>
        <v>42198.775787037041</v>
      </c>
      <c r="T2351" s="9">
        <f t="shared" si="73"/>
        <v>42227.775787037041</v>
      </c>
    </row>
    <row r="2352" spans="1:20" ht="43.2" x14ac:dyDescent="0.3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8272</v>
      </c>
      <c r="O2352" s="7">
        <f>E2352/D2352</f>
        <v>0</v>
      </c>
      <c r="P2352">
        <f>IF(L2352&gt;0, E2352/L2352, 0)</f>
        <v>0</v>
      </c>
      <c r="Q2352" t="str">
        <f>LEFT(N2352,FIND("/",N2352)-1)</f>
        <v>technology</v>
      </c>
      <c r="R2352" t="str">
        <f>RIGHT(N2352,LEN(N2352)-FIND("/",N2352))</f>
        <v>web</v>
      </c>
      <c r="S2352" s="9">
        <f t="shared" si="72"/>
        <v>42708.842245370368</v>
      </c>
      <c r="T2352" s="9">
        <f t="shared" si="73"/>
        <v>42738.842245370368</v>
      </c>
    </row>
    <row r="2353" spans="1:20" ht="28.8" x14ac:dyDescent="0.3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8272</v>
      </c>
      <c r="O2353" s="7">
        <f>E2353/D2353</f>
        <v>5.7142857142857143E-3</v>
      </c>
      <c r="P2353">
        <f>IF(L2353&gt;0, E2353/L2353, 0)</f>
        <v>15.428571428571429</v>
      </c>
      <c r="Q2353" t="str">
        <f>LEFT(N2353,FIND("/",N2353)-1)</f>
        <v>technology</v>
      </c>
      <c r="R2353" t="str">
        <f>RIGHT(N2353,LEN(N2353)-FIND("/",N2353))</f>
        <v>web</v>
      </c>
      <c r="S2353" s="9">
        <f t="shared" si="72"/>
        <v>42094.101145833338</v>
      </c>
      <c r="T2353" s="9">
        <f t="shared" si="73"/>
        <v>42124.101145833338</v>
      </c>
    </row>
    <row r="2354" spans="1:20" ht="43.2" x14ac:dyDescent="0.3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8272</v>
      </c>
      <c r="O2354" s="7">
        <f>E2354/D2354</f>
        <v>0</v>
      </c>
      <c r="P2354">
        <f>IF(L2354&gt;0, E2354/L2354, 0)</f>
        <v>0</v>
      </c>
      <c r="Q2354" t="str">
        <f>LEFT(N2354,FIND("/",N2354)-1)</f>
        <v>technology</v>
      </c>
      <c r="R2354" t="str">
        <f>RIGHT(N2354,LEN(N2354)-FIND("/",N2354))</f>
        <v>web</v>
      </c>
      <c r="S2354" s="9">
        <f t="shared" si="72"/>
        <v>42101.633703703701</v>
      </c>
      <c r="T2354" s="9">
        <f t="shared" si="73"/>
        <v>42161.633703703701</v>
      </c>
    </row>
    <row r="2355" spans="1:20" ht="43.2" x14ac:dyDescent="0.3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8272</v>
      </c>
      <c r="O2355" s="7">
        <f>E2355/D2355</f>
        <v>0</v>
      </c>
      <c r="P2355">
        <f>IF(L2355&gt;0, E2355/L2355, 0)</f>
        <v>0</v>
      </c>
      <c r="Q2355" t="str">
        <f>LEFT(N2355,FIND("/",N2355)-1)</f>
        <v>technology</v>
      </c>
      <c r="R2355" t="str">
        <f>RIGHT(N2355,LEN(N2355)-FIND("/",N2355))</f>
        <v>web</v>
      </c>
      <c r="S2355" s="9">
        <f t="shared" si="72"/>
        <v>42103.676180555558</v>
      </c>
      <c r="T2355" s="9">
        <f t="shared" si="73"/>
        <v>42115.676180555558</v>
      </c>
    </row>
    <row r="2356" spans="1:20" ht="43.2" x14ac:dyDescent="0.3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8272</v>
      </c>
      <c r="O2356" s="7">
        <f>E2356/D2356</f>
        <v>7.1428571428571429E-4</v>
      </c>
      <c r="P2356">
        <f>IF(L2356&gt;0, E2356/L2356, 0)</f>
        <v>25</v>
      </c>
      <c r="Q2356" t="str">
        <f>LEFT(N2356,FIND("/",N2356)-1)</f>
        <v>technology</v>
      </c>
      <c r="R2356" t="str">
        <f>RIGHT(N2356,LEN(N2356)-FIND("/",N2356))</f>
        <v>web</v>
      </c>
      <c r="S2356" s="9">
        <f t="shared" si="72"/>
        <v>41954.722916666666</v>
      </c>
      <c r="T2356" s="9">
        <f t="shared" si="73"/>
        <v>42014.722916666666</v>
      </c>
    </row>
    <row r="2357" spans="1:20" ht="43.2" x14ac:dyDescent="0.3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8272</v>
      </c>
      <c r="O2357" s="7">
        <f>E2357/D2357</f>
        <v>6.875E-3</v>
      </c>
      <c r="P2357">
        <f>IF(L2357&gt;0, E2357/L2357, 0)</f>
        <v>27.5</v>
      </c>
      <c r="Q2357" t="str">
        <f>LEFT(N2357,FIND("/",N2357)-1)</f>
        <v>technology</v>
      </c>
      <c r="R2357" t="str">
        <f>RIGHT(N2357,LEN(N2357)-FIND("/",N2357))</f>
        <v>web</v>
      </c>
      <c r="S2357" s="9">
        <f t="shared" si="72"/>
        <v>42096.918240740735</v>
      </c>
      <c r="T2357" s="9">
        <f t="shared" si="73"/>
        <v>42126.918240740735</v>
      </c>
    </row>
    <row r="2358" spans="1:20" ht="28.8" x14ac:dyDescent="0.3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8272</v>
      </c>
      <c r="O2358" s="7">
        <f>E2358/D2358</f>
        <v>0</v>
      </c>
      <c r="P2358">
        <f>IF(L2358&gt;0, E2358/L2358, 0)</f>
        <v>0</v>
      </c>
      <c r="Q2358" t="str">
        <f>LEFT(N2358,FIND("/",N2358)-1)</f>
        <v>technology</v>
      </c>
      <c r="R2358" t="str">
        <f>RIGHT(N2358,LEN(N2358)-FIND("/",N2358))</f>
        <v>web</v>
      </c>
      <c r="S2358" s="9">
        <f t="shared" si="72"/>
        <v>42130.78361111111</v>
      </c>
      <c r="T2358" s="9">
        <f t="shared" si="73"/>
        <v>42160.78361111111</v>
      </c>
    </row>
    <row r="2359" spans="1:20" ht="43.2" x14ac:dyDescent="0.3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8272</v>
      </c>
      <c r="O2359" s="7">
        <f>E2359/D2359</f>
        <v>0</v>
      </c>
      <c r="P2359">
        <f>IF(L2359&gt;0, E2359/L2359, 0)</f>
        <v>0</v>
      </c>
      <c r="Q2359" t="str">
        <f>LEFT(N2359,FIND("/",N2359)-1)</f>
        <v>technology</v>
      </c>
      <c r="R2359" t="str">
        <f>RIGHT(N2359,LEN(N2359)-FIND("/",N2359))</f>
        <v>web</v>
      </c>
      <c r="S2359" s="9">
        <f t="shared" si="72"/>
        <v>42264.620115740734</v>
      </c>
      <c r="T2359" s="9">
        <f t="shared" si="73"/>
        <v>42294.620115740734</v>
      </c>
    </row>
    <row r="2360" spans="1:20" ht="43.2" x14ac:dyDescent="0.3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8272</v>
      </c>
      <c r="O2360" s="7">
        <f>E2360/D2360</f>
        <v>0</v>
      </c>
      <c r="P2360">
        <f>IF(L2360&gt;0, E2360/L2360, 0)</f>
        <v>0</v>
      </c>
      <c r="Q2360" t="str">
        <f>LEFT(N2360,FIND("/",N2360)-1)</f>
        <v>technology</v>
      </c>
      <c r="R2360" t="str">
        <f>RIGHT(N2360,LEN(N2360)-FIND("/",N2360))</f>
        <v>web</v>
      </c>
      <c r="S2360" s="9">
        <f t="shared" si="72"/>
        <v>41978.930972222224</v>
      </c>
      <c r="T2360" s="9">
        <f t="shared" si="73"/>
        <v>42035.027083333334</v>
      </c>
    </row>
    <row r="2361" spans="1:20" ht="43.2" x14ac:dyDescent="0.3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8272</v>
      </c>
      <c r="O2361" s="7">
        <f>E2361/D2361</f>
        <v>0.14680000000000001</v>
      </c>
      <c r="P2361">
        <f>IF(L2361&gt;0, E2361/L2361, 0)</f>
        <v>367</v>
      </c>
      <c r="Q2361" t="str">
        <f>LEFT(N2361,FIND("/",N2361)-1)</f>
        <v>technology</v>
      </c>
      <c r="R2361" t="str">
        <f>RIGHT(N2361,LEN(N2361)-FIND("/",N2361))</f>
        <v>web</v>
      </c>
      <c r="S2361" s="9">
        <f t="shared" si="72"/>
        <v>42159.649583333332</v>
      </c>
      <c r="T2361" s="9">
        <f t="shared" si="73"/>
        <v>42219.649583333332</v>
      </c>
    </row>
    <row r="2362" spans="1:20" ht="43.2" x14ac:dyDescent="0.3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8272</v>
      </c>
      <c r="O2362" s="7">
        <f>E2362/D2362</f>
        <v>4.0000000000000002E-4</v>
      </c>
      <c r="P2362">
        <f>IF(L2362&gt;0, E2362/L2362, 0)</f>
        <v>2</v>
      </c>
      <c r="Q2362" t="str">
        <f>LEFT(N2362,FIND("/",N2362)-1)</f>
        <v>technology</v>
      </c>
      <c r="R2362" t="str">
        <f>RIGHT(N2362,LEN(N2362)-FIND("/",N2362))</f>
        <v>web</v>
      </c>
      <c r="S2362" s="9">
        <f t="shared" si="72"/>
        <v>42377.70694444445</v>
      </c>
      <c r="T2362" s="9">
        <f t="shared" si="73"/>
        <v>42407.70694444445</v>
      </c>
    </row>
    <row r="2363" spans="1:20" ht="43.2" x14ac:dyDescent="0.3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8272</v>
      </c>
      <c r="O2363" s="7">
        <f>E2363/D2363</f>
        <v>0</v>
      </c>
      <c r="P2363">
        <f>IF(L2363&gt;0, E2363/L2363, 0)</f>
        <v>0</v>
      </c>
      <c r="Q2363" t="str">
        <f>LEFT(N2363,FIND("/",N2363)-1)</f>
        <v>technology</v>
      </c>
      <c r="R2363" t="str">
        <f>RIGHT(N2363,LEN(N2363)-FIND("/",N2363))</f>
        <v>web</v>
      </c>
      <c r="S2363" s="9">
        <f t="shared" si="72"/>
        <v>42466.858888888892</v>
      </c>
      <c r="T2363" s="9">
        <f t="shared" si="73"/>
        <v>42490.916666666672</v>
      </c>
    </row>
    <row r="2364" spans="1:20" ht="43.2" x14ac:dyDescent="0.3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8272</v>
      </c>
      <c r="O2364" s="7">
        <f>E2364/D2364</f>
        <v>0.2857142857142857</v>
      </c>
      <c r="P2364">
        <f>IF(L2364&gt;0, E2364/L2364, 0)</f>
        <v>60</v>
      </c>
      <c r="Q2364" t="str">
        <f>LEFT(N2364,FIND("/",N2364)-1)</f>
        <v>technology</v>
      </c>
      <c r="R2364" t="str">
        <f>RIGHT(N2364,LEN(N2364)-FIND("/",N2364))</f>
        <v>web</v>
      </c>
      <c r="S2364" s="9">
        <f t="shared" si="72"/>
        <v>41954.688310185185</v>
      </c>
      <c r="T2364" s="9">
        <f t="shared" si="73"/>
        <v>41984.688310185185</v>
      </c>
    </row>
    <row r="2365" spans="1:20" ht="43.2" x14ac:dyDescent="0.3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8272</v>
      </c>
      <c r="O2365" s="7">
        <f>E2365/D2365</f>
        <v>0</v>
      </c>
      <c r="P2365">
        <f>IF(L2365&gt;0, E2365/L2365, 0)</f>
        <v>0</v>
      </c>
      <c r="Q2365" t="str">
        <f>LEFT(N2365,FIND("/",N2365)-1)</f>
        <v>technology</v>
      </c>
      <c r="R2365" t="str">
        <f>RIGHT(N2365,LEN(N2365)-FIND("/",N2365))</f>
        <v>web</v>
      </c>
      <c r="S2365" s="9">
        <f t="shared" si="72"/>
        <v>42322.011574074073</v>
      </c>
      <c r="T2365" s="9">
        <f t="shared" si="73"/>
        <v>42367.011574074073</v>
      </c>
    </row>
    <row r="2366" spans="1:20" ht="28.8" x14ac:dyDescent="0.3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8272</v>
      </c>
      <c r="O2366" s="7">
        <f>E2366/D2366</f>
        <v>0</v>
      </c>
      <c r="P2366">
        <f>IF(L2366&gt;0, E2366/L2366, 0)</f>
        <v>0</v>
      </c>
      <c r="Q2366" t="str">
        <f>LEFT(N2366,FIND("/",N2366)-1)</f>
        <v>technology</v>
      </c>
      <c r="R2366" t="str">
        <f>RIGHT(N2366,LEN(N2366)-FIND("/",N2366))</f>
        <v>web</v>
      </c>
      <c r="S2366" s="9">
        <f t="shared" si="72"/>
        <v>42248.934675925921</v>
      </c>
      <c r="T2366" s="9">
        <f t="shared" si="73"/>
        <v>42303.934675925921</v>
      </c>
    </row>
    <row r="2367" spans="1:20" ht="43.2" x14ac:dyDescent="0.3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8272</v>
      </c>
      <c r="O2367" s="7">
        <f>E2367/D2367</f>
        <v>0</v>
      </c>
      <c r="P2367">
        <f>IF(L2367&gt;0, E2367/L2367, 0)</f>
        <v>0</v>
      </c>
      <c r="Q2367" t="str">
        <f>LEFT(N2367,FIND("/",N2367)-1)</f>
        <v>technology</v>
      </c>
      <c r="R2367" t="str">
        <f>RIGHT(N2367,LEN(N2367)-FIND("/",N2367))</f>
        <v>web</v>
      </c>
      <c r="S2367" s="9">
        <f t="shared" si="72"/>
        <v>42346.736400462964</v>
      </c>
      <c r="T2367" s="9">
        <f t="shared" si="73"/>
        <v>42386.958333333328</v>
      </c>
    </row>
    <row r="2368" spans="1:20" ht="43.2" x14ac:dyDescent="0.3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8272</v>
      </c>
      <c r="O2368" s="7">
        <f>E2368/D2368</f>
        <v>0.1052</v>
      </c>
      <c r="P2368">
        <f>IF(L2368&gt;0, E2368/L2368, 0)</f>
        <v>97.407407407407405</v>
      </c>
      <c r="Q2368" t="str">
        <f>LEFT(N2368,FIND("/",N2368)-1)</f>
        <v>technology</v>
      </c>
      <c r="R2368" t="str">
        <f>RIGHT(N2368,LEN(N2368)-FIND("/",N2368))</f>
        <v>web</v>
      </c>
      <c r="S2368" s="9">
        <f t="shared" si="72"/>
        <v>42268.531631944439</v>
      </c>
      <c r="T2368" s="9">
        <f t="shared" si="73"/>
        <v>42298.531631944439</v>
      </c>
    </row>
    <row r="2369" spans="1:20" ht="43.2" x14ac:dyDescent="0.3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8272</v>
      </c>
      <c r="O2369" s="7">
        <f>E2369/D2369</f>
        <v>1.34E-2</v>
      </c>
      <c r="P2369">
        <f>IF(L2369&gt;0, E2369/L2369, 0)</f>
        <v>47.857142857142854</v>
      </c>
      <c r="Q2369" t="str">
        <f>LEFT(N2369,FIND("/",N2369)-1)</f>
        <v>technology</v>
      </c>
      <c r="R2369" t="str">
        <f>RIGHT(N2369,LEN(N2369)-FIND("/",N2369))</f>
        <v>web</v>
      </c>
      <c r="S2369" s="9">
        <f t="shared" si="72"/>
        <v>42425.970092592594</v>
      </c>
      <c r="T2369" s="9">
        <f t="shared" si="73"/>
        <v>42485.928425925929</v>
      </c>
    </row>
    <row r="2370" spans="1:20" ht="43.2" x14ac:dyDescent="0.3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8272</v>
      </c>
      <c r="O2370" s="7">
        <f>E2370/D2370</f>
        <v>2.5000000000000001E-3</v>
      </c>
      <c r="P2370">
        <f>IF(L2370&gt;0, E2370/L2370, 0)</f>
        <v>50</v>
      </c>
      <c r="Q2370" t="str">
        <f>LEFT(N2370,FIND("/",N2370)-1)</f>
        <v>technology</v>
      </c>
      <c r="R2370" t="str">
        <f>RIGHT(N2370,LEN(N2370)-FIND("/",N2370))</f>
        <v>web</v>
      </c>
      <c r="S2370" s="9">
        <f t="shared" si="72"/>
        <v>42063.721817129626</v>
      </c>
      <c r="T2370" s="9">
        <f t="shared" si="73"/>
        <v>42108.680150462969</v>
      </c>
    </row>
    <row r="2371" spans="1:20" ht="43.2" x14ac:dyDescent="0.3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8272</v>
      </c>
      <c r="O2371" s="7">
        <f>E2371/D2371</f>
        <v>0</v>
      </c>
      <c r="P2371">
        <f>IF(L2371&gt;0, E2371/L2371, 0)</f>
        <v>0</v>
      </c>
      <c r="Q2371" t="str">
        <f>LEFT(N2371,FIND("/",N2371)-1)</f>
        <v>technology</v>
      </c>
      <c r="R2371" t="str">
        <f>RIGHT(N2371,LEN(N2371)-FIND("/",N2371))</f>
        <v>web</v>
      </c>
      <c r="S2371" s="9">
        <f t="shared" ref="S2371:S2434" si="74">(((J2371/60)/60)/24)+DATE(1970,1,1)</f>
        <v>42380.812627314815</v>
      </c>
      <c r="T2371" s="9">
        <f t="shared" ref="T2371:T2434" si="75">(((I2371/60)/60)/24)+DATE(1970,1,1)</f>
        <v>42410.812627314815</v>
      </c>
    </row>
    <row r="2372" spans="1:20" ht="43.2" x14ac:dyDescent="0.3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8272</v>
      </c>
      <c r="O2372" s="7">
        <f>E2372/D2372</f>
        <v>3.2799999999999999E-3</v>
      </c>
      <c r="P2372">
        <f>IF(L2372&gt;0, E2372/L2372, 0)</f>
        <v>20.5</v>
      </c>
      <c r="Q2372" t="str">
        <f>LEFT(N2372,FIND("/",N2372)-1)</f>
        <v>technology</v>
      </c>
      <c r="R2372" t="str">
        <f>RIGHT(N2372,LEN(N2372)-FIND("/",N2372))</f>
        <v>web</v>
      </c>
      <c r="S2372" s="9">
        <f t="shared" si="74"/>
        <v>41961.18913194444</v>
      </c>
      <c r="T2372" s="9">
        <f t="shared" si="75"/>
        <v>41991.18913194444</v>
      </c>
    </row>
    <row r="2373" spans="1:20" ht="43.2" x14ac:dyDescent="0.3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8272</v>
      </c>
      <c r="O2373" s="7">
        <f>E2373/D2373</f>
        <v>0</v>
      </c>
      <c r="P2373">
        <f>IF(L2373&gt;0, E2373/L2373, 0)</f>
        <v>0</v>
      </c>
      <c r="Q2373" t="str">
        <f>LEFT(N2373,FIND("/",N2373)-1)</f>
        <v>technology</v>
      </c>
      <c r="R2373" t="str">
        <f>RIGHT(N2373,LEN(N2373)-FIND("/",N2373))</f>
        <v>web</v>
      </c>
      <c r="S2373" s="9">
        <f t="shared" si="74"/>
        <v>42150.777731481481</v>
      </c>
      <c r="T2373" s="9">
        <f t="shared" si="75"/>
        <v>42180.777731481481</v>
      </c>
    </row>
    <row r="2374" spans="1:20" ht="43.2" x14ac:dyDescent="0.3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8272</v>
      </c>
      <c r="O2374" s="7">
        <f>E2374/D2374</f>
        <v>3.272727272727273E-2</v>
      </c>
      <c r="P2374">
        <f>IF(L2374&gt;0, E2374/L2374, 0)</f>
        <v>30</v>
      </c>
      <c r="Q2374" t="str">
        <f>LEFT(N2374,FIND("/",N2374)-1)</f>
        <v>technology</v>
      </c>
      <c r="R2374" t="str">
        <f>RIGHT(N2374,LEN(N2374)-FIND("/",N2374))</f>
        <v>web</v>
      </c>
      <c r="S2374" s="9">
        <f t="shared" si="74"/>
        <v>42088.069108796291</v>
      </c>
      <c r="T2374" s="9">
        <f t="shared" si="75"/>
        <v>42118.069108796291</v>
      </c>
    </row>
    <row r="2375" spans="1:20" ht="28.8" x14ac:dyDescent="0.3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8272</v>
      </c>
      <c r="O2375" s="7">
        <f>E2375/D2375</f>
        <v>5.8823529411764708E-5</v>
      </c>
      <c r="P2375">
        <f>IF(L2375&gt;0, E2375/L2375, 0)</f>
        <v>50</v>
      </c>
      <c r="Q2375" t="str">
        <f>LEFT(N2375,FIND("/",N2375)-1)</f>
        <v>technology</v>
      </c>
      <c r="R2375" t="str">
        <f>RIGHT(N2375,LEN(N2375)-FIND("/",N2375))</f>
        <v>web</v>
      </c>
      <c r="S2375" s="9">
        <f t="shared" si="74"/>
        <v>42215.662314814821</v>
      </c>
      <c r="T2375" s="9">
        <f t="shared" si="75"/>
        <v>42245.662314814821</v>
      </c>
    </row>
    <row r="2376" spans="1:20" ht="43.2" x14ac:dyDescent="0.3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8272</v>
      </c>
      <c r="O2376" s="7">
        <f>E2376/D2376</f>
        <v>4.5454545454545455E-4</v>
      </c>
      <c r="P2376">
        <f>IF(L2376&gt;0, E2376/L2376, 0)</f>
        <v>10</v>
      </c>
      <c r="Q2376" t="str">
        <f>LEFT(N2376,FIND("/",N2376)-1)</f>
        <v>technology</v>
      </c>
      <c r="R2376" t="str">
        <f>RIGHT(N2376,LEN(N2376)-FIND("/",N2376))</f>
        <v>web</v>
      </c>
      <c r="S2376" s="9">
        <f t="shared" si="74"/>
        <v>42017.843287037031</v>
      </c>
      <c r="T2376" s="9">
        <f t="shared" si="75"/>
        <v>42047.843287037031</v>
      </c>
    </row>
    <row r="2377" spans="1:20" ht="43.2" x14ac:dyDescent="0.3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8272</v>
      </c>
      <c r="O2377" s="7">
        <f>E2377/D2377</f>
        <v>0</v>
      </c>
      <c r="P2377">
        <f>IF(L2377&gt;0, E2377/L2377, 0)</f>
        <v>0</v>
      </c>
      <c r="Q2377" t="str">
        <f>LEFT(N2377,FIND("/",N2377)-1)</f>
        <v>technology</v>
      </c>
      <c r="R2377" t="str">
        <f>RIGHT(N2377,LEN(N2377)-FIND("/",N2377))</f>
        <v>web</v>
      </c>
      <c r="S2377" s="9">
        <f t="shared" si="74"/>
        <v>42592.836076388892</v>
      </c>
      <c r="T2377" s="9">
        <f t="shared" si="75"/>
        <v>42622.836076388892</v>
      </c>
    </row>
    <row r="2378" spans="1:20" ht="43.2" x14ac:dyDescent="0.3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8272</v>
      </c>
      <c r="O2378" s="7">
        <f>E2378/D2378</f>
        <v>0.10877666666666666</v>
      </c>
      <c r="P2378">
        <f>IF(L2378&gt;0, E2378/L2378, 0)</f>
        <v>81.582499999999996</v>
      </c>
      <c r="Q2378" t="str">
        <f>LEFT(N2378,FIND("/",N2378)-1)</f>
        <v>technology</v>
      </c>
      <c r="R2378" t="str">
        <f>RIGHT(N2378,LEN(N2378)-FIND("/",N2378))</f>
        <v>web</v>
      </c>
      <c r="S2378" s="9">
        <f t="shared" si="74"/>
        <v>42318.925532407404</v>
      </c>
      <c r="T2378" s="9">
        <f t="shared" si="75"/>
        <v>42348.925532407404</v>
      </c>
    </row>
    <row r="2379" spans="1:20" ht="43.2" x14ac:dyDescent="0.3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8272</v>
      </c>
      <c r="O2379" s="7">
        <f>E2379/D2379</f>
        <v>0</v>
      </c>
      <c r="P2379">
        <f>IF(L2379&gt;0, E2379/L2379, 0)</f>
        <v>0</v>
      </c>
      <c r="Q2379" t="str">
        <f>LEFT(N2379,FIND("/",N2379)-1)</f>
        <v>technology</v>
      </c>
      <c r="R2379" t="str">
        <f>RIGHT(N2379,LEN(N2379)-FIND("/",N2379))</f>
        <v>web</v>
      </c>
      <c r="S2379" s="9">
        <f t="shared" si="74"/>
        <v>42669.870173611111</v>
      </c>
      <c r="T2379" s="9">
        <f t="shared" si="75"/>
        <v>42699.911840277782</v>
      </c>
    </row>
    <row r="2380" spans="1:20" ht="43.2" x14ac:dyDescent="0.3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8272</v>
      </c>
      <c r="O2380" s="7">
        <f>E2380/D2380</f>
        <v>0</v>
      </c>
      <c r="P2380">
        <f>IF(L2380&gt;0, E2380/L2380, 0)</f>
        <v>0</v>
      </c>
      <c r="Q2380" t="str">
        <f>LEFT(N2380,FIND("/",N2380)-1)</f>
        <v>technology</v>
      </c>
      <c r="R2380" t="str">
        <f>RIGHT(N2380,LEN(N2380)-FIND("/",N2380))</f>
        <v>web</v>
      </c>
      <c r="S2380" s="9">
        <f t="shared" si="74"/>
        <v>42213.013078703705</v>
      </c>
      <c r="T2380" s="9">
        <f t="shared" si="75"/>
        <v>42242.013078703705</v>
      </c>
    </row>
    <row r="2381" spans="1:20" ht="28.8" x14ac:dyDescent="0.3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8272</v>
      </c>
      <c r="O2381" s="7">
        <f>E2381/D2381</f>
        <v>0</v>
      </c>
      <c r="P2381">
        <f>IF(L2381&gt;0, E2381/L2381, 0)</f>
        <v>0</v>
      </c>
      <c r="Q2381" t="str">
        <f>LEFT(N2381,FIND("/",N2381)-1)</f>
        <v>technology</v>
      </c>
      <c r="R2381" t="str">
        <f>RIGHT(N2381,LEN(N2381)-FIND("/",N2381))</f>
        <v>web</v>
      </c>
      <c r="S2381" s="9">
        <f t="shared" si="74"/>
        <v>42237.016388888893</v>
      </c>
      <c r="T2381" s="9">
        <f t="shared" si="75"/>
        <v>42282.016388888893</v>
      </c>
    </row>
    <row r="2382" spans="1:20" ht="43.2" x14ac:dyDescent="0.3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8272</v>
      </c>
      <c r="O2382" s="7">
        <f>E2382/D2382</f>
        <v>3.6666666666666666E-3</v>
      </c>
      <c r="P2382">
        <f>IF(L2382&gt;0, E2382/L2382, 0)</f>
        <v>18.333333333333332</v>
      </c>
      <c r="Q2382" t="str">
        <f>LEFT(N2382,FIND("/",N2382)-1)</f>
        <v>technology</v>
      </c>
      <c r="R2382" t="str">
        <f>RIGHT(N2382,LEN(N2382)-FIND("/",N2382))</f>
        <v>web</v>
      </c>
      <c r="S2382" s="9">
        <f t="shared" si="74"/>
        <v>42248.793310185181</v>
      </c>
      <c r="T2382" s="9">
        <f t="shared" si="75"/>
        <v>42278.793310185181</v>
      </c>
    </row>
    <row r="2383" spans="1:20" ht="43.2" x14ac:dyDescent="0.3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8272</v>
      </c>
      <c r="O2383" s="7">
        <f>E2383/D2383</f>
        <v>1.8193398957730169E-2</v>
      </c>
      <c r="P2383">
        <f>IF(L2383&gt;0, E2383/L2383, 0)</f>
        <v>224.42857142857142</v>
      </c>
      <c r="Q2383" t="str">
        <f>LEFT(N2383,FIND("/",N2383)-1)</f>
        <v>technology</v>
      </c>
      <c r="R2383" t="str">
        <f>RIGHT(N2383,LEN(N2383)-FIND("/",N2383))</f>
        <v>web</v>
      </c>
      <c r="S2383" s="9">
        <f t="shared" si="74"/>
        <v>42074.935740740737</v>
      </c>
      <c r="T2383" s="9">
        <f t="shared" si="75"/>
        <v>42104.935740740737</v>
      </c>
    </row>
    <row r="2384" spans="1:20" ht="57.6" x14ac:dyDescent="0.3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8272</v>
      </c>
      <c r="O2384" s="7">
        <f>E2384/D2384</f>
        <v>2.5000000000000001E-2</v>
      </c>
      <c r="P2384">
        <f>IF(L2384&gt;0, E2384/L2384, 0)</f>
        <v>37.5</v>
      </c>
      <c r="Q2384" t="str">
        <f>LEFT(N2384,FIND("/",N2384)-1)</f>
        <v>technology</v>
      </c>
      <c r="R2384" t="str">
        <f>RIGHT(N2384,LEN(N2384)-FIND("/",N2384))</f>
        <v>web</v>
      </c>
      <c r="S2384" s="9">
        <f t="shared" si="74"/>
        <v>42195.187534722223</v>
      </c>
      <c r="T2384" s="9">
        <f t="shared" si="75"/>
        <v>42220.187534722223</v>
      </c>
    </row>
    <row r="2385" spans="1:20" ht="43.2" x14ac:dyDescent="0.3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8272</v>
      </c>
      <c r="O2385" s="7">
        <f>E2385/D2385</f>
        <v>4.3499999999999997E-2</v>
      </c>
      <c r="P2385">
        <f>IF(L2385&gt;0, E2385/L2385, 0)</f>
        <v>145</v>
      </c>
      <c r="Q2385" t="str">
        <f>LEFT(N2385,FIND("/",N2385)-1)</f>
        <v>technology</v>
      </c>
      <c r="R2385" t="str">
        <f>RIGHT(N2385,LEN(N2385)-FIND("/",N2385))</f>
        <v>web</v>
      </c>
      <c r="S2385" s="9">
        <f t="shared" si="74"/>
        <v>42027.056793981479</v>
      </c>
      <c r="T2385" s="9">
        <f t="shared" si="75"/>
        <v>42057.056793981479</v>
      </c>
    </row>
    <row r="2386" spans="1:20" ht="57.6" x14ac:dyDescent="0.3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8272</v>
      </c>
      <c r="O2386" s="7">
        <f>E2386/D2386</f>
        <v>8.0000000000000002E-3</v>
      </c>
      <c r="P2386">
        <f>IF(L2386&gt;0, E2386/L2386, 0)</f>
        <v>1</v>
      </c>
      <c r="Q2386" t="str">
        <f>LEFT(N2386,FIND("/",N2386)-1)</f>
        <v>technology</v>
      </c>
      <c r="R2386" t="str">
        <f>RIGHT(N2386,LEN(N2386)-FIND("/",N2386))</f>
        <v>web</v>
      </c>
      <c r="S2386" s="9">
        <f t="shared" si="74"/>
        <v>41927.067627314813</v>
      </c>
      <c r="T2386" s="9">
        <f t="shared" si="75"/>
        <v>41957.109293981484</v>
      </c>
    </row>
    <row r="2387" spans="1:20" ht="43.2" x14ac:dyDescent="0.3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8272</v>
      </c>
      <c r="O2387" s="7">
        <f>E2387/D2387</f>
        <v>1.2123076923076924E-2</v>
      </c>
      <c r="P2387">
        <f>IF(L2387&gt;0, E2387/L2387, 0)</f>
        <v>112.57142857142857</v>
      </c>
      <c r="Q2387" t="str">
        <f>LEFT(N2387,FIND("/",N2387)-1)</f>
        <v>technology</v>
      </c>
      <c r="R2387" t="str">
        <f>RIGHT(N2387,LEN(N2387)-FIND("/",N2387))</f>
        <v>web</v>
      </c>
      <c r="S2387" s="9">
        <f t="shared" si="74"/>
        <v>42191.70175925926</v>
      </c>
      <c r="T2387" s="9">
        <f t="shared" si="75"/>
        <v>42221.70175925926</v>
      </c>
    </row>
    <row r="2388" spans="1:20" ht="43.2" x14ac:dyDescent="0.3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8272</v>
      </c>
      <c r="O2388" s="7">
        <f>E2388/D2388</f>
        <v>0</v>
      </c>
      <c r="P2388">
        <f>IF(L2388&gt;0, E2388/L2388, 0)</f>
        <v>0</v>
      </c>
      <c r="Q2388" t="str">
        <f>LEFT(N2388,FIND("/",N2388)-1)</f>
        <v>technology</v>
      </c>
      <c r="R2388" t="str">
        <f>RIGHT(N2388,LEN(N2388)-FIND("/",N2388))</f>
        <v>web</v>
      </c>
      <c r="S2388" s="9">
        <f t="shared" si="74"/>
        <v>41954.838240740741</v>
      </c>
      <c r="T2388" s="9">
        <f t="shared" si="75"/>
        <v>42014.838240740741</v>
      </c>
    </row>
    <row r="2389" spans="1:20" ht="43.2" x14ac:dyDescent="0.3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8272</v>
      </c>
      <c r="O2389" s="7">
        <f>E2389/D2389</f>
        <v>6.8399999999999997E-3</v>
      </c>
      <c r="P2389">
        <f>IF(L2389&gt;0, E2389/L2389, 0)</f>
        <v>342</v>
      </c>
      <c r="Q2389" t="str">
        <f>LEFT(N2389,FIND("/",N2389)-1)</f>
        <v>technology</v>
      </c>
      <c r="R2389" t="str">
        <f>RIGHT(N2389,LEN(N2389)-FIND("/",N2389))</f>
        <v>web</v>
      </c>
      <c r="S2389" s="9">
        <f t="shared" si="74"/>
        <v>42528.626620370371</v>
      </c>
      <c r="T2389" s="9">
        <f t="shared" si="75"/>
        <v>42573.626620370371</v>
      </c>
    </row>
    <row r="2390" spans="1:20" ht="43.2" x14ac:dyDescent="0.3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8272</v>
      </c>
      <c r="O2390" s="7">
        <f>E2390/D2390</f>
        <v>1.2513513513513513E-2</v>
      </c>
      <c r="P2390">
        <f>IF(L2390&gt;0, E2390/L2390, 0)</f>
        <v>57.875</v>
      </c>
      <c r="Q2390" t="str">
        <f>LEFT(N2390,FIND("/",N2390)-1)</f>
        <v>technology</v>
      </c>
      <c r="R2390" t="str">
        <f>RIGHT(N2390,LEN(N2390)-FIND("/",N2390))</f>
        <v>web</v>
      </c>
      <c r="S2390" s="9">
        <f t="shared" si="74"/>
        <v>41989.853692129633</v>
      </c>
      <c r="T2390" s="9">
        <f t="shared" si="75"/>
        <v>42019.811805555553</v>
      </c>
    </row>
    <row r="2391" spans="1:20" ht="57.6" x14ac:dyDescent="0.3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8272</v>
      </c>
      <c r="O2391" s="7">
        <f>E2391/D2391</f>
        <v>1.8749999999999999E-3</v>
      </c>
      <c r="P2391">
        <f>IF(L2391&gt;0, E2391/L2391, 0)</f>
        <v>30</v>
      </c>
      <c r="Q2391" t="str">
        <f>LEFT(N2391,FIND("/",N2391)-1)</f>
        <v>technology</v>
      </c>
      <c r="R2391" t="str">
        <f>RIGHT(N2391,LEN(N2391)-FIND("/",N2391))</f>
        <v>web</v>
      </c>
      <c r="S2391" s="9">
        <f t="shared" si="74"/>
        <v>42179.653379629628</v>
      </c>
      <c r="T2391" s="9">
        <f t="shared" si="75"/>
        <v>42210.915972222225</v>
      </c>
    </row>
    <row r="2392" spans="1:20" ht="43.2" x14ac:dyDescent="0.3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8272</v>
      </c>
      <c r="O2392" s="7">
        <f>E2392/D2392</f>
        <v>0</v>
      </c>
      <c r="P2392">
        <f>IF(L2392&gt;0, E2392/L2392, 0)</f>
        <v>0</v>
      </c>
      <c r="Q2392" t="str">
        <f>LEFT(N2392,FIND("/",N2392)-1)</f>
        <v>technology</v>
      </c>
      <c r="R2392" t="str">
        <f>RIGHT(N2392,LEN(N2392)-FIND("/",N2392))</f>
        <v>web</v>
      </c>
      <c r="S2392" s="9">
        <f t="shared" si="74"/>
        <v>41968.262314814812</v>
      </c>
      <c r="T2392" s="9">
        <f t="shared" si="75"/>
        <v>42008.262314814812</v>
      </c>
    </row>
    <row r="2393" spans="1:20" ht="28.8" x14ac:dyDescent="0.3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8272</v>
      </c>
      <c r="O2393" s="7">
        <f>E2393/D2393</f>
        <v>1.25E-3</v>
      </c>
      <c r="P2393">
        <f>IF(L2393&gt;0, E2393/L2393, 0)</f>
        <v>25</v>
      </c>
      <c r="Q2393" t="str">
        <f>LEFT(N2393,FIND("/",N2393)-1)</f>
        <v>technology</v>
      </c>
      <c r="R2393" t="str">
        <f>RIGHT(N2393,LEN(N2393)-FIND("/",N2393))</f>
        <v>web</v>
      </c>
      <c r="S2393" s="9">
        <f t="shared" si="74"/>
        <v>42064.794490740736</v>
      </c>
      <c r="T2393" s="9">
        <f t="shared" si="75"/>
        <v>42094.752824074079</v>
      </c>
    </row>
    <row r="2394" spans="1:20" ht="43.2" x14ac:dyDescent="0.3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8272</v>
      </c>
      <c r="O2394" s="7">
        <f>E2394/D2394</f>
        <v>0</v>
      </c>
      <c r="P2394">
        <f>IF(L2394&gt;0, E2394/L2394, 0)</f>
        <v>0</v>
      </c>
      <c r="Q2394" t="str">
        <f>LEFT(N2394,FIND("/",N2394)-1)</f>
        <v>technology</v>
      </c>
      <c r="R2394" t="str">
        <f>RIGHT(N2394,LEN(N2394)-FIND("/",N2394))</f>
        <v>web</v>
      </c>
      <c r="S2394" s="9">
        <f t="shared" si="74"/>
        <v>42276.120636574073</v>
      </c>
      <c r="T2394" s="9">
        <f t="shared" si="75"/>
        <v>42306.120636574073</v>
      </c>
    </row>
    <row r="2395" spans="1:20" ht="43.2" x14ac:dyDescent="0.3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8272</v>
      </c>
      <c r="O2395" s="7">
        <f>E2395/D2395</f>
        <v>5.0000000000000001E-4</v>
      </c>
      <c r="P2395">
        <f>IF(L2395&gt;0, E2395/L2395, 0)</f>
        <v>50</v>
      </c>
      <c r="Q2395" t="str">
        <f>LEFT(N2395,FIND("/",N2395)-1)</f>
        <v>technology</v>
      </c>
      <c r="R2395" t="str">
        <f>RIGHT(N2395,LEN(N2395)-FIND("/",N2395))</f>
        <v>web</v>
      </c>
      <c r="S2395" s="9">
        <f t="shared" si="74"/>
        <v>42194.648344907408</v>
      </c>
      <c r="T2395" s="9">
        <f t="shared" si="75"/>
        <v>42224.648344907408</v>
      </c>
    </row>
    <row r="2396" spans="1:20" ht="43.2" x14ac:dyDescent="0.3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8272</v>
      </c>
      <c r="O2396" s="7">
        <f>E2396/D2396</f>
        <v>5.9999999999999995E-4</v>
      </c>
      <c r="P2396">
        <f>IF(L2396&gt;0, E2396/L2396, 0)</f>
        <v>1.5</v>
      </c>
      <c r="Q2396" t="str">
        <f>LEFT(N2396,FIND("/",N2396)-1)</f>
        <v>technology</v>
      </c>
      <c r="R2396" t="str">
        <f>RIGHT(N2396,LEN(N2396)-FIND("/",N2396))</f>
        <v>web</v>
      </c>
      <c r="S2396" s="9">
        <f t="shared" si="74"/>
        <v>42031.362187499995</v>
      </c>
      <c r="T2396" s="9">
        <f t="shared" si="75"/>
        <v>42061.362187499995</v>
      </c>
    </row>
    <row r="2397" spans="1:20" ht="43.2" x14ac:dyDescent="0.3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8272</v>
      </c>
      <c r="O2397" s="7">
        <f>E2397/D2397</f>
        <v>0</v>
      </c>
      <c r="P2397">
        <f>IF(L2397&gt;0, E2397/L2397, 0)</f>
        <v>0</v>
      </c>
      <c r="Q2397" t="str">
        <f>LEFT(N2397,FIND("/",N2397)-1)</f>
        <v>technology</v>
      </c>
      <c r="R2397" t="str">
        <f>RIGHT(N2397,LEN(N2397)-FIND("/",N2397))</f>
        <v>web</v>
      </c>
      <c r="S2397" s="9">
        <f t="shared" si="74"/>
        <v>42717.121377314819</v>
      </c>
      <c r="T2397" s="9">
        <f t="shared" si="75"/>
        <v>42745.372916666667</v>
      </c>
    </row>
    <row r="2398" spans="1:20" ht="43.2" x14ac:dyDescent="0.3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8272</v>
      </c>
      <c r="O2398" s="7">
        <f>E2398/D2398</f>
        <v>2E-3</v>
      </c>
      <c r="P2398">
        <f>IF(L2398&gt;0, E2398/L2398, 0)</f>
        <v>10</v>
      </c>
      <c r="Q2398" t="str">
        <f>LEFT(N2398,FIND("/",N2398)-1)</f>
        <v>technology</v>
      </c>
      <c r="R2398" t="str">
        <f>RIGHT(N2398,LEN(N2398)-FIND("/",N2398))</f>
        <v>web</v>
      </c>
      <c r="S2398" s="9">
        <f t="shared" si="74"/>
        <v>42262.849050925928</v>
      </c>
      <c r="T2398" s="9">
        <f t="shared" si="75"/>
        <v>42292.849050925928</v>
      </c>
    </row>
    <row r="2399" spans="1:20" ht="43.2" x14ac:dyDescent="0.3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8272</v>
      </c>
      <c r="O2399" s="7">
        <f>E2399/D2399</f>
        <v>0</v>
      </c>
      <c r="P2399">
        <f>IF(L2399&gt;0, E2399/L2399, 0)</f>
        <v>0</v>
      </c>
      <c r="Q2399" t="str">
        <f>LEFT(N2399,FIND("/",N2399)-1)</f>
        <v>technology</v>
      </c>
      <c r="R2399" t="str">
        <f>RIGHT(N2399,LEN(N2399)-FIND("/",N2399))</f>
        <v>web</v>
      </c>
      <c r="S2399" s="9">
        <f t="shared" si="74"/>
        <v>41976.88490740741</v>
      </c>
      <c r="T2399" s="9">
        <f t="shared" si="75"/>
        <v>42006.88490740741</v>
      </c>
    </row>
    <row r="2400" spans="1:20" ht="43.2" x14ac:dyDescent="0.3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8272</v>
      </c>
      <c r="O2400" s="7">
        <f>E2400/D2400</f>
        <v>0</v>
      </c>
      <c r="P2400">
        <f>IF(L2400&gt;0, E2400/L2400, 0)</f>
        <v>0</v>
      </c>
      <c r="Q2400" t="str">
        <f>LEFT(N2400,FIND("/",N2400)-1)</f>
        <v>technology</v>
      </c>
      <c r="R2400" t="str">
        <f>RIGHT(N2400,LEN(N2400)-FIND("/",N2400))</f>
        <v>web</v>
      </c>
      <c r="S2400" s="9">
        <f t="shared" si="74"/>
        <v>42157.916481481487</v>
      </c>
      <c r="T2400" s="9">
        <f t="shared" si="75"/>
        <v>42187.916481481487</v>
      </c>
    </row>
    <row r="2401" spans="1:20" ht="43.2" x14ac:dyDescent="0.3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8272</v>
      </c>
      <c r="O2401" s="7">
        <f>E2401/D2401</f>
        <v>0</v>
      </c>
      <c r="P2401">
        <f>IF(L2401&gt;0, E2401/L2401, 0)</f>
        <v>0</v>
      </c>
      <c r="Q2401" t="str">
        <f>LEFT(N2401,FIND("/",N2401)-1)</f>
        <v>technology</v>
      </c>
      <c r="R2401" t="str">
        <f>RIGHT(N2401,LEN(N2401)-FIND("/",N2401))</f>
        <v>web</v>
      </c>
      <c r="S2401" s="9">
        <f t="shared" si="74"/>
        <v>41956.853078703702</v>
      </c>
      <c r="T2401" s="9">
        <f t="shared" si="75"/>
        <v>41991.853078703702</v>
      </c>
    </row>
    <row r="2402" spans="1:20" ht="43.2" x14ac:dyDescent="0.3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8272</v>
      </c>
      <c r="O2402" s="7">
        <f>E2402/D2402</f>
        <v>0</v>
      </c>
      <c r="P2402">
        <f>IF(L2402&gt;0, E2402/L2402, 0)</f>
        <v>0</v>
      </c>
      <c r="Q2402" t="str">
        <f>LEFT(N2402,FIND("/",N2402)-1)</f>
        <v>technology</v>
      </c>
      <c r="R2402" t="str">
        <f>RIGHT(N2402,LEN(N2402)-FIND("/",N2402))</f>
        <v>web</v>
      </c>
      <c r="S2402" s="9">
        <f t="shared" si="74"/>
        <v>42444.268101851849</v>
      </c>
      <c r="T2402" s="9">
        <f t="shared" si="75"/>
        <v>42474.268101851849</v>
      </c>
    </row>
    <row r="2403" spans="1:20" ht="43.2" x14ac:dyDescent="0.3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8284</v>
      </c>
      <c r="O2403" s="7">
        <f>E2403/D2403</f>
        <v>7.1785714285714283E-3</v>
      </c>
      <c r="P2403">
        <f>IF(L2403&gt;0, E2403/L2403, 0)</f>
        <v>22.333333333333332</v>
      </c>
      <c r="Q2403" t="str">
        <f>LEFT(N2403,FIND("/",N2403)-1)</f>
        <v>food</v>
      </c>
      <c r="R2403" t="str">
        <f>RIGHT(N2403,LEN(N2403)-FIND("/",N2403))</f>
        <v>food trucks</v>
      </c>
      <c r="S2403" s="9">
        <f t="shared" si="74"/>
        <v>42374.822870370372</v>
      </c>
      <c r="T2403" s="9">
        <f t="shared" si="75"/>
        <v>42434.822870370372</v>
      </c>
    </row>
    <row r="2404" spans="1:20" x14ac:dyDescent="0.3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8284</v>
      </c>
      <c r="O2404" s="7">
        <f>E2404/D2404</f>
        <v>4.3333333333333331E-3</v>
      </c>
      <c r="P2404">
        <f>IF(L2404&gt;0, E2404/L2404, 0)</f>
        <v>52</v>
      </c>
      <c r="Q2404" t="str">
        <f>LEFT(N2404,FIND("/",N2404)-1)</f>
        <v>food</v>
      </c>
      <c r="R2404" t="str">
        <f>RIGHT(N2404,LEN(N2404)-FIND("/",N2404))</f>
        <v>food trucks</v>
      </c>
      <c r="S2404" s="9">
        <f t="shared" si="74"/>
        <v>42107.679756944446</v>
      </c>
      <c r="T2404" s="9">
        <f t="shared" si="75"/>
        <v>42137.679756944446</v>
      </c>
    </row>
    <row r="2405" spans="1:20" ht="43.2" x14ac:dyDescent="0.3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8284</v>
      </c>
      <c r="O2405" s="7">
        <f>E2405/D2405</f>
        <v>0.16833333333333333</v>
      </c>
      <c r="P2405">
        <f>IF(L2405&gt;0, E2405/L2405, 0)</f>
        <v>16.833333333333332</v>
      </c>
      <c r="Q2405" t="str">
        <f>LEFT(N2405,FIND("/",N2405)-1)</f>
        <v>food</v>
      </c>
      <c r="R2405" t="str">
        <f>RIGHT(N2405,LEN(N2405)-FIND("/",N2405))</f>
        <v>food trucks</v>
      </c>
      <c r="S2405" s="9">
        <f t="shared" si="74"/>
        <v>42399.882615740738</v>
      </c>
      <c r="T2405" s="9">
        <f t="shared" si="75"/>
        <v>42459.840949074074</v>
      </c>
    </row>
    <row r="2406" spans="1:20" ht="43.2" x14ac:dyDescent="0.3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8284</v>
      </c>
      <c r="O2406" s="7">
        <f>E2406/D2406</f>
        <v>0</v>
      </c>
      <c r="P2406">
        <f>IF(L2406&gt;0, E2406/L2406, 0)</f>
        <v>0</v>
      </c>
      <c r="Q2406" t="str">
        <f>LEFT(N2406,FIND("/",N2406)-1)</f>
        <v>food</v>
      </c>
      <c r="R2406" t="str">
        <f>RIGHT(N2406,LEN(N2406)-FIND("/",N2406))</f>
        <v>food trucks</v>
      </c>
      <c r="S2406" s="9">
        <f t="shared" si="74"/>
        <v>42342.03943287037</v>
      </c>
      <c r="T2406" s="9">
        <f t="shared" si="75"/>
        <v>42372.03943287037</v>
      </c>
    </row>
    <row r="2407" spans="1:20" ht="43.2" x14ac:dyDescent="0.3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8284</v>
      </c>
      <c r="O2407" s="7">
        <f>E2407/D2407</f>
        <v>0.22520000000000001</v>
      </c>
      <c r="P2407">
        <f>IF(L2407&gt;0, E2407/L2407, 0)</f>
        <v>56.3</v>
      </c>
      <c r="Q2407" t="str">
        <f>LEFT(N2407,FIND("/",N2407)-1)</f>
        <v>food</v>
      </c>
      <c r="R2407" t="str">
        <f>RIGHT(N2407,LEN(N2407)-FIND("/",N2407))</f>
        <v>food trucks</v>
      </c>
      <c r="S2407" s="9">
        <f t="shared" si="74"/>
        <v>42595.585358796292</v>
      </c>
      <c r="T2407" s="9">
        <f t="shared" si="75"/>
        <v>42616.585358796292</v>
      </c>
    </row>
    <row r="2408" spans="1:20" ht="43.2" x14ac:dyDescent="0.3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8284</v>
      </c>
      <c r="O2408" s="7">
        <f>E2408/D2408</f>
        <v>0.41384615384615386</v>
      </c>
      <c r="P2408">
        <f>IF(L2408&gt;0, E2408/L2408, 0)</f>
        <v>84.0625</v>
      </c>
      <c r="Q2408" t="str">
        <f>LEFT(N2408,FIND("/",N2408)-1)</f>
        <v>food</v>
      </c>
      <c r="R2408" t="str">
        <f>RIGHT(N2408,LEN(N2408)-FIND("/",N2408))</f>
        <v>food trucks</v>
      </c>
      <c r="S2408" s="9">
        <f t="shared" si="74"/>
        <v>41983.110995370371</v>
      </c>
      <c r="T2408" s="9">
        <f t="shared" si="75"/>
        <v>42023.110995370371</v>
      </c>
    </row>
    <row r="2409" spans="1:20" ht="57.6" x14ac:dyDescent="0.3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8284</v>
      </c>
      <c r="O2409" s="7">
        <f>E2409/D2409</f>
        <v>0.25259090909090909</v>
      </c>
      <c r="P2409">
        <f>IF(L2409&gt;0, E2409/L2409, 0)</f>
        <v>168.39393939393941</v>
      </c>
      <c r="Q2409" t="str">
        <f>LEFT(N2409,FIND("/",N2409)-1)</f>
        <v>food</v>
      </c>
      <c r="R2409" t="str">
        <f>RIGHT(N2409,LEN(N2409)-FIND("/",N2409))</f>
        <v>food trucks</v>
      </c>
      <c r="S2409" s="9">
        <f t="shared" si="74"/>
        <v>42082.575555555552</v>
      </c>
      <c r="T2409" s="9">
        <f t="shared" si="75"/>
        <v>42105.25</v>
      </c>
    </row>
    <row r="2410" spans="1:20" ht="43.2" x14ac:dyDescent="0.3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8284</v>
      </c>
      <c r="O2410" s="7">
        <f>E2410/D2410</f>
        <v>2E-3</v>
      </c>
      <c r="P2410">
        <f>IF(L2410&gt;0, E2410/L2410, 0)</f>
        <v>15</v>
      </c>
      <c r="Q2410" t="str">
        <f>LEFT(N2410,FIND("/",N2410)-1)</f>
        <v>food</v>
      </c>
      <c r="R2410" t="str">
        <f>RIGHT(N2410,LEN(N2410)-FIND("/",N2410))</f>
        <v>food trucks</v>
      </c>
      <c r="S2410" s="9">
        <f t="shared" si="74"/>
        <v>41919.140706018516</v>
      </c>
      <c r="T2410" s="9">
        <f t="shared" si="75"/>
        <v>41949.182372685187</v>
      </c>
    </row>
    <row r="2411" spans="1:20" ht="43.2" x14ac:dyDescent="0.3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8284</v>
      </c>
      <c r="O2411" s="7">
        <f>E2411/D2411</f>
        <v>1.84E-2</v>
      </c>
      <c r="P2411">
        <f>IF(L2411&gt;0, E2411/L2411, 0)</f>
        <v>76.666666666666671</v>
      </c>
      <c r="Q2411" t="str">
        <f>LEFT(N2411,FIND("/",N2411)-1)</f>
        <v>food</v>
      </c>
      <c r="R2411" t="str">
        <f>RIGHT(N2411,LEN(N2411)-FIND("/",N2411))</f>
        <v>food trucks</v>
      </c>
      <c r="S2411" s="9">
        <f t="shared" si="74"/>
        <v>42204.875868055555</v>
      </c>
      <c r="T2411" s="9">
        <f t="shared" si="75"/>
        <v>42234.875868055555</v>
      </c>
    </row>
    <row r="2412" spans="1:20" ht="57.6" x14ac:dyDescent="0.3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8284</v>
      </c>
      <c r="O2412" s="7">
        <f>E2412/D2412</f>
        <v>0</v>
      </c>
      <c r="P2412">
        <f>IF(L2412&gt;0, E2412/L2412, 0)</f>
        <v>0</v>
      </c>
      <c r="Q2412" t="str">
        <f>LEFT(N2412,FIND("/",N2412)-1)</f>
        <v>food</v>
      </c>
      <c r="R2412" t="str">
        <f>RIGHT(N2412,LEN(N2412)-FIND("/",N2412))</f>
        <v>food trucks</v>
      </c>
      <c r="S2412" s="9">
        <f t="shared" si="74"/>
        <v>42224.408275462964</v>
      </c>
      <c r="T2412" s="9">
        <f t="shared" si="75"/>
        <v>42254.408275462964</v>
      </c>
    </row>
    <row r="2413" spans="1:20" ht="57.6" x14ac:dyDescent="0.3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8284</v>
      </c>
      <c r="O2413" s="7">
        <f>E2413/D2413</f>
        <v>6.0400000000000002E-3</v>
      </c>
      <c r="P2413">
        <f>IF(L2413&gt;0, E2413/L2413, 0)</f>
        <v>50.333333333333336</v>
      </c>
      <c r="Q2413" t="str">
        <f>LEFT(N2413,FIND("/",N2413)-1)</f>
        <v>food</v>
      </c>
      <c r="R2413" t="str">
        <f>RIGHT(N2413,LEN(N2413)-FIND("/",N2413))</f>
        <v>food trucks</v>
      </c>
      <c r="S2413" s="9">
        <f t="shared" si="74"/>
        <v>42211.732430555552</v>
      </c>
      <c r="T2413" s="9">
        <f t="shared" si="75"/>
        <v>42241.732430555552</v>
      </c>
    </row>
    <row r="2414" spans="1:20" ht="57.6" x14ac:dyDescent="0.3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8284</v>
      </c>
      <c r="O2414" s="7">
        <f>E2414/D2414</f>
        <v>0</v>
      </c>
      <c r="P2414">
        <f>IF(L2414&gt;0, E2414/L2414, 0)</f>
        <v>0</v>
      </c>
      <c r="Q2414" t="str">
        <f>LEFT(N2414,FIND("/",N2414)-1)</f>
        <v>food</v>
      </c>
      <c r="R2414" t="str">
        <f>RIGHT(N2414,LEN(N2414)-FIND("/",N2414))</f>
        <v>food trucks</v>
      </c>
      <c r="S2414" s="9">
        <f t="shared" si="74"/>
        <v>42655.736956018518</v>
      </c>
      <c r="T2414" s="9">
        <f t="shared" si="75"/>
        <v>42700.778622685189</v>
      </c>
    </row>
    <row r="2415" spans="1:20" ht="43.2" x14ac:dyDescent="0.3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8284</v>
      </c>
      <c r="O2415" s="7">
        <f>E2415/D2415</f>
        <v>8.3333333333333332E-3</v>
      </c>
      <c r="P2415">
        <f>IF(L2415&gt;0, E2415/L2415, 0)</f>
        <v>8.3333333333333339</v>
      </c>
      <c r="Q2415" t="str">
        <f>LEFT(N2415,FIND("/",N2415)-1)</f>
        <v>food</v>
      </c>
      <c r="R2415" t="str">
        <f>RIGHT(N2415,LEN(N2415)-FIND("/",N2415))</f>
        <v>food trucks</v>
      </c>
      <c r="S2415" s="9">
        <f t="shared" si="74"/>
        <v>41760.10974537037</v>
      </c>
      <c r="T2415" s="9">
        <f t="shared" si="75"/>
        <v>41790.979166666664</v>
      </c>
    </row>
    <row r="2416" spans="1:20" ht="43.2" x14ac:dyDescent="0.3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8284</v>
      </c>
      <c r="O2416" s="7">
        <f>E2416/D2416</f>
        <v>3.0666666666666665E-2</v>
      </c>
      <c r="P2416">
        <f>IF(L2416&gt;0, E2416/L2416, 0)</f>
        <v>35.384615384615387</v>
      </c>
      <c r="Q2416" t="str">
        <f>LEFT(N2416,FIND("/",N2416)-1)</f>
        <v>food</v>
      </c>
      <c r="R2416" t="str">
        <f>RIGHT(N2416,LEN(N2416)-FIND("/",N2416))</f>
        <v>food trucks</v>
      </c>
      <c r="S2416" s="9">
        <f t="shared" si="74"/>
        <v>42198.695138888885</v>
      </c>
      <c r="T2416" s="9">
        <f t="shared" si="75"/>
        <v>42238.165972222225</v>
      </c>
    </row>
    <row r="2417" spans="1:20" ht="43.2" x14ac:dyDescent="0.3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8284</v>
      </c>
      <c r="O2417" s="7">
        <f>E2417/D2417</f>
        <v>5.5833333333333334E-3</v>
      </c>
      <c r="P2417">
        <f>IF(L2417&gt;0, E2417/L2417, 0)</f>
        <v>55.833333333333336</v>
      </c>
      <c r="Q2417" t="str">
        <f>LEFT(N2417,FIND("/",N2417)-1)</f>
        <v>food</v>
      </c>
      <c r="R2417" t="str">
        <f>RIGHT(N2417,LEN(N2417)-FIND("/",N2417))</f>
        <v>food trucks</v>
      </c>
      <c r="S2417" s="9">
        <f t="shared" si="74"/>
        <v>42536.862800925926</v>
      </c>
      <c r="T2417" s="9">
        <f t="shared" si="75"/>
        <v>42566.862800925926</v>
      </c>
    </row>
    <row r="2418" spans="1:20" ht="43.2" x14ac:dyDescent="0.3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8284</v>
      </c>
      <c r="O2418" s="7">
        <f>E2418/D2418</f>
        <v>2.5000000000000001E-4</v>
      </c>
      <c r="P2418">
        <f>IF(L2418&gt;0, E2418/L2418, 0)</f>
        <v>5</v>
      </c>
      <c r="Q2418" t="str">
        <f>LEFT(N2418,FIND("/",N2418)-1)</f>
        <v>food</v>
      </c>
      <c r="R2418" t="str">
        <f>RIGHT(N2418,LEN(N2418)-FIND("/",N2418))</f>
        <v>food trucks</v>
      </c>
      <c r="S2418" s="9">
        <f t="shared" si="74"/>
        <v>42019.737766203703</v>
      </c>
      <c r="T2418" s="9">
        <f t="shared" si="75"/>
        <v>42077.625</v>
      </c>
    </row>
    <row r="2419" spans="1:20" ht="43.2" x14ac:dyDescent="0.3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8284</v>
      </c>
      <c r="O2419" s="7">
        <f>E2419/D2419</f>
        <v>0</v>
      </c>
      <c r="P2419">
        <f>IF(L2419&gt;0, E2419/L2419, 0)</f>
        <v>0</v>
      </c>
      <c r="Q2419" t="str">
        <f>LEFT(N2419,FIND("/",N2419)-1)</f>
        <v>food</v>
      </c>
      <c r="R2419" t="str">
        <f>RIGHT(N2419,LEN(N2419)-FIND("/",N2419))</f>
        <v>food trucks</v>
      </c>
      <c r="S2419" s="9">
        <f t="shared" si="74"/>
        <v>41831.884108796294</v>
      </c>
      <c r="T2419" s="9">
        <f t="shared" si="75"/>
        <v>41861.884108796294</v>
      </c>
    </row>
    <row r="2420" spans="1:20" x14ac:dyDescent="0.3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8284</v>
      </c>
      <c r="O2420" s="7">
        <f>E2420/D2420</f>
        <v>2.0000000000000001E-4</v>
      </c>
      <c r="P2420">
        <f>IF(L2420&gt;0, E2420/L2420, 0)</f>
        <v>1</v>
      </c>
      <c r="Q2420" t="str">
        <f>LEFT(N2420,FIND("/",N2420)-1)</f>
        <v>food</v>
      </c>
      <c r="R2420" t="str">
        <f>RIGHT(N2420,LEN(N2420)-FIND("/",N2420))</f>
        <v>food trucks</v>
      </c>
      <c r="S2420" s="9">
        <f t="shared" si="74"/>
        <v>42027.856990740736</v>
      </c>
      <c r="T2420" s="9">
        <f t="shared" si="75"/>
        <v>42087.815324074079</v>
      </c>
    </row>
    <row r="2421" spans="1:20" ht="43.2" x14ac:dyDescent="0.3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8284</v>
      </c>
      <c r="O2421" s="7">
        <f>E2421/D2421</f>
        <v>0</v>
      </c>
      <c r="P2421">
        <f>IF(L2421&gt;0, E2421/L2421, 0)</f>
        <v>0</v>
      </c>
      <c r="Q2421" t="str">
        <f>LEFT(N2421,FIND("/",N2421)-1)</f>
        <v>food</v>
      </c>
      <c r="R2421" t="str">
        <f>RIGHT(N2421,LEN(N2421)-FIND("/",N2421))</f>
        <v>food trucks</v>
      </c>
      <c r="S2421" s="9">
        <f t="shared" si="74"/>
        <v>41993.738298611104</v>
      </c>
      <c r="T2421" s="9">
        <f t="shared" si="75"/>
        <v>42053.738298611104</v>
      </c>
    </row>
    <row r="2422" spans="1:20" ht="43.2" x14ac:dyDescent="0.3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8284</v>
      </c>
      <c r="O2422" s="7">
        <f>E2422/D2422</f>
        <v>0.14825133372851215</v>
      </c>
      <c r="P2422">
        <f>IF(L2422&gt;0, E2422/L2422, 0)</f>
        <v>69.472222222222229</v>
      </c>
      <c r="Q2422" t="str">
        <f>LEFT(N2422,FIND("/",N2422)-1)</f>
        <v>food</v>
      </c>
      <c r="R2422" t="str">
        <f>RIGHT(N2422,LEN(N2422)-FIND("/",N2422))</f>
        <v>food trucks</v>
      </c>
      <c r="S2422" s="9">
        <f t="shared" si="74"/>
        <v>41893.028877314813</v>
      </c>
      <c r="T2422" s="9">
        <f t="shared" si="75"/>
        <v>41953.070543981477</v>
      </c>
    </row>
    <row r="2423" spans="1:20" ht="28.8" x14ac:dyDescent="0.3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8284</v>
      </c>
      <c r="O2423" s="7">
        <f>E2423/D2423</f>
        <v>1.6666666666666666E-4</v>
      </c>
      <c r="P2423">
        <f>IF(L2423&gt;0, E2423/L2423, 0)</f>
        <v>1</v>
      </c>
      <c r="Q2423" t="str">
        <f>LEFT(N2423,FIND("/",N2423)-1)</f>
        <v>food</v>
      </c>
      <c r="R2423" t="str">
        <f>RIGHT(N2423,LEN(N2423)-FIND("/",N2423))</f>
        <v>food trucks</v>
      </c>
      <c r="S2423" s="9">
        <f t="shared" si="74"/>
        <v>42026.687453703707</v>
      </c>
      <c r="T2423" s="9">
        <f t="shared" si="75"/>
        <v>42056.687453703707</v>
      </c>
    </row>
    <row r="2424" spans="1:20" ht="28.8" x14ac:dyDescent="0.3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8284</v>
      </c>
      <c r="O2424" s="7">
        <f>E2424/D2424</f>
        <v>2E-3</v>
      </c>
      <c r="P2424">
        <f>IF(L2424&gt;0, E2424/L2424, 0)</f>
        <v>1</v>
      </c>
      <c r="Q2424" t="str">
        <f>LEFT(N2424,FIND("/",N2424)-1)</f>
        <v>food</v>
      </c>
      <c r="R2424" t="str">
        <f>RIGHT(N2424,LEN(N2424)-FIND("/",N2424))</f>
        <v>food trucks</v>
      </c>
      <c r="S2424" s="9">
        <f t="shared" si="74"/>
        <v>42044.724953703699</v>
      </c>
      <c r="T2424" s="9">
        <f t="shared" si="75"/>
        <v>42074.683287037042</v>
      </c>
    </row>
    <row r="2425" spans="1:20" ht="43.2" x14ac:dyDescent="0.3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8284</v>
      </c>
      <c r="O2425" s="7">
        <f>E2425/D2425</f>
        <v>1.3333333333333334E-4</v>
      </c>
      <c r="P2425">
        <f>IF(L2425&gt;0, E2425/L2425, 0)</f>
        <v>8</v>
      </c>
      <c r="Q2425" t="str">
        <f>LEFT(N2425,FIND("/",N2425)-1)</f>
        <v>food</v>
      </c>
      <c r="R2425" t="str">
        <f>RIGHT(N2425,LEN(N2425)-FIND("/",N2425))</f>
        <v>food trucks</v>
      </c>
      <c r="S2425" s="9">
        <f t="shared" si="74"/>
        <v>41974.704745370371</v>
      </c>
      <c r="T2425" s="9">
        <f t="shared" si="75"/>
        <v>42004.704745370371</v>
      </c>
    </row>
    <row r="2426" spans="1:20" ht="28.8" x14ac:dyDescent="0.3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8284</v>
      </c>
      <c r="O2426" s="7">
        <f>E2426/D2426</f>
        <v>1.24E-2</v>
      </c>
      <c r="P2426">
        <f>IF(L2426&gt;0, E2426/L2426, 0)</f>
        <v>34.444444444444443</v>
      </c>
      <c r="Q2426" t="str">
        <f>LEFT(N2426,FIND("/",N2426)-1)</f>
        <v>food</v>
      </c>
      <c r="R2426" t="str">
        <f>RIGHT(N2426,LEN(N2426)-FIND("/",N2426))</f>
        <v>food trucks</v>
      </c>
      <c r="S2426" s="9">
        <f t="shared" si="74"/>
        <v>41909.892453703702</v>
      </c>
      <c r="T2426" s="9">
        <f t="shared" si="75"/>
        <v>41939.892453703702</v>
      </c>
    </row>
    <row r="2427" spans="1:20" ht="57.6" x14ac:dyDescent="0.3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8284</v>
      </c>
      <c r="O2427" s="7">
        <f>E2427/D2427</f>
        <v>2.8571428571428574E-4</v>
      </c>
      <c r="P2427">
        <f>IF(L2427&gt;0, E2427/L2427, 0)</f>
        <v>1</v>
      </c>
      <c r="Q2427" t="str">
        <f>LEFT(N2427,FIND("/",N2427)-1)</f>
        <v>food</v>
      </c>
      <c r="R2427" t="str">
        <f>RIGHT(N2427,LEN(N2427)-FIND("/",N2427))</f>
        <v>food trucks</v>
      </c>
      <c r="S2427" s="9">
        <f t="shared" si="74"/>
        <v>42502.913761574076</v>
      </c>
      <c r="T2427" s="9">
        <f t="shared" si="75"/>
        <v>42517.919444444444</v>
      </c>
    </row>
    <row r="2428" spans="1:20" ht="43.2" x14ac:dyDescent="0.3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8284</v>
      </c>
      <c r="O2428" s="7">
        <f>E2428/D2428</f>
        <v>0</v>
      </c>
      <c r="P2428">
        <f>IF(L2428&gt;0, E2428/L2428, 0)</f>
        <v>0</v>
      </c>
      <c r="Q2428" t="str">
        <f>LEFT(N2428,FIND("/",N2428)-1)</f>
        <v>food</v>
      </c>
      <c r="R2428" t="str">
        <f>RIGHT(N2428,LEN(N2428)-FIND("/",N2428))</f>
        <v>food trucks</v>
      </c>
      <c r="S2428" s="9">
        <f t="shared" si="74"/>
        <v>42164.170046296291</v>
      </c>
      <c r="T2428" s="9">
        <f t="shared" si="75"/>
        <v>42224.170046296291</v>
      </c>
    </row>
    <row r="2429" spans="1:20" ht="28.8" x14ac:dyDescent="0.3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8284</v>
      </c>
      <c r="O2429" s="7">
        <f>E2429/D2429</f>
        <v>2.0000000000000002E-5</v>
      </c>
      <c r="P2429">
        <f>IF(L2429&gt;0, E2429/L2429, 0)</f>
        <v>1</v>
      </c>
      <c r="Q2429" t="str">
        <f>LEFT(N2429,FIND("/",N2429)-1)</f>
        <v>food</v>
      </c>
      <c r="R2429" t="str">
        <f>RIGHT(N2429,LEN(N2429)-FIND("/",N2429))</f>
        <v>food trucks</v>
      </c>
      <c r="S2429" s="9">
        <f t="shared" si="74"/>
        <v>42412.318668981476</v>
      </c>
      <c r="T2429" s="9">
        <f t="shared" si="75"/>
        <v>42452.277002314819</v>
      </c>
    </row>
    <row r="2430" spans="1:20" ht="28.8" x14ac:dyDescent="0.3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8284</v>
      </c>
      <c r="O2430" s="7">
        <f>E2430/D2430</f>
        <v>2.8571428571428571E-5</v>
      </c>
      <c r="P2430">
        <f>IF(L2430&gt;0, E2430/L2430, 0)</f>
        <v>1</v>
      </c>
      <c r="Q2430" t="str">
        <f>LEFT(N2430,FIND("/",N2430)-1)</f>
        <v>food</v>
      </c>
      <c r="R2430" t="str">
        <f>RIGHT(N2430,LEN(N2430)-FIND("/",N2430))</f>
        <v>food trucks</v>
      </c>
      <c r="S2430" s="9">
        <f t="shared" si="74"/>
        <v>42045.784155092595</v>
      </c>
      <c r="T2430" s="9">
        <f t="shared" si="75"/>
        <v>42075.742488425924</v>
      </c>
    </row>
    <row r="2431" spans="1:20" ht="43.2" x14ac:dyDescent="0.3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8284</v>
      </c>
      <c r="O2431" s="7">
        <f>E2431/D2431</f>
        <v>1.4321428571428572E-2</v>
      </c>
      <c r="P2431">
        <f>IF(L2431&gt;0, E2431/L2431, 0)</f>
        <v>501.25</v>
      </c>
      <c r="Q2431" t="str">
        <f>LEFT(N2431,FIND("/",N2431)-1)</f>
        <v>food</v>
      </c>
      <c r="R2431" t="str">
        <f>RIGHT(N2431,LEN(N2431)-FIND("/",N2431))</f>
        <v>food trucks</v>
      </c>
      <c r="S2431" s="9">
        <f t="shared" si="74"/>
        <v>42734.879236111112</v>
      </c>
      <c r="T2431" s="9">
        <f t="shared" si="75"/>
        <v>42771.697222222225</v>
      </c>
    </row>
    <row r="2432" spans="1:20" ht="57.6" x14ac:dyDescent="0.3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8284</v>
      </c>
      <c r="O2432" s="7">
        <f>E2432/D2432</f>
        <v>7.0000000000000001E-3</v>
      </c>
      <c r="P2432">
        <f>IF(L2432&gt;0, E2432/L2432, 0)</f>
        <v>10.5</v>
      </c>
      <c r="Q2432" t="str">
        <f>LEFT(N2432,FIND("/",N2432)-1)</f>
        <v>food</v>
      </c>
      <c r="R2432" t="str">
        <f>RIGHT(N2432,LEN(N2432)-FIND("/",N2432))</f>
        <v>food trucks</v>
      </c>
      <c r="S2432" s="9">
        <f t="shared" si="74"/>
        <v>42382.130833333329</v>
      </c>
      <c r="T2432" s="9">
        <f t="shared" si="75"/>
        <v>42412.130833333329</v>
      </c>
    </row>
    <row r="2433" spans="1:20" ht="28.8" x14ac:dyDescent="0.3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8284</v>
      </c>
      <c r="O2433" s="7">
        <f>E2433/D2433</f>
        <v>2.0000000000000002E-5</v>
      </c>
      <c r="P2433">
        <f>IF(L2433&gt;0, E2433/L2433, 0)</f>
        <v>1</v>
      </c>
      <c r="Q2433" t="str">
        <f>LEFT(N2433,FIND("/",N2433)-1)</f>
        <v>food</v>
      </c>
      <c r="R2433" t="str">
        <f>RIGHT(N2433,LEN(N2433)-FIND("/",N2433))</f>
        <v>food trucks</v>
      </c>
      <c r="S2433" s="9">
        <f t="shared" si="74"/>
        <v>42489.099687499998</v>
      </c>
      <c r="T2433" s="9">
        <f t="shared" si="75"/>
        <v>42549.099687499998</v>
      </c>
    </row>
    <row r="2434" spans="1:20" ht="43.2" x14ac:dyDescent="0.3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8284</v>
      </c>
      <c r="O2434" s="7">
        <f>E2434/D2434</f>
        <v>1.4285714285714287E-4</v>
      </c>
      <c r="P2434">
        <f>IF(L2434&gt;0, E2434/L2434, 0)</f>
        <v>1</v>
      </c>
      <c r="Q2434" t="str">
        <f>LEFT(N2434,FIND("/",N2434)-1)</f>
        <v>food</v>
      </c>
      <c r="R2434" t="str">
        <f>RIGHT(N2434,LEN(N2434)-FIND("/",N2434))</f>
        <v>food trucks</v>
      </c>
      <c r="S2434" s="9">
        <f t="shared" si="74"/>
        <v>42041.218715277777</v>
      </c>
      <c r="T2434" s="9">
        <f t="shared" si="75"/>
        <v>42071.218715277777</v>
      </c>
    </row>
    <row r="2435" spans="1:20" ht="43.2" x14ac:dyDescent="0.3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8284</v>
      </c>
      <c r="O2435" s="7">
        <f>E2435/D2435</f>
        <v>0</v>
      </c>
      <c r="P2435">
        <f>IF(L2435&gt;0, E2435/L2435, 0)</f>
        <v>0</v>
      </c>
      <c r="Q2435" t="str">
        <f>LEFT(N2435,FIND("/",N2435)-1)</f>
        <v>food</v>
      </c>
      <c r="R2435" t="str">
        <f>RIGHT(N2435,LEN(N2435)-FIND("/",N2435))</f>
        <v>food trucks</v>
      </c>
      <c r="S2435" s="9">
        <f t="shared" ref="S2435:S2498" si="76">(((J2435/60)/60)/24)+DATE(1970,1,1)</f>
        <v>42397.89980324074</v>
      </c>
      <c r="T2435" s="9">
        <f t="shared" ref="T2435:T2498" si="77">(((I2435/60)/60)/24)+DATE(1970,1,1)</f>
        <v>42427.89980324074</v>
      </c>
    </row>
    <row r="2436" spans="1:20" ht="43.2" x14ac:dyDescent="0.3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8284</v>
      </c>
      <c r="O2436" s="7">
        <f>E2436/D2436</f>
        <v>1.2999999999999999E-3</v>
      </c>
      <c r="P2436">
        <f>IF(L2436&gt;0, E2436/L2436, 0)</f>
        <v>13</v>
      </c>
      <c r="Q2436" t="str">
        <f>LEFT(N2436,FIND("/",N2436)-1)</f>
        <v>food</v>
      </c>
      <c r="R2436" t="str">
        <f>RIGHT(N2436,LEN(N2436)-FIND("/",N2436))</f>
        <v>food trucks</v>
      </c>
      <c r="S2436" s="9">
        <f t="shared" si="76"/>
        <v>42180.18604166666</v>
      </c>
      <c r="T2436" s="9">
        <f t="shared" si="77"/>
        <v>42220.18604166666</v>
      </c>
    </row>
    <row r="2437" spans="1:20" ht="43.2" x14ac:dyDescent="0.3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8284</v>
      </c>
      <c r="O2437" s="7">
        <f>E2437/D2437</f>
        <v>4.8960000000000002E-3</v>
      </c>
      <c r="P2437">
        <f>IF(L2437&gt;0, E2437/L2437, 0)</f>
        <v>306</v>
      </c>
      <c r="Q2437" t="str">
        <f>LEFT(N2437,FIND("/",N2437)-1)</f>
        <v>food</v>
      </c>
      <c r="R2437" t="str">
        <f>RIGHT(N2437,LEN(N2437)-FIND("/",N2437))</f>
        <v>food trucks</v>
      </c>
      <c r="S2437" s="9">
        <f t="shared" si="76"/>
        <v>42252.277615740735</v>
      </c>
      <c r="T2437" s="9">
        <f t="shared" si="77"/>
        <v>42282.277615740735</v>
      </c>
    </row>
    <row r="2438" spans="1:20" ht="43.2" x14ac:dyDescent="0.3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8284</v>
      </c>
      <c r="O2438" s="7">
        <f>E2438/D2438</f>
        <v>3.8461538461538462E-4</v>
      </c>
      <c r="P2438">
        <f>IF(L2438&gt;0, E2438/L2438, 0)</f>
        <v>22.5</v>
      </c>
      <c r="Q2438" t="str">
        <f>LEFT(N2438,FIND("/",N2438)-1)</f>
        <v>food</v>
      </c>
      <c r="R2438" t="str">
        <f>RIGHT(N2438,LEN(N2438)-FIND("/",N2438))</f>
        <v>food trucks</v>
      </c>
      <c r="S2438" s="9">
        <f t="shared" si="76"/>
        <v>42338.615393518514</v>
      </c>
      <c r="T2438" s="9">
        <f t="shared" si="77"/>
        <v>42398.615393518514</v>
      </c>
    </row>
    <row r="2439" spans="1:20" ht="43.2" x14ac:dyDescent="0.3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8284</v>
      </c>
      <c r="O2439" s="7">
        <f>E2439/D2439</f>
        <v>0</v>
      </c>
      <c r="P2439">
        <f>IF(L2439&gt;0, E2439/L2439, 0)</f>
        <v>0</v>
      </c>
      <c r="Q2439" t="str">
        <f>LEFT(N2439,FIND("/",N2439)-1)</f>
        <v>food</v>
      </c>
      <c r="R2439" t="str">
        <f>RIGHT(N2439,LEN(N2439)-FIND("/",N2439))</f>
        <v>food trucks</v>
      </c>
      <c r="S2439" s="9">
        <f t="shared" si="76"/>
        <v>42031.965138888889</v>
      </c>
      <c r="T2439" s="9">
        <f t="shared" si="77"/>
        <v>42080.75</v>
      </c>
    </row>
    <row r="2440" spans="1:20" ht="43.2" x14ac:dyDescent="0.3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8284</v>
      </c>
      <c r="O2440" s="7">
        <f>E2440/D2440</f>
        <v>3.3333333333333335E-3</v>
      </c>
      <c r="P2440">
        <f>IF(L2440&gt;0, E2440/L2440, 0)</f>
        <v>50</v>
      </c>
      <c r="Q2440" t="str">
        <f>LEFT(N2440,FIND("/",N2440)-1)</f>
        <v>food</v>
      </c>
      <c r="R2440" t="str">
        <f>RIGHT(N2440,LEN(N2440)-FIND("/",N2440))</f>
        <v>food trucks</v>
      </c>
      <c r="S2440" s="9">
        <f t="shared" si="76"/>
        <v>42285.91506944444</v>
      </c>
      <c r="T2440" s="9">
        <f t="shared" si="77"/>
        <v>42345.956736111111</v>
      </c>
    </row>
    <row r="2441" spans="1:20" ht="57.6" x14ac:dyDescent="0.3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8284</v>
      </c>
      <c r="O2441" s="7">
        <f>E2441/D2441</f>
        <v>0</v>
      </c>
      <c r="P2441">
        <f>IF(L2441&gt;0, E2441/L2441, 0)</f>
        <v>0</v>
      </c>
      <c r="Q2441" t="str">
        <f>LEFT(N2441,FIND("/",N2441)-1)</f>
        <v>food</v>
      </c>
      <c r="R2441" t="str">
        <f>RIGHT(N2441,LEN(N2441)-FIND("/",N2441))</f>
        <v>food trucks</v>
      </c>
      <c r="S2441" s="9">
        <f t="shared" si="76"/>
        <v>42265.818622685183</v>
      </c>
      <c r="T2441" s="9">
        <f t="shared" si="77"/>
        <v>42295.818622685183</v>
      </c>
    </row>
    <row r="2442" spans="1:20" ht="28.8" x14ac:dyDescent="0.3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8284</v>
      </c>
      <c r="O2442" s="7">
        <f>E2442/D2442</f>
        <v>2E-3</v>
      </c>
      <c r="P2442">
        <f>IF(L2442&gt;0, E2442/L2442, 0)</f>
        <v>5</v>
      </c>
      <c r="Q2442" t="str">
        <f>LEFT(N2442,FIND("/",N2442)-1)</f>
        <v>food</v>
      </c>
      <c r="R2442" t="str">
        <f>RIGHT(N2442,LEN(N2442)-FIND("/",N2442))</f>
        <v>food trucks</v>
      </c>
      <c r="S2442" s="9">
        <f t="shared" si="76"/>
        <v>42383.899456018517</v>
      </c>
      <c r="T2442" s="9">
        <f t="shared" si="77"/>
        <v>42413.899456018517</v>
      </c>
    </row>
    <row r="2443" spans="1:20" ht="28.8" x14ac:dyDescent="0.3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8298</v>
      </c>
      <c r="O2443" s="7">
        <f>E2443/D2443</f>
        <v>1.0788</v>
      </c>
      <c r="P2443">
        <f>IF(L2443&gt;0, E2443/L2443, 0)</f>
        <v>74.22935779816514</v>
      </c>
      <c r="Q2443" t="str">
        <f>LEFT(N2443,FIND("/",N2443)-1)</f>
        <v>food</v>
      </c>
      <c r="R2443" t="str">
        <f>RIGHT(N2443,LEN(N2443)-FIND("/",N2443))</f>
        <v>small batch</v>
      </c>
      <c r="S2443" s="9">
        <f t="shared" si="76"/>
        <v>42187.125625000001</v>
      </c>
      <c r="T2443" s="9">
        <f t="shared" si="77"/>
        <v>42208.207638888889</v>
      </c>
    </row>
    <row r="2444" spans="1:20" ht="28.8" x14ac:dyDescent="0.3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8298</v>
      </c>
      <c r="O2444" s="7">
        <f>E2444/D2444</f>
        <v>1.2594166666666666</v>
      </c>
      <c r="P2444">
        <f>IF(L2444&gt;0, E2444/L2444, 0)</f>
        <v>81.252688172043008</v>
      </c>
      <c r="Q2444" t="str">
        <f>LEFT(N2444,FIND("/",N2444)-1)</f>
        <v>food</v>
      </c>
      <c r="R2444" t="str">
        <f>RIGHT(N2444,LEN(N2444)-FIND("/",N2444))</f>
        <v>small batch</v>
      </c>
      <c r="S2444" s="9">
        <f t="shared" si="76"/>
        <v>42052.666990740734</v>
      </c>
      <c r="T2444" s="9">
        <f t="shared" si="77"/>
        <v>42082.625324074077</v>
      </c>
    </row>
    <row r="2445" spans="1:20" ht="43.2" x14ac:dyDescent="0.3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8298</v>
      </c>
      <c r="O2445" s="7">
        <f>E2445/D2445</f>
        <v>2.0251494999999999</v>
      </c>
      <c r="P2445">
        <f>IF(L2445&gt;0, E2445/L2445, 0)</f>
        <v>130.23469453376205</v>
      </c>
      <c r="Q2445" t="str">
        <f>LEFT(N2445,FIND("/",N2445)-1)</f>
        <v>food</v>
      </c>
      <c r="R2445" t="str">
        <f>RIGHT(N2445,LEN(N2445)-FIND("/",N2445))</f>
        <v>small batch</v>
      </c>
      <c r="S2445" s="9">
        <f t="shared" si="76"/>
        <v>41836.625254629631</v>
      </c>
      <c r="T2445" s="9">
        <f t="shared" si="77"/>
        <v>41866.625254629631</v>
      </c>
    </row>
    <row r="2446" spans="1:20" ht="43.2" x14ac:dyDescent="0.3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8298</v>
      </c>
      <c r="O2446" s="7">
        <f>E2446/D2446</f>
        <v>1.0860000000000001</v>
      </c>
      <c r="P2446">
        <f>IF(L2446&gt;0, E2446/L2446, 0)</f>
        <v>53.409836065573771</v>
      </c>
      <c r="Q2446" t="str">
        <f>LEFT(N2446,FIND("/",N2446)-1)</f>
        <v>food</v>
      </c>
      <c r="R2446" t="str">
        <f>RIGHT(N2446,LEN(N2446)-FIND("/",N2446))</f>
        <v>small batch</v>
      </c>
      <c r="S2446" s="9">
        <f t="shared" si="76"/>
        <v>42485.754525462966</v>
      </c>
      <c r="T2446" s="9">
        <f t="shared" si="77"/>
        <v>42515.754525462966</v>
      </c>
    </row>
    <row r="2447" spans="1:20" ht="57.6" x14ac:dyDescent="0.3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8298</v>
      </c>
      <c r="O2447" s="7">
        <f>E2447/D2447</f>
        <v>1.728</v>
      </c>
      <c r="P2447">
        <f>IF(L2447&gt;0, E2447/L2447, 0)</f>
        <v>75.130434782608702</v>
      </c>
      <c r="Q2447" t="str">
        <f>LEFT(N2447,FIND("/",N2447)-1)</f>
        <v>food</v>
      </c>
      <c r="R2447" t="str">
        <f>RIGHT(N2447,LEN(N2447)-FIND("/",N2447))</f>
        <v>small batch</v>
      </c>
      <c r="S2447" s="9">
        <f t="shared" si="76"/>
        <v>42243.190057870372</v>
      </c>
      <c r="T2447" s="9">
        <f t="shared" si="77"/>
        <v>42273.190057870372</v>
      </c>
    </row>
    <row r="2448" spans="1:20" ht="57.6" x14ac:dyDescent="0.3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8298</v>
      </c>
      <c r="O2448" s="7">
        <f>E2448/D2448</f>
        <v>1.6798</v>
      </c>
      <c r="P2448">
        <f>IF(L2448&gt;0, E2448/L2448, 0)</f>
        <v>75.666666666666671</v>
      </c>
      <c r="Q2448" t="str">
        <f>LEFT(N2448,FIND("/",N2448)-1)</f>
        <v>food</v>
      </c>
      <c r="R2448" t="str">
        <f>RIGHT(N2448,LEN(N2448)-FIND("/",N2448))</f>
        <v>small batch</v>
      </c>
      <c r="S2448" s="9">
        <f t="shared" si="76"/>
        <v>42670.602673611109</v>
      </c>
      <c r="T2448" s="9">
        <f t="shared" si="77"/>
        <v>42700.64434027778</v>
      </c>
    </row>
    <row r="2449" spans="1:20" ht="57.6" x14ac:dyDescent="0.3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8298</v>
      </c>
      <c r="O2449" s="7">
        <f>E2449/D2449</f>
        <v>4.2720000000000002</v>
      </c>
      <c r="P2449">
        <f>IF(L2449&gt;0, E2449/L2449, 0)</f>
        <v>31.691394658753708</v>
      </c>
      <c r="Q2449" t="str">
        <f>LEFT(N2449,FIND("/",N2449)-1)</f>
        <v>food</v>
      </c>
      <c r="R2449" t="str">
        <f>RIGHT(N2449,LEN(N2449)-FIND("/",N2449))</f>
        <v>small batch</v>
      </c>
      <c r="S2449" s="9">
        <f t="shared" si="76"/>
        <v>42654.469826388886</v>
      </c>
      <c r="T2449" s="9">
        <f t="shared" si="77"/>
        <v>42686.166666666672</v>
      </c>
    </row>
    <row r="2450" spans="1:20" ht="43.2" x14ac:dyDescent="0.3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8298</v>
      </c>
      <c r="O2450" s="7">
        <f>E2450/D2450</f>
        <v>1.075</v>
      </c>
      <c r="P2450">
        <f>IF(L2450&gt;0, E2450/L2450, 0)</f>
        <v>47.777777777777779</v>
      </c>
      <c r="Q2450" t="str">
        <f>LEFT(N2450,FIND("/",N2450)-1)</f>
        <v>food</v>
      </c>
      <c r="R2450" t="str">
        <f>RIGHT(N2450,LEN(N2450)-FIND("/",N2450))</f>
        <v>small batch</v>
      </c>
      <c r="S2450" s="9">
        <f t="shared" si="76"/>
        <v>42607.316122685181</v>
      </c>
      <c r="T2450" s="9">
        <f t="shared" si="77"/>
        <v>42613.233333333337</v>
      </c>
    </row>
    <row r="2451" spans="1:20" ht="43.2" x14ac:dyDescent="0.3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8298</v>
      </c>
      <c r="O2451" s="7">
        <f>E2451/D2451</f>
        <v>1.08</v>
      </c>
      <c r="P2451">
        <f>IF(L2451&gt;0, E2451/L2451, 0)</f>
        <v>90</v>
      </c>
      <c r="Q2451" t="str">
        <f>LEFT(N2451,FIND("/",N2451)-1)</f>
        <v>food</v>
      </c>
      <c r="R2451" t="str">
        <f>RIGHT(N2451,LEN(N2451)-FIND("/",N2451))</f>
        <v>small batch</v>
      </c>
      <c r="S2451" s="9">
        <f t="shared" si="76"/>
        <v>41943.142534722225</v>
      </c>
      <c r="T2451" s="9">
        <f t="shared" si="77"/>
        <v>41973.184201388889</v>
      </c>
    </row>
    <row r="2452" spans="1:20" ht="43.2" x14ac:dyDescent="0.3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8298</v>
      </c>
      <c r="O2452" s="7">
        <f>E2452/D2452</f>
        <v>1.0153353333333335</v>
      </c>
      <c r="P2452">
        <f>IF(L2452&gt;0, E2452/L2452, 0)</f>
        <v>149.31401960784314</v>
      </c>
      <c r="Q2452" t="str">
        <f>LEFT(N2452,FIND("/",N2452)-1)</f>
        <v>food</v>
      </c>
      <c r="R2452" t="str">
        <f>RIGHT(N2452,LEN(N2452)-FIND("/",N2452))</f>
        <v>small batch</v>
      </c>
      <c r="S2452" s="9">
        <f t="shared" si="76"/>
        <v>41902.07240740741</v>
      </c>
      <c r="T2452" s="9">
        <f t="shared" si="77"/>
        <v>41940.132638888892</v>
      </c>
    </row>
    <row r="2453" spans="1:20" ht="43.2" x14ac:dyDescent="0.3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8298</v>
      </c>
      <c r="O2453" s="7">
        <f>E2453/D2453</f>
        <v>1.1545000000000001</v>
      </c>
      <c r="P2453">
        <f>IF(L2453&gt;0, E2453/L2453, 0)</f>
        <v>62.06989247311828</v>
      </c>
      <c r="Q2453" t="str">
        <f>LEFT(N2453,FIND("/",N2453)-1)</f>
        <v>food</v>
      </c>
      <c r="R2453" t="str">
        <f>RIGHT(N2453,LEN(N2453)-FIND("/",N2453))</f>
        <v>small batch</v>
      </c>
      <c r="S2453" s="9">
        <f t="shared" si="76"/>
        <v>42779.908449074079</v>
      </c>
      <c r="T2453" s="9">
        <f t="shared" si="77"/>
        <v>42799.908449074079</v>
      </c>
    </row>
    <row r="2454" spans="1:20" ht="43.2" x14ac:dyDescent="0.3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8298</v>
      </c>
      <c r="O2454" s="7">
        <f>E2454/D2454</f>
        <v>1.335</v>
      </c>
      <c r="P2454">
        <f>IF(L2454&gt;0, E2454/L2454, 0)</f>
        <v>53.4</v>
      </c>
      <c r="Q2454" t="str">
        <f>LEFT(N2454,FIND("/",N2454)-1)</f>
        <v>food</v>
      </c>
      <c r="R2454" t="str">
        <f>RIGHT(N2454,LEN(N2454)-FIND("/",N2454))</f>
        <v>small batch</v>
      </c>
      <c r="S2454" s="9">
        <f t="shared" si="76"/>
        <v>42338.84375</v>
      </c>
      <c r="T2454" s="9">
        <f t="shared" si="77"/>
        <v>42367.958333333328</v>
      </c>
    </row>
    <row r="2455" spans="1:20" ht="43.2" x14ac:dyDescent="0.3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8298</v>
      </c>
      <c r="O2455" s="7">
        <f>E2455/D2455</f>
        <v>1.5469999999999999</v>
      </c>
      <c r="P2455">
        <f>IF(L2455&gt;0, E2455/L2455, 0)</f>
        <v>69.268656716417908</v>
      </c>
      <c r="Q2455" t="str">
        <f>LEFT(N2455,FIND("/",N2455)-1)</f>
        <v>food</v>
      </c>
      <c r="R2455" t="str">
        <f>RIGHT(N2455,LEN(N2455)-FIND("/",N2455))</f>
        <v>small batch</v>
      </c>
      <c r="S2455" s="9">
        <f t="shared" si="76"/>
        <v>42738.692233796297</v>
      </c>
      <c r="T2455" s="9">
        <f t="shared" si="77"/>
        <v>42768.692233796297</v>
      </c>
    </row>
    <row r="2456" spans="1:20" ht="43.2" x14ac:dyDescent="0.3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8298</v>
      </c>
      <c r="O2456" s="7">
        <f>E2456/D2456</f>
        <v>1.0084571428571429</v>
      </c>
      <c r="P2456">
        <f>IF(L2456&gt;0, E2456/L2456, 0)</f>
        <v>271.50769230769231</v>
      </c>
      <c r="Q2456" t="str">
        <f>LEFT(N2456,FIND("/",N2456)-1)</f>
        <v>food</v>
      </c>
      <c r="R2456" t="str">
        <f>RIGHT(N2456,LEN(N2456)-FIND("/",N2456))</f>
        <v>small batch</v>
      </c>
      <c r="S2456" s="9">
        <f t="shared" si="76"/>
        <v>42770.201481481476</v>
      </c>
      <c r="T2456" s="9">
        <f t="shared" si="77"/>
        <v>42805.201481481476</v>
      </c>
    </row>
    <row r="2457" spans="1:20" ht="43.2" x14ac:dyDescent="0.3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8298</v>
      </c>
      <c r="O2457" s="7">
        <f>E2457/D2457</f>
        <v>1.82</v>
      </c>
      <c r="P2457">
        <f>IF(L2457&gt;0, E2457/L2457, 0)</f>
        <v>34.125</v>
      </c>
      <c r="Q2457" t="str">
        <f>LEFT(N2457,FIND("/",N2457)-1)</f>
        <v>food</v>
      </c>
      <c r="R2457" t="str">
        <f>RIGHT(N2457,LEN(N2457)-FIND("/",N2457))</f>
        <v>small batch</v>
      </c>
      <c r="S2457" s="9">
        <f t="shared" si="76"/>
        <v>42452.781828703708</v>
      </c>
      <c r="T2457" s="9">
        <f t="shared" si="77"/>
        <v>42480.781828703708</v>
      </c>
    </row>
    <row r="2458" spans="1:20" ht="43.2" x14ac:dyDescent="0.3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8298</v>
      </c>
      <c r="O2458" s="7">
        <f>E2458/D2458</f>
        <v>1.8086666666666666</v>
      </c>
      <c r="P2458">
        <f>IF(L2458&gt;0, E2458/L2458, 0)</f>
        <v>40.492537313432834</v>
      </c>
      <c r="Q2458" t="str">
        <f>LEFT(N2458,FIND("/",N2458)-1)</f>
        <v>food</v>
      </c>
      <c r="R2458" t="str">
        <f>RIGHT(N2458,LEN(N2458)-FIND("/",N2458))</f>
        <v>small batch</v>
      </c>
      <c r="S2458" s="9">
        <f t="shared" si="76"/>
        <v>42761.961099537039</v>
      </c>
      <c r="T2458" s="9">
        <f t="shared" si="77"/>
        <v>42791.961099537039</v>
      </c>
    </row>
    <row r="2459" spans="1:20" ht="43.2" x14ac:dyDescent="0.3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8298</v>
      </c>
      <c r="O2459" s="7">
        <f>E2459/D2459</f>
        <v>1.0230434782608695</v>
      </c>
      <c r="P2459">
        <f>IF(L2459&gt;0, E2459/L2459, 0)</f>
        <v>189.75806451612902</v>
      </c>
      <c r="Q2459" t="str">
        <f>LEFT(N2459,FIND("/",N2459)-1)</f>
        <v>food</v>
      </c>
      <c r="R2459" t="str">
        <f>RIGHT(N2459,LEN(N2459)-FIND("/",N2459))</f>
        <v>small batch</v>
      </c>
      <c r="S2459" s="9">
        <f t="shared" si="76"/>
        <v>42423.602500000001</v>
      </c>
      <c r="T2459" s="9">
        <f t="shared" si="77"/>
        <v>42453.560833333337</v>
      </c>
    </row>
    <row r="2460" spans="1:20" ht="57.6" x14ac:dyDescent="0.3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8298</v>
      </c>
      <c r="O2460" s="7">
        <f>E2460/D2460</f>
        <v>1.1017999999999999</v>
      </c>
      <c r="P2460">
        <f>IF(L2460&gt;0, E2460/L2460, 0)</f>
        <v>68.862499999999997</v>
      </c>
      <c r="Q2460" t="str">
        <f>LEFT(N2460,FIND("/",N2460)-1)</f>
        <v>food</v>
      </c>
      <c r="R2460" t="str">
        <f>RIGHT(N2460,LEN(N2460)-FIND("/",N2460))</f>
        <v>small batch</v>
      </c>
      <c r="S2460" s="9">
        <f t="shared" si="76"/>
        <v>42495.871736111112</v>
      </c>
      <c r="T2460" s="9">
        <f t="shared" si="77"/>
        <v>42530.791666666672</v>
      </c>
    </row>
    <row r="2461" spans="1:20" ht="57.6" x14ac:dyDescent="0.3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8298</v>
      </c>
      <c r="O2461" s="7">
        <f>E2461/D2461</f>
        <v>1.0225</v>
      </c>
      <c r="P2461">
        <f>IF(L2461&gt;0, E2461/L2461, 0)</f>
        <v>108.77659574468085</v>
      </c>
      <c r="Q2461" t="str">
        <f>LEFT(N2461,FIND("/",N2461)-1)</f>
        <v>food</v>
      </c>
      <c r="R2461" t="str">
        <f>RIGHT(N2461,LEN(N2461)-FIND("/",N2461))</f>
        <v>small batch</v>
      </c>
      <c r="S2461" s="9">
        <f t="shared" si="76"/>
        <v>42407.637557870374</v>
      </c>
      <c r="T2461" s="9">
        <f t="shared" si="77"/>
        <v>42452.595891203702</v>
      </c>
    </row>
    <row r="2462" spans="1:20" ht="43.2" x14ac:dyDescent="0.3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8298</v>
      </c>
      <c r="O2462" s="7">
        <f>E2462/D2462</f>
        <v>1.0078823529411765</v>
      </c>
      <c r="P2462">
        <f>IF(L2462&gt;0, E2462/L2462, 0)</f>
        <v>125.98529411764706</v>
      </c>
      <c r="Q2462" t="str">
        <f>LEFT(N2462,FIND("/",N2462)-1)</f>
        <v>food</v>
      </c>
      <c r="R2462" t="str">
        <f>RIGHT(N2462,LEN(N2462)-FIND("/",N2462))</f>
        <v>small batch</v>
      </c>
      <c r="S2462" s="9">
        <f t="shared" si="76"/>
        <v>42704.187118055561</v>
      </c>
      <c r="T2462" s="9">
        <f t="shared" si="77"/>
        <v>42738.178472222222</v>
      </c>
    </row>
    <row r="2463" spans="1:20" ht="43.2" x14ac:dyDescent="0.3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8279</v>
      </c>
      <c r="O2463" s="7">
        <f>E2463/D2463</f>
        <v>1.038</v>
      </c>
      <c r="P2463">
        <f>IF(L2463&gt;0, E2463/L2463, 0)</f>
        <v>90.523255813953483</v>
      </c>
      <c r="Q2463" t="str">
        <f>LEFT(N2463,FIND("/",N2463)-1)</f>
        <v>music</v>
      </c>
      <c r="R2463" t="str">
        <f>RIGHT(N2463,LEN(N2463)-FIND("/",N2463))</f>
        <v>indie rock</v>
      </c>
      <c r="S2463" s="9">
        <f t="shared" si="76"/>
        <v>40784.012696759259</v>
      </c>
      <c r="T2463" s="9">
        <f t="shared" si="77"/>
        <v>40817.125</v>
      </c>
    </row>
    <row r="2464" spans="1:20" ht="43.2" x14ac:dyDescent="0.3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8279</v>
      </c>
      <c r="O2464" s="7">
        <f>E2464/D2464</f>
        <v>1.1070833333333334</v>
      </c>
      <c r="P2464">
        <f>IF(L2464&gt;0, E2464/L2464, 0)</f>
        <v>28.880434782608695</v>
      </c>
      <c r="Q2464" t="str">
        <f>LEFT(N2464,FIND("/",N2464)-1)</f>
        <v>music</v>
      </c>
      <c r="R2464" t="str">
        <f>RIGHT(N2464,LEN(N2464)-FIND("/",N2464))</f>
        <v>indie rock</v>
      </c>
      <c r="S2464" s="9">
        <f t="shared" si="76"/>
        <v>41089.186296296299</v>
      </c>
      <c r="T2464" s="9">
        <f t="shared" si="77"/>
        <v>41109.186296296299</v>
      </c>
    </row>
    <row r="2465" spans="1:20" x14ac:dyDescent="0.3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8279</v>
      </c>
      <c r="O2465" s="7">
        <f>E2465/D2465</f>
        <v>1.1625000000000001</v>
      </c>
      <c r="P2465">
        <f>IF(L2465&gt;0, E2465/L2465, 0)</f>
        <v>31</v>
      </c>
      <c r="Q2465" t="str">
        <f>LEFT(N2465,FIND("/",N2465)-1)</f>
        <v>music</v>
      </c>
      <c r="R2465" t="str">
        <f>RIGHT(N2465,LEN(N2465)-FIND("/",N2465))</f>
        <v>indie rock</v>
      </c>
      <c r="S2465" s="9">
        <f t="shared" si="76"/>
        <v>41341.111400462964</v>
      </c>
      <c r="T2465" s="9">
        <f t="shared" si="77"/>
        <v>41380.791666666664</v>
      </c>
    </row>
    <row r="2466" spans="1:20" ht="43.2" x14ac:dyDescent="0.3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8279</v>
      </c>
      <c r="O2466" s="7">
        <f>E2466/D2466</f>
        <v>1.111</v>
      </c>
      <c r="P2466">
        <f>IF(L2466&gt;0, E2466/L2466, 0)</f>
        <v>51.674418604651166</v>
      </c>
      <c r="Q2466" t="str">
        <f>LEFT(N2466,FIND("/",N2466)-1)</f>
        <v>music</v>
      </c>
      <c r="R2466" t="str">
        <f>RIGHT(N2466,LEN(N2466)-FIND("/",N2466))</f>
        <v>indie rock</v>
      </c>
      <c r="S2466" s="9">
        <f t="shared" si="76"/>
        <v>42248.90042824074</v>
      </c>
      <c r="T2466" s="9">
        <f t="shared" si="77"/>
        <v>42277.811805555553</v>
      </c>
    </row>
    <row r="2467" spans="1:20" ht="28.8" x14ac:dyDescent="0.3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8279</v>
      </c>
      <c r="O2467" s="7">
        <f>E2467/D2467</f>
        <v>1.8014285714285714</v>
      </c>
      <c r="P2467">
        <f>IF(L2467&gt;0, E2467/L2467, 0)</f>
        <v>26.270833333333332</v>
      </c>
      <c r="Q2467" t="str">
        <f>LEFT(N2467,FIND("/",N2467)-1)</f>
        <v>music</v>
      </c>
      <c r="R2467" t="str">
        <f>RIGHT(N2467,LEN(N2467)-FIND("/",N2467))</f>
        <v>indie rock</v>
      </c>
      <c r="S2467" s="9">
        <f t="shared" si="76"/>
        <v>41145.719305555554</v>
      </c>
      <c r="T2467" s="9">
        <f t="shared" si="77"/>
        <v>41175.719305555554</v>
      </c>
    </row>
    <row r="2468" spans="1:20" ht="43.2" x14ac:dyDescent="0.3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8279</v>
      </c>
      <c r="O2468" s="7">
        <f>E2468/D2468</f>
        <v>1</v>
      </c>
      <c r="P2468">
        <f>IF(L2468&gt;0, E2468/L2468, 0)</f>
        <v>48.07692307692308</v>
      </c>
      <c r="Q2468" t="str">
        <f>LEFT(N2468,FIND("/",N2468)-1)</f>
        <v>music</v>
      </c>
      <c r="R2468" t="str">
        <f>RIGHT(N2468,LEN(N2468)-FIND("/",N2468))</f>
        <v>indie rock</v>
      </c>
      <c r="S2468" s="9">
        <f t="shared" si="76"/>
        <v>41373.102465277778</v>
      </c>
      <c r="T2468" s="9">
        <f t="shared" si="77"/>
        <v>41403.102465277778</v>
      </c>
    </row>
    <row r="2469" spans="1:20" ht="43.2" x14ac:dyDescent="0.3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8279</v>
      </c>
      <c r="O2469" s="7">
        <f>E2469/D2469</f>
        <v>1.1850000000000001</v>
      </c>
      <c r="P2469">
        <f>IF(L2469&gt;0, E2469/L2469, 0)</f>
        <v>27.558139534883722</v>
      </c>
      <c r="Q2469" t="str">
        <f>LEFT(N2469,FIND("/",N2469)-1)</f>
        <v>music</v>
      </c>
      <c r="R2469" t="str">
        <f>RIGHT(N2469,LEN(N2469)-FIND("/",N2469))</f>
        <v>indie rock</v>
      </c>
      <c r="S2469" s="9">
        <f t="shared" si="76"/>
        <v>41025.874201388891</v>
      </c>
      <c r="T2469" s="9">
        <f t="shared" si="77"/>
        <v>41039.708333333336</v>
      </c>
    </row>
    <row r="2470" spans="1:20" ht="43.2" x14ac:dyDescent="0.3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8279</v>
      </c>
      <c r="O2470" s="7">
        <f>E2470/D2470</f>
        <v>1.0721700000000001</v>
      </c>
      <c r="P2470">
        <f>IF(L2470&gt;0, E2470/L2470, 0)</f>
        <v>36.97137931034483</v>
      </c>
      <c r="Q2470" t="str">
        <f>LEFT(N2470,FIND("/",N2470)-1)</f>
        <v>music</v>
      </c>
      <c r="R2470" t="str">
        <f>RIGHT(N2470,LEN(N2470)-FIND("/",N2470))</f>
        <v>indie rock</v>
      </c>
      <c r="S2470" s="9">
        <f t="shared" si="76"/>
        <v>41174.154178240737</v>
      </c>
      <c r="T2470" s="9">
        <f t="shared" si="77"/>
        <v>41210.208333333336</v>
      </c>
    </row>
    <row r="2471" spans="1:20" ht="43.2" x14ac:dyDescent="0.3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8279</v>
      </c>
      <c r="O2471" s="7">
        <f>E2471/D2471</f>
        <v>1.1366666666666667</v>
      </c>
      <c r="P2471">
        <f>IF(L2471&gt;0, E2471/L2471, 0)</f>
        <v>29.021276595744681</v>
      </c>
      <c r="Q2471" t="str">
        <f>LEFT(N2471,FIND("/",N2471)-1)</f>
        <v>music</v>
      </c>
      <c r="R2471" t="str">
        <f>RIGHT(N2471,LEN(N2471)-FIND("/",N2471))</f>
        <v>indie rock</v>
      </c>
      <c r="S2471" s="9">
        <f t="shared" si="76"/>
        <v>40557.429733796293</v>
      </c>
      <c r="T2471" s="9">
        <f t="shared" si="77"/>
        <v>40582.429733796293</v>
      </c>
    </row>
    <row r="2472" spans="1:20" ht="43.2" x14ac:dyDescent="0.3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8279</v>
      </c>
      <c r="O2472" s="7">
        <f>E2472/D2472</f>
        <v>1.0316400000000001</v>
      </c>
      <c r="P2472">
        <f>IF(L2472&gt;0, E2472/L2472, 0)</f>
        <v>28.65666666666667</v>
      </c>
      <c r="Q2472" t="str">
        <f>LEFT(N2472,FIND("/",N2472)-1)</f>
        <v>music</v>
      </c>
      <c r="R2472" t="str">
        <f>RIGHT(N2472,LEN(N2472)-FIND("/",N2472))</f>
        <v>indie rock</v>
      </c>
      <c r="S2472" s="9">
        <f t="shared" si="76"/>
        <v>41023.07471064815</v>
      </c>
      <c r="T2472" s="9">
        <f t="shared" si="77"/>
        <v>41053.07471064815</v>
      </c>
    </row>
    <row r="2473" spans="1:20" ht="57.6" x14ac:dyDescent="0.3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8279</v>
      </c>
      <c r="O2473" s="7">
        <f>E2473/D2473</f>
        <v>1.28</v>
      </c>
      <c r="P2473">
        <f>IF(L2473&gt;0, E2473/L2473, 0)</f>
        <v>37.647058823529413</v>
      </c>
      <c r="Q2473" t="str">
        <f>LEFT(N2473,FIND("/",N2473)-1)</f>
        <v>music</v>
      </c>
      <c r="R2473" t="str">
        <f>RIGHT(N2473,LEN(N2473)-FIND("/",N2473))</f>
        <v>indie rock</v>
      </c>
      <c r="S2473" s="9">
        <f t="shared" si="76"/>
        <v>40893.992962962962</v>
      </c>
      <c r="T2473" s="9">
        <f t="shared" si="77"/>
        <v>40933.992962962962</v>
      </c>
    </row>
    <row r="2474" spans="1:20" ht="57.6" x14ac:dyDescent="0.3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8279</v>
      </c>
      <c r="O2474" s="7">
        <f>E2474/D2474</f>
        <v>1.3576026666666667</v>
      </c>
      <c r="P2474">
        <f>IF(L2474&gt;0, E2474/L2474, 0)</f>
        <v>97.904038461538462</v>
      </c>
      <c r="Q2474" t="str">
        <f>LEFT(N2474,FIND("/",N2474)-1)</f>
        <v>music</v>
      </c>
      <c r="R2474" t="str">
        <f>RIGHT(N2474,LEN(N2474)-FIND("/",N2474))</f>
        <v>indie rock</v>
      </c>
      <c r="S2474" s="9">
        <f t="shared" si="76"/>
        <v>40354.11550925926</v>
      </c>
      <c r="T2474" s="9">
        <f t="shared" si="77"/>
        <v>40425.043749999997</v>
      </c>
    </row>
    <row r="2475" spans="1:20" ht="43.2" x14ac:dyDescent="0.3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8279</v>
      </c>
      <c r="O2475" s="7">
        <f>E2475/D2475</f>
        <v>1</v>
      </c>
      <c r="P2475">
        <f>IF(L2475&gt;0, E2475/L2475, 0)</f>
        <v>42.553191489361701</v>
      </c>
      <c r="Q2475" t="str">
        <f>LEFT(N2475,FIND("/",N2475)-1)</f>
        <v>music</v>
      </c>
      <c r="R2475" t="str">
        <f>RIGHT(N2475,LEN(N2475)-FIND("/",N2475))</f>
        <v>indie rock</v>
      </c>
      <c r="S2475" s="9">
        <f t="shared" si="76"/>
        <v>41193.748483796298</v>
      </c>
      <c r="T2475" s="9">
        <f t="shared" si="77"/>
        <v>41223.790150462963</v>
      </c>
    </row>
    <row r="2476" spans="1:20" ht="57.6" x14ac:dyDescent="0.3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8279</v>
      </c>
      <c r="O2476" s="7">
        <f>E2476/D2476</f>
        <v>1.0000360000000001</v>
      </c>
      <c r="P2476">
        <f>IF(L2476&gt;0, E2476/L2476, 0)</f>
        <v>131.58368421052631</v>
      </c>
      <c r="Q2476" t="str">
        <f>LEFT(N2476,FIND("/",N2476)-1)</f>
        <v>music</v>
      </c>
      <c r="R2476" t="str">
        <f>RIGHT(N2476,LEN(N2476)-FIND("/",N2476))</f>
        <v>indie rock</v>
      </c>
      <c r="S2476" s="9">
        <f t="shared" si="76"/>
        <v>40417.011296296296</v>
      </c>
      <c r="T2476" s="9">
        <f t="shared" si="77"/>
        <v>40462.011296296296</v>
      </c>
    </row>
    <row r="2477" spans="1:20" ht="28.8" x14ac:dyDescent="0.3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8279</v>
      </c>
      <c r="O2477" s="7">
        <f>E2477/D2477</f>
        <v>1.0471999999999999</v>
      </c>
      <c r="P2477">
        <f>IF(L2477&gt;0, E2477/L2477, 0)</f>
        <v>32.320987654320987</v>
      </c>
      <c r="Q2477" t="str">
        <f>LEFT(N2477,FIND("/",N2477)-1)</f>
        <v>music</v>
      </c>
      <c r="R2477" t="str">
        <f>RIGHT(N2477,LEN(N2477)-FIND("/",N2477))</f>
        <v>indie rock</v>
      </c>
      <c r="S2477" s="9">
        <f t="shared" si="76"/>
        <v>40310.287673611114</v>
      </c>
      <c r="T2477" s="9">
        <f t="shared" si="77"/>
        <v>40369.916666666664</v>
      </c>
    </row>
    <row r="2478" spans="1:20" ht="43.2" x14ac:dyDescent="0.3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8279</v>
      </c>
      <c r="O2478" s="7">
        <f>E2478/D2478</f>
        <v>1.050225</v>
      </c>
      <c r="P2478">
        <f>IF(L2478&gt;0, E2478/L2478, 0)</f>
        <v>61.103999999999999</v>
      </c>
      <c r="Q2478" t="str">
        <f>LEFT(N2478,FIND("/",N2478)-1)</f>
        <v>music</v>
      </c>
      <c r="R2478" t="str">
        <f>RIGHT(N2478,LEN(N2478)-FIND("/",N2478))</f>
        <v>indie rock</v>
      </c>
      <c r="S2478" s="9">
        <f t="shared" si="76"/>
        <v>41913.328356481477</v>
      </c>
      <c r="T2478" s="9">
        <f t="shared" si="77"/>
        <v>41946.370023148149</v>
      </c>
    </row>
    <row r="2479" spans="1:20" ht="28.8" x14ac:dyDescent="0.3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8279</v>
      </c>
      <c r="O2479" s="7">
        <f>E2479/D2479</f>
        <v>1.7133333333333334</v>
      </c>
      <c r="P2479">
        <f>IF(L2479&gt;0, E2479/L2479, 0)</f>
        <v>31.341463414634145</v>
      </c>
      <c r="Q2479" t="str">
        <f>LEFT(N2479,FIND("/",N2479)-1)</f>
        <v>music</v>
      </c>
      <c r="R2479" t="str">
        <f>RIGHT(N2479,LEN(N2479)-FIND("/",N2479))</f>
        <v>indie rock</v>
      </c>
      <c r="S2479" s="9">
        <f t="shared" si="76"/>
        <v>41088.691493055558</v>
      </c>
      <c r="T2479" s="9">
        <f t="shared" si="77"/>
        <v>41133.691493055558</v>
      </c>
    </row>
    <row r="2480" spans="1:20" ht="43.2" x14ac:dyDescent="0.3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8279</v>
      </c>
      <c r="O2480" s="7">
        <f>E2480/D2480</f>
        <v>1.2749999999999999</v>
      </c>
      <c r="P2480">
        <f>IF(L2480&gt;0, E2480/L2480, 0)</f>
        <v>129.1139240506329</v>
      </c>
      <c r="Q2480" t="str">
        <f>LEFT(N2480,FIND("/",N2480)-1)</f>
        <v>music</v>
      </c>
      <c r="R2480" t="str">
        <f>RIGHT(N2480,LEN(N2480)-FIND("/",N2480))</f>
        <v>indie rock</v>
      </c>
      <c r="S2480" s="9">
        <f t="shared" si="76"/>
        <v>41257.950381944444</v>
      </c>
      <c r="T2480" s="9">
        <f t="shared" si="77"/>
        <v>41287.950381944444</v>
      </c>
    </row>
    <row r="2481" spans="1:20" ht="28.8" x14ac:dyDescent="0.3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8279</v>
      </c>
      <c r="O2481" s="7">
        <f>E2481/D2481</f>
        <v>1.3344333333333334</v>
      </c>
      <c r="P2481">
        <f>IF(L2481&gt;0, E2481/L2481, 0)</f>
        <v>25.020624999999999</v>
      </c>
      <c r="Q2481" t="str">
        <f>LEFT(N2481,FIND("/",N2481)-1)</f>
        <v>music</v>
      </c>
      <c r="R2481" t="str">
        <f>RIGHT(N2481,LEN(N2481)-FIND("/",N2481))</f>
        <v>indie rock</v>
      </c>
      <c r="S2481" s="9">
        <f t="shared" si="76"/>
        <v>41107.726782407408</v>
      </c>
      <c r="T2481" s="9">
        <f t="shared" si="77"/>
        <v>41118.083333333336</v>
      </c>
    </row>
    <row r="2482" spans="1:20" ht="43.2" x14ac:dyDescent="0.3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8279</v>
      </c>
      <c r="O2482" s="7">
        <f>E2482/D2482</f>
        <v>1</v>
      </c>
      <c r="P2482">
        <f>IF(L2482&gt;0, E2482/L2482, 0)</f>
        <v>250</v>
      </c>
      <c r="Q2482" t="str">
        <f>LEFT(N2482,FIND("/",N2482)-1)</f>
        <v>music</v>
      </c>
      <c r="R2482" t="str">
        <f>RIGHT(N2482,LEN(N2482)-FIND("/",N2482))</f>
        <v>indie rock</v>
      </c>
      <c r="S2482" s="9">
        <f t="shared" si="76"/>
        <v>42227.936157407406</v>
      </c>
      <c r="T2482" s="9">
        <f t="shared" si="77"/>
        <v>42287.936157407406</v>
      </c>
    </row>
    <row r="2483" spans="1:20" ht="43.2" x14ac:dyDescent="0.3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8279</v>
      </c>
      <c r="O2483" s="7">
        <f>E2483/D2483</f>
        <v>1.1291099999999998</v>
      </c>
      <c r="P2483">
        <f>IF(L2483&gt;0, E2483/L2483, 0)</f>
        <v>47.541473684210523</v>
      </c>
      <c r="Q2483" t="str">
        <f>LEFT(N2483,FIND("/",N2483)-1)</f>
        <v>music</v>
      </c>
      <c r="R2483" t="str">
        <f>RIGHT(N2483,LEN(N2483)-FIND("/",N2483))</f>
        <v>indie rock</v>
      </c>
      <c r="S2483" s="9">
        <f t="shared" si="76"/>
        <v>40999.645925925928</v>
      </c>
      <c r="T2483" s="9">
        <f t="shared" si="77"/>
        <v>41029.645925925928</v>
      </c>
    </row>
    <row r="2484" spans="1:20" ht="43.2" x14ac:dyDescent="0.3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8279</v>
      </c>
      <c r="O2484" s="7">
        <f>E2484/D2484</f>
        <v>1.0009999999999999</v>
      </c>
      <c r="P2484">
        <f>IF(L2484&gt;0, E2484/L2484, 0)</f>
        <v>40.04</v>
      </c>
      <c r="Q2484" t="str">
        <f>LEFT(N2484,FIND("/",N2484)-1)</f>
        <v>music</v>
      </c>
      <c r="R2484" t="str">
        <f>RIGHT(N2484,LEN(N2484)-FIND("/",N2484))</f>
        <v>indie rock</v>
      </c>
      <c r="S2484" s="9">
        <f t="shared" si="76"/>
        <v>40711.782210648147</v>
      </c>
      <c r="T2484" s="9">
        <f t="shared" si="77"/>
        <v>40756.782210648147</v>
      </c>
    </row>
    <row r="2485" spans="1:20" ht="43.2" x14ac:dyDescent="0.3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8279</v>
      </c>
      <c r="O2485" s="7">
        <f>E2485/D2485</f>
        <v>1.1372727272727272</v>
      </c>
      <c r="P2485">
        <f>IF(L2485&gt;0, E2485/L2485, 0)</f>
        <v>65.84210526315789</v>
      </c>
      <c r="Q2485" t="str">
        <f>LEFT(N2485,FIND("/",N2485)-1)</f>
        <v>music</v>
      </c>
      <c r="R2485" t="str">
        <f>RIGHT(N2485,LEN(N2485)-FIND("/",N2485))</f>
        <v>indie rock</v>
      </c>
      <c r="S2485" s="9">
        <f t="shared" si="76"/>
        <v>40970.750034722223</v>
      </c>
      <c r="T2485" s="9">
        <f t="shared" si="77"/>
        <v>41030.708368055559</v>
      </c>
    </row>
    <row r="2486" spans="1:20" ht="57.6" x14ac:dyDescent="0.3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8279</v>
      </c>
      <c r="O2486" s="7">
        <f>E2486/D2486</f>
        <v>1.1931742857142855</v>
      </c>
      <c r="P2486">
        <f>IF(L2486&gt;0, E2486/L2486, 0)</f>
        <v>46.401222222222216</v>
      </c>
      <c r="Q2486" t="str">
        <f>LEFT(N2486,FIND("/",N2486)-1)</f>
        <v>music</v>
      </c>
      <c r="R2486" t="str">
        <f>RIGHT(N2486,LEN(N2486)-FIND("/",N2486))</f>
        <v>indie rock</v>
      </c>
      <c r="S2486" s="9">
        <f t="shared" si="76"/>
        <v>40771.916701388887</v>
      </c>
      <c r="T2486" s="9">
        <f t="shared" si="77"/>
        <v>40801.916701388887</v>
      </c>
    </row>
    <row r="2487" spans="1:20" ht="43.2" x14ac:dyDescent="0.3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8279</v>
      </c>
      <c r="O2487" s="7">
        <f>E2487/D2487</f>
        <v>1.0325</v>
      </c>
      <c r="P2487">
        <f>IF(L2487&gt;0, E2487/L2487, 0)</f>
        <v>50.365853658536587</v>
      </c>
      <c r="Q2487" t="str">
        <f>LEFT(N2487,FIND("/",N2487)-1)</f>
        <v>music</v>
      </c>
      <c r="R2487" t="str">
        <f>RIGHT(N2487,LEN(N2487)-FIND("/",N2487))</f>
        <v>indie rock</v>
      </c>
      <c r="S2487" s="9">
        <f t="shared" si="76"/>
        <v>40793.998599537037</v>
      </c>
      <c r="T2487" s="9">
        <f t="shared" si="77"/>
        <v>40828.998599537037</v>
      </c>
    </row>
    <row r="2488" spans="1:20" ht="43.2" x14ac:dyDescent="0.3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8279</v>
      </c>
      <c r="O2488" s="7">
        <f>E2488/D2488</f>
        <v>2.6566666666666667</v>
      </c>
      <c r="P2488">
        <f>IF(L2488&gt;0, E2488/L2488, 0)</f>
        <v>26.566666666666666</v>
      </c>
      <c r="Q2488" t="str">
        <f>LEFT(N2488,FIND("/",N2488)-1)</f>
        <v>music</v>
      </c>
      <c r="R2488" t="str">
        <f>RIGHT(N2488,LEN(N2488)-FIND("/",N2488))</f>
        <v>indie rock</v>
      </c>
      <c r="S2488" s="9">
        <f t="shared" si="76"/>
        <v>40991.708055555559</v>
      </c>
      <c r="T2488" s="9">
        <f t="shared" si="77"/>
        <v>41021.708055555559</v>
      </c>
    </row>
    <row r="2489" spans="1:20" ht="43.2" x14ac:dyDescent="0.3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8279</v>
      </c>
      <c r="O2489" s="7">
        <f>E2489/D2489</f>
        <v>1.0005066666666667</v>
      </c>
      <c r="P2489">
        <f>IF(L2489&gt;0, E2489/L2489, 0)</f>
        <v>39.493684210526318</v>
      </c>
      <c r="Q2489" t="str">
        <f>LEFT(N2489,FIND("/",N2489)-1)</f>
        <v>music</v>
      </c>
      <c r="R2489" t="str">
        <f>RIGHT(N2489,LEN(N2489)-FIND("/",N2489))</f>
        <v>indie rock</v>
      </c>
      <c r="S2489" s="9">
        <f t="shared" si="76"/>
        <v>41026.083298611113</v>
      </c>
      <c r="T2489" s="9">
        <f t="shared" si="77"/>
        <v>41056.083298611113</v>
      </c>
    </row>
    <row r="2490" spans="1:20" ht="57.6" x14ac:dyDescent="0.3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8279</v>
      </c>
      <c r="O2490" s="7">
        <f>E2490/D2490</f>
        <v>1.0669999999999999</v>
      </c>
      <c r="P2490">
        <f>IF(L2490&gt;0, E2490/L2490, 0)</f>
        <v>49.246153846153845</v>
      </c>
      <c r="Q2490" t="str">
        <f>LEFT(N2490,FIND("/",N2490)-1)</f>
        <v>music</v>
      </c>
      <c r="R2490" t="str">
        <f>RIGHT(N2490,LEN(N2490)-FIND("/",N2490))</f>
        <v>indie rock</v>
      </c>
      <c r="S2490" s="9">
        <f t="shared" si="76"/>
        <v>40833.633194444446</v>
      </c>
      <c r="T2490" s="9">
        <f t="shared" si="77"/>
        <v>40863.674861111111</v>
      </c>
    </row>
    <row r="2491" spans="1:20" ht="43.2" x14ac:dyDescent="0.3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8279</v>
      </c>
      <c r="O2491" s="7">
        <f>E2491/D2491</f>
        <v>1.3367142857142857</v>
      </c>
      <c r="P2491">
        <f>IF(L2491&gt;0, E2491/L2491, 0)</f>
        <v>62.38</v>
      </c>
      <c r="Q2491" t="str">
        <f>LEFT(N2491,FIND("/",N2491)-1)</f>
        <v>music</v>
      </c>
      <c r="R2491" t="str">
        <f>RIGHT(N2491,LEN(N2491)-FIND("/",N2491))</f>
        <v>indie rock</v>
      </c>
      <c r="S2491" s="9">
        <f t="shared" si="76"/>
        <v>41373.690266203703</v>
      </c>
      <c r="T2491" s="9">
        <f t="shared" si="77"/>
        <v>41403.690266203703</v>
      </c>
    </row>
    <row r="2492" spans="1:20" ht="43.2" x14ac:dyDescent="0.3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8279</v>
      </c>
      <c r="O2492" s="7">
        <f>E2492/D2492</f>
        <v>1.214</v>
      </c>
      <c r="P2492">
        <f>IF(L2492&gt;0, E2492/L2492, 0)</f>
        <v>37.9375</v>
      </c>
      <c r="Q2492" t="str">
        <f>LEFT(N2492,FIND("/",N2492)-1)</f>
        <v>music</v>
      </c>
      <c r="R2492" t="str">
        <f>RIGHT(N2492,LEN(N2492)-FIND("/",N2492))</f>
        <v>indie rock</v>
      </c>
      <c r="S2492" s="9">
        <f t="shared" si="76"/>
        <v>41023.227731481478</v>
      </c>
      <c r="T2492" s="9">
        <f t="shared" si="77"/>
        <v>41083.227731481478</v>
      </c>
    </row>
    <row r="2493" spans="1:20" ht="43.2" x14ac:dyDescent="0.3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8279</v>
      </c>
      <c r="O2493" s="7">
        <f>E2493/D2493</f>
        <v>1.032</v>
      </c>
      <c r="P2493">
        <f>IF(L2493&gt;0, E2493/L2493, 0)</f>
        <v>51.6</v>
      </c>
      <c r="Q2493" t="str">
        <f>LEFT(N2493,FIND("/",N2493)-1)</f>
        <v>music</v>
      </c>
      <c r="R2493" t="str">
        <f>RIGHT(N2493,LEN(N2493)-FIND("/",N2493))</f>
        <v>indie rock</v>
      </c>
      <c r="S2493" s="9">
        <f t="shared" si="76"/>
        <v>40542.839282407411</v>
      </c>
      <c r="T2493" s="9">
        <f t="shared" si="77"/>
        <v>40559.07708333333</v>
      </c>
    </row>
    <row r="2494" spans="1:20" ht="28.8" x14ac:dyDescent="0.3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8279</v>
      </c>
      <c r="O2494" s="7">
        <f>E2494/D2494</f>
        <v>1.25</v>
      </c>
      <c r="P2494">
        <f>IF(L2494&gt;0, E2494/L2494, 0)</f>
        <v>27.777777777777779</v>
      </c>
      <c r="Q2494" t="str">
        <f>LEFT(N2494,FIND("/",N2494)-1)</f>
        <v>music</v>
      </c>
      <c r="R2494" t="str">
        <f>RIGHT(N2494,LEN(N2494)-FIND("/",N2494))</f>
        <v>indie rock</v>
      </c>
      <c r="S2494" s="9">
        <f t="shared" si="76"/>
        <v>41024.985972222225</v>
      </c>
      <c r="T2494" s="9">
        <f t="shared" si="77"/>
        <v>41076.415972222225</v>
      </c>
    </row>
    <row r="2495" spans="1:20" ht="43.2" x14ac:dyDescent="0.3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8279</v>
      </c>
      <c r="O2495" s="7">
        <f>E2495/D2495</f>
        <v>1.2869999999999999</v>
      </c>
      <c r="P2495">
        <f>IF(L2495&gt;0, E2495/L2495, 0)</f>
        <v>99.382239382239376</v>
      </c>
      <c r="Q2495" t="str">
        <f>LEFT(N2495,FIND("/",N2495)-1)</f>
        <v>music</v>
      </c>
      <c r="R2495" t="str">
        <f>RIGHT(N2495,LEN(N2495)-FIND("/",N2495))</f>
        <v>indie rock</v>
      </c>
      <c r="S2495" s="9">
        <f t="shared" si="76"/>
        <v>41348.168287037035</v>
      </c>
      <c r="T2495" s="9">
        <f t="shared" si="77"/>
        <v>41393.168287037035</v>
      </c>
    </row>
    <row r="2496" spans="1:20" ht="43.2" x14ac:dyDescent="0.3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8279</v>
      </c>
      <c r="O2496" s="7">
        <f>E2496/D2496</f>
        <v>1.0100533333333332</v>
      </c>
      <c r="P2496">
        <f>IF(L2496&gt;0, E2496/L2496, 0)</f>
        <v>38.848205128205123</v>
      </c>
      <c r="Q2496" t="str">
        <f>LEFT(N2496,FIND("/",N2496)-1)</f>
        <v>music</v>
      </c>
      <c r="R2496" t="str">
        <f>RIGHT(N2496,LEN(N2496)-FIND("/",N2496))</f>
        <v>indie rock</v>
      </c>
      <c r="S2496" s="9">
        <f t="shared" si="76"/>
        <v>41022.645185185182</v>
      </c>
      <c r="T2496" s="9">
        <f t="shared" si="77"/>
        <v>41052.645185185182</v>
      </c>
    </row>
    <row r="2497" spans="1:20" ht="43.2" x14ac:dyDescent="0.3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8279</v>
      </c>
      <c r="O2497" s="7">
        <f>E2497/D2497</f>
        <v>1.2753666666666665</v>
      </c>
      <c r="P2497">
        <f>IF(L2497&gt;0, E2497/L2497, 0)</f>
        <v>45.548809523809524</v>
      </c>
      <c r="Q2497" t="str">
        <f>LEFT(N2497,FIND("/",N2497)-1)</f>
        <v>music</v>
      </c>
      <c r="R2497" t="str">
        <f>RIGHT(N2497,LEN(N2497)-FIND("/",N2497))</f>
        <v>indie rock</v>
      </c>
      <c r="S2497" s="9">
        <f t="shared" si="76"/>
        <v>41036.946469907409</v>
      </c>
      <c r="T2497" s="9">
        <f t="shared" si="77"/>
        <v>41066.946469907409</v>
      </c>
    </row>
    <row r="2498" spans="1:20" ht="28.8" x14ac:dyDescent="0.3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8279</v>
      </c>
      <c r="O2498" s="7">
        <f>E2498/D2498</f>
        <v>1</v>
      </c>
      <c r="P2498">
        <f>IF(L2498&gt;0, E2498/L2498, 0)</f>
        <v>600</v>
      </c>
      <c r="Q2498" t="str">
        <f>LEFT(N2498,FIND("/",N2498)-1)</f>
        <v>music</v>
      </c>
      <c r="R2498" t="str">
        <f>RIGHT(N2498,LEN(N2498)-FIND("/",N2498))</f>
        <v>indie rock</v>
      </c>
      <c r="S2498" s="9">
        <f t="shared" si="76"/>
        <v>41327.996435185189</v>
      </c>
      <c r="T2498" s="9">
        <f t="shared" si="77"/>
        <v>41362.954768518517</v>
      </c>
    </row>
    <row r="2499" spans="1:20" ht="43.2" x14ac:dyDescent="0.3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8279</v>
      </c>
      <c r="O2499" s="7">
        <f>E2499/D2499</f>
        <v>1.127715</v>
      </c>
      <c r="P2499">
        <f>IF(L2499&gt;0, E2499/L2499, 0)</f>
        <v>80.551071428571419</v>
      </c>
      <c r="Q2499" t="str">
        <f>LEFT(N2499,FIND("/",N2499)-1)</f>
        <v>music</v>
      </c>
      <c r="R2499" t="str">
        <f>RIGHT(N2499,LEN(N2499)-FIND("/",N2499))</f>
        <v>indie rock</v>
      </c>
      <c r="S2499" s="9">
        <f t="shared" ref="S2499:S2562" si="78">(((J2499/60)/60)/24)+DATE(1970,1,1)</f>
        <v>40730.878912037035</v>
      </c>
      <c r="T2499" s="9">
        <f t="shared" ref="T2499:T2562" si="79">(((I2499/60)/60)/24)+DATE(1970,1,1)</f>
        <v>40760.878912037035</v>
      </c>
    </row>
    <row r="2500" spans="1:20" ht="43.2" x14ac:dyDescent="0.3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8279</v>
      </c>
      <c r="O2500" s="7">
        <f>E2500/D2500</f>
        <v>1.056</v>
      </c>
      <c r="P2500">
        <f>IF(L2500&gt;0, E2500/L2500, 0)</f>
        <v>52.8</v>
      </c>
      <c r="Q2500" t="str">
        <f>LEFT(N2500,FIND("/",N2500)-1)</f>
        <v>music</v>
      </c>
      <c r="R2500" t="str">
        <f>RIGHT(N2500,LEN(N2500)-FIND("/",N2500))</f>
        <v>indie rock</v>
      </c>
      <c r="S2500" s="9">
        <f t="shared" si="78"/>
        <v>42017.967442129629</v>
      </c>
      <c r="T2500" s="9">
        <f t="shared" si="79"/>
        <v>42031.967442129629</v>
      </c>
    </row>
    <row r="2501" spans="1:20" ht="43.2" x14ac:dyDescent="0.3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8279</v>
      </c>
      <c r="O2501" s="7">
        <f>E2501/D2501</f>
        <v>2.0262500000000001</v>
      </c>
      <c r="P2501">
        <f>IF(L2501&gt;0, E2501/L2501, 0)</f>
        <v>47.676470588235297</v>
      </c>
      <c r="Q2501" t="str">
        <f>LEFT(N2501,FIND("/",N2501)-1)</f>
        <v>music</v>
      </c>
      <c r="R2501" t="str">
        <f>RIGHT(N2501,LEN(N2501)-FIND("/",N2501))</f>
        <v>indie rock</v>
      </c>
      <c r="S2501" s="9">
        <f t="shared" si="78"/>
        <v>41226.648576388885</v>
      </c>
      <c r="T2501" s="9">
        <f t="shared" si="79"/>
        <v>41274.75</v>
      </c>
    </row>
    <row r="2502" spans="1:20" ht="43.2" x14ac:dyDescent="0.3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8279</v>
      </c>
      <c r="O2502" s="7">
        <f>E2502/D2502</f>
        <v>1.1333333333333333</v>
      </c>
      <c r="P2502">
        <f>IF(L2502&gt;0, E2502/L2502, 0)</f>
        <v>23.448275862068964</v>
      </c>
      <c r="Q2502" t="str">
        <f>LEFT(N2502,FIND("/",N2502)-1)</f>
        <v>music</v>
      </c>
      <c r="R2502" t="str">
        <f>RIGHT(N2502,LEN(N2502)-FIND("/",N2502))</f>
        <v>indie rock</v>
      </c>
      <c r="S2502" s="9">
        <f t="shared" si="78"/>
        <v>41053.772858796299</v>
      </c>
      <c r="T2502" s="9">
        <f t="shared" si="79"/>
        <v>41083.772858796299</v>
      </c>
    </row>
    <row r="2503" spans="1:20" ht="43.2" x14ac:dyDescent="0.3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8299</v>
      </c>
      <c r="O2503" s="7">
        <f>E2503/D2503</f>
        <v>2.5545454545454545E-2</v>
      </c>
      <c r="P2503">
        <f>IF(L2503&gt;0, E2503/L2503, 0)</f>
        <v>40.142857142857146</v>
      </c>
      <c r="Q2503" t="str">
        <f>LEFT(N2503,FIND("/",N2503)-1)</f>
        <v>food</v>
      </c>
      <c r="R2503" t="str">
        <f>RIGHT(N2503,LEN(N2503)-FIND("/",N2503))</f>
        <v>restaurants</v>
      </c>
      <c r="S2503" s="9">
        <f t="shared" si="78"/>
        <v>42244.776666666665</v>
      </c>
      <c r="T2503" s="9">
        <f t="shared" si="79"/>
        <v>42274.776666666665</v>
      </c>
    </row>
    <row r="2504" spans="1:20" ht="57.6" x14ac:dyDescent="0.3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8299</v>
      </c>
      <c r="O2504" s="7">
        <f>E2504/D2504</f>
        <v>7.8181818181818181E-4</v>
      </c>
      <c r="P2504">
        <f>IF(L2504&gt;0, E2504/L2504, 0)</f>
        <v>17.2</v>
      </c>
      <c r="Q2504" t="str">
        <f>LEFT(N2504,FIND("/",N2504)-1)</f>
        <v>food</v>
      </c>
      <c r="R2504" t="str">
        <f>RIGHT(N2504,LEN(N2504)-FIND("/",N2504))</f>
        <v>restaurants</v>
      </c>
      <c r="S2504" s="9">
        <f t="shared" si="78"/>
        <v>41858.825439814813</v>
      </c>
      <c r="T2504" s="9">
        <f t="shared" si="79"/>
        <v>41903.825439814813</v>
      </c>
    </row>
    <row r="2505" spans="1:20" ht="43.2" x14ac:dyDescent="0.3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8299</v>
      </c>
      <c r="O2505" s="7">
        <f>E2505/D2505</f>
        <v>0</v>
      </c>
      <c r="P2505">
        <f>IF(L2505&gt;0, E2505/L2505, 0)</f>
        <v>0</v>
      </c>
      <c r="Q2505" t="str">
        <f>LEFT(N2505,FIND("/",N2505)-1)</f>
        <v>food</v>
      </c>
      <c r="R2505" t="str">
        <f>RIGHT(N2505,LEN(N2505)-FIND("/",N2505))</f>
        <v>restaurants</v>
      </c>
      <c r="S2505" s="9">
        <f t="shared" si="78"/>
        <v>42498.899398148147</v>
      </c>
      <c r="T2505" s="9">
        <f t="shared" si="79"/>
        <v>42528.879166666666</v>
      </c>
    </row>
    <row r="2506" spans="1:20" ht="28.8" x14ac:dyDescent="0.3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8299</v>
      </c>
      <c r="O2506" s="7">
        <f>E2506/D2506</f>
        <v>0</v>
      </c>
      <c r="P2506">
        <f>IF(L2506&gt;0, E2506/L2506, 0)</f>
        <v>0</v>
      </c>
      <c r="Q2506" t="str">
        <f>LEFT(N2506,FIND("/",N2506)-1)</f>
        <v>food</v>
      </c>
      <c r="R2506" t="str">
        <f>RIGHT(N2506,LEN(N2506)-FIND("/",N2506))</f>
        <v>restaurants</v>
      </c>
      <c r="S2506" s="9">
        <f t="shared" si="78"/>
        <v>41928.015439814815</v>
      </c>
      <c r="T2506" s="9">
        <f t="shared" si="79"/>
        <v>41958.057106481487</v>
      </c>
    </row>
    <row r="2507" spans="1:20" ht="57.6" x14ac:dyDescent="0.3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8299</v>
      </c>
      <c r="O2507" s="7">
        <f>E2507/D2507</f>
        <v>0</v>
      </c>
      <c r="P2507">
        <f>IF(L2507&gt;0, E2507/L2507, 0)</f>
        <v>0</v>
      </c>
      <c r="Q2507" t="str">
        <f>LEFT(N2507,FIND("/",N2507)-1)</f>
        <v>food</v>
      </c>
      <c r="R2507" t="str">
        <f>RIGHT(N2507,LEN(N2507)-FIND("/",N2507))</f>
        <v>restaurants</v>
      </c>
      <c r="S2507" s="9">
        <f t="shared" si="78"/>
        <v>42047.05574074074</v>
      </c>
      <c r="T2507" s="9">
        <f t="shared" si="79"/>
        <v>42077.014074074075</v>
      </c>
    </row>
    <row r="2508" spans="1:20" ht="43.2" x14ac:dyDescent="0.3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8299</v>
      </c>
      <c r="O2508" s="7">
        <f>E2508/D2508</f>
        <v>6.0000000000000001E-3</v>
      </c>
      <c r="P2508">
        <f>IF(L2508&gt;0, E2508/L2508, 0)</f>
        <v>15</v>
      </c>
      <c r="Q2508" t="str">
        <f>LEFT(N2508,FIND("/",N2508)-1)</f>
        <v>food</v>
      </c>
      <c r="R2508" t="str">
        <f>RIGHT(N2508,LEN(N2508)-FIND("/",N2508))</f>
        <v>restaurants</v>
      </c>
      <c r="S2508" s="9">
        <f t="shared" si="78"/>
        <v>42258.297094907408</v>
      </c>
      <c r="T2508" s="9">
        <f t="shared" si="79"/>
        <v>42280.875</v>
      </c>
    </row>
    <row r="2509" spans="1:20" x14ac:dyDescent="0.3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8299</v>
      </c>
      <c r="O2509" s="7">
        <f>E2509/D2509</f>
        <v>0</v>
      </c>
      <c r="P2509">
        <f>IF(L2509&gt;0, E2509/L2509, 0)</f>
        <v>0</v>
      </c>
      <c r="Q2509" t="str">
        <f>LEFT(N2509,FIND("/",N2509)-1)</f>
        <v>food</v>
      </c>
      <c r="R2509" t="str">
        <f>RIGHT(N2509,LEN(N2509)-FIND("/",N2509))</f>
        <v>restaurants</v>
      </c>
      <c r="S2509" s="9">
        <f t="shared" si="78"/>
        <v>42105.072962962964</v>
      </c>
      <c r="T2509" s="9">
        <f t="shared" si="79"/>
        <v>42135.072962962964</v>
      </c>
    </row>
    <row r="2510" spans="1:20" ht="43.2" x14ac:dyDescent="0.3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8299</v>
      </c>
      <c r="O2510" s="7">
        <f>E2510/D2510</f>
        <v>0</v>
      </c>
      <c r="P2510">
        <f>IF(L2510&gt;0, E2510/L2510, 0)</f>
        <v>0</v>
      </c>
      <c r="Q2510" t="str">
        <f>LEFT(N2510,FIND("/",N2510)-1)</f>
        <v>food</v>
      </c>
      <c r="R2510" t="str">
        <f>RIGHT(N2510,LEN(N2510)-FIND("/",N2510))</f>
        <v>restaurants</v>
      </c>
      <c r="S2510" s="9">
        <f t="shared" si="78"/>
        <v>41835.951782407406</v>
      </c>
      <c r="T2510" s="9">
        <f t="shared" si="79"/>
        <v>41865.951782407406</v>
      </c>
    </row>
    <row r="2511" spans="1:20" ht="43.2" x14ac:dyDescent="0.3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8299</v>
      </c>
      <c r="O2511" s="7">
        <f>E2511/D2511</f>
        <v>1.0526315789473684E-2</v>
      </c>
      <c r="P2511">
        <f>IF(L2511&gt;0, E2511/L2511, 0)</f>
        <v>35.714285714285715</v>
      </c>
      <c r="Q2511" t="str">
        <f>LEFT(N2511,FIND("/",N2511)-1)</f>
        <v>food</v>
      </c>
      <c r="R2511" t="str">
        <f>RIGHT(N2511,LEN(N2511)-FIND("/",N2511))</f>
        <v>restaurants</v>
      </c>
      <c r="S2511" s="9">
        <f t="shared" si="78"/>
        <v>42058.809594907405</v>
      </c>
      <c r="T2511" s="9">
        <f t="shared" si="79"/>
        <v>42114.767928240741</v>
      </c>
    </row>
    <row r="2512" spans="1:20" ht="43.2" x14ac:dyDescent="0.3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8299</v>
      </c>
      <c r="O2512" s="7">
        <f>E2512/D2512</f>
        <v>1.5E-3</v>
      </c>
      <c r="P2512">
        <f>IF(L2512&gt;0, E2512/L2512, 0)</f>
        <v>37.5</v>
      </c>
      <c r="Q2512" t="str">
        <f>LEFT(N2512,FIND("/",N2512)-1)</f>
        <v>food</v>
      </c>
      <c r="R2512" t="str">
        <f>RIGHT(N2512,LEN(N2512)-FIND("/",N2512))</f>
        <v>restaurants</v>
      </c>
      <c r="S2512" s="9">
        <f t="shared" si="78"/>
        <v>42078.997361111105</v>
      </c>
      <c r="T2512" s="9">
        <f t="shared" si="79"/>
        <v>42138.997361111105</v>
      </c>
    </row>
    <row r="2513" spans="1:20" ht="43.2" x14ac:dyDescent="0.3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8299</v>
      </c>
      <c r="O2513" s="7">
        <f>E2513/D2513</f>
        <v>0</v>
      </c>
      <c r="P2513">
        <f>IF(L2513&gt;0, E2513/L2513, 0)</f>
        <v>0</v>
      </c>
      <c r="Q2513" t="str">
        <f>LEFT(N2513,FIND("/",N2513)-1)</f>
        <v>food</v>
      </c>
      <c r="R2513" t="str">
        <f>RIGHT(N2513,LEN(N2513)-FIND("/",N2513))</f>
        <v>restaurants</v>
      </c>
      <c r="S2513" s="9">
        <f t="shared" si="78"/>
        <v>42371.446909722217</v>
      </c>
      <c r="T2513" s="9">
        <f t="shared" si="79"/>
        <v>42401.446909722217</v>
      </c>
    </row>
    <row r="2514" spans="1:20" ht="43.2" x14ac:dyDescent="0.3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8299</v>
      </c>
      <c r="O2514" s="7">
        <f>E2514/D2514</f>
        <v>0</v>
      </c>
      <c r="P2514">
        <f>IF(L2514&gt;0, E2514/L2514, 0)</f>
        <v>0</v>
      </c>
      <c r="Q2514" t="str">
        <f>LEFT(N2514,FIND("/",N2514)-1)</f>
        <v>food</v>
      </c>
      <c r="R2514" t="str">
        <f>RIGHT(N2514,LEN(N2514)-FIND("/",N2514))</f>
        <v>restaurants</v>
      </c>
      <c r="S2514" s="9">
        <f t="shared" si="78"/>
        <v>41971.876863425925</v>
      </c>
      <c r="T2514" s="9">
        <f t="shared" si="79"/>
        <v>41986.876863425925</v>
      </c>
    </row>
    <row r="2515" spans="1:20" ht="57.6" x14ac:dyDescent="0.3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8299</v>
      </c>
      <c r="O2515" s="7">
        <f>E2515/D2515</f>
        <v>0</v>
      </c>
      <c r="P2515">
        <f>IF(L2515&gt;0, E2515/L2515, 0)</f>
        <v>0</v>
      </c>
      <c r="Q2515" t="str">
        <f>LEFT(N2515,FIND("/",N2515)-1)</f>
        <v>food</v>
      </c>
      <c r="R2515" t="str">
        <f>RIGHT(N2515,LEN(N2515)-FIND("/",N2515))</f>
        <v>restaurants</v>
      </c>
      <c r="S2515" s="9">
        <f t="shared" si="78"/>
        <v>42732.00681712963</v>
      </c>
      <c r="T2515" s="9">
        <f t="shared" si="79"/>
        <v>42792.00681712963</v>
      </c>
    </row>
    <row r="2516" spans="1:20" ht="43.2" x14ac:dyDescent="0.3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8299</v>
      </c>
      <c r="O2516" s="7">
        <f>E2516/D2516</f>
        <v>1.7500000000000002E-2</v>
      </c>
      <c r="P2516">
        <f>IF(L2516&gt;0, E2516/L2516, 0)</f>
        <v>52.5</v>
      </c>
      <c r="Q2516" t="str">
        <f>LEFT(N2516,FIND("/",N2516)-1)</f>
        <v>food</v>
      </c>
      <c r="R2516" t="str">
        <f>RIGHT(N2516,LEN(N2516)-FIND("/",N2516))</f>
        <v>restaurants</v>
      </c>
      <c r="S2516" s="9">
        <f t="shared" si="78"/>
        <v>41854.389780092592</v>
      </c>
      <c r="T2516" s="9">
        <f t="shared" si="79"/>
        <v>41871.389780092592</v>
      </c>
    </row>
    <row r="2517" spans="1:20" ht="43.2" x14ac:dyDescent="0.3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8299</v>
      </c>
      <c r="O2517" s="7">
        <f>E2517/D2517</f>
        <v>0.186</v>
      </c>
      <c r="P2517">
        <f>IF(L2517&gt;0, E2517/L2517, 0)</f>
        <v>77.5</v>
      </c>
      <c r="Q2517" t="str">
        <f>LEFT(N2517,FIND("/",N2517)-1)</f>
        <v>food</v>
      </c>
      <c r="R2517" t="str">
        <f>RIGHT(N2517,LEN(N2517)-FIND("/",N2517))</f>
        <v>restaurants</v>
      </c>
      <c r="S2517" s="9">
        <f t="shared" si="78"/>
        <v>42027.839733796296</v>
      </c>
      <c r="T2517" s="9">
        <f t="shared" si="79"/>
        <v>42057.839733796296</v>
      </c>
    </row>
    <row r="2518" spans="1:20" ht="43.2" x14ac:dyDescent="0.3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8299</v>
      </c>
      <c r="O2518" s="7">
        <f>E2518/D2518</f>
        <v>0</v>
      </c>
      <c r="P2518">
        <f>IF(L2518&gt;0, E2518/L2518, 0)</f>
        <v>0</v>
      </c>
      <c r="Q2518" t="str">
        <f>LEFT(N2518,FIND("/",N2518)-1)</f>
        <v>food</v>
      </c>
      <c r="R2518" t="str">
        <f>RIGHT(N2518,LEN(N2518)-FIND("/",N2518))</f>
        <v>restaurants</v>
      </c>
      <c r="S2518" s="9">
        <f t="shared" si="78"/>
        <v>41942.653379629628</v>
      </c>
      <c r="T2518" s="9">
        <f t="shared" si="79"/>
        <v>41972.6950462963</v>
      </c>
    </row>
    <row r="2519" spans="1:20" ht="43.2" x14ac:dyDescent="0.3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8299</v>
      </c>
      <c r="O2519" s="7">
        <f>E2519/D2519</f>
        <v>9.8166666666666666E-2</v>
      </c>
      <c r="P2519">
        <f>IF(L2519&gt;0, E2519/L2519, 0)</f>
        <v>53.545454545454547</v>
      </c>
      <c r="Q2519" t="str">
        <f>LEFT(N2519,FIND("/",N2519)-1)</f>
        <v>food</v>
      </c>
      <c r="R2519" t="str">
        <f>RIGHT(N2519,LEN(N2519)-FIND("/",N2519))</f>
        <v>restaurants</v>
      </c>
      <c r="S2519" s="9">
        <f t="shared" si="78"/>
        <v>42052.802430555559</v>
      </c>
      <c r="T2519" s="9">
        <f t="shared" si="79"/>
        <v>42082.760763888888</v>
      </c>
    </row>
    <row r="2520" spans="1:20" ht="43.2" x14ac:dyDescent="0.3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8299</v>
      </c>
      <c r="O2520" s="7">
        <f>E2520/D2520</f>
        <v>0</v>
      </c>
      <c r="P2520">
        <f>IF(L2520&gt;0, E2520/L2520, 0)</f>
        <v>0</v>
      </c>
      <c r="Q2520" t="str">
        <f>LEFT(N2520,FIND("/",N2520)-1)</f>
        <v>food</v>
      </c>
      <c r="R2520" t="str">
        <f>RIGHT(N2520,LEN(N2520)-FIND("/",N2520))</f>
        <v>restaurants</v>
      </c>
      <c r="S2520" s="9">
        <f t="shared" si="78"/>
        <v>41926.680879629632</v>
      </c>
      <c r="T2520" s="9">
        <f t="shared" si="79"/>
        <v>41956.722546296296</v>
      </c>
    </row>
    <row r="2521" spans="1:20" ht="28.8" x14ac:dyDescent="0.3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8299</v>
      </c>
      <c r="O2521" s="7">
        <f>E2521/D2521</f>
        <v>4.3333333333333331E-4</v>
      </c>
      <c r="P2521">
        <f>IF(L2521&gt;0, E2521/L2521, 0)</f>
        <v>16.25</v>
      </c>
      <c r="Q2521" t="str">
        <f>LEFT(N2521,FIND("/",N2521)-1)</f>
        <v>food</v>
      </c>
      <c r="R2521" t="str">
        <f>RIGHT(N2521,LEN(N2521)-FIND("/",N2521))</f>
        <v>restaurants</v>
      </c>
      <c r="S2521" s="9">
        <f t="shared" si="78"/>
        <v>41809.155138888891</v>
      </c>
      <c r="T2521" s="9">
        <f t="shared" si="79"/>
        <v>41839.155138888891</v>
      </c>
    </row>
    <row r="2522" spans="1:20" ht="43.2" x14ac:dyDescent="0.3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8299</v>
      </c>
      <c r="O2522" s="7">
        <f>E2522/D2522</f>
        <v>0</v>
      </c>
      <c r="P2522">
        <f>IF(L2522&gt;0, E2522/L2522, 0)</f>
        <v>0</v>
      </c>
      <c r="Q2522" t="str">
        <f>LEFT(N2522,FIND("/",N2522)-1)</f>
        <v>food</v>
      </c>
      <c r="R2522" t="str">
        <f>RIGHT(N2522,LEN(N2522)-FIND("/",N2522))</f>
        <v>restaurants</v>
      </c>
      <c r="S2522" s="9">
        <f t="shared" si="78"/>
        <v>42612.600520833337</v>
      </c>
      <c r="T2522" s="9">
        <f t="shared" si="79"/>
        <v>42658.806249999994</v>
      </c>
    </row>
    <row r="2523" spans="1:20" ht="57.6" x14ac:dyDescent="0.3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8300</v>
      </c>
      <c r="O2523" s="7">
        <f>E2523/D2523</f>
        <v>1.0948792000000001</v>
      </c>
      <c r="P2523">
        <f>IF(L2523&gt;0, E2523/L2523, 0)</f>
        <v>103.68174242424243</v>
      </c>
      <c r="Q2523" t="str">
        <f>LEFT(N2523,FIND("/",N2523)-1)</f>
        <v>music</v>
      </c>
      <c r="R2523" t="str">
        <f>RIGHT(N2523,LEN(N2523)-FIND("/",N2523))</f>
        <v>classical music</v>
      </c>
      <c r="S2523" s="9">
        <f t="shared" si="78"/>
        <v>42269.967835648145</v>
      </c>
      <c r="T2523" s="9">
        <f t="shared" si="79"/>
        <v>42290.967835648145</v>
      </c>
    </row>
    <row r="2524" spans="1:20" ht="43.2" x14ac:dyDescent="0.3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8300</v>
      </c>
      <c r="O2524" s="7">
        <f>E2524/D2524</f>
        <v>1</v>
      </c>
      <c r="P2524">
        <f>IF(L2524&gt;0, E2524/L2524, 0)</f>
        <v>185.18518518518519</v>
      </c>
      <c r="Q2524" t="str">
        <f>LEFT(N2524,FIND("/",N2524)-1)</f>
        <v>music</v>
      </c>
      <c r="R2524" t="str">
        <f>RIGHT(N2524,LEN(N2524)-FIND("/",N2524))</f>
        <v>classical music</v>
      </c>
      <c r="S2524" s="9">
        <f t="shared" si="78"/>
        <v>42460.573611111111</v>
      </c>
      <c r="T2524" s="9">
        <f t="shared" si="79"/>
        <v>42482.619444444441</v>
      </c>
    </row>
    <row r="2525" spans="1:20" ht="43.2" x14ac:dyDescent="0.3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8300</v>
      </c>
      <c r="O2525" s="7">
        <f>E2525/D2525</f>
        <v>1.5644444444444445</v>
      </c>
      <c r="P2525">
        <f>IF(L2525&gt;0, E2525/L2525, 0)</f>
        <v>54.153846153846153</v>
      </c>
      <c r="Q2525" t="str">
        <f>LEFT(N2525,FIND("/",N2525)-1)</f>
        <v>music</v>
      </c>
      <c r="R2525" t="str">
        <f>RIGHT(N2525,LEN(N2525)-FIND("/",N2525))</f>
        <v>classical music</v>
      </c>
      <c r="S2525" s="9">
        <f t="shared" si="78"/>
        <v>41930.975601851853</v>
      </c>
      <c r="T2525" s="9">
        <f t="shared" si="79"/>
        <v>41961.017268518524</v>
      </c>
    </row>
    <row r="2526" spans="1:20" ht="28.8" x14ac:dyDescent="0.3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8300</v>
      </c>
      <c r="O2526" s="7">
        <f>E2526/D2526</f>
        <v>1.016</v>
      </c>
      <c r="P2526">
        <f>IF(L2526&gt;0, E2526/L2526, 0)</f>
        <v>177.2093023255814</v>
      </c>
      <c r="Q2526" t="str">
        <f>LEFT(N2526,FIND("/",N2526)-1)</f>
        <v>music</v>
      </c>
      <c r="R2526" t="str">
        <f>RIGHT(N2526,LEN(N2526)-FIND("/",N2526))</f>
        <v>classical music</v>
      </c>
      <c r="S2526" s="9">
        <f t="shared" si="78"/>
        <v>41961.807372685187</v>
      </c>
      <c r="T2526" s="9">
        <f t="shared" si="79"/>
        <v>41994.1875</v>
      </c>
    </row>
    <row r="2527" spans="1:20" ht="43.2" x14ac:dyDescent="0.3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8300</v>
      </c>
      <c r="O2527" s="7">
        <f>E2527/D2527</f>
        <v>1.00325</v>
      </c>
      <c r="P2527">
        <f>IF(L2527&gt;0, E2527/L2527, 0)</f>
        <v>100.325</v>
      </c>
      <c r="Q2527" t="str">
        <f>LEFT(N2527,FIND("/",N2527)-1)</f>
        <v>music</v>
      </c>
      <c r="R2527" t="str">
        <f>RIGHT(N2527,LEN(N2527)-FIND("/",N2527))</f>
        <v>classical music</v>
      </c>
      <c r="S2527" s="9">
        <f t="shared" si="78"/>
        <v>41058.844571759262</v>
      </c>
      <c r="T2527" s="9">
        <f t="shared" si="79"/>
        <v>41088.844571759262</v>
      </c>
    </row>
    <row r="2528" spans="1:20" ht="43.2" x14ac:dyDescent="0.3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8300</v>
      </c>
      <c r="O2528" s="7">
        <f>E2528/D2528</f>
        <v>1.1294999999999999</v>
      </c>
      <c r="P2528">
        <f>IF(L2528&gt;0, E2528/L2528, 0)</f>
        <v>136.90909090909091</v>
      </c>
      <c r="Q2528" t="str">
        <f>LEFT(N2528,FIND("/",N2528)-1)</f>
        <v>music</v>
      </c>
      <c r="R2528" t="str">
        <f>RIGHT(N2528,LEN(N2528)-FIND("/",N2528))</f>
        <v>classical music</v>
      </c>
      <c r="S2528" s="9">
        <f t="shared" si="78"/>
        <v>41953.091134259259</v>
      </c>
      <c r="T2528" s="9">
        <f t="shared" si="79"/>
        <v>41981.207638888889</v>
      </c>
    </row>
    <row r="2529" spans="1:20" ht="43.2" x14ac:dyDescent="0.3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8300</v>
      </c>
      <c r="O2529" s="7">
        <f>E2529/D2529</f>
        <v>1.02125</v>
      </c>
      <c r="P2529">
        <f>IF(L2529&gt;0, E2529/L2529, 0)</f>
        <v>57.535211267605632</v>
      </c>
      <c r="Q2529" t="str">
        <f>LEFT(N2529,FIND("/",N2529)-1)</f>
        <v>music</v>
      </c>
      <c r="R2529" t="str">
        <f>RIGHT(N2529,LEN(N2529)-FIND("/",N2529))</f>
        <v>classical music</v>
      </c>
      <c r="S2529" s="9">
        <f t="shared" si="78"/>
        <v>41546.75105324074</v>
      </c>
      <c r="T2529" s="9">
        <f t="shared" si="79"/>
        <v>41565.165972222225</v>
      </c>
    </row>
    <row r="2530" spans="1:20" ht="43.2" x14ac:dyDescent="0.3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8300</v>
      </c>
      <c r="O2530" s="7">
        <f>E2530/D2530</f>
        <v>1.0724974999999999</v>
      </c>
      <c r="P2530">
        <f>IF(L2530&gt;0, E2530/L2530, 0)</f>
        <v>52.962839506172834</v>
      </c>
      <c r="Q2530" t="str">
        <f>LEFT(N2530,FIND("/",N2530)-1)</f>
        <v>music</v>
      </c>
      <c r="R2530" t="str">
        <f>RIGHT(N2530,LEN(N2530)-FIND("/",N2530))</f>
        <v>classical music</v>
      </c>
      <c r="S2530" s="9">
        <f t="shared" si="78"/>
        <v>42217.834525462968</v>
      </c>
      <c r="T2530" s="9">
        <f t="shared" si="79"/>
        <v>42236.458333333328</v>
      </c>
    </row>
    <row r="2531" spans="1:20" ht="28.8" x14ac:dyDescent="0.3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8300</v>
      </c>
      <c r="O2531" s="7">
        <f>E2531/D2531</f>
        <v>1.0428333333333333</v>
      </c>
      <c r="P2531">
        <f>IF(L2531&gt;0, E2531/L2531, 0)</f>
        <v>82.328947368421055</v>
      </c>
      <c r="Q2531" t="str">
        <f>LEFT(N2531,FIND("/",N2531)-1)</f>
        <v>music</v>
      </c>
      <c r="R2531" t="str">
        <f>RIGHT(N2531,LEN(N2531)-FIND("/",N2531))</f>
        <v>classical music</v>
      </c>
      <c r="S2531" s="9">
        <f t="shared" si="78"/>
        <v>40948.080729166664</v>
      </c>
      <c r="T2531" s="9">
        <f t="shared" si="79"/>
        <v>40993.0390625</v>
      </c>
    </row>
    <row r="2532" spans="1:20" ht="43.2" x14ac:dyDescent="0.3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8300</v>
      </c>
      <c r="O2532" s="7">
        <f>E2532/D2532</f>
        <v>1</v>
      </c>
      <c r="P2532">
        <f>IF(L2532&gt;0, E2532/L2532, 0)</f>
        <v>135.41666666666666</v>
      </c>
      <c r="Q2532" t="str">
        <f>LEFT(N2532,FIND("/",N2532)-1)</f>
        <v>music</v>
      </c>
      <c r="R2532" t="str">
        <f>RIGHT(N2532,LEN(N2532)-FIND("/",N2532))</f>
        <v>classical music</v>
      </c>
      <c r="S2532" s="9">
        <f t="shared" si="78"/>
        <v>42081.864641203705</v>
      </c>
      <c r="T2532" s="9">
        <f t="shared" si="79"/>
        <v>42114.201388888891</v>
      </c>
    </row>
    <row r="2533" spans="1:20" ht="57.6" x14ac:dyDescent="0.3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8300</v>
      </c>
      <c r="O2533" s="7">
        <f>E2533/D2533</f>
        <v>1.004</v>
      </c>
      <c r="P2533">
        <f>IF(L2533&gt;0, E2533/L2533, 0)</f>
        <v>74.06557377049181</v>
      </c>
      <c r="Q2533" t="str">
        <f>LEFT(N2533,FIND("/",N2533)-1)</f>
        <v>music</v>
      </c>
      <c r="R2533" t="str">
        <f>RIGHT(N2533,LEN(N2533)-FIND("/",N2533))</f>
        <v>classical music</v>
      </c>
      <c r="S2533" s="9">
        <f t="shared" si="78"/>
        <v>42208.680023148147</v>
      </c>
      <c r="T2533" s="9">
        <f t="shared" si="79"/>
        <v>42231.165972222225</v>
      </c>
    </row>
    <row r="2534" spans="1:20" ht="43.2" x14ac:dyDescent="0.3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8300</v>
      </c>
      <c r="O2534" s="7">
        <f>E2534/D2534</f>
        <v>1.26125</v>
      </c>
      <c r="P2534">
        <f>IF(L2534&gt;0, E2534/L2534, 0)</f>
        <v>84.083333333333329</v>
      </c>
      <c r="Q2534" t="str">
        <f>LEFT(N2534,FIND("/",N2534)-1)</f>
        <v>music</v>
      </c>
      <c r="R2534" t="str">
        <f>RIGHT(N2534,LEN(N2534)-FIND("/",N2534))</f>
        <v>classical music</v>
      </c>
      <c r="S2534" s="9">
        <f t="shared" si="78"/>
        <v>41107.849143518521</v>
      </c>
      <c r="T2534" s="9">
        <f t="shared" si="79"/>
        <v>41137.849143518521</v>
      </c>
    </row>
    <row r="2535" spans="1:20" ht="43.2" x14ac:dyDescent="0.3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8300</v>
      </c>
      <c r="O2535" s="7">
        <f>E2535/D2535</f>
        <v>1.1066666666666667</v>
      </c>
      <c r="P2535">
        <f>IF(L2535&gt;0, E2535/L2535, 0)</f>
        <v>61.029411764705884</v>
      </c>
      <c r="Q2535" t="str">
        <f>LEFT(N2535,FIND("/",N2535)-1)</f>
        <v>music</v>
      </c>
      <c r="R2535" t="str">
        <f>RIGHT(N2535,LEN(N2535)-FIND("/",N2535))</f>
        <v>classical music</v>
      </c>
      <c r="S2535" s="9">
        <f t="shared" si="78"/>
        <v>41304.751284722224</v>
      </c>
      <c r="T2535" s="9">
        <f t="shared" si="79"/>
        <v>41334.750787037039</v>
      </c>
    </row>
    <row r="2536" spans="1:20" ht="57.6" x14ac:dyDescent="0.3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8300</v>
      </c>
      <c r="O2536" s="7">
        <f>E2536/D2536</f>
        <v>1.05</v>
      </c>
      <c r="P2536">
        <f>IF(L2536&gt;0, E2536/L2536, 0)</f>
        <v>150</v>
      </c>
      <c r="Q2536" t="str">
        <f>LEFT(N2536,FIND("/",N2536)-1)</f>
        <v>music</v>
      </c>
      <c r="R2536" t="str">
        <f>RIGHT(N2536,LEN(N2536)-FIND("/",N2536))</f>
        <v>classical music</v>
      </c>
      <c r="S2536" s="9">
        <f t="shared" si="78"/>
        <v>40127.700370370374</v>
      </c>
      <c r="T2536" s="9">
        <f t="shared" si="79"/>
        <v>40179.25</v>
      </c>
    </row>
    <row r="2537" spans="1:20" x14ac:dyDescent="0.3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8300</v>
      </c>
      <c r="O2537" s="7">
        <f>E2537/D2537</f>
        <v>1.03775</v>
      </c>
      <c r="P2537">
        <f>IF(L2537&gt;0, E2537/L2537, 0)</f>
        <v>266.08974358974359</v>
      </c>
      <c r="Q2537" t="str">
        <f>LEFT(N2537,FIND("/",N2537)-1)</f>
        <v>music</v>
      </c>
      <c r="R2537" t="str">
        <f>RIGHT(N2537,LEN(N2537)-FIND("/",N2537))</f>
        <v>classical music</v>
      </c>
      <c r="S2537" s="9">
        <f t="shared" si="78"/>
        <v>41943.791030092594</v>
      </c>
      <c r="T2537" s="9">
        <f t="shared" si="79"/>
        <v>41974.832696759258</v>
      </c>
    </row>
    <row r="2538" spans="1:20" ht="43.2" x14ac:dyDescent="0.3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8300</v>
      </c>
      <c r="O2538" s="7">
        <f>E2538/D2538</f>
        <v>1.1599999999999999</v>
      </c>
      <c r="P2538">
        <f>IF(L2538&gt;0, E2538/L2538, 0)</f>
        <v>7.25</v>
      </c>
      <c r="Q2538" t="str">
        <f>LEFT(N2538,FIND("/",N2538)-1)</f>
        <v>music</v>
      </c>
      <c r="R2538" t="str">
        <f>RIGHT(N2538,LEN(N2538)-FIND("/",N2538))</f>
        <v>classical music</v>
      </c>
      <c r="S2538" s="9">
        <f t="shared" si="78"/>
        <v>41464.106087962966</v>
      </c>
      <c r="T2538" s="9">
        <f t="shared" si="79"/>
        <v>41485.106087962966</v>
      </c>
    </row>
    <row r="2539" spans="1:20" ht="43.2" x14ac:dyDescent="0.3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8300</v>
      </c>
      <c r="O2539" s="7">
        <f>E2539/D2539</f>
        <v>1.1000000000000001</v>
      </c>
      <c r="P2539">
        <f>IF(L2539&gt;0, E2539/L2539, 0)</f>
        <v>100</v>
      </c>
      <c r="Q2539" t="str">
        <f>LEFT(N2539,FIND("/",N2539)-1)</f>
        <v>music</v>
      </c>
      <c r="R2539" t="str">
        <f>RIGHT(N2539,LEN(N2539)-FIND("/",N2539))</f>
        <v>classical music</v>
      </c>
      <c r="S2539" s="9">
        <f t="shared" si="78"/>
        <v>40696.648784722223</v>
      </c>
      <c r="T2539" s="9">
        <f t="shared" si="79"/>
        <v>40756.648784722223</v>
      </c>
    </row>
    <row r="2540" spans="1:20" ht="28.8" x14ac:dyDescent="0.3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8300</v>
      </c>
      <c r="O2540" s="7">
        <f>E2540/D2540</f>
        <v>1.130176111111111</v>
      </c>
      <c r="P2540">
        <f>IF(L2540&gt;0, E2540/L2540, 0)</f>
        <v>109.96308108108107</v>
      </c>
      <c r="Q2540" t="str">
        <f>LEFT(N2540,FIND("/",N2540)-1)</f>
        <v>music</v>
      </c>
      <c r="R2540" t="str">
        <f>RIGHT(N2540,LEN(N2540)-FIND("/",N2540))</f>
        <v>classical music</v>
      </c>
      <c r="S2540" s="9">
        <f t="shared" si="78"/>
        <v>41298.509965277779</v>
      </c>
      <c r="T2540" s="9">
        <f t="shared" si="79"/>
        <v>41329.207638888889</v>
      </c>
    </row>
    <row r="2541" spans="1:20" ht="43.2" x14ac:dyDescent="0.3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8300</v>
      </c>
      <c r="O2541" s="7">
        <f>E2541/D2541</f>
        <v>1.0024999999999999</v>
      </c>
      <c r="P2541">
        <f>IF(L2541&gt;0, E2541/L2541, 0)</f>
        <v>169.91525423728814</v>
      </c>
      <c r="Q2541" t="str">
        <f>LEFT(N2541,FIND("/",N2541)-1)</f>
        <v>music</v>
      </c>
      <c r="R2541" t="str">
        <f>RIGHT(N2541,LEN(N2541)-FIND("/",N2541))</f>
        <v>classical music</v>
      </c>
      <c r="S2541" s="9">
        <f t="shared" si="78"/>
        <v>41977.902222222227</v>
      </c>
      <c r="T2541" s="9">
        <f t="shared" si="79"/>
        <v>42037.902222222227</v>
      </c>
    </row>
    <row r="2542" spans="1:20" ht="57.6" x14ac:dyDescent="0.3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8300</v>
      </c>
      <c r="O2542" s="7">
        <f>E2542/D2542</f>
        <v>1.034</v>
      </c>
      <c r="P2542">
        <f>IF(L2542&gt;0, E2542/L2542, 0)</f>
        <v>95.740740740740748</v>
      </c>
      <c r="Q2542" t="str">
        <f>LEFT(N2542,FIND("/",N2542)-1)</f>
        <v>music</v>
      </c>
      <c r="R2542" t="str">
        <f>RIGHT(N2542,LEN(N2542)-FIND("/",N2542))</f>
        <v>classical music</v>
      </c>
      <c r="S2542" s="9">
        <f t="shared" si="78"/>
        <v>40785.675011574072</v>
      </c>
      <c r="T2542" s="9">
        <f t="shared" si="79"/>
        <v>40845.675011574072</v>
      </c>
    </row>
    <row r="2543" spans="1:20" ht="57.6" x14ac:dyDescent="0.3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8300</v>
      </c>
      <c r="O2543" s="7">
        <f>E2543/D2543</f>
        <v>1.0702857142857143</v>
      </c>
      <c r="P2543">
        <f>IF(L2543&gt;0, E2543/L2543, 0)</f>
        <v>59.460317460317462</v>
      </c>
      <c r="Q2543" t="str">
        <f>LEFT(N2543,FIND("/",N2543)-1)</f>
        <v>music</v>
      </c>
      <c r="R2543" t="str">
        <f>RIGHT(N2543,LEN(N2543)-FIND("/",N2543))</f>
        <v>classical music</v>
      </c>
      <c r="S2543" s="9">
        <f t="shared" si="78"/>
        <v>41483.449282407404</v>
      </c>
      <c r="T2543" s="9">
        <f t="shared" si="79"/>
        <v>41543.449282407404</v>
      </c>
    </row>
    <row r="2544" spans="1:20" ht="43.2" x14ac:dyDescent="0.3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8300</v>
      </c>
      <c r="O2544" s="7">
        <f>E2544/D2544</f>
        <v>1.0357142857142858</v>
      </c>
      <c r="P2544">
        <f>IF(L2544&gt;0, E2544/L2544, 0)</f>
        <v>55.769230769230766</v>
      </c>
      <c r="Q2544" t="str">
        <f>LEFT(N2544,FIND("/",N2544)-1)</f>
        <v>music</v>
      </c>
      <c r="R2544" t="str">
        <f>RIGHT(N2544,LEN(N2544)-FIND("/",N2544))</f>
        <v>classical music</v>
      </c>
      <c r="S2544" s="9">
        <f t="shared" si="78"/>
        <v>41509.426585648151</v>
      </c>
      <c r="T2544" s="9">
        <f t="shared" si="79"/>
        <v>41548.165972222225</v>
      </c>
    </row>
    <row r="2545" spans="1:20" ht="43.2" x14ac:dyDescent="0.3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8300</v>
      </c>
      <c r="O2545" s="7">
        <f>E2545/D2545</f>
        <v>1.5640000000000001</v>
      </c>
      <c r="P2545">
        <f>IF(L2545&gt;0, E2545/L2545, 0)</f>
        <v>30.076923076923077</v>
      </c>
      <c r="Q2545" t="str">
        <f>LEFT(N2545,FIND("/",N2545)-1)</f>
        <v>music</v>
      </c>
      <c r="R2545" t="str">
        <f>RIGHT(N2545,LEN(N2545)-FIND("/",N2545))</f>
        <v>classical music</v>
      </c>
      <c r="S2545" s="9">
        <f t="shared" si="78"/>
        <v>40514.107615740737</v>
      </c>
      <c r="T2545" s="9">
        <f t="shared" si="79"/>
        <v>40545.125</v>
      </c>
    </row>
    <row r="2546" spans="1:20" ht="43.2" x14ac:dyDescent="0.3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8300</v>
      </c>
      <c r="O2546" s="7">
        <f>E2546/D2546</f>
        <v>1.0082</v>
      </c>
      <c r="P2546">
        <f>IF(L2546&gt;0, E2546/L2546, 0)</f>
        <v>88.438596491228068</v>
      </c>
      <c r="Q2546" t="str">
        <f>LEFT(N2546,FIND("/",N2546)-1)</f>
        <v>music</v>
      </c>
      <c r="R2546" t="str">
        <f>RIGHT(N2546,LEN(N2546)-FIND("/",N2546))</f>
        <v>classical music</v>
      </c>
      <c r="S2546" s="9">
        <f t="shared" si="78"/>
        <v>41068.520474537036</v>
      </c>
      <c r="T2546" s="9">
        <f t="shared" si="79"/>
        <v>41098.520474537036</v>
      </c>
    </row>
    <row r="2547" spans="1:20" ht="43.2" x14ac:dyDescent="0.3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8300</v>
      </c>
      <c r="O2547" s="7">
        <f>E2547/D2547</f>
        <v>1.9530000000000001</v>
      </c>
      <c r="P2547">
        <f>IF(L2547&gt;0, E2547/L2547, 0)</f>
        <v>64.032786885245898</v>
      </c>
      <c r="Q2547" t="str">
        <f>LEFT(N2547,FIND("/",N2547)-1)</f>
        <v>music</v>
      </c>
      <c r="R2547" t="str">
        <f>RIGHT(N2547,LEN(N2547)-FIND("/",N2547))</f>
        <v>classical music</v>
      </c>
      <c r="S2547" s="9">
        <f t="shared" si="78"/>
        <v>42027.13817129629</v>
      </c>
      <c r="T2547" s="9">
        <f t="shared" si="79"/>
        <v>42062.020833333328</v>
      </c>
    </row>
    <row r="2548" spans="1:20" ht="43.2" x14ac:dyDescent="0.3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8300</v>
      </c>
      <c r="O2548" s="7">
        <f>E2548/D2548</f>
        <v>1.1171428571428572</v>
      </c>
      <c r="P2548">
        <f>IF(L2548&gt;0, E2548/L2548, 0)</f>
        <v>60.153846153846153</v>
      </c>
      <c r="Q2548" t="str">
        <f>LEFT(N2548,FIND("/",N2548)-1)</f>
        <v>music</v>
      </c>
      <c r="R2548" t="str">
        <f>RIGHT(N2548,LEN(N2548)-FIND("/",N2548))</f>
        <v>classical music</v>
      </c>
      <c r="S2548" s="9">
        <f t="shared" si="78"/>
        <v>41524.858553240738</v>
      </c>
      <c r="T2548" s="9">
        <f t="shared" si="79"/>
        <v>41552.208333333336</v>
      </c>
    </row>
    <row r="2549" spans="1:20" ht="43.2" x14ac:dyDescent="0.3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8300</v>
      </c>
      <c r="O2549" s="7">
        <f>E2549/D2549</f>
        <v>1.1985454545454546</v>
      </c>
      <c r="P2549">
        <f>IF(L2549&gt;0, E2549/L2549, 0)</f>
        <v>49.194029850746269</v>
      </c>
      <c r="Q2549" t="str">
        <f>LEFT(N2549,FIND("/",N2549)-1)</f>
        <v>music</v>
      </c>
      <c r="R2549" t="str">
        <f>RIGHT(N2549,LEN(N2549)-FIND("/",N2549))</f>
        <v>classical music</v>
      </c>
      <c r="S2549" s="9">
        <f t="shared" si="78"/>
        <v>40973.773182870369</v>
      </c>
      <c r="T2549" s="9">
        <f t="shared" si="79"/>
        <v>41003.731516203705</v>
      </c>
    </row>
    <row r="2550" spans="1:20" ht="43.2" x14ac:dyDescent="0.3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8300</v>
      </c>
      <c r="O2550" s="7">
        <f>E2550/D2550</f>
        <v>1.0185</v>
      </c>
      <c r="P2550">
        <f>IF(L2550&gt;0, E2550/L2550, 0)</f>
        <v>165.16216216216216</v>
      </c>
      <c r="Q2550" t="str">
        <f>LEFT(N2550,FIND("/",N2550)-1)</f>
        <v>music</v>
      </c>
      <c r="R2550" t="str">
        <f>RIGHT(N2550,LEN(N2550)-FIND("/",N2550))</f>
        <v>classical music</v>
      </c>
      <c r="S2550" s="9">
        <f t="shared" si="78"/>
        <v>42618.625428240746</v>
      </c>
      <c r="T2550" s="9">
        <f t="shared" si="79"/>
        <v>42643.185416666667</v>
      </c>
    </row>
    <row r="2551" spans="1:20" ht="43.2" x14ac:dyDescent="0.3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8300</v>
      </c>
      <c r="O2551" s="7">
        <f>E2551/D2551</f>
        <v>1.0280254777070064</v>
      </c>
      <c r="P2551">
        <f>IF(L2551&gt;0, E2551/L2551, 0)</f>
        <v>43.621621621621621</v>
      </c>
      <c r="Q2551" t="str">
        <f>LEFT(N2551,FIND("/",N2551)-1)</f>
        <v>music</v>
      </c>
      <c r="R2551" t="str">
        <f>RIGHT(N2551,LEN(N2551)-FIND("/",N2551))</f>
        <v>classical music</v>
      </c>
      <c r="S2551" s="9">
        <f t="shared" si="78"/>
        <v>41390.757754629631</v>
      </c>
      <c r="T2551" s="9">
        <f t="shared" si="79"/>
        <v>41425.708333333336</v>
      </c>
    </row>
    <row r="2552" spans="1:20" ht="57.6" x14ac:dyDescent="0.3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8300</v>
      </c>
      <c r="O2552" s="7">
        <f>E2552/D2552</f>
        <v>1.0084615384615385</v>
      </c>
      <c r="P2552">
        <f>IF(L2552&gt;0, E2552/L2552, 0)</f>
        <v>43.7</v>
      </c>
      <c r="Q2552" t="str">
        <f>LEFT(N2552,FIND("/",N2552)-1)</f>
        <v>music</v>
      </c>
      <c r="R2552" t="str">
        <f>RIGHT(N2552,LEN(N2552)-FIND("/",N2552))</f>
        <v>classical music</v>
      </c>
      <c r="S2552" s="9">
        <f t="shared" si="78"/>
        <v>42228.634328703702</v>
      </c>
      <c r="T2552" s="9">
        <f t="shared" si="79"/>
        <v>42285.165972222225</v>
      </c>
    </row>
    <row r="2553" spans="1:20" ht="43.2" x14ac:dyDescent="0.3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8300</v>
      </c>
      <c r="O2553" s="7">
        <f>E2553/D2553</f>
        <v>1.0273469387755103</v>
      </c>
      <c r="P2553">
        <f>IF(L2553&gt;0, E2553/L2553, 0)</f>
        <v>67.419642857142861</v>
      </c>
      <c r="Q2553" t="str">
        <f>LEFT(N2553,FIND("/",N2553)-1)</f>
        <v>music</v>
      </c>
      <c r="R2553" t="str">
        <f>RIGHT(N2553,LEN(N2553)-FIND("/",N2553))</f>
        <v>classical music</v>
      </c>
      <c r="S2553" s="9">
        <f t="shared" si="78"/>
        <v>40961.252141203702</v>
      </c>
      <c r="T2553" s="9">
        <f t="shared" si="79"/>
        <v>40989.866666666669</v>
      </c>
    </row>
    <row r="2554" spans="1:20" ht="43.2" x14ac:dyDescent="0.3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8300</v>
      </c>
      <c r="O2554" s="7">
        <f>E2554/D2554</f>
        <v>1.0649999999999999</v>
      </c>
      <c r="P2554">
        <f>IF(L2554&gt;0, E2554/L2554, 0)</f>
        <v>177.5</v>
      </c>
      <c r="Q2554" t="str">
        <f>LEFT(N2554,FIND("/",N2554)-1)</f>
        <v>music</v>
      </c>
      <c r="R2554" t="str">
        <f>RIGHT(N2554,LEN(N2554)-FIND("/",N2554))</f>
        <v>classical music</v>
      </c>
      <c r="S2554" s="9">
        <f t="shared" si="78"/>
        <v>42769.809965277775</v>
      </c>
      <c r="T2554" s="9">
        <f t="shared" si="79"/>
        <v>42799.809965277775</v>
      </c>
    </row>
    <row r="2555" spans="1:20" ht="43.2" x14ac:dyDescent="0.3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8300</v>
      </c>
      <c r="O2555" s="7">
        <f>E2555/D2555</f>
        <v>1.5553333333333332</v>
      </c>
      <c r="P2555">
        <f>IF(L2555&gt;0, E2555/L2555, 0)</f>
        <v>38.883333333333333</v>
      </c>
      <c r="Q2555" t="str">
        <f>LEFT(N2555,FIND("/",N2555)-1)</f>
        <v>music</v>
      </c>
      <c r="R2555" t="str">
        <f>RIGHT(N2555,LEN(N2555)-FIND("/",N2555))</f>
        <v>classical music</v>
      </c>
      <c r="S2555" s="9">
        <f t="shared" si="78"/>
        <v>41113.199155092596</v>
      </c>
      <c r="T2555" s="9">
        <f t="shared" si="79"/>
        <v>41173.199155092596</v>
      </c>
    </row>
    <row r="2556" spans="1:20" ht="57.6" x14ac:dyDescent="0.3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8300</v>
      </c>
      <c r="O2556" s="7">
        <f>E2556/D2556</f>
        <v>1.228</v>
      </c>
      <c r="P2556">
        <f>IF(L2556&gt;0, E2556/L2556, 0)</f>
        <v>54.985074626865675</v>
      </c>
      <c r="Q2556" t="str">
        <f>LEFT(N2556,FIND("/",N2556)-1)</f>
        <v>music</v>
      </c>
      <c r="R2556" t="str">
        <f>RIGHT(N2556,LEN(N2556)-FIND("/",N2556))</f>
        <v>classical music</v>
      </c>
      <c r="S2556" s="9">
        <f t="shared" si="78"/>
        <v>42125.078275462962</v>
      </c>
      <c r="T2556" s="9">
        <f t="shared" si="79"/>
        <v>42156.165972222225</v>
      </c>
    </row>
    <row r="2557" spans="1:20" ht="57.6" x14ac:dyDescent="0.3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8300</v>
      </c>
      <c r="O2557" s="7">
        <f>E2557/D2557</f>
        <v>1.0734999999999999</v>
      </c>
      <c r="P2557">
        <f>IF(L2557&gt;0, E2557/L2557, 0)</f>
        <v>61.342857142857142</v>
      </c>
      <c r="Q2557" t="str">
        <f>LEFT(N2557,FIND("/",N2557)-1)</f>
        <v>music</v>
      </c>
      <c r="R2557" t="str">
        <f>RIGHT(N2557,LEN(N2557)-FIND("/",N2557))</f>
        <v>classical music</v>
      </c>
      <c r="S2557" s="9">
        <f t="shared" si="78"/>
        <v>41026.655011574076</v>
      </c>
      <c r="T2557" s="9">
        <f t="shared" si="79"/>
        <v>41057.655011574076</v>
      </c>
    </row>
    <row r="2558" spans="1:20" ht="43.2" x14ac:dyDescent="0.3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8300</v>
      </c>
      <c r="O2558" s="7">
        <f>E2558/D2558</f>
        <v>1.0550335570469798</v>
      </c>
      <c r="P2558">
        <f>IF(L2558&gt;0, E2558/L2558, 0)</f>
        <v>23.117647058823529</v>
      </c>
      <c r="Q2558" t="str">
        <f>LEFT(N2558,FIND("/",N2558)-1)</f>
        <v>music</v>
      </c>
      <c r="R2558" t="str">
        <f>RIGHT(N2558,LEN(N2558)-FIND("/",N2558))</f>
        <v>classical music</v>
      </c>
      <c r="S2558" s="9">
        <f t="shared" si="78"/>
        <v>41222.991400462961</v>
      </c>
      <c r="T2558" s="9">
        <f t="shared" si="79"/>
        <v>41267.991400462961</v>
      </c>
    </row>
    <row r="2559" spans="1:20" ht="28.8" x14ac:dyDescent="0.3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8300</v>
      </c>
      <c r="O2559" s="7">
        <f>E2559/D2559</f>
        <v>1.1844444444444444</v>
      </c>
      <c r="P2559">
        <f>IF(L2559&gt;0, E2559/L2559, 0)</f>
        <v>29.611111111111111</v>
      </c>
      <c r="Q2559" t="str">
        <f>LEFT(N2559,FIND("/",N2559)-1)</f>
        <v>music</v>
      </c>
      <c r="R2559" t="str">
        <f>RIGHT(N2559,LEN(N2559)-FIND("/",N2559))</f>
        <v>classical music</v>
      </c>
      <c r="S2559" s="9">
        <f t="shared" si="78"/>
        <v>41744.745208333334</v>
      </c>
      <c r="T2559" s="9">
        <f t="shared" si="79"/>
        <v>41774.745208333334</v>
      </c>
    </row>
    <row r="2560" spans="1:20" ht="43.2" x14ac:dyDescent="0.3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8300</v>
      </c>
      <c r="O2560" s="7">
        <f>E2560/D2560</f>
        <v>1.0888</v>
      </c>
      <c r="P2560">
        <f>IF(L2560&gt;0, E2560/L2560, 0)</f>
        <v>75.611111111111114</v>
      </c>
      <c r="Q2560" t="str">
        <f>LEFT(N2560,FIND("/",N2560)-1)</f>
        <v>music</v>
      </c>
      <c r="R2560" t="str">
        <f>RIGHT(N2560,LEN(N2560)-FIND("/",N2560))</f>
        <v>classical music</v>
      </c>
      <c r="S2560" s="9">
        <f t="shared" si="78"/>
        <v>42093.860023148154</v>
      </c>
      <c r="T2560" s="9">
        <f t="shared" si="79"/>
        <v>42125.582638888889</v>
      </c>
    </row>
    <row r="2561" spans="1:20" ht="43.2" x14ac:dyDescent="0.3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8300</v>
      </c>
      <c r="O2561" s="7">
        <f>E2561/D2561</f>
        <v>1.1125</v>
      </c>
      <c r="P2561">
        <f>IF(L2561&gt;0, E2561/L2561, 0)</f>
        <v>35.6</v>
      </c>
      <c r="Q2561" t="str">
        <f>LEFT(N2561,FIND("/",N2561)-1)</f>
        <v>music</v>
      </c>
      <c r="R2561" t="str">
        <f>RIGHT(N2561,LEN(N2561)-FIND("/",N2561))</f>
        <v>classical music</v>
      </c>
      <c r="S2561" s="9">
        <f t="shared" si="78"/>
        <v>40829.873657407406</v>
      </c>
      <c r="T2561" s="9">
        <f t="shared" si="79"/>
        <v>40862.817361111112</v>
      </c>
    </row>
    <row r="2562" spans="1:20" ht="43.2" x14ac:dyDescent="0.3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8300</v>
      </c>
      <c r="O2562" s="7">
        <f>E2562/D2562</f>
        <v>1.0009999999999999</v>
      </c>
      <c r="P2562">
        <f>IF(L2562&gt;0, E2562/L2562, 0)</f>
        <v>143</v>
      </c>
      <c r="Q2562" t="str">
        <f>LEFT(N2562,FIND("/",N2562)-1)</f>
        <v>music</v>
      </c>
      <c r="R2562" t="str">
        <f>RIGHT(N2562,LEN(N2562)-FIND("/",N2562))</f>
        <v>classical music</v>
      </c>
      <c r="S2562" s="9">
        <f t="shared" si="78"/>
        <v>42039.951087962967</v>
      </c>
      <c r="T2562" s="9">
        <f t="shared" si="79"/>
        <v>42069.951087962967</v>
      </c>
    </row>
    <row r="2563" spans="1:20" ht="43.2" x14ac:dyDescent="0.3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8284</v>
      </c>
      <c r="O2563" s="7">
        <f>E2563/D2563</f>
        <v>0</v>
      </c>
      <c r="P2563">
        <f>IF(L2563&gt;0, E2563/L2563, 0)</f>
        <v>0</v>
      </c>
      <c r="Q2563" t="str">
        <f>LEFT(N2563,FIND("/",N2563)-1)</f>
        <v>food</v>
      </c>
      <c r="R2563" t="str">
        <f>RIGHT(N2563,LEN(N2563)-FIND("/",N2563))</f>
        <v>food trucks</v>
      </c>
      <c r="S2563" s="9">
        <f t="shared" ref="S2563:S2626" si="80">(((J2563/60)/60)/24)+DATE(1970,1,1)</f>
        <v>42260.528807870374</v>
      </c>
      <c r="T2563" s="9">
        <f t="shared" ref="T2563:T2626" si="81">(((I2563/60)/60)/24)+DATE(1970,1,1)</f>
        <v>42290.528807870374</v>
      </c>
    </row>
    <row r="2564" spans="1:20" ht="57.6" x14ac:dyDescent="0.3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8284</v>
      </c>
      <c r="O2564" s="7">
        <f>E2564/D2564</f>
        <v>7.4999999999999997E-3</v>
      </c>
      <c r="P2564">
        <f>IF(L2564&gt;0, E2564/L2564, 0)</f>
        <v>25</v>
      </c>
      <c r="Q2564" t="str">
        <f>LEFT(N2564,FIND("/",N2564)-1)</f>
        <v>food</v>
      </c>
      <c r="R2564" t="str">
        <f>RIGHT(N2564,LEN(N2564)-FIND("/",N2564))</f>
        <v>food trucks</v>
      </c>
      <c r="S2564" s="9">
        <f t="shared" si="80"/>
        <v>42594.524756944447</v>
      </c>
      <c r="T2564" s="9">
        <f t="shared" si="81"/>
        <v>42654.524756944447</v>
      </c>
    </row>
    <row r="2565" spans="1:20" ht="28.8" x14ac:dyDescent="0.3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8284</v>
      </c>
      <c r="O2565" s="7">
        <f>E2565/D2565</f>
        <v>0</v>
      </c>
      <c r="P2565">
        <f>IF(L2565&gt;0, E2565/L2565, 0)</f>
        <v>0</v>
      </c>
      <c r="Q2565" t="str">
        <f>LEFT(N2565,FIND("/",N2565)-1)</f>
        <v>food</v>
      </c>
      <c r="R2565" t="str">
        <f>RIGHT(N2565,LEN(N2565)-FIND("/",N2565))</f>
        <v>food trucks</v>
      </c>
      <c r="S2565" s="9">
        <f t="shared" si="80"/>
        <v>42155.139479166668</v>
      </c>
      <c r="T2565" s="9">
        <f t="shared" si="81"/>
        <v>42215.139479166668</v>
      </c>
    </row>
    <row r="2566" spans="1:20" ht="43.2" x14ac:dyDescent="0.3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8284</v>
      </c>
      <c r="O2566" s="7">
        <f>E2566/D2566</f>
        <v>0</v>
      </c>
      <c r="P2566">
        <f>IF(L2566&gt;0, E2566/L2566, 0)</f>
        <v>0</v>
      </c>
      <c r="Q2566" t="str">
        <f>LEFT(N2566,FIND("/",N2566)-1)</f>
        <v>food</v>
      </c>
      <c r="R2566" t="str">
        <f>RIGHT(N2566,LEN(N2566)-FIND("/",N2566))</f>
        <v>food trucks</v>
      </c>
      <c r="S2566" s="9">
        <f t="shared" si="80"/>
        <v>41822.040497685186</v>
      </c>
      <c r="T2566" s="9">
        <f t="shared" si="81"/>
        <v>41852.040497685186</v>
      </c>
    </row>
    <row r="2567" spans="1:20" ht="43.2" x14ac:dyDescent="0.3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8284</v>
      </c>
      <c r="O2567" s="7">
        <f>E2567/D2567</f>
        <v>0.01</v>
      </c>
      <c r="P2567">
        <f>IF(L2567&gt;0, E2567/L2567, 0)</f>
        <v>100</v>
      </c>
      <c r="Q2567" t="str">
        <f>LEFT(N2567,FIND("/",N2567)-1)</f>
        <v>food</v>
      </c>
      <c r="R2567" t="str">
        <f>RIGHT(N2567,LEN(N2567)-FIND("/",N2567))</f>
        <v>food trucks</v>
      </c>
      <c r="S2567" s="9">
        <f t="shared" si="80"/>
        <v>42440.650335648148</v>
      </c>
      <c r="T2567" s="9">
        <f t="shared" si="81"/>
        <v>42499.868055555555</v>
      </c>
    </row>
    <row r="2568" spans="1:20" ht="43.2" x14ac:dyDescent="0.3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8284</v>
      </c>
      <c r="O2568" s="7">
        <f>E2568/D2568</f>
        <v>0</v>
      </c>
      <c r="P2568">
        <f>IF(L2568&gt;0, E2568/L2568, 0)</f>
        <v>0</v>
      </c>
      <c r="Q2568" t="str">
        <f>LEFT(N2568,FIND("/",N2568)-1)</f>
        <v>food</v>
      </c>
      <c r="R2568" t="str">
        <f>RIGHT(N2568,LEN(N2568)-FIND("/",N2568))</f>
        <v>food trucks</v>
      </c>
      <c r="S2568" s="9">
        <f t="shared" si="80"/>
        <v>41842.980879629627</v>
      </c>
      <c r="T2568" s="9">
        <f t="shared" si="81"/>
        <v>41872.980879629627</v>
      </c>
    </row>
    <row r="2569" spans="1:20" ht="43.2" x14ac:dyDescent="0.3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8284</v>
      </c>
      <c r="O2569" s="7">
        <f>E2569/D2569</f>
        <v>2.6666666666666666E-3</v>
      </c>
      <c r="P2569">
        <f>IF(L2569&gt;0, E2569/L2569, 0)</f>
        <v>60</v>
      </c>
      <c r="Q2569" t="str">
        <f>LEFT(N2569,FIND("/",N2569)-1)</f>
        <v>food</v>
      </c>
      <c r="R2569" t="str">
        <f>RIGHT(N2569,LEN(N2569)-FIND("/",N2569))</f>
        <v>food trucks</v>
      </c>
      <c r="S2569" s="9">
        <f t="shared" si="80"/>
        <v>42087.878912037035</v>
      </c>
      <c r="T2569" s="9">
        <f t="shared" si="81"/>
        <v>42117.878912037035</v>
      </c>
    </row>
    <row r="2570" spans="1:20" ht="43.2" x14ac:dyDescent="0.3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8284</v>
      </c>
      <c r="O2570" s="7">
        <f>E2570/D2570</f>
        <v>5.0000000000000001E-3</v>
      </c>
      <c r="P2570">
        <f>IF(L2570&gt;0, E2570/L2570, 0)</f>
        <v>50</v>
      </c>
      <c r="Q2570" t="str">
        <f>LEFT(N2570,FIND("/",N2570)-1)</f>
        <v>food</v>
      </c>
      <c r="R2570" t="str">
        <f>RIGHT(N2570,LEN(N2570)-FIND("/",N2570))</f>
        <v>food trucks</v>
      </c>
      <c r="S2570" s="9">
        <f t="shared" si="80"/>
        <v>42584.666597222225</v>
      </c>
      <c r="T2570" s="9">
        <f t="shared" si="81"/>
        <v>42614.666597222225</v>
      </c>
    </row>
    <row r="2571" spans="1:20" ht="43.2" x14ac:dyDescent="0.3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8284</v>
      </c>
      <c r="O2571" s="7">
        <f>E2571/D2571</f>
        <v>2.2307692307692306E-2</v>
      </c>
      <c r="P2571">
        <f>IF(L2571&gt;0, E2571/L2571, 0)</f>
        <v>72.5</v>
      </c>
      <c r="Q2571" t="str">
        <f>LEFT(N2571,FIND("/",N2571)-1)</f>
        <v>food</v>
      </c>
      <c r="R2571" t="str">
        <f>RIGHT(N2571,LEN(N2571)-FIND("/",N2571))</f>
        <v>food trucks</v>
      </c>
      <c r="S2571" s="9">
        <f t="shared" si="80"/>
        <v>42234.105462962965</v>
      </c>
      <c r="T2571" s="9">
        <f t="shared" si="81"/>
        <v>42264.105462962965</v>
      </c>
    </row>
    <row r="2572" spans="1:20" ht="43.2" x14ac:dyDescent="0.3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8284</v>
      </c>
      <c r="O2572" s="7">
        <f>E2572/D2572</f>
        <v>8.4285714285714294E-3</v>
      </c>
      <c r="P2572">
        <f>IF(L2572&gt;0, E2572/L2572, 0)</f>
        <v>29.5</v>
      </c>
      <c r="Q2572" t="str">
        <f>LEFT(N2572,FIND("/",N2572)-1)</f>
        <v>food</v>
      </c>
      <c r="R2572" t="str">
        <f>RIGHT(N2572,LEN(N2572)-FIND("/",N2572))</f>
        <v>food trucks</v>
      </c>
      <c r="S2572" s="9">
        <f t="shared" si="80"/>
        <v>42744.903182870374</v>
      </c>
      <c r="T2572" s="9">
        <f t="shared" si="81"/>
        <v>42774.903182870374</v>
      </c>
    </row>
    <row r="2573" spans="1:20" ht="43.2" x14ac:dyDescent="0.3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8284</v>
      </c>
      <c r="O2573" s="7">
        <f>E2573/D2573</f>
        <v>2.5000000000000001E-3</v>
      </c>
      <c r="P2573">
        <f>IF(L2573&gt;0, E2573/L2573, 0)</f>
        <v>62.5</v>
      </c>
      <c r="Q2573" t="str">
        <f>LEFT(N2573,FIND("/",N2573)-1)</f>
        <v>food</v>
      </c>
      <c r="R2573" t="str">
        <f>RIGHT(N2573,LEN(N2573)-FIND("/",N2573))</f>
        <v>food trucks</v>
      </c>
      <c r="S2573" s="9">
        <f t="shared" si="80"/>
        <v>42449.341678240744</v>
      </c>
      <c r="T2573" s="9">
        <f t="shared" si="81"/>
        <v>42509.341678240744</v>
      </c>
    </row>
    <row r="2574" spans="1:20" ht="43.2" x14ac:dyDescent="0.3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8284</v>
      </c>
      <c r="O2574" s="7">
        <f>E2574/D2574</f>
        <v>0</v>
      </c>
      <c r="P2574">
        <f>IF(L2574&gt;0, E2574/L2574, 0)</f>
        <v>0</v>
      </c>
      <c r="Q2574" t="str">
        <f>LEFT(N2574,FIND("/",N2574)-1)</f>
        <v>food</v>
      </c>
      <c r="R2574" t="str">
        <f>RIGHT(N2574,LEN(N2574)-FIND("/",N2574))</f>
        <v>food trucks</v>
      </c>
      <c r="S2574" s="9">
        <f t="shared" si="80"/>
        <v>42077.119409722218</v>
      </c>
      <c r="T2574" s="9">
        <f t="shared" si="81"/>
        <v>42107.119409722218</v>
      </c>
    </row>
    <row r="2575" spans="1:20" ht="43.2" x14ac:dyDescent="0.3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8284</v>
      </c>
      <c r="O2575" s="7">
        <f>E2575/D2575</f>
        <v>0</v>
      </c>
      <c r="P2575">
        <f>IF(L2575&gt;0, E2575/L2575, 0)</f>
        <v>0</v>
      </c>
      <c r="Q2575" t="str">
        <f>LEFT(N2575,FIND("/",N2575)-1)</f>
        <v>food</v>
      </c>
      <c r="R2575" t="str">
        <f>RIGHT(N2575,LEN(N2575)-FIND("/",N2575))</f>
        <v>food trucks</v>
      </c>
      <c r="S2575" s="9">
        <f t="shared" si="80"/>
        <v>41829.592002314814</v>
      </c>
      <c r="T2575" s="9">
        <f t="shared" si="81"/>
        <v>41874.592002314814</v>
      </c>
    </row>
    <row r="2576" spans="1:20" ht="43.2" x14ac:dyDescent="0.3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8284</v>
      </c>
      <c r="O2576" s="7">
        <f>E2576/D2576</f>
        <v>0</v>
      </c>
      <c r="P2576">
        <f>IF(L2576&gt;0, E2576/L2576, 0)</f>
        <v>0</v>
      </c>
      <c r="Q2576" t="str">
        <f>LEFT(N2576,FIND("/",N2576)-1)</f>
        <v>food</v>
      </c>
      <c r="R2576" t="str">
        <f>RIGHT(N2576,LEN(N2576)-FIND("/",N2576))</f>
        <v>food trucks</v>
      </c>
      <c r="S2576" s="9">
        <f t="shared" si="80"/>
        <v>42487.825752314813</v>
      </c>
      <c r="T2576" s="9">
        <f t="shared" si="81"/>
        <v>42508.825752314813</v>
      </c>
    </row>
    <row r="2577" spans="1:20" ht="43.2" x14ac:dyDescent="0.3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8284</v>
      </c>
      <c r="O2577" s="7">
        <f>E2577/D2577</f>
        <v>0</v>
      </c>
      <c r="P2577">
        <f>IF(L2577&gt;0, E2577/L2577, 0)</f>
        <v>0</v>
      </c>
      <c r="Q2577" t="str">
        <f>LEFT(N2577,FIND("/",N2577)-1)</f>
        <v>food</v>
      </c>
      <c r="R2577" t="str">
        <f>RIGHT(N2577,LEN(N2577)-FIND("/",N2577))</f>
        <v>food trucks</v>
      </c>
      <c r="S2577" s="9">
        <f t="shared" si="80"/>
        <v>41986.108726851846</v>
      </c>
      <c r="T2577" s="9">
        <f t="shared" si="81"/>
        <v>42016.108726851846</v>
      </c>
    </row>
    <row r="2578" spans="1:20" ht="28.8" x14ac:dyDescent="0.3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8284</v>
      </c>
      <c r="O2578" s="7">
        <f>E2578/D2578</f>
        <v>0</v>
      </c>
      <c r="P2578">
        <f>IF(L2578&gt;0, E2578/L2578, 0)</f>
        <v>0</v>
      </c>
      <c r="Q2578" t="str">
        <f>LEFT(N2578,FIND("/",N2578)-1)</f>
        <v>food</v>
      </c>
      <c r="R2578" t="str">
        <f>RIGHT(N2578,LEN(N2578)-FIND("/",N2578))</f>
        <v>food trucks</v>
      </c>
      <c r="S2578" s="9">
        <f t="shared" si="80"/>
        <v>42060.00980324074</v>
      </c>
      <c r="T2578" s="9">
        <f t="shared" si="81"/>
        <v>42104.968136574069</v>
      </c>
    </row>
    <row r="2579" spans="1:20" ht="43.2" x14ac:dyDescent="0.3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8284</v>
      </c>
      <c r="O2579" s="7">
        <f>E2579/D2579</f>
        <v>0</v>
      </c>
      <c r="P2579">
        <f>IF(L2579&gt;0, E2579/L2579, 0)</f>
        <v>0</v>
      </c>
      <c r="Q2579" t="str">
        <f>LEFT(N2579,FIND("/",N2579)-1)</f>
        <v>food</v>
      </c>
      <c r="R2579" t="str">
        <f>RIGHT(N2579,LEN(N2579)-FIND("/",N2579))</f>
        <v>food trucks</v>
      </c>
      <c r="S2579" s="9">
        <f t="shared" si="80"/>
        <v>41830.820567129631</v>
      </c>
      <c r="T2579" s="9">
        <f t="shared" si="81"/>
        <v>41855.820567129631</v>
      </c>
    </row>
    <row r="2580" spans="1:20" ht="57.6" x14ac:dyDescent="0.3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8284</v>
      </c>
      <c r="O2580" s="7">
        <f>E2580/D2580</f>
        <v>0</v>
      </c>
      <c r="P2580">
        <f>IF(L2580&gt;0, E2580/L2580, 0)</f>
        <v>0</v>
      </c>
      <c r="Q2580" t="str">
        <f>LEFT(N2580,FIND("/",N2580)-1)</f>
        <v>food</v>
      </c>
      <c r="R2580" t="str">
        <f>RIGHT(N2580,LEN(N2580)-FIND("/",N2580))</f>
        <v>food trucks</v>
      </c>
      <c r="S2580" s="9">
        <f t="shared" si="80"/>
        <v>42238.022905092599</v>
      </c>
      <c r="T2580" s="9">
        <f t="shared" si="81"/>
        <v>42286.708333333328</v>
      </c>
    </row>
    <row r="2581" spans="1:20" ht="43.2" x14ac:dyDescent="0.3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8284</v>
      </c>
      <c r="O2581" s="7">
        <f>E2581/D2581</f>
        <v>1.3849999999999999E-3</v>
      </c>
      <c r="P2581">
        <f>IF(L2581&gt;0, E2581/L2581, 0)</f>
        <v>23.083333333333332</v>
      </c>
      <c r="Q2581" t="str">
        <f>LEFT(N2581,FIND("/",N2581)-1)</f>
        <v>food</v>
      </c>
      <c r="R2581" t="str">
        <f>RIGHT(N2581,LEN(N2581)-FIND("/",N2581))</f>
        <v>food trucks</v>
      </c>
      <c r="S2581" s="9">
        <f t="shared" si="80"/>
        <v>41837.829895833333</v>
      </c>
      <c r="T2581" s="9">
        <f t="shared" si="81"/>
        <v>41897.829895833333</v>
      </c>
    </row>
    <row r="2582" spans="1:20" ht="43.2" x14ac:dyDescent="0.3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8284</v>
      </c>
      <c r="O2582" s="7">
        <f>E2582/D2582</f>
        <v>6.0000000000000001E-3</v>
      </c>
      <c r="P2582">
        <f>IF(L2582&gt;0, E2582/L2582, 0)</f>
        <v>25.5</v>
      </c>
      <c r="Q2582" t="str">
        <f>LEFT(N2582,FIND("/",N2582)-1)</f>
        <v>food</v>
      </c>
      <c r="R2582" t="str">
        <f>RIGHT(N2582,LEN(N2582)-FIND("/",N2582))</f>
        <v>food trucks</v>
      </c>
      <c r="S2582" s="9">
        <f t="shared" si="80"/>
        <v>42110.326423611114</v>
      </c>
      <c r="T2582" s="9">
        <f t="shared" si="81"/>
        <v>42140.125</v>
      </c>
    </row>
    <row r="2583" spans="1:20" ht="43.2" x14ac:dyDescent="0.3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8284</v>
      </c>
      <c r="O2583" s="7">
        <f>E2583/D2583</f>
        <v>0.106</v>
      </c>
      <c r="P2583">
        <f>IF(L2583&gt;0, E2583/L2583, 0)</f>
        <v>48.18181818181818</v>
      </c>
      <c r="Q2583" t="str">
        <f>LEFT(N2583,FIND("/",N2583)-1)</f>
        <v>food</v>
      </c>
      <c r="R2583" t="str">
        <f>RIGHT(N2583,LEN(N2583)-FIND("/",N2583))</f>
        <v>food trucks</v>
      </c>
      <c r="S2583" s="9">
        <f t="shared" si="80"/>
        <v>42294.628449074073</v>
      </c>
      <c r="T2583" s="9">
        <f t="shared" si="81"/>
        <v>42324.670115740737</v>
      </c>
    </row>
    <row r="2584" spans="1:20" ht="28.8" x14ac:dyDescent="0.3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8284</v>
      </c>
      <c r="O2584" s="7">
        <f>E2584/D2584</f>
        <v>1.1111111111111112E-5</v>
      </c>
      <c r="P2584">
        <f>IF(L2584&gt;0, E2584/L2584, 0)</f>
        <v>1</v>
      </c>
      <c r="Q2584" t="str">
        <f>LEFT(N2584,FIND("/",N2584)-1)</f>
        <v>food</v>
      </c>
      <c r="R2584" t="str">
        <f>RIGHT(N2584,LEN(N2584)-FIND("/",N2584))</f>
        <v>food trucks</v>
      </c>
      <c r="S2584" s="9">
        <f t="shared" si="80"/>
        <v>42642.988819444443</v>
      </c>
      <c r="T2584" s="9">
        <f t="shared" si="81"/>
        <v>42672.988819444443</v>
      </c>
    </row>
    <row r="2585" spans="1:20" ht="43.2" x14ac:dyDescent="0.3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8284</v>
      </c>
      <c r="O2585" s="7">
        <f>E2585/D2585</f>
        <v>5.0000000000000001E-3</v>
      </c>
      <c r="P2585">
        <f>IF(L2585&gt;0, E2585/L2585, 0)</f>
        <v>1</v>
      </c>
      <c r="Q2585" t="str">
        <f>LEFT(N2585,FIND("/",N2585)-1)</f>
        <v>food</v>
      </c>
      <c r="R2585" t="str">
        <f>RIGHT(N2585,LEN(N2585)-FIND("/",N2585))</f>
        <v>food trucks</v>
      </c>
      <c r="S2585" s="9">
        <f t="shared" si="80"/>
        <v>42019.76944444445</v>
      </c>
      <c r="T2585" s="9">
        <f t="shared" si="81"/>
        <v>42079.727777777778</v>
      </c>
    </row>
    <row r="2586" spans="1:20" ht="28.8" x14ac:dyDescent="0.3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8284</v>
      </c>
      <c r="O2586" s="7">
        <f>E2586/D2586</f>
        <v>0</v>
      </c>
      <c r="P2586">
        <f>IF(L2586&gt;0, E2586/L2586, 0)</f>
        <v>0</v>
      </c>
      <c r="Q2586" t="str">
        <f>LEFT(N2586,FIND("/",N2586)-1)</f>
        <v>food</v>
      </c>
      <c r="R2586" t="str">
        <f>RIGHT(N2586,LEN(N2586)-FIND("/",N2586))</f>
        <v>food trucks</v>
      </c>
      <c r="S2586" s="9">
        <f t="shared" si="80"/>
        <v>42140.173252314817</v>
      </c>
      <c r="T2586" s="9">
        <f t="shared" si="81"/>
        <v>42170.173252314817</v>
      </c>
    </row>
    <row r="2587" spans="1:20" ht="43.2" x14ac:dyDescent="0.3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8284</v>
      </c>
      <c r="O2587" s="7">
        <f>E2587/D2587</f>
        <v>1.6666666666666668E-3</v>
      </c>
      <c r="P2587">
        <f>IF(L2587&gt;0, E2587/L2587, 0)</f>
        <v>50</v>
      </c>
      <c r="Q2587" t="str">
        <f>LEFT(N2587,FIND("/",N2587)-1)</f>
        <v>food</v>
      </c>
      <c r="R2587" t="str">
        <f>RIGHT(N2587,LEN(N2587)-FIND("/",N2587))</f>
        <v>food trucks</v>
      </c>
      <c r="S2587" s="9">
        <f t="shared" si="80"/>
        <v>41795.963333333333</v>
      </c>
      <c r="T2587" s="9">
        <f t="shared" si="81"/>
        <v>41825.963333333333</v>
      </c>
    </row>
    <row r="2588" spans="1:20" ht="28.8" x14ac:dyDescent="0.3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8284</v>
      </c>
      <c r="O2588" s="7">
        <f>E2588/D2588</f>
        <v>1.6666666666666668E-3</v>
      </c>
      <c r="P2588">
        <f>IF(L2588&gt;0, E2588/L2588, 0)</f>
        <v>5</v>
      </c>
      <c r="Q2588" t="str">
        <f>LEFT(N2588,FIND("/",N2588)-1)</f>
        <v>food</v>
      </c>
      <c r="R2588" t="str">
        <f>RIGHT(N2588,LEN(N2588)-FIND("/",N2588))</f>
        <v>food trucks</v>
      </c>
      <c r="S2588" s="9">
        <f t="shared" si="80"/>
        <v>42333.330277777779</v>
      </c>
      <c r="T2588" s="9">
        <f t="shared" si="81"/>
        <v>42363.330277777779</v>
      </c>
    </row>
    <row r="2589" spans="1:20" ht="43.2" x14ac:dyDescent="0.3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8284</v>
      </c>
      <c r="O2589" s="7">
        <f>E2589/D2589</f>
        <v>2.4340000000000001E-2</v>
      </c>
      <c r="P2589">
        <f>IF(L2589&gt;0, E2589/L2589, 0)</f>
        <v>202.83333333333334</v>
      </c>
      <c r="Q2589" t="str">
        <f>LEFT(N2589,FIND("/",N2589)-1)</f>
        <v>food</v>
      </c>
      <c r="R2589" t="str">
        <f>RIGHT(N2589,LEN(N2589)-FIND("/",N2589))</f>
        <v>food trucks</v>
      </c>
      <c r="S2589" s="9">
        <f t="shared" si="80"/>
        <v>42338.675381944442</v>
      </c>
      <c r="T2589" s="9">
        <f t="shared" si="81"/>
        <v>42368.675381944442</v>
      </c>
    </row>
    <row r="2590" spans="1:20" ht="57.6" x14ac:dyDescent="0.3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8284</v>
      </c>
      <c r="O2590" s="7">
        <f>E2590/D2590</f>
        <v>3.8833333333333331E-2</v>
      </c>
      <c r="P2590">
        <f>IF(L2590&gt;0, E2590/L2590, 0)</f>
        <v>29.125</v>
      </c>
      <c r="Q2590" t="str">
        <f>LEFT(N2590,FIND("/",N2590)-1)</f>
        <v>food</v>
      </c>
      <c r="R2590" t="str">
        <f>RIGHT(N2590,LEN(N2590)-FIND("/",N2590))</f>
        <v>food trucks</v>
      </c>
      <c r="S2590" s="9">
        <f t="shared" si="80"/>
        <v>42042.676226851851</v>
      </c>
      <c r="T2590" s="9">
        <f t="shared" si="81"/>
        <v>42094.551388888889</v>
      </c>
    </row>
    <row r="2591" spans="1:20" ht="43.2" x14ac:dyDescent="0.3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8284</v>
      </c>
      <c r="O2591" s="7">
        <f>E2591/D2591</f>
        <v>1E-4</v>
      </c>
      <c r="P2591">
        <f>IF(L2591&gt;0, E2591/L2591, 0)</f>
        <v>5</v>
      </c>
      <c r="Q2591" t="str">
        <f>LEFT(N2591,FIND("/",N2591)-1)</f>
        <v>food</v>
      </c>
      <c r="R2591" t="str">
        <f>RIGHT(N2591,LEN(N2591)-FIND("/",N2591))</f>
        <v>food trucks</v>
      </c>
      <c r="S2591" s="9">
        <f t="shared" si="80"/>
        <v>42422.536192129628</v>
      </c>
      <c r="T2591" s="9">
        <f t="shared" si="81"/>
        <v>42452.494525462964</v>
      </c>
    </row>
    <row r="2592" spans="1:20" ht="43.2" x14ac:dyDescent="0.3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8284</v>
      </c>
      <c r="O2592" s="7">
        <f>E2592/D2592</f>
        <v>0</v>
      </c>
      <c r="P2592">
        <f>IF(L2592&gt;0, E2592/L2592, 0)</f>
        <v>0</v>
      </c>
      <c r="Q2592" t="str">
        <f>LEFT(N2592,FIND("/",N2592)-1)</f>
        <v>food</v>
      </c>
      <c r="R2592" t="str">
        <f>RIGHT(N2592,LEN(N2592)-FIND("/",N2592))</f>
        <v>food trucks</v>
      </c>
      <c r="S2592" s="9">
        <f t="shared" si="80"/>
        <v>42388.589085648149</v>
      </c>
      <c r="T2592" s="9">
        <f t="shared" si="81"/>
        <v>42395.589085648149</v>
      </c>
    </row>
    <row r="2593" spans="1:20" ht="43.2" x14ac:dyDescent="0.3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8284</v>
      </c>
      <c r="O2593" s="7">
        <f>E2593/D2593</f>
        <v>1.7333333333333333E-2</v>
      </c>
      <c r="P2593">
        <f>IF(L2593&gt;0, E2593/L2593, 0)</f>
        <v>13</v>
      </c>
      <c r="Q2593" t="str">
        <f>LEFT(N2593,FIND("/",N2593)-1)</f>
        <v>food</v>
      </c>
      <c r="R2593" t="str">
        <f>RIGHT(N2593,LEN(N2593)-FIND("/",N2593))</f>
        <v>food trucks</v>
      </c>
      <c r="S2593" s="9">
        <f t="shared" si="80"/>
        <v>42382.906527777777</v>
      </c>
      <c r="T2593" s="9">
        <f t="shared" si="81"/>
        <v>42442.864861111113</v>
      </c>
    </row>
    <row r="2594" spans="1:20" ht="57.6" x14ac:dyDescent="0.3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8284</v>
      </c>
      <c r="O2594" s="7">
        <f>E2594/D2594</f>
        <v>1.6666666666666668E-3</v>
      </c>
      <c r="P2594">
        <f>IF(L2594&gt;0, E2594/L2594, 0)</f>
        <v>50</v>
      </c>
      <c r="Q2594" t="str">
        <f>LEFT(N2594,FIND("/",N2594)-1)</f>
        <v>food</v>
      </c>
      <c r="R2594" t="str">
        <f>RIGHT(N2594,LEN(N2594)-FIND("/",N2594))</f>
        <v>food trucks</v>
      </c>
      <c r="S2594" s="9">
        <f t="shared" si="80"/>
        <v>41887.801168981481</v>
      </c>
      <c r="T2594" s="9">
        <f t="shared" si="81"/>
        <v>41917.801168981481</v>
      </c>
    </row>
    <row r="2595" spans="1:20" ht="43.2" x14ac:dyDescent="0.3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8284</v>
      </c>
      <c r="O2595" s="7">
        <f>E2595/D2595</f>
        <v>0</v>
      </c>
      <c r="P2595">
        <f>IF(L2595&gt;0, E2595/L2595, 0)</f>
        <v>0</v>
      </c>
      <c r="Q2595" t="str">
        <f>LEFT(N2595,FIND("/",N2595)-1)</f>
        <v>food</v>
      </c>
      <c r="R2595" t="str">
        <f>RIGHT(N2595,LEN(N2595)-FIND("/",N2595))</f>
        <v>food trucks</v>
      </c>
      <c r="S2595" s="9">
        <f t="shared" si="80"/>
        <v>42089.84520833334</v>
      </c>
      <c r="T2595" s="9">
        <f t="shared" si="81"/>
        <v>42119.84520833334</v>
      </c>
    </row>
    <row r="2596" spans="1:20" ht="43.2" x14ac:dyDescent="0.3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8284</v>
      </c>
      <c r="O2596" s="7">
        <f>E2596/D2596</f>
        <v>1.2500000000000001E-5</v>
      </c>
      <c r="P2596">
        <f>IF(L2596&gt;0, E2596/L2596, 0)</f>
        <v>1</v>
      </c>
      <c r="Q2596" t="str">
        <f>LEFT(N2596,FIND("/",N2596)-1)</f>
        <v>food</v>
      </c>
      <c r="R2596" t="str">
        <f>RIGHT(N2596,LEN(N2596)-FIND("/",N2596))</f>
        <v>food trucks</v>
      </c>
      <c r="S2596" s="9">
        <f t="shared" si="80"/>
        <v>41828.967916666668</v>
      </c>
      <c r="T2596" s="9">
        <f t="shared" si="81"/>
        <v>41858.967916666668</v>
      </c>
    </row>
    <row r="2597" spans="1:20" ht="28.8" x14ac:dyDescent="0.3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8284</v>
      </c>
      <c r="O2597" s="7">
        <f>E2597/D2597</f>
        <v>0.12166666666666667</v>
      </c>
      <c r="P2597">
        <f>IF(L2597&gt;0, E2597/L2597, 0)</f>
        <v>96.05263157894737</v>
      </c>
      <c r="Q2597" t="str">
        <f>LEFT(N2597,FIND("/",N2597)-1)</f>
        <v>food</v>
      </c>
      <c r="R2597" t="str">
        <f>RIGHT(N2597,LEN(N2597)-FIND("/",N2597))</f>
        <v>food trucks</v>
      </c>
      <c r="S2597" s="9">
        <f t="shared" si="80"/>
        <v>42760.244212962964</v>
      </c>
      <c r="T2597" s="9">
        <f t="shared" si="81"/>
        <v>42790.244212962964</v>
      </c>
    </row>
    <row r="2598" spans="1:20" ht="43.2" x14ac:dyDescent="0.3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8284</v>
      </c>
      <c r="O2598" s="7">
        <f>E2598/D2598</f>
        <v>0.23588571428571428</v>
      </c>
      <c r="P2598">
        <f>IF(L2598&gt;0, E2598/L2598, 0)</f>
        <v>305.77777777777777</v>
      </c>
      <c r="Q2598" t="str">
        <f>LEFT(N2598,FIND("/",N2598)-1)</f>
        <v>food</v>
      </c>
      <c r="R2598" t="str">
        <f>RIGHT(N2598,LEN(N2598)-FIND("/",N2598))</f>
        <v>food trucks</v>
      </c>
      <c r="S2598" s="9">
        <f t="shared" si="80"/>
        <v>41828.664456018516</v>
      </c>
      <c r="T2598" s="9">
        <f t="shared" si="81"/>
        <v>41858.664456018516</v>
      </c>
    </row>
    <row r="2599" spans="1:20" ht="43.2" x14ac:dyDescent="0.3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8284</v>
      </c>
      <c r="O2599" s="7">
        <f>E2599/D2599</f>
        <v>5.6666666666666664E-2</v>
      </c>
      <c r="P2599">
        <f>IF(L2599&gt;0, E2599/L2599, 0)</f>
        <v>12.142857142857142</v>
      </c>
      <c r="Q2599" t="str">
        <f>LEFT(N2599,FIND("/",N2599)-1)</f>
        <v>food</v>
      </c>
      <c r="R2599" t="str">
        <f>RIGHT(N2599,LEN(N2599)-FIND("/",N2599))</f>
        <v>food trucks</v>
      </c>
      <c r="S2599" s="9">
        <f t="shared" si="80"/>
        <v>42510.341631944444</v>
      </c>
      <c r="T2599" s="9">
        <f t="shared" si="81"/>
        <v>42540.341631944444</v>
      </c>
    </row>
    <row r="2600" spans="1:20" ht="43.2" x14ac:dyDescent="0.3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8284</v>
      </c>
      <c r="O2600" s="7">
        <f>E2600/D2600</f>
        <v>0.39</v>
      </c>
      <c r="P2600">
        <f>IF(L2600&gt;0, E2600/L2600, 0)</f>
        <v>83.571428571428569</v>
      </c>
      <c r="Q2600" t="str">
        <f>LEFT(N2600,FIND("/",N2600)-1)</f>
        <v>food</v>
      </c>
      <c r="R2600" t="str">
        <f>RIGHT(N2600,LEN(N2600)-FIND("/",N2600))</f>
        <v>food trucks</v>
      </c>
      <c r="S2600" s="9">
        <f t="shared" si="80"/>
        <v>42240.840289351851</v>
      </c>
      <c r="T2600" s="9">
        <f t="shared" si="81"/>
        <v>42270.840289351851</v>
      </c>
    </row>
    <row r="2601" spans="1:20" ht="28.8" x14ac:dyDescent="0.3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8284</v>
      </c>
      <c r="O2601" s="7">
        <f>E2601/D2601</f>
        <v>9.9546510341776348E-3</v>
      </c>
      <c r="P2601">
        <f>IF(L2601&gt;0, E2601/L2601, 0)</f>
        <v>18</v>
      </c>
      <c r="Q2601" t="str">
        <f>LEFT(N2601,FIND("/",N2601)-1)</f>
        <v>food</v>
      </c>
      <c r="R2601" t="str">
        <f>RIGHT(N2601,LEN(N2601)-FIND("/",N2601))</f>
        <v>food trucks</v>
      </c>
      <c r="S2601" s="9">
        <f t="shared" si="80"/>
        <v>41809.754016203704</v>
      </c>
      <c r="T2601" s="9">
        <f t="shared" si="81"/>
        <v>41854.754016203704</v>
      </c>
    </row>
    <row r="2602" spans="1:20" ht="43.2" x14ac:dyDescent="0.3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8284</v>
      </c>
      <c r="O2602" s="7">
        <f>E2602/D2602</f>
        <v>6.9320000000000007E-2</v>
      </c>
      <c r="P2602">
        <f>IF(L2602&gt;0, E2602/L2602, 0)</f>
        <v>115.53333333333333</v>
      </c>
      <c r="Q2602" t="str">
        <f>LEFT(N2602,FIND("/",N2602)-1)</f>
        <v>food</v>
      </c>
      <c r="R2602" t="str">
        <f>RIGHT(N2602,LEN(N2602)-FIND("/",N2602))</f>
        <v>food trucks</v>
      </c>
      <c r="S2602" s="9">
        <f t="shared" si="80"/>
        <v>42394.900462962964</v>
      </c>
      <c r="T2602" s="9">
        <f t="shared" si="81"/>
        <v>42454.858796296292</v>
      </c>
    </row>
    <row r="2603" spans="1:20" ht="57.6" x14ac:dyDescent="0.3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8301</v>
      </c>
      <c r="O2603" s="7">
        <f>E2603/D2603</f>
        <v>6.6139999999999999</v>
      </c>
      <c r="P2603">
        <f>IF(L2603&gt;0, E2603/L2603, 0)</f>
        <v>21.900662251655628</v>
      </c>
      <c r="Q2603" t="str">
        <f>LEFT(N2603,FIND("/",N2603)-1)</f>
        <v>technology</v>
      </c>
      <c r="R2603" t="str">
        <f>RIGHT(N2603,LEN(N2603)-FIND("/",N2603))</f>
        <v>space exploration</v>
      </c>
      <c r="S2603" s="9">
        <f t="shared" si="80"/>
        <v>41150.902187499996</v>
      </c>
      <c r="T2603" s="9">
        <f t="shared" si="81"/>
        <v>41165.165972222225</v>
      </c>
    </row>
    <row r="2604" spans="1:20" ht="43.2" x14ac:dyDescent="0.3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8301</v>
      </c>
      <c r="O2604" s="7">
        <f>E2604/D2604</f>
        <v>3.2609166666666667</v>
      </c>
      <c r="P2604">
        <f>IF(L2604&gt;0, E2604/L2604, 0)</f>
        <v>80.022494887525568</v>
      </c>
      <c r="Q2604" t="str">
        <f>LEFT(N2604,FIND("/",N2604)-1)</f>
        <v>technology</v>
      </c>
      <c r="R2604" t="str">
        <f>RIGHT(N2604,LEN(N2604)-FIND("/",N2604))</f>
        <v>space exploration</v>
      </c>
      <c r="S2604" s="9">
        <f t="shared" si="80"/>
        <v>41915.747314814813</v>
      </c>
      <c r="T2604" s="9">
        <f t="shared" si="81"/>
        <v>41955.888888888891</v>
      </c>
    </row>
    <row r="2605" spans="1:20" ht="28.8" x14ac:dyDescent="0.3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8301</v>
      </c>
      <c r="O2605" s="7">
        <f>E2605/D2605</f>
        <v>1.0148571428571429</v>
      </c>
      <c r="P2605">
        <f>IF(L2605&gt;0, E2605/L2605, 0)</f>
        <v>35.520000000000003</v>
      </c>
      <c r="Q2605" t="str">
        <f>LEFT(N2605,FIND("/",N2605)-1)</f>
        <v>technology</v>
      </c>
      <c r="R2605" t="str">
        <f>RIGHT(N2605,LEN(N2605)-FIND("/",N2605))</f>
        <v>space exploration</v>
      </c>
      <c r="S2605" s="9">
        <f t="shared" si="80"/>
        <v>41617.912662037037</v>
      </c>
      <c r="T2605" s="9">
        <f t="shared" si="81"/>
        <v>41631.912662037037</v>
      </c>
    </row>
    <row r="2606" spans="1:20" ht="43.2" x14ac:dyDescent="0.3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8301</v>
      </c>
      <c r="O2606" s="7">
        <f>E2606/D2606</f>
        <v>1.0421799999999999</v>
      </c>
      <c r="P2606">
        <f>IF(L2606&gt;0, E2606/L2606, 0)</f>
        <v>64.933333333333323</v>
      </c>
      <c r="Q2606" t="str">
        <f>LEFT(N2606,FIND("/",N2606)-1)</f>
        <v>technology</v>
      </c>
      <c r="R2606" t="str">
        <f>RIGHT(N2606,LEN(N2606)-FIND("/",N2606))</f>
        <v>space exploration</v>
      </c>
      <c r="S2606" s="9">
        <f t="shared" si="80"/>
        <v>40998.051192129627</v>
      </c>
      <c r="T2606" s="9">
        <f t="shared" si="81"/>
        <v>41028.051192129627</v>
      </c>
    </row>
    <row r="2607" spans="1:20" ht="43.2" x14ac:dyDescent="0.3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8301</v>
      </c>
      <c r="O2607" s="7">
        <f>E2607/D2607</f>
        <v>1.0742157000000001</v>
      </c>
      <c r="P2607">
        <f>IF(L2607&gt;0, E2607/L2607, 0)</f>
        <v>60.965703745743475</v>
      </c>
      <c r="Q2607" t="str">
        <f>LEFT(N2607,FIND("/",N2607)-1)</f>
        <v>technology</v>
      </c>
      <c r="R2607" t="str">
        <f>RIGHT(N2607,LEN(N2607)-FIND("/",N2607))</f>
        <v>space exploration</v>
      </c>
      <c r="S2607" s="9">
        <f t="shared" si="80"/>
        <v>42508.541550925926</v>
      </c>
      <c r="T2607" s="9">
        <f t="shared" si="81"/>
        <v>42538.541550925926</v>
      </c>
    </row>
    <row r="2608" spans="1:20" ht="57.6" x14ac:dyDescent="0.3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8301</v>
      </c>
      <c r="O2608" s="7">
        <f>E2608/D2608</f>
        <v>1.1005454545454545</v>
      </c>
      <c r="P2608">
        <f>IF(L2608&gt;0, E2608/L2608, 0)</f>
        <v>31.444155844155844</v>
      </c>
      <c r="Q2608" t="str">
        <f>LEFT(N2608,FIND("/",N2608)-1)</f>
        <v>technology</v>
      </c>
      <c r="R2608" t="str">
        <f>RIGHT(N2608,LEN(N2608)-FIND("/",N2608))</f>
        <v>space exploration</v>
      </c>
      <c r="S2608" s="9">
        <f t="shared" si="80"/>
        <v>41726.712754629632</v>
      </c>
      <c r="T2608" s="9">
        <f t="shared" si="81"/>
        <v>41758.712754629632</v>
      </c>
    </row>
    <row r="2609" spans="1:20" ht="43.2" x14ac:dyDescent="0.3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8301</v>
      </c>
      <c r="O2609" s="7">
        <f>E2609/D2609</f>
        <v>4.077</v>
      </c>
      <c r="P2609">
        <f>IF(L2609&gt;0, E2609/L2609, 0)</f>
        <v>81.949748743718587</v>
      </c>
      <c r="Q2609" t="str">
        <f>LEFT(N2609,FIND("/",N2609)-1)</f>
        <v>technology</v>
      </c>
      <c r="R2609" t="str">
        <f>RIGHT(N2609,LEN(N2609)-FIND("/",N2609))</f>
        <v>space exploration</v>
      </c>
      <c r="S2609" s="9">
        <f t="shared" si="80"/>
        <v>42184.874675925923</v>
      </c>
      <c r="T2609" s="9">
        <f t="shared" si="81"/>
        <v>42228.083333333328</v>
      </c>
    </row>
    <row r="2610" spans="1:20" ht="43.2" x14ac:dyDescent="0.3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8301</v>
      </c>
      <c r="O2610" s="7">
        <f>E2610/D2610</f>
        <v>2.2392500000000002</v>
      </c>
      <c r="P2610">
        <f>IF(L2610&gt;0, E2610/L2610, 0)</f>
        <v>58.92763157894737</v>
      </c>
      <c r="Q2610" t="str">
        <f>LEFT(N2610,FIND("/",N2610)-1)</f>
        <v>technology</v>
      </c>
      <c r="R2610" t="str">
        <f>RIGHT(N2610,LEN(N2610)-FIND("/",N2610))</f>
        <v>space exploration</v>
      </c>
      <c r="S2610" s="9">
        <f t="shared" si="80"/>
        <v>42767.801712962959</v>
      </c>
      <c r="T2610" s="9">
        <f t="shared" si="81"/>
        <v>42809</v>
      </c>
    </row>
    <row r="2611" spans="1:20" ht="57.6" x14ac:dyDescent="0.3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8301</v>
      </c>
      <c r="O2611" s="7">
        <f>E2611/D2611</f>
        <v>3.038011142857143</v>
      </c>
      <c r="P2611">
        <f>IF(L2611&gt;0, E2611/L2611, 0)</f>
        <v>157.29347633136095</v>
      </c>
      <c r="Q2611" t="str">
        <f>LEFT(N2611,FIND("/",N2611)-1)</f>
        <v>technology</v>
      </c>
      <c r="R2611" t="str">
        <f>RIGHT(N2611,LEN(N2611)-FIND("/",N2611))</f>
        <v>space exploration</v>
      </c>
      <c r="S2611" s="9">
        <f t="shared" si="80"/>
        <v>41075.237858796296</v>
      </c>
      <c r="T2611" s="9">
        <f t="shared" si="81"/>
        <v>41105.237858796296</v>
      </c>
    </row>
    <row r="2612" spans="1:20" ht="43.2" x14ac:dyDescent="0.3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8301</v>
      </c>
      <c r="O2612" s="7">
        <f>E2612/D2612</f>
        <v>1.4132510432681749</v>
      </c>
      <c r="P2612">
        <f>IF(L2612&gt;0, E2612/L2612, 0)</f>
        <v>55.758509532062391</v>
      </c>
      <c r="Q2612" t="str">
        <f>LEFT(N2612,FIND("/",N2612)-1)</f>
        <v>technology</v>
      </c>
      <c r="R2612" t="str">
        <f>RIGHT(N2612,LEN(N2612)-FIND("/",N2612))</f>
        <v>space exploration</v>
      </c>
      <c r="S2612" s="9">
        <f t="shared" si="80"/>
        <v>42564.881076388891</v>
      </c>
      <c r="T2612" s="9">
        <f t="shared" si="81"/>
        <v>42604.290972222225</v>
      </c>
    </row>
    <row r="2613" spans="1:20" ht="57.6" x14ac:dyDescent="0.3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8301</v>
      </c>
      <c r="O2613" s="7">
        <f>E2613/D2613</f>
        <v>27.906363636363636</v>
      </c>
      <c r="P2613">
        <f>IF(L2613&gt;0, E2613/L2613, 0)</f>
        <v>83.802893802893806</v>
      </c>
      <c r="Q2613" t="str">
        <f>LEFT(N2613,FIND("/",N2613)-1)</f>
        <v>technology</v>
      </c>
      <c r="R2613" t="str">
        <f>RIGHT(N2613,LEN(N2613)-FIND("/",N2613))</f>
        <v>space exploration</v>
      </c>
      <c r="S2613" s="9">
        <f t="shared" si="80"/>
        <v>42704.335810185185</v>
      </c>
      <c r="T2613" s="9">
        <f t="shared" si="81"/>
        <v>42737.957638888889</v>
      </c>
    </row>
    <row r="2614" spans="1:20" ht="43.2" x14ac:dyDescent="0.3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8301</v>
      </c>
      <c r="O2614" s="7">
        <f>E2614/D2614</f>
        <v>1.7176130000000001</v>
      </c>
      <c r="P2614">
        <f>IF(L2614&gt;0, E2614/L2614, 0)</f>
        <v>58.422210884353746</v>
      </c>
      <c r="Q2614" t="str">
        <f>LEFT(N2614,FIND("/",N2614)-1)</f>
        <v>technology</v>
      </c>
      <c r="R2614" t="str">
        <f>RIGHT(N2614,LEN(N2614)-FIND("/",N2614))</f>
        <v>space exploration</v>
      </c>
      <c r="S2614" s="9">
        <f t="shared" si="80"/>
        <v>41982.143171296295</v>
      </c>
      <c r="T2614" s="9">
        <f t="shared" si="81"/>
        <v>42013.143171296295</v>
      </c>
    </row>
    <row r="2615" spans="1:20" ht="43.2" x14ac:dyDescent="0.3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8301</v>
      </c>
      <c r="O2615" s="7">
        <f>E2615/D2615</f>
        <v>1.0101333333333333</v>
      </c>
      <c r="P2615">
        <f>IF(L2615&gt;0, E2615/L2615, 0)</f>
        <v>270.57142857142856</v>
      </c>
      <c r="Q2615" t="str">
        <f>LEFT(N2615,FIND("/",N2615)-1)</f>
        <v>technology</v>
      </c>
      <c r="R2615" t="str">
        <f>RIGHT(N2615,LEN(N2615)-FIND("/",N2615))</f>
        <v>space exploration</v>
      </c>
      <c r="S2615" s="9">
        <f t="shared" si="80"/>
        <v>41143.81821759259</v>
      </c>
      <c r="T2615" s="9">
        <f t="shared" si="81"/>
        <v>41173.81821759259</v>
      </c>
    </row>
    <row r="2616" spans="1:20" ht="43.2" x14ac:dyDescent="0.3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8301</v>
      </c>
      <c r="O2616" s="7">
        <f>E2616/D2616</f>
        <v>1.02</v>
      </c>
      <c r="P2616">
        <f>IF(L2616&gt;0, E2616/L2616, 0)</f>
        <v>107.1</v>
      </c>
      <c r="Q2616" t="str">
        <f>LEFT(N2616,FIND("/",N2616)-1)</f>
        <v>technology</v>
      </c>
      <c r="R2616" t="str">
        <f>RIGHT(N2616,LEN(N2616)-FIND("/",N2616))</f>
        <v>space exploration</v>
      </c>
      <c r="S2616" s="9">
        <f t="shared" si="80"/>
        <v>41730.708472222221</v>
      </c>
      <c r="T2616" s="9">
        <f t="shared" si="81"/>
        <v>41759.208333333336</v>
      </c>
    </row>
    <row r="2617" spans="1:20" ht="43.2" x14ac:dyDescent="0.3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8301</v>
      </c>
      <c r="O2617" s="7">
        <f>E2617/D2617</f>
        <v>1.6976511744127936</v>
      </c>
      <c r="P2617">
        <f>IF(L2617&gt;0, E2617/L2617, 0)</f>
        <v>47.180555555555557</v>
      </c>
      <c r="Q2617" t="str">
        <f>LEFT(N2617,FIND("/",N2617)-1)</f>
        <v>technology</v>
      </c>
      <c r="R2617" t="str">
        <f>RIGHT(N2617,LEN(N2617)-FIND("/",N2617))</f>
        <v>space exploration</v>
      </c>
      <c r="S2617" s="9">
        <f t="shared" si="80"/>
        <v>42453.49726851852</v>
      </c>
      <c r="T2617" s="9">
        <f t="shared" si="81"/>
        <v>42490.5</v>
      </c>
    </row>
    <row r="2618" spans="1:20" ht="43.2" x14ac:dyDescent="0.3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8301</v>
      </c>
      <c r="O2618" s="7">
        <f>E2618/D2618</f>
        <v>1.14534</v>
      </c>
      <c r="P2618">
        <f>IF(L2618&gt;0, E2618/L2618, 0)</f>
        <v>120.30882352941177</v>
      </c>
      <c r="Q2618" t="str">
        <f>LEFT(N2618,FIND("/",N2618)-1)</f>
        <v>technology</v>
      </c>
      <c r="R2618" t="str">
        <f>RIGHT(N2618,LEN(N2618)-FIND("/",N2618))</f>
        <v>space exploration</v>
      </c>
      <c r="S2618" s="9">
        <f t="shared" si="80"/>
        <v>42211.99454861111</v>
      </c>
      <c r="T2618" s="9">
        <f t="shared" si="81"/>
        <v>42241.99454861111</v>
      </c>
    </row>
    <row r="2619" spans="1:20" ht="43.2" x14ac:dyDescent="0.3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8301</v>
      </c>
      <c r="O2619" s="7">
        <f>E2619/D2619</f>
        <v>8.7759999999999998</v>
      </c>
      <c r="P2619">
        <f>IF(L2619&gt;0, E2619/L2619, 0)</f>
        <v>27.59748427672956</v>
      </c>
      <c r="Q2619" t="str">
        <f>LEFT(N2619,FIND("/",N2619)-1)</f>
        <v>technology</v>
      </c>
      <c r="R2619" t="str">
        <f>RIGHT(N2619,LEN(N2619)-FIND("/",N2619))</f>
        <v>space exploration</v>
      </c>
      <c r="S2619" s="9">
        <f t="shared" si="80"/>
        <v>41902.874432870369</v>
      </c>
      <c r="T2619" s="9">
        <f t="shared" si="81"/>
        <v>41932.874432870369</v>
      </c>
    </row>
    <row r="2620" spans="1:20" ht="28.8" x14ac:dyDescent="0.3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8301</v>
      </c>
      <c r="O2620" s="7">
        <f>E2620/D2620</f>
        <v>1.0538666666666667</v>
      </c>
      <c r="P2620">
        <f>IF(L2620&gt;0, E2620/L2620, 0)</f>
        <v>205.2987012987013</v>
      </c>
      <c r="Q2620" t="str">
        <f>LEFT(N2620,FIND("/",N2620)-1)</f>
        <v>technology</v>
      </c>
      <c r="R2620" t="str">
        <f>RIGHT(N2620,LEN(N2620)-FIND("/",N2620))</f>
        <v>space exploration</v>
      </c>
      <c r="S2620" s="9">
        <f t="shared" si="80"/>
        <v>42279.792372685188</v>
      </c>
      <c r="T2620" s="9">
        <f t="shared" si="81"/>
        <v>42339.834039351852</v>
      </c>
    </row>
    <row r="2621" spans="1:20" ht="43.2" x14ac:dyDescent="0.3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8301</v>
      </c>
      <c r="O2621" s="7">
        <f>E2621/D2621</f>
        <v>1.8839999999999999</v>
      </c>
      <c r="P2621">
        <f>IF(L2621&gt;0, E2621/L2621, 0)</f>
        <v>35.547169811320757</v>
      </c>
      <c r="Q2621" t="str">
        <f>LEFT(N2621,FIND("/",N2621)-1)</f>
        <v>technology</v>
      </c>
      <c r="R2621" t="str">
        <f>RIGHT(N2621,LEN(N2621)-FIND("/",N2621))</f>
        <v>space exploration</v>
      </c>
      <c r="S2621" s="9">
        <f t="shared" si="80"/>
        <v>42273.884305555555</v>
      </c>
      <c r="T2621" s="9">
        <f t="shared" si="81"/>
        <v>42300.458333333328</v>
      </c>
    </row>
    <row r="2622" spans="1:20" ht="43.2" x14ac:dyDescent="0.3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8301</v>
      </c>
      <c r="O2622" s="7">
        <f>E2622/D2622</f>
        <v>1.436523076923077</v>
      </c>
      <c r="P2622">
        <f>IF(L2622&gt;0, E2622/L2622, 0)</f>
        <v>74.639488409272587</v>
      </c>
      <c r="Q2622" t="str">
        <f>LEFT(N2622,FIND("/",N2622)-1)</f>
        <v>technology</v>
      </c>
      <c r="R2622" t="str">
        <f>RIGHT(N2622,LEN(N2622)-FIND("/",N2622))</f>
        <v>space exploration</v>
      </c>
      <c r="S2622" s="9">
        <f t="shared" si="80"/>
        <v>42251.16715277778</v>
      </c>
      <c r="T2622" s="9">
        <f t="shared" si="81"/>
        <v>42288.041666666672</v>
      </c>
    </row>
    <row r="2623" spans="1:20" ht="43.2" x14ac:dyDescent="0.3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8301</v>
      </c>
      <c r="O2623" s="7">
        <f>E2623/D2623</f>
        <v>1.4588000000000001</v>
      </c>
      <c r="P2623">
        <f>IF(L2623&gt;0, E2623/L2623, 0)</f>
        <v>47.058064516129029</v>
      </c>
      <c r="Q2623" t="str">
        <f>LEFT(N2623,FIND("/",N2623)-1)</f>
        <v>technology</v>
      </c>
      <c r="R2623" t="str">
        <f>RIGHT(N2623,LEN(N2623)-FIND("/",N2623))</f>
        <v>space exploration</v>
      </c>
      <c r="S2623" s="9">
        <f t="shared" si="80"/>
        <v>42115.74754629629</v>
      </c>
      <c r="T2623" s="9">
        <f t="shared" si="81"/>
        <v>42145.74754629629</v>
      </c>
    </row>
    <row r="2624" spans="1:20" ht="43.2" x14ac:dyDescent="0.3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8301</v>
      </c>
      <c r="O2624" s="7">
        <f>E2624/D2624</f>
        <v>1.3118399999999999</v>
      </c>
      <c r="P2624">
        <f>IF(L2624&gt;0, E2624/L2624, 0)</f>
        <v>26.591351351351353</v>
      </c>
      <c r="Q2624" t="str">
        <f>LEFT(N2624,FIND("/",N2624)-1)</f>
        <v>technology</v>
      </c>
      <c r="R2624" t="str">
        <f>RIGHT(N2624,LEN(N2624)-FIND("/",N2624))</f>
        <v>space exploration</v>
      </c>
      <c r="S2624" s="9">
        <f t="shared" si="80"/>
        <v>42689.74324074074</v>
      </c>
      <c r="T2624" s="9">
        <f t="shared" si="81"/>
        <v>42734.74324074074</v>
      </c>
    </row>
    <row r="2625" spans="1:20" ht="43.2" x14ac:dyDescent="0.3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8301</v>
      </c>
      <c r="O2625" s="7">
        <f>E2625/D2625</f>
        <v>1.1399999999999999</v>
      </c>
      <c r="P2625">
        <f>IF(L2625&gt;0, E2625/L2625, 0)</f>
        <v>36.774193548387096</v>
      </c>
      <c r="Q2625" t="str">
        <f>LEFT(N2625,FIND("/",N2625)-1)</f>
        <v>technology</v>
      </c>
      <c r="R2625" t="str">
        <f>RIGHT(N2625,LEN(N2625)-FIND("/",N2625))</f>
        <v>space exploration</v>
      </c>
      <c r="S2625" s="9">
        <f t="shared" si="80"/>
        <v>42692.256550925929</v>
      </c>
      <c r="T2625" s="9">
        <f t="shared" si="81"/>
        <v>42706.256550925929</v>
      </c>
    </row>
    <row r="2626" spans="1:20" ht="43.2" x14ac:dyDescent="0.3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8301</v>
      </c>
      <c r="O2626" s="7">
        <f>E2626/D2626</f>
        <v>13.794206249999998</v>
      </c>
      <c r="P2626">
        <f>IF(L2626&gt;0, E2626/L2626, 0)</f>
        <v>31.820544982698959</v>
      </c>
      <c r="Q2626" t="str">
        <f>LEFT(N2626,FIND("/",N2626)-1)</f>
        <v>technology</v>
      </c>
      <c r="R2626" t="str">
        <f>RIGHT(N2626,LEN(N2626)-FIND("/",N2626))</f>
        <v>space exploration</v>
      </c>
      <c r="S2626" s="9">
        <f t="shared" si="80"/>
        <v>41144.42155092593</v>
      </c>
      <c r="T2626" s="9">
        <f t="shared" si="81"/>
        <v>41165.42155092593</v>
      </c>
    </row>
    <row r="2627" spans="1:20" ht="57.6" x14ac:dyDescent="0.3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8301</v>
      </c>
      <c r="O2627" s="7">
        <f>E2627/D2627</f>
        <v>9.56</v>
      </c>
      <c r="P2627">
        <f>IF(L2627&gt;0, E2627/L2627, 0)</f>
        <v>27.576923076923077</v>
      </c>
      <c r="Q2627" t="str">
        <f>LEFT(N2627,FIND("/",N2627)-1)</f>
        <v>technology</v>
      </c>
      <c r="R2627" t="str">
        <f>RIGHT(N2627,LEN(N2627)-FIND("/",N2627))</f>
        <v>space exploration</v>
      </c>
      <c r="S2627" s="9">
        <f t="shared" ref="S2627:S2690" si="82">(((J2627/60)/60)/24)+DATE(1970,1,1)</f>
        <v>42658.810277777782</v>
      </c>
      <c r="T2627" s="9">
        <f t="shared" ref="T2627:T2690" si="83">(((I2627/60)/60)/24)+DATE(1970,1,1)</f>
        <v>42683.851944444439</v>
      </c>
    </row>
    <row r="2628" spans="1:20" ht="43.2" x14ac:dyDescent="0.3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8301</v>
      </c>
      <c r="O2628" s="7">
        <f>E2628/D2628</f>
        <v>1.1200000000000001</v>
      </c>
      <c r="P2628">
        <f>IF(L2628&gt;0, E2628/L2628, 0)</f>
        <v>56</v>
      </c>
      <c r="Q2628" t="str">
        <f>LEFT(N2628,FIND("/",N2628)-1)</f>
        <v>technology</v>
      </c>
      <c r="R2628" t="str">
        <f>RIGHT(N2628,LEN(N2628)-FIND("/",N2628))</f>
        <v>space exploration</v>
      </c>
      <c r="S2628" s="9">
        <f t="shared" si="82"/>
        <v>42128.628113425926</v>
      </c>
      <c r="T2628" s="9">
        <f t="shared" si="83"/>
        <v>42158.628113425926</v>
      </c>
    </row>
    <row r="2629" spans="1:20" ht="43.2" x14ac:dyDescent="0.3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8301</v>
      </c>
      <c r="O2629" s="7">
        <f>E2629/D2629</f>
        <v>6.4666666666666668</v>
      </c>
      <c r="P2629">
        <f>IF(L2629&gt;0, E2629/L2629, 0)</f>
        <v>21.555555555555557</v>
      </c>
      <c r="Q2629" t="str">
        <f>LEFT(N2629,FIND("/",N2629)-1)</f>
        <v>technology</v>
      </c>
      <c r="R2629" t="str">
        <f>RIGHT(N2629,LEN(N2629)-FIND("/",N2629))</f>
        <v>space exploration</v>
      </c>
      <c r="S2629" s="9">
        <f t="shared" si="82"/>
        <v>42304.829409722224</v>
      </c>
      <c r="T2629" s="9">
        <f t="shared" si="83"/>
        <v>42334.871076388896</v>
      </c>
    </row>
    <row r="2630" spans="1:20" ht="43.2" x14ac:dyDescent="0.3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8301</v>
      </c>
      <c r="O2630" s="7">
        <f>E2630/D2630</f>
        <v>1.1036948748510131</v>
      </c>
      <c r="P2630">
        <f>IF(L2630&gt;0, E2630/L2630, 0)</f>
        <v>44.095238095238095</v>
      </c>
      <c r="Q2630" t="str">
        <f>LEFT(N2630,FIND("/",N2630)-1)</f>
        <v>technology</v>
      </c>
      <c r="R2630" t="str">
        <f>RIGHT(N2630,LEN(N2630)-FIND("/",N2630))</f>
        <v>space exploration</v>
      </c>
      <c r="S2630" s="9">
        <f t="shared" si="82"/>
        <v>41953.966053240743</v>
      </c>
      <c r="T2630" s="9">
        <f t="shared" si="83"/>
        <v>41973.966053240743</v>
      </c>
    </row>
    <row r="2631" spans="1:20" ht="28.8" x14ac:dyDescent="0.3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8301</v>
      </c>
      <c r="O2631" s="7">
        <f>E2631/D2631</f>
        <v>1.2774000000000001</v>
      </c>
      <c r="P2631">
        <f>IF(L2631&gt;0, E2631/L2631, 0)</f>
        <v>63.87</v>
      </c>
      <c r="Q2631" t="str">
        <f>LEFT(N2631,FIND("/",N2631)-1)</f>
        <v>technology</v>
      </c>
      <c r="R2631" t="str">
        <f>RIGHT(N2631,LEN(N2631)-FIND("/",N2631))</f>
        <v>space exploration</v>
      </c>
      <c r="S2631" s="9">
        <f t="shared" si="82"/>
        <v>42108.538449074069</v>
      </c>
      <c r="T2631" s="9">
        <f t="shared" si="83"/>
        <v>42138.538449074069</v>
      </c>
    </row>
    <row r="2632" spans="1:20" ht="43.2" x14ac:dyDescent="0.3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8301</v>
      </c>
      <c r="O2632" s="7">
        <f>E2632/D2632</f>
        <v>1.579</v>
      </c>
      <c r="P2632">
        <f>IF(L2632&gt;0, E2632/L2632, 0)</f>
        <v>38.987654320987652</v>
      </c>
      <c r="Q2632" t="str">
        <f>LEFT(N2632,FIND("/",N2632)-1)</f>
        <v>technology</v>
      </c>
      <c r="R2632" t="str">
        <f>RIGHT(N2632,LEN(N2632)-FIND("/",N2632))</f>
        <v>space exploration</v>
      </c>
      <c r="S2632" s="9">
        <f t="shared" si="82"/>
        <v>42524.105462962965</v>
      </c>
      <c r="T2632" s="9">
        <f t="shared" si="83"/>
        <v>42551.416666666672</v>
      </c>
    </row>
    <row r="2633" spans="1:20" ht="43.2" x14ac:dyDescent="0.3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8301</v>
      </c>
      <c r="O2633" s="7">
        <f>E2633/D2633</f>
        <v>1.1466525000000001</v>
      </c>
      <c r="P2633">
        <f>IF(L2633&gt;0, E2633/L2633, 0)</f>
        <v>80.185489510489504</v>
      </c>
      <c r="Q2633" t="str">
        <f>LEFT(N2633,FIND("/",N2633)-1)</f>
        <v>technology</v>
      </c>
      <c r="R2633" t="str">
        <f>RIGHT(N2633,LEN(N2633)-FIND("/",N2633))</f>
        <v>space exploration</v>
      </c>
      <c r="S2633" s="9">
        <f t="shared" si="82"/>
        <v>42218.169293981482</v>
      </c>
      <c r="T2633" s="9">
        <f t="shared" si="83"/>
        <v>42246.169293981482</v>
      </c>
    </row>
    <row r="2634" spans="1:20" ht="43.2" x14ac:dyDescent="0.3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8301</v>
      </c>
      <c r="O2634" s="7">
        <f>E2634/D2634</f>
        <v>1.3700934579439252</v>
      </c>
      <c r="P2634">
        <f>IF(L2634&gt;0, E2634/L2634, 0)</f>
        <v>34.904761904761905</v>
      </c>
      <c r="Q2634" t="str">
        <f>LEFT(N2634,FIND("/",N2634)-1)</f>
        <v>technology</v>
      </c>
      <c r="R2634" t="str">
        <f>RIGHT(N2634,LEN(N2634)-FIND("/",N2634))</f>
        <v>space exploration</v>
      </c>
      <c r="S2634" s="9">
        <f t="shared" si="82"/>
        <v>42494.061793981484</v>
      </c>
      <c r="T2634" s="9">
        <f t="shared" si="83"/>
        <v>42519.061793981484</v>
      </c>
    </row>
    <row r="2635" spans="1:20" ht="43.2" x14ac:dyDescent="0.3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8301</v>
      </c>
      <c r="O2635" s="7">
        <f>E2635/D2635</f>
        <v>3.5461999999999998</v>
      </c>
      <c r="P2635">
        <f>IF(L2635&gt;0, E2635/L2635, 0)</f>
        <v>89.100502512562812</v>
      </c>
      <c r="Q2635" t="str">
        <f>LEFT(N2635,FIND("/",N2635)-1)</f>
        <v>technology</v>
      </c>
      <c r="R2635" t="str">
        <f>RIGHT(N2635,LEN(N2635)-FIND("/",N2635))</f>
        <v>space exploration</v>
      </c>
      <c r="S2635" s="9">
        <f t="shared" si="82"/>
        <v>41667.823287037041</v>
      </c>
      <c r="T2635" s="9">
        <f t="shared" si="83"/>
        <v>41697.958333333336</v>
      </c>
    </row>
    <row r="2636" spans="1:20" ht="43.2" x14ac:dyDescent="0.3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8301</v>
      </c>
      <c r="O2636" s="7">
        <f>E2636/D2636</f>
        <v>1.0602150537634409</v>
      </c>
      <c r="P2636">
        <f>IF(L2636&gt;0, E2636/L2636, 0)</f>
        <v>39.44</v>
      </c>
      <c r="Q2636" t="str">
        <f>LEFT(N2636,FIND("/",N2636)-1)</f>
        <v>technology</v>
      </c>
      <c r="R2636" t="str">
        <f>RIGHT(N2636,LEN(N2636)-FIND("/",N2636))</f>
        <v>space exploration</v>
      </c>
      <c r="S2636" s="9">
        <f t="shared" si="82"/>
        <v>42612.656493055561</v>
      </c>
      <c r="T2636" s="9">
        <f t="shared" si="83"/>
        <v>42642.656493055561</v>
      </c>
    </row>
    <row r="2637" spans="1:20" ht="43.2" x14ac:dyDescent="0.3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8301</v>
      </c>
      <c r="O2637" s="7">
        <f>E2637/D2637</f>
        <v>1</v>
      </c>
      <c r="P2637">
        <f>IF(L2637&gt;0, E2637/L2637, 0)</f>
        <v>136.9047619047619</v>
      </c>
      <c r="Q2637" t="str">
        <f>LEFT(N2637,FIND("/",N2637)-1)</f>
        <v>technology</v>
      </c>
      <c r="R2637" t="str">
        <f>RIGHT(N2637,LEN(N2637)-FIND("/",N2637))</f>
        <v>space exploration</v>
      </c>
      <c r="S2637" s="9">
        <f t="shared" si="82"/>
        <v>42037.950937500005</v>
      </c>
      <c r="T2637" s="9">
        <f t="shared" si="83"/>
        <v>42072.909270833334</v>
      </c>
    </row>
    <row r="2638" spans="1:20" ht="57.6" x14ac:dyDescent="0.3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8301</v>
      </c>
      <c r="O2638" s="7">
        <f>E2638/D2638</f>
        <v>1.873</v>
      </c>
      <c r="P2638">
        <f>IF(L2638&gt;0, E2638/L2638, 0)</f>
        <v>37.46</v>
      </c>
      <c r="Q2638" t="str">
        <f>LEFT(N2638,FIND("/",N2638)-1)</f>
        <v>technology</v>
      </c>
      <c r="R2638" t="str">
        <f>RIGHT(N2638,LEN(N2638)-FIND("/",N2638))</f>
        <v>space exploration</v>
      </c>
      <c r="S2638" s="9">
        <f t="shared" si="82"/>
        <v>42636.614745370374</v>
      </c>
      <c r="T2638" s="9">
        <f t="shared" si="83"/>
        <v>42659.041666666672</v>
      </c>
    </row>
    <row r="2639" spans="1:20" ht="28.8" x14ac:dyDescent="0.3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8301</v>
      </c>
      <c r="O2639" s="7">
        <f>E2639/D2639</f>
        <v>1.6619999999999999</v>
      </c>
      <c r="P2639">
        <f>IF(L2639&gt;0, E2639/L2639, 0)</f>
        <v>31.96153846153846</v>
      </c>
      <c r="Q2639" t="str">
        <f>LEFT(N2639,FIND("/",N2639)-1)</f>
        <v>technology</v>
      </c>
      <c r="R2639" t="str">
        <f>RIGHT(N2639,LEN(N2639)-FIND("/",N2639))</f>
        <v>space exploration</v>
      </c>
      <c r="S2639" s="9">
        <f t="shared" si="82"/>
        <v>42639.549479166672</v>
      </c>
      <c r="T2639" s="9">
        <f t="shared" si="83"/>
        <v>42655.549479166672</v>
      </c>
    </row>
    <row r="2640" spans="1:20" ht="43.2" x14ac:dyDescent="0.3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8301</v>
      </c>
      <c r="O2640" s="7">
        <f>E2640/D2640</f>
        <v>1.0172910662824208</v>
      </c>
      <c r="P2640">
        <f>IF(L2640&gt;0, E2640/L2640, 0)</f>
        <v>25.214285714285715</v>
      </c>
      <c r="Q2640" t="str">
        <f>LEFT(N2640,FIND("/",N2640)-1)</f>
        <v>technology</v>
      </c>
      <c r="R2640" t="str">
        <f>RIGHT(N2640,LEN(N2640)-FIND("/",N2640))</f>
        <v>space exploration</v>
      </c>
      <c r="S2640" s="9">
        <f t="shared" si="82"/>
        <v>41989.913136574076</v>
      </c>
      <c r="T2640" s="9">
        <f t="shared" si="83"/>
        <v>42019.913136574076</v>
      </c>
    </row>
    <row r="2641" spans="1:20" ht="43.2" x14ac:dyDescent="0.3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8301</v>
      </c>
      <c r="O2641" s="7">
        <f>E2641/D2641</f>
        <v>1.64</v>
      </c>
      <c r="P2641">
        <f>IF(L2641&gt;0, E2641/L2641, 0)</f>
        <v>10.040816326530612</v>
      </c>
      <c r="Q2641" t="str">
        <f>LEFT(N2641,FIND("/",N2641)-1)</f>
        <v>technology</v>
      </c>
      <c r="R2641" t="str">
        <f>RIGHT(N2641,LEN(N2641)-FIND("/",N2641))</f>
        <v>space exploration</v>
      </c>
      <c r="S2641" s="9">
        <f t="shared" si="82"/>
        <v>42024.86513888889</v>
      </c>
      <c r="T2641" s="9">
        <f t="shared" si="83"/>
        <v>42054.86513888889</v>
      </c>
    </row>
    <row r="2642" spans="1:20" ht="57.6" x14ac:dyDescent="0.3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8301</v>
      </c>
      <c r="O2642" s="7">
        <f>E2642/D2642</f>
        <v>1.0566666666666666</v>
      </c>
      <c r="P2642">
        <f>IF(L2642&gt;0, E2642/L2642, 0)</f>
        <v>45.94202898550725</v>
      </c>
      <c r="Q2642" t="str">
        <f>LEFT(N2642,FIND("/",N2642)-1)</f>
        <v>technology</v>
      </c>
      <c r="R2642" t="str">
        <f>RIGHT(N2642,LEN(N2642)-FIND("/",N2642))</f>
        <v>space exploration</v>
      </c>
      <c r="S2642" s="9">
        <f t="shared" si="82"/>
        <v>42103.160578703704</v>
      </c>
      <c r="T2642" s="9">
        <f t="shared" si="83"/>
        <v>42163.160578703704</v>
      </c>
    </row>
    <row r="2643" spans="1:20" ht="28.8" x14ac:dyDescent="0.3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8301</v>
      </c>
      <c r="O2643" s="7">
        <f>E2643/D2643</f>
        <v>0.01</v>
      </c>
      <c r="P2643">
        <f>IF(L2643&gt;0, E2643/L2643, 0)</f>
        <v>15</v>
      </c>
      <c r="Q2643" t="str">
        <f>LEFT(N2643,FIND("/",N2643)-1)</f>
        <v>technology</v>
      </c>
      <c r="R2643" t="str">
        <f>RIGHT(N2643,LEN(N2643)-FIND("/",N2643))</f>
        <v>space exploration</v>
      </c>
      <c r="S2643" s="9">
        <f t="shared" si="82"/>
        <v>41880.827118055553</v>
      </c>
      <c r="T2643" s="9">
        <f t="shared" si="83"/>
        <v>41897.839583333334</v>
      </c>
    </row>
    <row r="2644" spans="1:20" ht="57.6" x14ac:dyDescent="0.3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8301</v>
      </c>
      <c r="O2644" s="7">
        <f>E2644/D2644</f>
        <v>0</v>
      </c>
      <c r="P2644">
        <f>IF(L2644&gt;0, E2644/L2644, 0)</f>
        <v>0</v>
      </c>
      <c r="Q2644" t="str">
        <f>LEFT(N2644,FIND("/",N2644)-1)</f>
        <v>technology</v>
      </c>
      <c r="R2644" t="str">
        <f>RIGHT(N2644,LEN(N2644)-FIND("/",N2644))</f>
        <v>space exploration</v>
      </c>
      <c r="S2644" s="9">
        <f t="shared" si="82"/>
        <v>42536.246620370366</v>
      </c>
      <c r="T2644" s="9">
        <f t="shared" si="83"/>
        <v>42566.289583333331</v>
      </c>
    </row>
    <row r="2645" spans="1:20" ht="43.2" x14ac:dyDescent="0.3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8301</v>
      </c>
      <c r="O2645" s="7">
        <f>E2645/D2645</f>
        <v>0.33559730999999998</v>
      </c>
      <c r="P2645">
        <f>IF(L2645&gt;0, E2645/L2645, 0)</f>
        <v>223.58248500999335</v>
      </c>
      <c r="Q2645" t="str">
        <f>LEFT(N2645,FIND("/",N2645)-1)</f>
        <v>technology</v>
      </c>
      <c r="R2645" t="str">
        <f>RIGHT(N2645,LEN(N2645)-FIND("/",N2645))</f>
        <v>space exploration</v>
      </c>
      <c r="S2645" s="9">
        <f t="shared" si="82"/>
        <v>42689.582349537035</v>
      </c>
      <c r="T2645" s="9">
        <f t="shared" si="83"/>
        <v>42725.332638888889</v>
      </c>
    </row>
    <row r="2646" spans="1:20" ht="43.2" x14ac:dyDescent="0.3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8301</v>
      </c>
      <c r="O2646" s="7">
        <f>E2646/D2646</f>
        <v>2.053E-2</v>
      </c>
      <c r="P2646">
        <f>IF(L2646&gt;0, E2646/L2646, 0)</f>
        <v>39.480769230769234</v>
      </c>
      <c r="Q2646" t="str">
        <f>LEFT(N2646,FIND("/",N2646)-1)</f>
        <v>technology</v>
      </c>
      <c r="R2646" t="str">
        <f>RIGHT(N2646,LEN(N2646)-FIND("/",N2646))</f>
        <v>space exploration</v>
      </c>
      <c r="S2646" s="9">
        <f t="shared" si="82"/>
        <v>42774.792071759264</v>
      </c>
      <c r="T2646" s="9">
        <f t="shared" si="83"/>
        <v>42804.792071759264</v>
      </c>
    </row>
    <row r="2647" spans="1:20" ht="43.2" x14ac:dyDescent="0.3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8301</v>
      </c>
      <c r="O2647" s="7">
        <f>E2647/D2647</f>
        <v>0.105</v>
      </c>
      <c r="P2647">
        <f>IF(L2647&gt;0, E2647/L2647, 0)</f>
        <v>91.304347826086953</v>
      </c>
      <c r="Q2647" t="str">
        <f>LEFT(N2647,FIND("/",N2647)-1)</f>
        <v>technology</v>
      </c>
      <c r="R2647" t="str">
        <f>RIGHT(N2647,LEN(N2647)-FIND("/",N2647))</f>
        <v>space exploration</v>
      </c>
      <c r="S2647" s="9">
        <f t="shared" si="82"/>
        <v>41921.842627314814</v>
      </c>
      <c r="T2647" s="9">
        <f t="shared" si="83"/>
        <v>41951.884293981479</v>
      </c>
    </row>
    <row r="2648" spans="1:20" ht="43.2" x14ac:dyDescent="0.3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8301</v>
      </c>
      <c r="O2648" s="7">
        <f>E2648/D2648</f>
        <v>8.4172839999999999E-2</v>
      </c>
      <c r="P2648">
        <f>IF(L2648&gt;0, E2648/L2648, 0)</f>
        <v>78.666205607476627</v>
      </c>
      <c r="Q2648" t="str">
        <f>LEFT(N2648,FIND("/",N2648)-1)</f>
        <v>technology</v>
      </c>
      <c r="R2648" t="str">
        <f>RIGHT(N2648,LEN(N2648)-FIND("/",N2648))</f>
        <v>space exploration</v>
      </c>
      <c r="S2648" s="9">
        <f t="shared" si="82"/>
        <v>42226.313298611116</v>
      </c>
      <c r="T2648" s="9">
        <f t="shared" si="83"/>
        <v>42256.313298611116</v>
      </c>
    </row>
    <row r="2649" spans="1:20" ht="43.2" x14ac:dyDescent="0.3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8301</v>
      </c>
      <c r="O2649" s="7">
        <f>E2649/D2649</f>
        <v>1.44E-2</v>
      </c>
      <c r="P2649">
        <f>IF(L2649&gt;0, E2649/L2649, 0)</f>
        <v>12</v>
      </c>
      <c r="Q2649" t="str">
        <f>LEFT(N2649,FIND("/",N2649)-1)</f>
        <v>technology</v>
      </c>
      <c r="R2649" t="str">
        <f>RIGHT(N2649,LEN(N2649)-FIND("/",N2649))</f>
        <v>space exploration</v>
      </c>
      <c r="S2649" s="9">
        <f t="shared" si="82"/>
        <v>42200.261793981481</v>
      </c>
      <c r="T2649" s="9">
        <f t="shared" si="83"/>
        <v>42230.261793981481</v>
      </c>
    </row>
    <row r="2650" spans="1:20" ht="57.6" x14ac:dyDescent="0.3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8301</v>
      </c>
      <c r="O2650" s="7">
        <f>E2650/D2650</f>
        <v>8.8333333333333337E-3</v>
      </c>
      <c r="P2650">
        <f>IF(L2650&gt;0, E2650/L2650, 0)</f>
        <v>17.666666666666668</v>
      </c>
      <c r="Q2650" t="str">
        <f>LEFT(N2650,FIND("/",N2650)-1)</f>
        <v>technology</v>
      </c>
      <c r="R2650" t="str">
        <f>RIGHT(N2650,LEN(N2650)-FIND("/",N2650))</f>
        <v>space exploration</v>
      </c>
      <c r="S2650" s="9">
        <f t="shared" si="82"/>
        <v>42408.714814814812</v>
      </c>
      <c r="T2650" s="9">
        <f t="shared" si="83"/>
        <v>42438.714814814812</v>
      </c>
    </row>
    <row r="2651" spans="1:20" ht="28.8" x14ac:dyDescent="0.3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8301</v>
      </c>
      <c r="O2651" s="7">
        <f>E2651/D2651</f>
        <v>9.9200000000000004E-4</v>
      </c>
      <c r="P2651">
        <f>IF(L2651&gt;0, E2651/L2651, 0)</f>
        <v>41.333333333333336</v>
      </c>
      <c r="Q2651" t="str">
        <f>LEFT(N2651,FIND("/",N2651)-1)</f>
        <v>technology</v>
      </c>
      <c r="R2651" t="str">
        <f>RIGHT(N2651,LEN(N2651)-FIND("/",N2651))</f>
        <v>space exploration</v>
      </c>
      <c r="S2651" s="9">
        <f t="shared" si="82"/>
        <v>42341.99700231482</v>
      </c>
      <c r="T2651" s="9">
        <f t="shared" si="83"/>
        <v>42401.99700231482</v>
      </c>
    </row>
    <row r="2652" spans="1:20" ht="57.6" x14ac:dyDescent="0.3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8301</v>
      </c>
      <c r="O2652" s="7">
        <f>E2652/D2652</f>
        <v>5.966666666666667E-3</v>
      </c>
      <c r="P2652">
        <f>IF(L2652&gt;0, E2652/L2652, 0)</f>
        <v>71.599999999999994</v>
      </c>
      <c r="Q2652" t="str">
        <f>LEFT(N2652,FIND("/",N2652)-1)</f>
        <v>technology</v>
      </c>
      <c r="R2652" t="str">
        <f>RIGHT(N2652,LEN(N2652)-FIND("/",N2652))</f>
        <v>space exploration</v>
      </c>
      <c r="S2652" s="9">
        <f t="shared" si="82"/>
        <v>42695.624340277776</v>
      </c>
      <c r="T2652" s="9">
        <f t="shared" si="83"/>
        <v>42725.624340277776</v>
      </c>
    </row>
    <row r="2653" spans="1:20" ht="43.2" x14ac:dyDescent="0.3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8301</v>
      </c>
      <c r="O2653" s="7">
        <f>E2653/D2653</f>
        <v>1.8689285714285714E-2</v>
      </c>
      <c r="P2653">
        <f>IF(L2653&gt;0, E2653/L2653, 0)</f>
        <v>307.8235294117647</v>
      </c>
      <c r="Q2653" t="str">
        <f>LEFT(N2653,FIND("/",N2653)-1)</f>
        <v>technology</v>
      </c>
      <c r="R2653" t="str">
        <f>RIGHT(N2653,LEN(N2653)-FIND("/",N2653))</f>
        <v>space exploration</v>
      </c>
      <c r="S2653" s="9">
        <f t="shared" si="82"/>
        <v>42327.805659722217</v>
      </c>
      <c r="T2653" s="9">
        <f t="shared" si="83"/>
        <v>42355.805659722217</v>
      </c>
    </row>
    <row r="2654" spans="1:20" ht="43.2" x14ac:dyDescent="0.3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8301</v>
      </c>
      <c r="O2654" s="7">
        <f>E2654/D2654</f>
        <v>8.8500000000000002E-3</v>
      </c>
      <c r="P2654">
        <f>IF(L2654&gt;0, E2654/L2654, 0)</f>
        <v>80.454545454545453</v>
      </c>
      <c r="Q2654" t="str">
        <f>LEFT(N2654,FIND("/",N2654)-1)</f>
        <v>technology</v>
      </c>
      <c r="R2654" t="str">
        <f>RIGHT(N2654,LEN(N2654)-FIND("/",N2654))</f>
        <v>space exploration</v>
      </c>
      <c r="S2654" s="9">
        <f t="shared" si="82"/>
        <v>41953.158854166672</v>
      </c>
      <c r="T2654" s="9">
        <f t="shared" si="83"/>
        <v>41983.158854166672</v>
      </c>
    </row>
    <row r="2655" spans="1:20" ht="43.2" x14ac:dyDescent="0.3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8301</v>
      </c>
      <c r="O2655" s="7">
        <f>E2655/D2655</f>
        <v>0.1152156862745098</v>
      </c>
      <c r="P2655">
        <f>IF(L2655&gt;0, E2655/L2655, 0)</f>
        <v>83.942857142857136</v>
      </c>
      <c r="Q2655" t="str">
        <f>LEFT(N2655,FIND("/",N2655)-1)</f>
        <v>technology</v>
      </c>
      <c r="R2655" t="str">
        <f>RIGHT(N2655,LEN(N2655)-FIND("/",N2655))</f>
        <v>space exploration</v>
      </c>
      <c r="S2655" s="9">
        <f t="shared" si="82"/>
        <v>41771.651932870373</v>
      </c>
      <c r="T2655" s="9">
        <f t="shared" si="83"/>
        <v>41803.166666666664</v>
      </c>
    </row>
    <row r="2656" spans="1:20" ht="43.2" x14ac:dyDescent="0.3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8301</v>
      </c>
      <c r="O2656" s="7">
        <f>E2656/D2656</f>
        <v>5.1000000000000004E-4</v>
      </c>
      <c r="P2656">
        <f>IF(L2656&gt;0, E2656/L2656, 0)</f>
        <v>8.5</v>
      </c>
      <c r="Q2656" t="str">
        <f>LEFT(N2656,FIND("/",N2656)-1)</f>
        <v>technology</v>
      </c>
      <c r="R2656" t="str">
        <f>RIGHT(N2656,LEN(N2656)-FIND("/",N2656))</f>
        <v>space exploration</v>
      </c>
      <c r="S2656" s="9">
        <f t="shared" si="82"/>
        <v>42055.600995370376</v>
      </c>
      <c r="T2656" s="9">
        <f t="shared" si="83"/>
        <v>42115.559328703705</v>
      </c>
    </row>
    <row r="2657" spans="1:20" x14ac:dyDescent="0.3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8301</v>
      </c>
      <c r="O2657" s="7">
        <f>E2657/D2657</f>
        <v>0.21033333333333334</v>
      </c>
      <c r="P2657">
        <f>IF(L2657&gt;0, E2657/L2657, 0)</f>
        <v>73.372093023255815</v>
      </c>
      <c r="Q2657" t="str">
        <f>LEFT(N2657,FIND("/",N2657)-1)</f>
        <v>technology</v>
      </c>
      <c r="R2657" t="str">
        <f>RIGHT(N2657,LEN(N2657)-FIND("/",N2657))</f>
        <v>space exploration</v>
      </c>
      <c r="S2657" s="9">
        <f t="shared" si="82"/>
        <v>42381.866284722222</v>
      </c>
      <c r="T2657" s="9">
        <f t="shared" si="83"/>
        <v>42409.833333333328</v>
      </c>
    </row>
    <row r="2658" spans="1:20" ht="28.8" x14ac:dyDescent="0.3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8301</v>
      </c>
      <c r="O2658" s="7">
        <f>E2658/D2658</f>
        <v>0.11436666666666667</v>
      </c>
      <c r="P2658">
        <f>IF(L2658&gt;0, E2658/L2658, 0)</f>
        <v>112.86184210526316</v>
      </c>
      <c r="Q2658" t="str">
        <f>LEFT(N2658,FIND("/",N2658)-1)</f>
        <v>technology</v>
      </c>
      <c r="R2658" t="str">
        <f>RIGHT(N2658,LEN(N2658)-FIND("/",N2658))</f>
        <v>space exploration</v>
      </c>
      <c r="S2658" s="9">
        <f t="shared" si="82"/>
        <v>42767.688518518517</v>
      </c>
      <c r="T2658" s="9">
        <f t="shared" si="83"/>
        <v>42806.791666666672</v>
      </c>
    </row>
    <row r="2659" spans="1:20" ht="43.2" x14ac:dyDescent="0.3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8301</v>
      </c>
      <c r="O2659" s="7">
        <f>E2659/D2659</f>
        <v>0.18737933333333334</v>
      </c>
      <c r="P2659">
        <f>IF(L2659&gt;0, E2659/L2659, 0)</f>
        <v>95.277627118644077</v>
      </c>
      <c r="Q2659" t="str">
        <f>LEFT(N2659,FIND("/",N2659)-1)</f>
        <v>technology</v>
      </c>
      <c r="R2659" t="str">
        <f>RIGHT(N2659,LEN(N2659)-FIND("/",N2659))</f>
        <v>space exploration</v>
      </c>
      <c r="S2659" s="9">
        <f t="shared" si="82"/>
        <v>42551.928854166668</v>
      </c>
      <c r="T2659" s="9">
        <f t="shared" si="83"/>
        <v>42585.0625</v>
      </c>
    </row>
    <row r="2660" spans="1:20" ht="43.2" x14ac:dyDescent="0.3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8301</v>
      </c>
      <c r="O2660" s="7">
        <f>E2660/D2660</f>
        <v>9.2857142857142856E-4</v>
      </c>
      <c r="P2660">
        <f>IF(L2660&gt;0, E2660/L2660, 0)</f>
        <v>22.75</v>
      </c>
      <c r="Q2660" t="str">
        <f>LEFT(N2660,FIND("/",N2660)-1)</f>
        <v>technology</v>
      </c>
      <c r="R2660" t="str">
        <f>RIGHT(N2660,LEN(N2660)-FIND("/",N2660))</f>
        <v>space exploration</v>
      </c>
      <c r="S2660" s="9">
        <f t="shared" si="82"/>
        <v>42551.884189814817</v>
      </c>
      <c r="T2660" s="9">
        <f t="shared" si="83"/>
        <v>42581.884189814817</v>
      </c>
    </row>
    <row r="2661" spans="1:20" x14ac:dyDescent="0.3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8301</v>
      </c>
      <c r="O2661" s="7">
        <f>E2661/D2661</f>
        <v>2.720408163265306E-2</v>
      </c>
      <c r="P2661">
        <f>IF(L2661&gt;0, E2661/L2661, 0)</f>
        <v>133.30000000000001</v>
      </c>
      <c r="Q2661" t="str">
        <f>LEFT(N2661,FIND("/",N2661)-1)</f>
        <v>technology</v>
      </c>
      <c r="R2661" t="str">
        <f>RIGHT(N2661,LEN(N2661)-FIND("/",N2661))</f>
        <v>space exploration</v>
      </c>
      <c r="S2661" s="9">
        <f t="shared" si="82"/>
        <v>42082.069560185191</v>
      </c>
      <c r="T2661" s="9">
        <f t="shared" si="83"/>
        <v>42112.069560185191</v>
      </c>
    </row>
    <row r="2662" spans="1:20" ht="57.6" x14ac:dyDescent="0.3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8301</v>
      </c>
      <c r="O2662" s="7">
        <f>E2662/D2662</f>
        <v>9.5E-4</v>
      </c>
      <c r="P2662">
        <f>IF(L2662&gt;0, E2662/L2662, 0)</f>
        <v>3.8</v>
      </c>
      <c r="Q2662" t="str">
        <f>LEFT(N2662,FIND("/",N2662)-1)</f>
        <v>technology</v>
      </c>
      <c r="R2662" t="str">
        <f>RIGHT(N2662,LEN(N2662)-FIND("/",N2662))</f>
        <v>space exploration</v>
      </c>
      <c r="S2662" s="9">
        <f t="shared" si="82"/>
        <v>42272.713171296295</v>
      </c>
      <c r="T2662" s="9">
        <f t="shared" si="83"/>
        <v>42332.754837962959</v>
      </c>
    </row>
    <row r="2663" spans="1:20" ht="43.2" x14ac:dyDescent="0.3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8302</v>
      </c>
      <c r="O2663" s="7">
        <f>E2663/D2663</f>
        <v>1.0289999999999999</v>
      </c>
      <c r="P2663">
        <f>IF(L2663&gt;0, E2663/L2663, 0)</f>
        <v>85.75</v>
      </c>
      <c r="Q2663" t="str">
        <f>LEFT(N2663,FIND("/",N2663)-1)</f>
        <v>technology</v>
      </c>
      <c r="R2663" t="str">
        <f>RIGHT(N2663,LEN(N2663)-FIND("/",N2663))</f>
        <v>makerspaces</v>
      </c>
      <c r="S2663" s="9">
        <f t="shared" si="82"/>
        <v>41542.958449074074</v>
      </c>
      <c r="T2663" s="9">
        <f t="shared" si="83"/>
        <v>41572.958449074074</v>
      </c>
    </row>
    <row r="2664" spans="1:20" ht="43.2" x14ac:dyDescent="0.3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8302</v>
      </c>
      <c r="O2664" s="7">
        <f>E2664/D2664</f>
        <v>1.0680000000000001</v>
      </c>
      <c r="P2664">
        <f>IF(L2664&gt;0, E2664/L2664, 0)</f>
        <v>267</v>
      </c>
      <c r="Q2664" t="str">
        <f>LEFT(N2664,FIND("/",N2664)-1)</f>
        <v>technology</v>
      </c>
      <c r="R2664" t="str">
        <f>RIGHT(N2664,LEN(N2664)-FIND("/",N2664))</f>
        <v>makerspaces</v>
      </c>
      <c r="S2664" s="9">
        <f t="shared" si="82"/>
        <v>42207.746678240743</v>
      </c>
      <c r="T2664" s="9">
        <f t="shared" si="83"/>
        <v>42237.746678240743</v>
      </c>
    </row>
    <row r="2665" spans="1:20" ht="43.2" x14ac:dyDescent="0.3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8302</v>
      </c>
      <c r="O2665" s="7">
        <f>E2665/D2665</f>
        <v>1.0459624999999999</v>
      </c>
      <c r="P2665">
        <f>IF(L2665&gt;0, E2665/L2665, 0)</f>
        <v>373.55803571428572</v>
      </c>
      <c r="Q2665" t="str">
        <f>LEFT(N2665,FIND("/",N2665)-1)</f>
        <v>technology</v>
      </c>
      <c r="R2665" t="str">
        <f>RIGHT(N2665,LEN(N2665)-FIND("/",N2665))</f>
        <v>makerspaces</v>
      </c>
      <c r="S2665" s="9">
        <f t="shared" si="82"/>
        <v>42222.622766203705</v>
      </c>
      <c r="T2665" s="9">
        <f t="shared" si="83"/>
        <v>42251.625</v>
      </c>
    </row>
    <row r="2666" spans="1:20" ht="43.2" x14ac:dyDescent="0.3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8302</v>
      </c>
      <c r="O2666" s="7">
        <f>E2666/D2666</f>
        <v>1.0342857142857143</v>
      </c>
      <c r="P2666">
        <f>IF(L2666&gt;0, E2666/L2666, 0)</f>
        <v>174.03846153846155</v>
      </c>
      <c r="Q2666" t="str">
        <f>LEFT(N2666,FIND("/",N2666)-1)</f>
        <v>technology</v>
      </c>
      <c r="R2666" t="str">
        <f>RIGHT(N2666,LEN(N2666)-FIND("/",N2666))</f>
        <v>makerspaces</v>
      </c>
      <c r="S2666" s="9">
        <f t="shared" si="82"/>
        <v>42313.02542824074</v>
      </c>
      <c r="T2666" s="9">
        <f t="shared" si="83"/>
        <v>42347.290972222225</v>
      </c>
    </row>
    <row r="2667" spans="1:20" ht="43.2" x14ac:dyDescent="0.3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8302</v>
      </c>
      <c r="O2667" s="7">
        <f>E2667/D2667</f>
        <v>1.2314285714285715</v>
      </c>
      <c r="P2667">
        <f>IF(L2667&gt;0, E2667/L2667, 0)</f>
        <v>93.695652173913047</v>
      </c>
      <c r="Q2667" t="str">
        <f>LEFT(N2667,FIND("/",N2667)-1)</f>
        <v>technology</v>
      </c>
      <c r="R2667" t="str">
        <f>RIGHT(N2667,LEN(N2667)-FIND("/",N2667))</f>
        <v>makerspaces</v>
      </c>
      <c r="S2667" s="9">
        <f t="shared" si="82"/>
        <v>42083.895532407405</v>
      </c>
      <c r="T2667" s="9">
        <f t="shared" si="83"/>
        <v>42128.895532407405</v>
      </c>
    </row>
    <row r="2668" spans="1:20" ht="43.2" x14ac:dyDescent="0.3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8302</v>
      </c>
      <c r="O2668" s="7">
        <f>E2668/D2668</f>
        <v>1.592951</v>
      </c>
      <c r="P2668">
        <f>IF(L2668&gt;0, E2668/L2668, 0)</f>
        <v>77.327718446601949</v>
      </c>
      <c r="Q2668" t="str">
        <f>LEFT(N2668,FIND("/",N2668)-1)</f>
        <v>technology</v>
      </c>
      <c r="R2668" t="str">
        <f>RIGHT(N2668,LEN(N2668)-FIND("/",N2668))</f>
        <v>makerspaces</v>
      </c>
      <c r="S2668" s="9">
        <f t="shared" si="82"/>
        <v>42235.764340277776</v>
      </c>
      <c r="T2668" s="9">
        <f t="shared" si="83"/>
        <v>42272.875</v>
      </c>
    </row>
    <row r="2669" spans="1:20" ht="57.6" x14ac:dyDescent="0.3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8302</v>
      </c>
      <c r="O2669" s="7">
        <f>E2669/D2669</f>
        <v>1.1066666666666667</v>
      </c>
      <c r="P2669">
        <f>IF(L2669&gt;0, E2669/L2669, 0)</f>
        <v>92.222222222222229</v>
      </c>
      <c r="Q2669" t="str">
        <f>LEFT(N2669,FIND("/",N2669)-1)</f>
        <v>technology</v>
      </c>
      <c r="R2669" t="str">
        <f>RIGHT(N2669,LEN(N2669)-FIND("/",N2669))</f>
        <v>makerspaces</v>
      </c>
      <c r="S2669" s="9">
        <f t="shared" si="82"/>
        <v>42380.926111111112</v>
      </c>
      <c r="T2669" s="9">
        <f t="shared" si="83"/>
        <v>42410.926111111112</v>
      </c>
    </row>
    <row r="2670" spans="1:20" ht="28.8" x14ac:dyDescent="0.3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8302</v>
      </c>
      <c r="O2670" s="7">
        <f>E2670/D2670</f>
        <v>1.7070000000000001</v>
      </c>
      <c r="P2670">
        <f>IF(L2670&gt;0, E2670/L2670, 0)</f>
        <v>60.964285714285715</v>
      </c>
      <c r="Q2670" t="str">
        <f>LEFT(N2670,FIND("/",N2670)-1)</f>
        <v>technology</v>
      </c>
      <c r="R2670" t="str">
        <f>RIGHT(N2670,LEN(N2670)-FIND("/",N2670))</f>
        <v>makerspaces</v>
      </c>
      <c r="S2670" s="9">
        <f t="shared" si="82"/>
        <v>42275.588715277772</v>
      </c>
      <c r="T2670" s="9">
        <f t="shared" si="83"/>
        <v>42317.60555555555</v>
      </c>
    </row>
    <row r="2671" spans="1:20" ht="43.2" x14ac:dyDescent="0.3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8302</v>
      </c>
      <c r="O2671" s="7">
        <f>E2671/D2671</f>
        <v>1.25125</v>
      </c>
      <c r="P2671">
        <f>IF(L2671&gt;0, E2671/L2671, 0)</f>
        <v>91</v>
      </c>
      <c r="Q2671" t="str">
        <f>LEFT(N2671,FIND("/",N2671)-1)</f>
        <v>technology</v>
      </c>
      <c r="R2671" t="str">
        <f>RIGHT(N2671,LEN(N2671)-FIND("/",N2671))</f>
        <v>makerspaces</v>
      </c>
      <c r="S2671" s="9">
        <f t="shared" si="82"/>
        <v>42319.035833333335</v>
      </c>
      <c r="T2671" s="9">
        <f t="shared" si="83"/>
        <v>42379.035833333335</v>
      </c>
    </row>
    <row r="2672" spans="1:20" ht="43.2" x14ac:dyDescent="0.3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8302</v>
      </c>
      <c r="O2672" s="7">
        <f>E2672/D2672</f>
        <v>6.4158609339642042E-2</v>
      </c>
      <c r="P2672">
        <f>IF(L2672&gt;0, E2672/L2672, 0)</f>
        <v>41.583333333333336</v>
      </c>
      <c r="Q2672" t="str">
        <f>LEFT(N2672,FIND("/",N2672)-1)</f>
        <v>technology</v>
      </c>
      <c r="R2672" t="str">
        <f>RIGHT(N2672,LEN(N2672)-FIND("/",N2672))</f>
        <v>makerspaces</v>
      </c>
      <c r="S2672" s="9">
        <f t="shared" si="82"/>
        <v>41821.020601851851</v>
      </c>
      <c r="T2672" s="9">
        <f t="shared" si="83"/>
        <v>41849.020601851851</v>
      </c>
    </row>
    <row r="2673" spans="1:20" ht="43.2" x14ac:dyDescent="0.3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8302</v>
      </c>
      <c r="O2673" s="7">
        <f>E2673/D2673</f>
        <v>0.11344</v>
      </c>
      <c r="P2673">
        <f>IF(L2673&gt;0, E2673/L2673, 0)</f>
        <v>33.761904761904759</v>
      </c>
      <c r="Q2673" t="str">
        <f>LEFT(N2673,FIND("/",N2673)-1)</f>
        <v>technology</v>
      </c>
      <c r="R2673" t="str">
        <f>RIGHT(N2673,LEN(N2673)-FIND("/",N2673))</f>
        <v>makerspaces</v>
      </c>
      <c r="S2673" s="9">
        <f t="shared" si="82"/>
        <v>41962.749027777783</v>
      </c>
      <c r="T2673" s="9">
        <f t="shared" si="83"/>
        <v>41992.818055555559</v>
      </c>
    </row>
    <row r="2674" spans="1:20" ht="43.2" x14ac:dyDescent="0.3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8302</v>
      </c>
      <c r="O2674" s="7">
        <f>E2674/D2674</f>
        <v>0.33189999999999997</v>
      </c>
      <c r="P2674">
        <f>IF(L2674&gt;0, E2674/L2674, 0)</f>
        <v>70.61702127659575</v>
      </c>
      <c r="Q2674" t="str">
        <f>LEFT(N2674,FIND("/",N2674)-1)</f>
        <v>technology</v>
      </c>
      <c r="R2674" t="str">
        <f>RIGHT(N2674,LEN(N2674)-FIND("/",N2674))</f>
        <v>makerspaces</v>
      </c>
      <c r="S2674" s="9">
        <f t="shared" si="82"/>
        <v>42344.884143518517</v>
      </c>
      <c r="T2674" s="9">
        <f t="shared" si="83"/>
        <v>42366.25</v>
      </c>
    </row>
    <row r="2675" spans="1:20" ht="43.2" x14ac:dyDescent="0.3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8302</v>
      </c>
      <c r="O2675" s="7">
        <f>E2675/D2675</f>
        <v>0.27579999999999999</v>
      </c>
      <c r="P2675">
        <f>IF(L2675&gt;0, E2675/L2675, 0)</f>
        <v>167.15151515151516</v>
      </c>
      <c r="Q2675" t="str">
        <f>LEFT(N2675,FIND("/",N2675)-1)</f>
        <v>technology</v>
      </c>
      <c r="R2675" t="str">
        <f>RIGHT(N2675,LEN(N2675)-FIND("/",N2675))</f>
        <v>makerspaces</v>
      </c>
      <c r="S2675" s="9">
        <f t="shared" si="82"/>
        <v>41912.541655092595</v>
      </c>
      <c r="T2675" s="9">
        <f t="shared" si="83"/>
        <v>41941.947916666664</v>
      </c>
    </row>
    <row r="2676" spans="1:20" ht="57.6" x14ac:dyDescent="0.3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8302</v>
      </c>
      <c r="O2676" s="7">
        <f>E2676/D2676</f>
        <v>0.62839999999999996</v>
      </c>
      <c r="P2676">
        <f>IF(L2676&gt;0, E2676/L2676, 0)</f>
        <v>128.61988304093566</v>
      </c>
      <c r="Q2676" t="str">
        <f>LEFT(N2676,FIND("/",N2676)-1)</f>
        <v>technology</v>
      </c>
      <c r="R2676" t="str">
        <f>RIGHT(N2676,LEN(N2676)-FIND("/",N2676))</f>
        <v>makerspaces</v>
      </c>
      <c r="S2676" s="9">
        <f t="shared" si="82"/>
        <v>42529.632754629631</v>
      </c>
      <c r="T2676" s="9">
        <f t="shared" si="83"/>
        <v>42556.207638888889</v>
      </c>
    </row>
    <row r="2677" spans="1:20" ht="57.6" x14ac:dyDescent="0.3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8302</v>
      </c>
      <c r="O2677" s="7">
        <f>E2677/D2677</f>
        <v>7.5880000000000003E-2</v>
      </c>
      <c r="P2677">
        <f>IF(L2677&gt;0, E2677/L2677, 0)</f>
        <v>65.41379310344827</v>
      </c>
      <c r="Q2677" t="str">
        <f>LEFT(N2677,FIND("/",N2677)-1)</f>
        <v>technology</v>
      </c>
      <c r="R2677" t="str">
        <f>RIGHT(N2677,LEN(N2677)-FIND("/",N2677))</f>
        <v>makerspaces</v>
      </c>
      <c r="S2677" s="9">
        <f t="shared" si="82"/>
        <v>41923.857511574075</v>
      </c>
      <c r="T2677" s="9">
        <f t="shared" si="83"/>
        <v>41953.899178240739</v>
      </c>
    </row>
    <row r="2678" spans="1:20" ht="43.2" x14ac:dyDescent="0.3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8302</v>
      </c>
      <c r="O2678" s="7">
        <f>E2678/D2678</f>
        <v>0.50380952380952382</v>
      </c>
      <c r="P2678">
        <f>IF(L2678&gt;0, E2678/L2678, 0)</f>
        <v>117.55555555555556</v>
      </c>
      <c r="Q2678" t="str">
        <f>LEFT(N2678,FIND("/",N2678)-1)</f>
        <v>technology</v>
      </c>
      <c r="R2678" t="str">
        <f>RIGHT(N2678,LEN(N2678)-FIND("/",N2678))</f>
        <v>makerspaces</v>
      </c>
      <c r="S2678" s="9">
        <f t="shared" si="82"/>
        <v>42482.624699074076</v>
      </c>
      <c r="T2678" s="9">
        <f t="shared" si="83"/>
        <v>42512.624699074076</v>
      </c>
    </row>
    <row r="2679" spans="1:20" ht="43.2" x14ac:dyDescent="0.3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8302</v>
      </c>
      <c r="O2679" s="7">
        <f>E2679/D2679</f>
        <v>0.17512820512820512</v>
      </c>
      <c r="P2679">
        <f>IF(L2679&gt;0, E2679/L2679, 0)</f>
        <v>126.48148148148148</v>
      </c>
      <c r="Q2679" t="str">
        <f>LEFT(N2679,FIND("/",N2679)-1)</f>
        <v>technology</v>
      </c>
      <c r="R2679" t="str">
        <f>RIGHT(N2679,LEN(N2679)-FIND("/",N2679))</f>
        <v>makerspaces</v>
      </c>
      <c r="S2679" s="9">
        <f t="shared" si="82"/>
        <v>41793.029432870368</v>
      </c>
      <c r="T2679" s="9">
        <f t="shared" si="83"/>
        <v>41823.029432870368</v>
      </c>
    </row>
    <row r="2680" spans="1:20" ht="43.2" x14ac:dyDescent="0.3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8302</v>
      </c>
      <c r="O2680" s="7">
        <f>E2680/D2680</f>
        <v>1.3750000000000001E-4</v>
      </c>
      <c r="P2680">
        <f>IF(L2680&gt;0, E2680/L2680, 0)</f>
        <v>550</v>
      </c>
      <c r="Q2680" t="str">
        <f>LEFT(N2680,FIND("/",N2680)-1)</f>
        <v>technology</v>
      </c>
      <c r="R2680" t="str">
        <f>RIGHT(N2680,LEN(N2680)-FIND("/",N2680))</f>
        <v>makerspaces</v>
      </c>
      <c r="S2680" s="9">
        <f t="shared" si="82"/>
        <v>42241.798206018517</v>
      </c>
      <c r="T2680" s="9">
        <f t="shared" si="83"/>
        <v>42271.798206018517</v>
      </c>
    </row>
    <row r="2681" spans="1:20" ht="57.6" x14ac:dyDescent="0.3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8302</v>
      </c>
      <c r="O2681" s="7">
        <f>E2681/D2681</f>
        <v>3.3E-3</v>
      </c>
      <c r="P2681">
        <f>IF(L2681&gt;0, E2681/L2681, 0)</f>
        <v>44</v>
      </c>
      <c r="Q2681" t="str">
        <f>LEFT(N2681,FIND("/",N2681)-1)</f>
        <v>technology</v>
      </c>
      <c r="R2681" t="str">
        <f>RIGHT(N2681,LEN(N2681)-FIND("/",N2681))</f>
        <v>makerspaces</v>
      </c>
      <c r="S2681" s="9">
        <f t="shared" si="82"/>
        <v>42033.001087962963</v>
      </c>
      <c r="T2681" s="9">
        <f t="shared" si="83"/>
        <v>42063.001087962963</v>
      </c>
    </row>
    <row r="2682" spans="1:20" x14ac:dyDescent="0.3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8302</v>
      </c>
      <c r="O2682" s="7">
        <f>E2682/D2682</f>
        <v>8.6250000000000007E-3</v>
      </c>
      <c r="P2682">
        <f>IF(L2682&gt;0, E2682/L2682, 0)</f>
        <v>69</v>
      </c>
      <c r="Q2682" t="str">
        <f>LEFT(N2682,FIND("/",N2682)-1)</f>
        <v>technology</v>
      </c>
      <c r="R2682" t="str">
        <f>RIGHT(N2682,LEN(N2682)-FIND("/",N2682))</f>
        <v>makerspaces</v>
      </c>
      <c r="S2682" s="9">
        <f t="shared" si="82"/>
        <v>42436.211701388893</v>
      </c>
      <c r="T2682" s="9">
        <f t="shared" si="83"/>
        <v>42466.170034722221</v>
      </c>
    </row>
    <row r="2683" spans="1:20" ht="43.2" x14ac:dyDescent="0.3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8284</v>
      </c>
      <c r="O2683" s="7">
        <f>E2683/D2683</f>
        <v>6.875E-3</v>
      </c>
      <c r="P2683">
        <f>IF(L2683&gt;0, E2683/L2683, 0)</f>
        <v>27.5</v>
      </c>
      <c r="Q2683" t="str">
        <f>LEFT(N2683,FIND("/",N2683)-1)</f>
        <v>food</v>
      </c>
      <c r="R2683" t="str">
        <f>RIGHT(N2683,LEN(N2683)-FIND("/",N2683))</f>
        <v>food trucks</v>
      </c>
      <c r="S2683" s="9">
        <f t="shared" si="82"/>
        <v>41805.895254629628</v>
      </c>
      <c r="T2683" s="9">
        <f t="shared" si="83"/>
        <v>41830.895254629628</v>
      </c>
    </row>
    <row r="2684" spans="1:20" ht="43.2" x14ac:dyDescent="0.3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8284</v>
      </c>
      <c r="O2684" s="7">
        <f>E2684/D2684</f>
        <v>0.28299999999999997</v>
      </c>
      <c r="P2684">
        <f>IF(L2684&gt;0, E2684/L2684, 0)</f>
        <v>84.9</v>
      </c>
      <c r="Q2684" t="str">
        <f>LEFT(N2684,FIND("/",N2684)-1)</f>
        <v>food</v>
      </c>
      <c r="R2684" t="str">
        <f>RIGHT(N2684,LEN(N2684)-FIND("/",N2684))</f>
        <v>food trucks</v>
      </c>
      <c r="S2684" s="9">
        <f t="shared" si="82"/>
        <v>41932.871990740743</v>
      </c>
      <c r="T2684" s="9">
        <f t="shared" si="83"/>
        <v>41965.249305555553</v>
      </c>
    </row>
    <row r="2685" spans="1:20" ht="43.2" x14ac:dyDescent="0.3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8284</v>
      </c>
      <c r="O2685" s="7">
        <f>E2685/D2685</f>
        <v>2.3999999999999998E-3</v>
      </c>
      <c r="P2685">
        <f>IF(L2685&gt;0, E2685/L2685, 0)</f>
        <v>12</v>
      </c>
      <c r="Q2685" t="str">
        <f>LEFT(N2685,FIND("/",N2685)-1)</f>
        <v>food</v>
      </c>
      <c r="R2685" t="str">
        <f>RIGHT(N2685,LEN(N2685)-FIND("/",N2685))</f>
        <v>food trucks</v>
      </c>
      <c r="S2685" s="9">
        <f t="shared" si="82"/>
        <v>42034.75509259259</v>
      </c>
      <c r="T2685" s="9">
        <f t="shared" si="83"/>
        <v>42064.75509259259</v>
      </c>
    </row>
    <row r="2686" spans="1:20" ht="43.2" x14ac:dyDescent="0.3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8284</v>
      </c>
      <c r="O2686" s="7">
        <f>E2686/D2686</f>
        <v>1.1428571428571429E-2</v>
      </c>
      <c r="P2686">
        <f>IF(L2686&gt;0, E2686/L2686, 0)</f>
        <v>200</v>
      </c>
      <c r="Q2686" t="str">
        <f>LEFT(N2686,FIND("/",N2686)-1)</f>
        <v>food</v>
      </c>
      <c r="R2686" t="str">
        <f>RIGHT(N2686,LEN(N2686)-FIND("/",N2686))</f>
        <v>food trucks</v>
      </c>
      <c r="S2686" s="9">
        <f t="shared" si="82"/>
        <v>41820.914641203701</v>
      </c>
      <c r="T2686" s="9">
        <f t="shared" si="83"/>
        <v>41860.914641203701</v>
      </c>
    </row>
    <row r="2687" spans="1:20" ht="43.2" x14ac:dyDescent="0.3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8284</v>
      </c>
      <c r="O2687" s="7">
        <f>E2687/D2687</f>
        <v>2.0000000000000001E-4</v>
      </c>
      <c r="P2687">
        <f>IF(L2687&gt;0, E2687/L2687, 0)</f>
        <v>10</v>
      </c>
      <c r="Q2687" t="str">
        <f>LEFT(N2687,FIND("/",N2687)-1)</f>
        <v>food</v>
      </c>
      <c r="R2687" t="str">
        <f>RIGHT(N2687,LEN(N2687)-FIND("/",N2687))</f>
        <v>food trucks</v>
      </c>
      <c r="S2687" s="9">
        <f t="shared" si="82"/>
        <v>42061.69594907407</v>
      </c>
      <c r="T2687" s="9">
        <f t="shared" si="83"/>
        <v>42121.654282407413</v>
      </c>
    </row>
    <row r="2688" spans="1:20" ht="43.2" x14ac:dyDescent="0.3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8284</v>
      </c>
      <c r="O2688" s="7">
        <f>E2688/D2688</f>
        <v>0</v>
      </c>
      <c r="P2688">
        <f>IF(L2688&gt;0, E2688/L2688, 0)</f>
        <v>0</v>
      </c>
      <c r="Q2688" t="str">
        <f>LEFT(N2688,FIND("/",N2688)-1)</f>
        <v>food</v>
      </c>
      <c r="R2688" t="str">
        <f>RIGHT(N2688,LEN(N2688)-FIND("/",N2688))</f>
        <v>food trucks</v>
      </c>
      <c r="S2688" s="9">
        <f t="shared" si="82"/>
        <v>41892.974803240737</v>
      </c>
      <c r="T2688" s="9">
        <f t="shared" si="83"/>
        <v>41912.974803240737</v>
      </c>
    </row>
    <row r="2689" spans="1:20" ht="43.2" x14ac:dyDescent="0.3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8284</v>
      </c>
      <c r="O2689" s="7">
        <f>E2689/D2689</f>
        <v>0</v>
      </c>
      <c r="P2689">
        <f>IF(L2689&gt;0, E2689/L2689, 0)</f>
        <v>0</v>
      </c>
      <c r="Q2689" t="str">
        <f>LEFT(N2689,FIND("/",N2689)-1)</f>
        <v>food</v>
      </c>
      <c r="R2689" t="str">
        <f>RIGHT(N2689,LEN(N2689)-FIND("/",N2689))</f>
        <v>food trucks</v>
      </c>
      <c r="S2689" s="9">
        <f t="shared" si="82"/>
        <v>42154.64025462963</v>
      </c>
      <c r="T2689" s="9">
        <f t="shared" si="83"/>
        <v>42184.64025462963</v>
      </c>
    </row>
    <row r="2690" spans="1:20" ht="28.8" x14ac:dyDescent="0.3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8284</v>
      </c>
      <c r="O2690" s="7">
        <f>E2690/D2690</f>
        <v>1.48E-3</v>
      </c>
      <c r="P2690">
        <f>IF(L2690&gt;0, E2690/L2690, 0)</f>
        <v>5.2857142857142856</v>
      </c>
      <c r="Q2690" t="str">
        <f>LEFT(N2690,FIND("/",N2690)-1)</f>
        <v>food</v>
      </c>
      <c r="R2690" t="str">
        <f>RIGHT(N2690,LEN(N2690)-FIND("/",N2690))</f>
        <v>food trucks</v>
      </c>
      <c r="S2690" s="9">
        <f t="shared" si="82"/>
        <v>42028.118865740747</v>
      </c>
      <c r="T2690" s="9">
        <f t="shared" si="83"/>
        <v>42059.125</v>
      </c>
    </row>
    <row r="2691" spans="1:20" ht="43.2" x14ac:dyDescent="0.3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8284</v>
      </c>
      <c r="O2691" s="7">
        <f>E2691/D2691</f>
        <v>2.8571428571428571E-5</v>
      </c>
      <c r="P2691">
        <f>IF(L2691&gt;0, E2691/L2691, 0)</f>
        <v>1</v>
      </c>
      <c r="Q2691" t="str">
        <f>LEFT(N2691,FIND("/",N2691)-1)</f>
        <v>food</v>
      </c>
      <c r="R2691" t="str">
        <f>RIGHT(N2691,LEN(N2691)-FIND("/",N2691))</f>
        <v>food trucks</v>
      </c>
      <c r="S2691" s="9">
        <f t="shared" ref="S2691:S2754" si="84">(((J2691/60)/60)/24)+DATE(1970,1,1)</f>
        <v>42551.961689814809</v>
      </c>
      <c r="T2691" s="9">
        <f t="shared" ref="T2691:T2754" si="85">(((I2691/60)/60)/24)+DATE(1970,1,1)</f>
        <v>42581.961689814809</v>
      </c>
    </row>
    <row r="2692" spans="1:20" ht="57.6" x14ac:dyDescent="0.3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8284</v>
      </c>
      <c r="O2692" s="7">
        <f>E2692/D2692</f>
        <v>0.107325</v>
      </c>
      <c r="P2692">
        <f>IF(L2692&gt;0, E2692/L2692, 0)</f>
        <v>72.762711864406782</v>
      </c>
      <c r="Q2692" t="str">
        <f>LEFT(N2692,FIND("/",N2692)-1)</f>
        <v>food</v>
      </c>
      <c r="R2692" t="str">
        <f>RIGHT(N2692,LEN(N2692)-FIND("/",N2692))</f>
        <v>food trucks</v>
      </c>
      <c r="S2692" s="9">
        <f t="shared" si="84"/>
        <v>42113.105046296296</v>
      </c>
      <c r="T2692" s="9">
        <f t="shared" si="85"/>
        <v>42158.105046296296</v>
      </c>
    </row>
    <row r="2693" spans="1:20" ht="28.8" x14ac:dyDescent="0.3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8284</v>
      </c>
      <c r="O2693" s="7">
        <f>E2693/D2693</f>
        <v>5.3846153846153844E-4</v>
      </c>
      <c r="P2693">
        <f>IF(L2693&gt;0, E2693/L2693, 0)</f>
        <v>17.5</v>
      </c>
      <c r="Q2693" t="str">
        <f>LEFT(N2693,FIND("/",N2693)-1)</f>
        <v>food</v>
      </c>
      <c r="R2693" t="str">
        <f>RIGHT(N2693,LEN(N2693)-FIND("/",N2693))</f>
        <v>food trucks</v>
      </c>
      <c r="S2693" s="9">
        <f t="shared" si="84"/>
        <v>42089.724039351851</v>
      </c>
      <c r="T2693" s="9">
        <f t="shared" si="85"/>
        <v>42134.724039351851</v>
      </c>
    </row>
    <row r="2694" spans="1:20" ht="43.2" x14ac:dyDescent="0.3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8284</v>
      </c>
      <c r="O2694" s="7">
        <f>E2694/D2694</f>
        <v>7.1428571428571426E-3</v>
      </c>
      <c r="P2694">
        <f>IF(L2694&gt;0, E2694/L2694, 0)</f>
        <v>25</v>
      </c>
      <c r="Q2694" t="str">
        <f>LEFT(N2694,FIND("/",N2694)-1)</f>
        <v>food</v>
      </c>
      <c r="R2694" t="str">
        <f>RIGHT(N2694,LEN(N2694)-FIND("/",N2694))</f>
        <v>food trucks</v>
      </c>
      <c r="S2694" s="9">
        <f t="shared" si="84"/>
        <v>42058.334027777775</v>
      </c>
      <c r="T2694" s="9">
        <f t="shared" si="85"/>
        <v>42088.292361111111</v>
      </c>
    </row>
    <row r="2695" spans="1:20" ht="43.2" x14ac:dyDescent="0.3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8284</v>
      </c>
      <c r="O2695" s="7">
        <f>E2695/D2695</f>
        <v>8.0000000000000002E-3</v>
      </c>
      <c r="P2695">
        <f>IF(L2695&gt;0, E2695/L2695, 0)</f>
        <v>13.333333333333334</v>
      </c>
      <c r="Q2695" t="str">
        <f>LEFT(N2695,FIND("/",N2695)-1)</f>
        <v>food</v>
      </c>
      <c r="R2695" t="str">
        <f>RIGHT(N2695,LEN(N2695)-FIND("/",N2695))</f>
        <v>food trucks</v>
      </c>
      <c r="S2695" s="9">
        <f t="shared" si="84"/>
        <v>41834.138495370367</v>
      </c>
      <c r="T2695" s="9">
        <f t="shared" si="85"/>
        <v>41864.138495370367</v>
      </c>
    </row>
    <row r="2696" spans="1:20" ht="57.6" x14ac:dyDescent="0.3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8284</v>
      </c>
      <c r="O2696" s="7">
        <f>E2696/D2696</f>
        <v>3.3333333333333335E-5</v>
      </c>
      <c r="P2696">
        <f>IF(L2696&gt;0, E2696/L2696, 0)</f>
        <v>1</v>
      </c>
      <c r="Q2696" t="str">
        <f>LEFT(N2696,FIND("/",N2696)-1)</f>
        <v>food</v>
      </c>
      <c r="R2696" t="str">
        <f>RIGHT(N2696,LEN(N2696)-FIND("/",N2696))</f>
        <v>food trucks</v>
      </c>
      <c r="S2696" s="9">
        <f t="shared" si="84"/>
        <v>41878.140497685185</v>
      </c>
      <c r="T2696" s="9">
        <f t="shared" si="85"/>
        <v>41908.140497685185</v>
      </c>
    </row>
    <row r="2697" spans="1:20" ht="43.2" x14ac:dyDescent="0.3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8284</v>
      </c>
      <c r="O2697" s="7">
        <f>E2697/D2697</f>
        <v>4.7333333333333333E-3</v>
      </c>
      <c r="P2697">
        <f>IF(L2697&gt;0, E2697/L2697, 0)</f>
        <v>23.666666666666668</v>
      </c>
      <c r="Q2697" t="str">
        <f>LEFT(N2697,FIND("/",N2697)-1)</f>
        <v>food</v>
      </c>
      <c r="R2697" t="str">
        <f>RIGHT(N2697,LEN(N2697)-FIND("/",N2697))</f>
        <v>food trucks</v>
      </c>
      <c r="S2697" s="9">
        <f t="shared" si="84"/>
        <v>42048.181921296295</v>
      </c>
      <c r="T2697" s="9">
        <f t="shared" si="85"/>
        <v>42108.14025462963</v>
      </c>
    </row>
    <row r="2698" spans="1:20" ht="57.6" x14ac:dyDescent="0.3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8284</v>
      </c>
      <c r="O2698" s="7">
        <f>E2698/D2698</f>
        <v>5.6500000000000002E-2</v>
      </c>
      <c r="P2698">
        <f>IF(L2698&gt;0, E2698/L2698, 0)</f>
        <v>89.21052631578948</v>
      </c>
      <c r="Q2698" t="str">
        <f>LEFT(N2698,FIND("/",N2698)-1)</f>
        <v>food</v>
      </c>
      <c r="R2698" t="str">
        <f>RIGHT(N2698,LEN(N2698)-FIND("/",N2698))</f>
        <v>food trucks</v>
      </c>
      <c r="S2698" s="9">
        <f t="shared" si="84"/>
        <v>41964.844444444447</v>
      </c>
      <c r="T2698" s="9">
        <f t="shared" si="85"/>
        <v>41998.844444444447</v>
      </c>
    </row>
    <row r="2699" spans="1:20" ht="43.2" x14ac:dyDescent="0.3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8284</v>
      </c>
      <c r="O2699" s="7">
        <f>E2699/D2699</f>
        <v>0.26352173913043481</v>
      </c>
      <c r="P2699">
        <f>IF(L2699&gt;0, E2699/L2699, 0)</f>
        <v>116.55769230769231</v>
      </c>
      <c r="Q2699" t="str">
        <f>LEFT(N2699,FIND("/",N2699)-1)</f>
        <v>food</v>
      </c>
      <c r="R2699" t="str">
        <f>RIGHT(N2699,LEN(N2699)-FIND("/",N2699))</f>
        <v>food trucks</v>
      </c>
      <c r="S2699" s="9">
        <f t="shared" si="84"/>
        <v>42187.940081018518</v>
      </c>
      <c r="T2699" s="9">
        <f t="shared" si="85"/>
        <v>42218.916666666672</v>
      </c>
    </row>
    <row r="2700" spans="1:20" ht="43.2" x14ac:dyDescent="0.3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8284</v>
      </c>
      <c r="O2700" s="7">
        <f>E2700/D2700</f>
        <v>3.2512500000000002E-3</v>
      </c>
      <c r="P2700">
        <f>IF(L2700&gt;0, E2700/L2700, 0)</f>
        <v>13.005000000000001</v>
      </c>
      <c r="Q2700" t="str">
        <f>LEFT(N2700,FIND("/",N2700)-1)</f>
        <v>food</v>
      </c>
      <c r="R2700" t="str">
        <f>RIGHT(N2700,LEN(N2700)-FIND("/",N2700))</f>
        <v>food trucks</v>
      </c>
      <c r="S2700" s="9">
        <f t="shared" si="84"/>
        <v>41787.898240740738</v>
      </c>
      <c r="T2700" s="9">
        <f t="shared" si="85"/>
        <v>41817.898240740738</v>
      </c>
    </row>
    <row r="2701" spans="1:20" ht="43.2" x14ac:dyDescent="0.3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8284</v>
      </c>
      <c r="O2701" s="7">
        <f>E2701/D2701</f>
        <v>0</v>
      </c>
      <c r="P2701">
        <f>IF(L2701&gt;0, E2701/L2701, 0)</f>
        <v>0</v>
      </c>
      <c r="Q2701" t="str">
        <f>LEFT(N2701,FIND("/",N2701)-1)</f>
        <v>food</v>
      </c>
      <c r="R2701" t="str">
        <f>RIGHT(N2701,LEN(N2701)-FIND("/",N2701))</f>
        <v>food trucks</v>
      </c>
      <c r="S2701" s="9">
        <f t="shared" si="84"/>
        <v>41829.896562499998</v>
      </c>
      <c r="T2701" s="9">
        <f t="shared" si="85"/>
        <v>41859.896562499998</v>
      </c>
    </row>
    <row r="2702" spans="1:20" ht="43.2" x14ac:dyDescent="0.3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8284</v>
      </c>
      <c r="O2702" s="7">
        <f>E2702/D2702</f>
        <v>7.0007000700070005E-3</v>
      </c>
      <c r="P2702">
        <f>IF(L2702&gt;0, E2702/L2702, 0)</f>
        <v>17.5</v>
      </c>
      <c r="Q2702" t="str">
        <f>LEFT(N2702,FIND("/",N2702)-1)</f>
        <v>food</v>
      </c>
      <c r="R2702" t="str">
        <f>RIGHT(N2702,LEN(N2702)-FIND("/",N2702))</f>
        <v>food trucks</v>
      </c>
      <c r="S2702" s="9">
        <f t="shared" si="84"/>
        <v>41870.87467592593</v>
      </c>
      <c r="T2702" s="9">
        <f t="shared" si="85"/>
        <v>41900.87467592593</v>
      </c>
    </row>
    <row r="2703" spans="1:20" ht="43.2" x14ac:dyDescent="0.3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8303</v>
      </c>
      <c r="O2703" s="7">
        <f>E2703/D2703</f>
        <v>0.46176470588235297</v>
      </c>
      <c r="P2703">
        <f>IF(L2703&gt;0, E2703/L2703, 0)</f>
        <v>34.130434782608695</v>
      </c>
      <c r="Q2703" t="str">
        <f>LEFT(N2703,FIND("/",N2703)-1)</f>
        <v>theater</v>
      </c>
      <c r="R2703" t="str">
        <f>RIGHT(N2703,LEN(N2703)-FIND("/",N2703))</f>
        <v>spaces</v>
      </c>
      <c r="S2703" s="9">
        <f t="shared" si="84"/>
        <v>42801.774699074071</v>
      </c>
      <c r="T2703" s="9">
        <f t="shared" si="85"/>
        <v>42832.733032407406</v>
      </c>
    </row>
    <row r="2704" spans="1:20" ht="43.2" x14ac:dyDescent="0.3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8303</v>
      </c>
      <c r="O2704" s="7">
        <f>E2704/D2704</f>
        <v>0.34410000000000002</v>
      </c>
      <c r="P2704">
        <f>IF(L2704&gt;0, E2704/L2704, 0)</f>
        <v>132.34615384615384</v>
      </c>
      <c r="Q2704" t="str">
        <f>LEFT(N2704,FIND("/",N2704)-1)</f>
        <v>theater</v>
      </c>
      <c r="R2704" t="str">
        <f>RIGHT(N2704,LEN(N2704)-FIND("/",N2704))</f>
        <v>spaces</v>
      </c>
      <c r="S2704" s="9">
        <f t="shared" si="84"/>
        <v>42800.801817129628</v>
      </c>
      <c r="T2704" s="9">
        <f t="shared" si="85"/>
        <v>42830.760150462964</v>
      </c>
    </row>
    <row r="2705" spans="1:20" ht="28.8" x14ac:dyDescent="0.3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8303</v>
      </c>
      <c r="O2705" s="7">
        <f>E2705/D2705</f>
        <v>1.0375000000000001</v>
      </c>
      <c r="P2705">
        <f>IF(L2705&gt;0, E2705/L2705, 0)</f>
        <v>922.22222222222217</v>
      </c>
      <c r="Q2705" t="str">
        <f>LEFT(N2705,FIND("/",N2705)-1)</f>
        <v>theater</v>
      </c>
      <c r="R2705" t="str">
        <f>RIGHT(N2705,LEN(N2705)-FIND("/",N2705))</f>
        <v>spaces</v>
      </c>
      <c r="S2705" s="9">
        <f t="shared" si="84"/>
        <v>42756.690162037034</v>
      </c>
      <c r="T2705" s="9">
        <f t="shared" si="85"/>
        <v>42816.648495370369</v>
      </c>
    </row>
    <row r="2706" spans="1:20" ht="43.2" x14ac:dyDescent="0.3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8303</v>
      </c>
      <c r="O2706" s="7">
        <f>E2706/D2706</f>
        <v>6.0263157894736845E-2</v>
      </c>
      <c r="P2706">
        <f>IF(L2706&gt;0, E2706/L2706, 0)</f>
        <v>163.57142857142858</v>
      </c>
      <c r="Q2706" t="str">
        <f>LEFT(N2706,FIND("/",N2706)-1)</f>
        <v>theater</v>
      </c>
      <c r="R2706" t="str">
        <f>RIGHT(N2706,LEN(N2706)-FIND("/",N2706))</f>
        <v>spaces</v>
      </c>
      <c r="S2706" s="9">
        <f t="shared" si="84"/>
        <v>42787.862430555557</v>
      </c>
      <c r="T2706" s="9">
        <f t="shared" si="85"/>
        <v>42830.820763888885</v>
      </c>
    </row>
    <row r="2707" spans="1:20" ht="28.8" x14ac:dyDescent="0.3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8303</v>
      </c>
      <c r="O2707" s="7">
        <f>E2707/D2707</f>
        <v>0.10539393939393939</v>
      </c>
      <c r="P2707">
        <f>IF(L2707&gt;0, E2707/L2707, 0)</f>
        <v>217.375</v>
      </c>
      <c r="Q2707" t="str">
        <f>LEFT(N2707,FIND("/",N2707)-1)</f>
        <v>theater</v>
      </c>
      <c r="R2707" t="str">
        <f>RIGHT(N2707,LEN(N2707)-FIND("/",N2707))</f>
        <v>spaces</v>
      </c>
      <c r="S2707" s="9">
        <f t="shared" si="84"/>
        <v>42773.916180555556</v>
      </c>
      <c r="T2707" s="9">
        <f t="shared" si="85"/>
        <v>42818.874513888892</v>
      </c>
    </row>
    <row r="2708" spans="1:20" ht="43.2" x14ac:dyDescent="0.3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8303</v>
      </c>
      <c r="O2708" s="7">
        <f>E2708/D2708</f>
        <v>1.1229714285714285</v>
      </c>
      <c r="P2708">
        <f>IF(L2708&gt;0, E2708/L2708, 0)</f>
        <v>149.44486692015209</v>
      </c>
      <c r="Q2708" t="str">
        <f>LEFT(N2708,FIND("/",N2708)-1)</f>
        <v>theater</v>
      </c>
      <c r="R2708" t="str">
        <f>RIGHT(N2708,LEN(N2708)-FIND("/",N2708))</f>
        <v>spaces</v>
      </c>
      <c r="S2708" s="9">
        <f t="shared" si="84"/>
        <v>41899.294942129629</v>
      </c>
      <c r="T2708" s="9">
        <f t="shared" si="85"/>
        <v>41928.290972222225</v>
      </c>
    </row>
    <row r="2709" spans="1:20" ht="43.2" x14ac:dyDescent="0.3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8303</v>
      </c>
      <c r="O2709" s="7">
        <f>E2709/D2709</f>
        <v>3.50844625</v>
      </c>
      <c r="P2709">
        <f>IF(L2709&gt;0, E2709/L2709, 0)</f>
        <v>71.237487309644663</v>
      </c>
      <c r="Q2709" t="str">
        <f>LEFT(N2709,FIND("/",N2709)-1)</f>
        <v>theater</v>
      </c>
      <c r="R2709" t="str">
        <f>RIGHT(N2709,LEN(N2709)-FIND("/",N2709))</f>
        <v>spaces</v>
      </c>
      <c r="S2709" s="9">
        <f t="shared" si="84"/>
        <v>41391.782905092594</v>
      </c>
      <c r="T2709" s="9">
        <f t="shared" si="85"/>
        <v>41421.290972222225</v>
      </c>
    </row>
    <row r="2710" spans="1:20" ht="43.2" x14ac:dyDescent="0.3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8303</v>
      </c>
      <c r="O2710" s="7">
        <f>E2710/D2710</f>
        <v>2.3321535</v>
      </c>
      <c r="P2710">
        <f>IF(L2710&gt;0, E2710/L2710, 0)</f>
        <v>44.464318398474738</v>
      </c>
      <c r="Q2710" t="str">
        <f>LEFT(N2710,FIND("/",N2710)-1)</f>
        <v>theater</v>
      </c>
      <c r="R2710" t="str">
        <f>RIGHT(N2710,LEN(N2710)-FIND("/",N2710))</f>
        <v>spaces</v>
      </c>
      <c r="S2710" s="9">
        <f t="shared" si="84"/>
        <v>42512.698217592595</v>
      </c>
      <c r="T2710" s="9">
        <f t="shared" si="85"/>
        <v>42572.698217592595</v>
      </c>
    </row>
    <row r="2711" spans="1:20" ht="43.2" x14ac:dyDescent="0.3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8303</v>
      </c>
      <c r="O2711" s="7">
        <f>E2711/D2711</f>
        <v>1.01606</v>
      </c>
      <c r="P2711">
        <f>IF(L2711&gt;0, E2711/L2711, 0)</f>
        <v>164.94480519480518</v>
      </c>
      <c r="Q2711" t="str">
        <f>LEFT(N2711,FIND("/",N2711)-1)</f>
        <v>theater</v>
      </c>
      <c r="R2711" t="str">
        <f>RIGHT(N2711,LEN(N2711)-FIND("/",N2711))</f>
        <v>spaces</v>
      </c>
      <c r="S2711" s="9">
        <f t="shared" si="84"/>
        <v>42612.149780092594</v>
      </c>
      <c r="T2711" s="9">
        <f t="shared" si="85"/>
        <v>42647.165972222225</v>
      </c>
    </row>
    <row r="2712" spans="1:20" ht="28.8" x14ac:dyDescent="0.3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8303</v>
      </c>
      <c r="O2712" s="7">
        <f>E2712/D2712</f>
        <v>1.5390035000000002</v>
      </c>
      <c r="P2712">
        <f>IF(L2712&gt;0, E2712/L2712, 0)</f>
        <v>84.871516544117654</v>
      </c>
      <c r="Q2712" t="str">
        <f>LEFT(N2712,FIND("/",N2712)-1)</f>
        <v>theater</v>
      </c>
      <c r="R2712" t="str">
        <f>RIGHT(N2712,LEN(N2712)-FIND("/",N2712))</f>
        <v>spaces</v>
      </c>
      <c r="S2712" s="9">
        <f t="shared" si="84"/>
        <v>41828.229490740741</v>
      </c>
      <c r="T2712" s="9">
        <f t="shared" si="85"/>
        <v>41860.083333333336</v>
      </c>
    </row>
    <row r="2713" spans="1:20" ht="43.2" x14ac:dyDescent="0.3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8303</v>
      </c>
      <c r="O2713" s="7">
        <f>E2713/D2713</f>
        <v>1.007161125319693</v>
      </c>
      <c r="P2713">
        <f>IF(L2713&gt;0, E2713/L2713, 0)</f>
        <v>53.945205479452056</v>
      </c>
      <c r="Q2713" t="str">
        <f>LEFT(N2713,FIND("/",N2713)-1)</f>
        <v>theater</v>
      </c>
      <c r="R2713" t="str">
        <f>RIGHT(N2713,LEN(N2713)-FIND("/",N2713))</f>
        <v>spaces</v>
      </c>
      <c r="S2713" s="9">
        <f t="shared" si="84"/>
        <v>41780.745254629634</v>
      </c>
      <c r="T2713" s="9">
        <f t="shared" si="85"/>
        <v>41810.917361111111</v>
      </c>
    </row>
    <row r="2714" spans="1:20" ht="43.2" x14ac:dyDescent="0.3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8303</v>
      </c>
      <c r="O2714" s="7">
        <f>E2714/D2714</f>
        <v>1.3138181818181818</v>
      </c>
      <c r="P2714">
        <f>IF(L2714&gt;0, E2714/L2714, 0)</f>
        <v>50.531468531468533</v>
      </c>
      <c r="Q2714" t="str">
        <f>LEFT(N2714,FIND("/",N2714)-1)</f>
        <v>theater</v>
      </c>
      <c r="R2714" t="str">
        <f>RIGHT(N2714,LEN(N2714)-FIND("/",N2714))</f>
        <v>spaces</v>
      </c>
      <c r="S2714" s="9">
        <f t="shared" si="84"/>
        <v>41432.062037037038</v>
      </c>
      <c r="T2714" s="9">
        <f t="shared" si="85"/>
        <v>41468.75</v>
      </c>
    </row>
    <row r="2715" spans="1:20" ht="43.2" x14ac:dyDescent="0.3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8303</v>
      </c>
      <c r="O2715" s="7">
        <f>E2715/D2715</f>
        <v>1.0224133333333334</v>
      </c>
      <c r="P2715">
        <f>IF(L2715&gt;0, E2715/L2715, 0)</f>
        <v>108.00140845070422</v>
      </c>
      <c r="Q2715" t="str">
        <f>LEFT(N2715,FIND("/",N2715)-1)</f>
        <v>theater</v>
      </c>
      <c r="R2715" t="str">
        <f>RIGHT(N2715,LEN(N2715)-FIND("/",N2715))</f>
        <v>spaces</v>
      </c>
      <c r="S2715" s="9">
        <f t="shared" si="84"/>
        <v>42322.653749999998</v>
      </c>
      <c r="T2715" s="9">
        <f t="shared" si="85"/>
        <v>42362.653749999998</v>
      </c>
    </row>
    <row r="2716" spans="1:20" ht="28.8" x14ac:dyDescent="0.3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8303</v>
      </c>
      <c r="O2716" s="7">
        <f>E2716/D2716</f>
        <v>1.1635599999999999</v>
      </c>
      <c r="P2716">
        <f>IF(L2716&gt;0, E2716/L2716, 0)</f>
        <v>95.373770491803285</v>
      </c>
      <c r="Q2716" t="str">
        <f>LEFT(N2716,FIND("/",N2716)-1)</f>
        <v>theater</v>
      </c>
      <c r="R2716" t="str">
        <f>RIGHT(N2716,LEN(N2716)-FIND("/",N2716))</f>
        <v>spaces</v>
      </c>
      <c r="S2716" s="9">
        <f t="shared" si="84"/>
        <v>42629.655046296291</v>
      </c>
      <c r="T2716" s="9">
        <f t="shared" si="85"/>
        <v>42657.958333333328</v>
      </c>
    </row>
    <row r="2717" spans="1:20" ht="43.2" x14ac:dyDescent="0.3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8303</v>
      </c>
      <c r="O2717" s="7">
        <f>E2717/D2717</f>
        <v>2.6462241666666664</v>
      </c>
      <c r="P2717">
        <f>IF(L2717&gt;0, E2717/L2717, 0)</f>
        <v>57.631016333938291</v>
      </c>
      <c r="Q2717" t="str">
        <f>LEFT(N2717,FIND("/",N2717)-1)</f>
        <v>theater</v>
      </c>
      <c r="R2717" t="str">
        <f>RIGHT(N2717,LEN(N2717)-FIND("/",N2717))</f>
        <v>spaces</v>
      </c>
      <c r="S2717" s="9">
        <f t="shared" si="84"/>
        <v>42387.398472222223</v>
      </c>
      <c r="T2717" s="9">
        <f t="shared" si="85"/>
        <v>42421.398472222223</v>
      </c>
    </row>
    <row r="2718" spans="1:20" ht="72" x14ac:dyDescent="0.3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8303</v>
      </c>
      <c r="O2718" s="7">
        <f>E2718/D2718</f>
        <v>1.1998010000000001</v>
      </c>
      <c r="P2718">
        <f>IF(L2718&gt;0, E2718/L2718, 0)</f>
        <v>64.160481283422456</v>
      </c>
      <c r="Q2718" t="str">
        <f>LEFT(N2718,FIND("/",N2718)-1)</f>
        <v>theater</v>
      </c>
      <c r="R2718" t="str">
        <f>RIGHT(N2718,LEN(N2718)-FIND("/",N2718))</f>
        <v>spaces</v>
      </c>
      <c r="S2718" s="9">
        <f t="shared" si="84"/>
        <v>42255.333252314813</v>
      </c>
      <c r="T2718" s="9">
        <f t="shared" si="85"/>
        <v>42285.333252314813</v>
      </c>
    </row>
    <row r="2719" spans="1:20" ht="43.2" x14ac:dyDescent="0.3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8303</v>
      </c>
      <c r="O2719" s="7">
        <f>E2719/D2719</f>
        <v>1.2010400000000001</v>
      </c>
      <c r="P2719">
        <f>IF(L2719&gt;0, E2719/L2719, 0)</f>
        <v>92.387692307692305</v>
      </c>
      <c r="Q2719" t="str">
        <f>LEFT(N2719,FIND("/",N2719)-1)</f>
        <v>theater</v>
      </c>
      <c r="R2719" t="str">
        <f>RIGHT(N2719,LEN(N2719)-FIND("/",N2719))</f>
        <v>spaces</v>
      </c>
      <c r="S2719" s="9">
        <f t="shared" si="84"/>
        <v>41934.914918981485</v>
      </c>
      <c r="T2719" s="9">
        <f t="shared" si="85"/>
        <v>41979.956585648149</v>
      </c>
    </row>
    <row r="2720" spans="1:20" ht="43.2" x14ac:dyDescent="0.3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8303</v>
      </c>
      <c r="O2720" s="7">
        <f>E2720/D2720</f>
        <v>1.0358333333333334</v>
      </c>
      <c r="P2720">
        <f>IF(L2720&gt;0, E2720/L2720, 0)</f>
        <v>125.97972972972973</v>
      </c>
      <c r="Q2720" t="str">
        <f>LEFT(N2720,FIND("/",N2720)-1)</f>
        <v>theater</v>
      </c>
      <c r="R2720" t="str">
        <f>RIGHT(N2720,LEN(N2720)-FIND("/",N2720))</f>
        <v>spaces</v>
      </c>
      <c r="S2720" s="9">
        <f t="shared" si="84"/>
        <v>42465.596585648149</v>
      </c>
      <c r="T2720" s="9">
        <f t="shared" si="85"/>
        <v>42493.958333333328</v>
      </c>
    </row>
    <row r="2721" spans="1:20" ht="43.2" x14ac:dyDescent="0.3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8303</v>
      </c>
      <c r="O2721" s="7">
        <f>E2721/D2721</f>
        <v>1.0883333333333334</v>
      </c>
      <c r="P2721">
        <f>IF(L2721&gt;0, E2721/L2721, 0)</f>
        <v>94.637681159420296</v>
      </c>
      <c r="Q2721" t="str">
        <f>LEFT(N2721,FIND("/",N2721)-1)</f>
        <v>theater</v>
      </c>
      <c r="R2721" t="str">
        <f>RIGHT(N2721,LEN(N2721)-FIND("/",N2721))</f>
        <v>spaces</v>
      </c>
      <c r="S2721" s="9">
        <f t="shared" si="84"/>
        <v>42418.031180555554</v>
      </c>
      <c r="T2721" s="9">
        <f t="shared" si="85"/>
        <v>42477.989513888882</v>
      </c>
    </row>
    <row r="2722" spans="1:20" ht="43.2" x14ac:dyDescent="0.3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8303</v>
      </c>
      <c r="O2722" s="7">
        <f>E2722/D2722</f>
        <v>1.1812400000000001</v>
      </c>
      <c r="P2722">
        <f>IF(L2722&gt;0, E2722/L2722, 0)</f>
        <v>170.69942196531792</v>
      </c>
      <c r="Q2722" t="str">
        <f>LEFT(N2722,FIND("/",N2722)-1)</f>
        <v>theater</v>
      </c>
      <c r="R2722" t="str">
        <f>RIGHT(N2722,LEN(N2722)-FIND("/",N2722))</f>
        <v>spaces</v>
      </c>
      <c r="S2722" s="9">
        <f t="shared" si="84"/>
        <v>42655.465891203698</v>
      </c>
      <c r="T2722" s="9">
        <f t="shared" si="85"/>
        <v>42685.507557870369</v>
      </c>
    </row>
    <row r="2723" spans="1:20" ht="43.2" x14ac:dyDescent="0.3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8295</v>
      </c>
      <c r="O2723" s="7">
        <f>E2723/D2723</f>
        <v>14.62</v>
      </c>
      <c r="P2723">
        <f>IF(L2723&gt;0, E2723/L2723, 0)</f>
        <v>40.762081784386616</v>
      </c>
      <c r="Q2723" t="str">
        <f>LEFT(N2723,FIND("/",N2723)-1)</f>
        <v>technology</v>
      </c>
      <c r="R2723" t="str">
        <f>RIGHT(N2723,LEN(N2723)-FIND("/",N2723))</f>
        <v>hardware</v>
      </c>
      <c r="S2723" s="9">
        <f t="shared" si="84"/>
        <v>41493.543958333335</v>
      </c>
      <c r="T2723" s="9">
        <f t="shared" si="85"/>
        <v>41523.791666666664</v>
      </c>
    </row>
    <row r="2724" spans="1:20" ht="43.2" x14ac:dyDescent="0.3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8295</v>
      </c>
      <c r="O2724" s="7">
        <f>E2724/D2724</f>
        <v>2.5253999999999999</v>
      </c>
      <c r="P2724">
        <f>IF(L2724&gt;0, E2724/L2724, 0)</f>
        <v>68.254054054054052</v>
      </c>
      <c r="Q2724" t="str">
        <f>LEFT(N2724,FIND("/",N2724)-1)</f>
        <v>technology</v>
      </c>
      <c r="R2724" t="str">
        <f>RIGHT(N2724,LEN(N2724)-FIND("/",N2724))</f>
        <v>hardware</v>
      </c>
      <c r="S2724" s="9">
        <f t="shared" si="84"/>
        <v>42704.857094907406</v>
      </c>
      <c r="T2724" s="9">
        <f t="shared" si="85"/>
        <v>42764.857094907406</v>
      </c>
    </row>
    <row r="2725" spans="1:20" ht="43.2" x14ac:dyDescent="0.3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8295</v>
      </c>
      <c r="O2725" s="7">
        <f>E2725/D2725</f>
        <v>1.4005000000000001</v>
      </c>
      <c r="P2725">
        <f>IF(L2725&gt;0, E2725/L2725, 0)</f>
        <v>95.48863636363636</v>
      </c>
      <c r="Q2725" t="str">
        <f>LEFT(N2725,FIND("/",N2725)-1)</f>
        <v>technology</v>
      </c>
      <c r="R2725" t="str">
        <f>RIGHT(N2725,LEN(N2725)-FIND("/",N2725))</f>
        <v>hardware</v>
      </c>
      <c r="S2725" s="9">
        <f t="shared" si="84"/>
        <v>41944.83898148148</v>
      </c>
      <c r="T2725" s="9">
        <f t="shared" si="85"/>
        <v>42004.880648148144</v>
      </c>
    </row>
    <row r="2726" spans="1:20" ht="43.2" x14ac:dyDescent="0.3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8295</v>
      </c>
      <c r="O2726" s="7">
        <f>E2726/D2726</f>
        <v>2.9687520259319289</v>
      </c>
      <c r="P2726">
        <f>IF(L2726&gt;0, E2726/L2726, 0)</f>
        <v>7.1902649656526005</v>
      </c>
      <c r="Q2726" t="str">
        <f>LEFT(N2726,FIND("/",N2726)-1)</f>
        <v>technology</v>
      </c>
      <c r="R2726" t="str">
        <f>RIGHT(N2726,LEN(N2726)-FIND("/",N2726))</f>
        <v>hardware</v>
      </c>
      <c r="S2726" s="9">
        <f t="shared" si="84"/>
        <v>42199.32707175926</v>
      </c>
      <c r="T2726" s="9">
        <f t="shared" si="85"/>
        <v>42231.32707175926</v>
      </c>
    </row>
    <row r="2727" spans="1:20" ht="43.2" x14ac:dyDescent="0.3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8295</v>
      </c>
      <c r="O2727" s="7">
        <f>E2727/D2727</f>
        <v>1.445425</v>
      </c>
      <c r="P2727">
        <f>IF(L2727&gt;0, E2727/L2727, 0)</f>
        <v>511.65486725663715</v>
      </c>
      <c r="Q2727" t="str">
        <f>LEFT(N2727,FIND("/",N2727)-1)</f>
        <v>technology</v>
      </c>
      <c r="R2727" t="str">
        <f>RIGHT(N2727,LEN(N2727)-FIND("/",N2727))</f>
        <v>hardware</v>
      </c>
      <c r="S2727" s="9">
        <f t="shared" si="84"/>
        <v>42745.744618055556</v>
      </c>
      <c r="T2727" s="9">
        <f t="shared" si="85"/>
        <v>42795.744618055556</v>
      </c>
    </row>
    <row r="2728" spans="1:20" x14ac:dyDescent="0.3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8295</v>
      </c>
      <c r="O2728" s="7">
        <f>E2728/D2728</f>
        <v>1.05745</v>
      </c>
      <c r="P2728">
        <f>IF(L2728&gt;0, E2728/L2728, 0)</f>
        <v>261.74504950495049</v>
      </c>
      <c r="Q2728" t="str">
        <f>LEFT(N2728,FIND("/",N2728)-1)</f>
        <v>technology</v>
      </c>
      <c r="R2728" t="str">
        <f>RIGHT(N2728,LEN(N2728)-FIND("/",N2728))</f>
        <v>hardware</v>
      </c>
      <c r="S2728" s="9">
        <f t="shared" si="84"/>
        <v>42452.579988425925</v>
      </c>
      <c r="T2728" s="9">
        <f t="shared" si="85"/>
        <v>42482.579988425925</v>
      </c>
    </row>
    <row r="2729" spans="1:20" ht="43.2" x14ac:dyDescent="0.3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8295</v>
      </c>
      <c r="O2729" s="7">
        <f>E2729/D2729</f>
        <v>4.9321000000000002</v>
      </c>
      <c r="P2729">
        <f>IF(L2729&gt;0, E2729/L2729, 0)</f>
        <v>69.760961810466767</v>
      </c>
      <c r="Q2729" t="str">
        <f>LEFT(N2729,FIND("/",N2729)-1)</f>
        <v>technology</v>
      </c>
      <c r="R2729" t="str">
        <f>RIGHT(N2729,LEN(N2729)-FIND("/",N2729))</f>
        <v>hardware</v>
      </c>
      <c r="S2729" s="9">
        <f t="shared" si="84"/>
        <v>42198.676655092597</v>
      </c>
      <c r="T2729" s="9">
        <f t="shared" si="85"/>
        <v>42223.676655092597</v>
      </c>
    </row>
    <row r="2730" spans="1:20" ht="28.8" x14ac:dyDescent="0.3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8295</v>
      </c>
      <c r="O2730" s="7">
        <f>E2730/D2730</f>
        <v>2.0182666666666669</v>
      </c>
      <c r="P2730">
        <f>IF(L2730&gt;0, E2730/L2730, 0)</f>
        <v>77.229591836734699</v>
      </c>
      <c r="Q2730" t="str">
        <f>LEFT(N2730,FIND("/",N2730)-1)</f>
        <v>technology</v>
      </c>
      <c r="R2730" t="str">
        <f>RIGHT(N2730,LEN(N2730)-FIND("/",N2730))</f>
        <v>hardware</v>
      </c>
      <c r="S2730" s="9">
        <f t="shared" si="84"/>
        <v>42333.59993055556</v>
      </c>
      <c r="T2730" s="9">
        <f t="shared" si="85"/>
        <v>42368.59993055556</v>
      </c>
    </row>
    <row r="2731" spans="1:20" ht="28.8" x14ac:dyDescent="0.3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8295</v>
      </c>
      <c r="O2731" s="7">
        <f>E2731/D2731</f>
        <v>1.0444</v>
      </c>
      <c r="P2731">
        <f>IF(L2731&gt;0, E2731/L2731, 0)</f>
        <v>340.56521739130437</v>
      </c>
      <c r="Q2731" t="str">
        <f>LEFT(N2731,FIND("/",N2731)-1)</f>
        <v>technology</v>
      </c>
      <c r="R2731" t="str">
        <f>RIGHT(N2731,LEN(N2731)-FIND("/",N2731))</f>
        <v>hardware</v>
      </c>
      <c r="S2731" s="9">
        <f t="shared" si="84"/>
        <v>42095.240706018521</v>
      </c>
      <c r="T2731" s="9">
        <f t="shared" si="85"/>
        <v>42125.240706018521</v>
      </c>
    </row>
    <row r="2732" spans="1:20" ht="43.2" x14ac:dyDescent="0.3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8295</v>
      </c>
      <c r="O2732" s="7">
        <f>E2732/D2732</f>
        <v>1.7029262962962963</v>
      </c>
      <c r="P2732">
        <f>IF(L2732&gt;0, E2732/L2732, 0)</f>
        <v>67.417903225806455</v>
      </c>
      <c r="Q2732" t="str">
        <f>LEFT(N2732,FIND("/",N2732)-1)</f>
        <v>technology</v>
      </c>
      <c r="R2732" t="str">
        <f>RIGHT(N2732,LEN(N2732)-FIND("/",N2732))</f>
        <v>hardware</v>
      </c>
      <c r="S2732" s="9">
        <f t="shared" si="84"/>
        <v>41351.541377314818</v>
      </c>
      <c r="T2732" s="9">
        <f t="shared" si="85"/>
        <v>41386.541377314818</v>
      </c>
    </row>
    <row r="2733" spans="1:20" ht="57.6" x14ac:dyDescent="0.3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8295</v>
      </c>
      <c r="O2733" s="7">
        <f>E2733/D2733</f>
        <v>1.0430333333333333</v>
      </c>
      <c r="P2733">
        <f>IF(L2733&gt;0, E2733/L2733, 0)</f>
        <v>845.70270270270271</v>
      </c>
      <c r="Q2733" t="str">
        <f>LEFT(N2733,FIND("/",N2733)-1)</f>
        <v>technology</v>
      </c>
      <c r="R2733" t="str">
        <f>RIGHT(N2733,LEN(N2733)-FIND("/",N2733))</f>
        <v>hardware</v>
      </c>
      <c r="S2733" s="9">
        <f t="shared" si="84"/>
        <v>41872.525717592594</v>
      </c>
      <c r="T2733" s="9">
        <f t="shared" si="85"/>
        <v>41930.166666666664</v>
      </c>
    </row>
    <row r="2734" spans="1:20" ht="43.2" x14ac:dyDescent="0.3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8295</v>
      </c>
      <c r="O2734" s="7">
        <f>E2734/D2734</f>
        <v>1.1825000000000001</v>
      </c>
      <c r="P2734">
        <f>IF(L2734&gt;0, E2734/L2734, 0)</f>
        <v>97.191780821917803</v>
      </c>
      <c r="Q2734" t="str">
        <f>LEFT(N2734,FIND("/",N2734)-1)</f>
        <v>technology</v>
      </c>
      <c r="R2734" t="str">
        <f>RIGHT(N2734,LEN(N2734)-FIND("/",N2734))</f>
        <v>hardware</v>
      </c>
      <c r="S2734" s="9">
        <f t="shared" si="84"/>
        <v>41389.808194444442</v>
      </c>
      <c r="T2734" s="9">
        <f t="shared" si="85"/>
        <v>41422</v>
      </c>
    </row>
    <row r="2735" spans="1:20" ht="43.2" x14ac:dyDescent="0.3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8295</v>
      </c>
      <c r="O2735" s="7">
        <f>E2735/D2735</f>
        <v>1.07538</v>
      </c>
      <c r="P2735">
        <f>IF(L2735&gt;0, E2735/L2735, 0)</f>
        <v>451.84033613445376</v>
      </c>
      <c r="Q2735" t="str">
        <f>LEFT(N2735,FIND("/",N2735)-1)</f>
        <v>technology</v>
      </c>
      <c r="R2735" t="str">
        <f>RIGHT(N2735,LEN(N2735)-FIND("/",N2735))</f>
        <v>hardware</v>
      </c>
      <c r="S2735" s="9">
        <f t="shared" si="84"/>
        <v>42044.272847222222</v>
      </c>
      <c r="T2735" s="9">
        <f t="shared" si="85"/>
        <v>42104.231180555551</v>
      </c>
    </row>
    <row r="2736" spans="1:20" ht="43.2" x14ac:dyDescent="0.3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8295</v>
      </c>
      <c r="O2736" s="7">
        <f>E2736/D2736</f>
        <v>22603</v>
      </c>
      <c r="P2736">
        <f>IF(L2736&gt;0, E2736/L2736, 0)</f>
        <v>138.66871165644173</v>
      </c>
      <c r="Q2736" t="str">
        <f>LEFT(N2736,FIND("/",N2736)-1)</f>
        <v>technology</v>
      </c>
      <c r="R2736" t="str">
        <f>RIGHT(N2736,LEN(N2736)-FIND("/",N2736))</f>
        <v>hardware</v>
      </c>
      <c r="S2736" s="9">
        <f t="shared" si="84"/>
        <v>42626.668888888889</v>
      </c>
      <c r="T2736" s="9">
        <f t="shared" si="85"/>
        <v>42656.915972222225</v>
      </c>
    </row>
    <row r="2737" spans="1:20" ht="43.2" x14ac:dyDescent="0.3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8295</v>
      </c>
      <c r="O2737" s="7">
        <f>E2737/D2737</f>
        <v>9.7813466666666677</v>
      </c>
      <c r="P2737">
        <f>IF(L2737&gt;0, E2737/L2737, 0)</f>
        <v>21.640147492625371</v>
      </c>
      <c r="Q2737" t="str">
        <f>LEFT(N2737,FIND("/",N2737)-1)</f>
        <v>technology</v>
      </c>
      <c r="R2737" t="str">
        <f>RIGHT(N2737,LEN(N2737)-FIND("/",N2737))</f>
        <v>hardware</v>
      </c>
      <c r="S2737" s="9">
        <f t="shared" si="84"/>
        <v>41316.120949074073</v>
      </c>
      <c r="T2737" s="9">
        <f t="shared" si="85"/>
        <v>41346.833333333336</v>
      </c>
    </row>
    <row r="2738" spans="1:20" ht="57.6" x14ac:dyDescent="0.3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8295</v>
      </c>
      <c r="O2738" s="7">
        <f>E2738/D2738</f>
        <v>1.2290000000000001</v>
      </c>
      <c r="P2738">
        <f>IF(L2738&gt;0, E2738/L2738, 0)</f>
        <v>169.51724137931035</v>
      </c>
      <c r="Q2738" t="str">
        <f>LEFT(N2738,FIND("/",N2738)-1)</f>
        <v>technology</v>
      </c>
      <c r="R2738" t="str">
        <f>RIGHT(N2738,LEN(N2738)-FIND("/",N2738))</f>
        <v>hardware</v>
      </c>
      <c r="S2738" s="9">
        <f t="shared" si="84"/>
        <v>41722.666354166664</v>
      </c>
      <c r="T2738" s="9">
        <f t="shared" si="85"/>
        <v>41752.666354166664</v>
      </c>
    </row>
    <row r="2739" spans="1:20" ht="43.2" x14ac:dyDescent="0.3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8295</v>
      </c>
      <c r="O2739" s="7">
        <f>E2739/D2739</f>
        <v>2.4606080000000001</v>
      </c>
      <c r="P2739">
        <f>IF(L2739&gt;0, E2739/L2739, 0)</f>
        <v>161.88210526315791</v>
      </c>
      <c r="Q2739" t="str">
        <f>LEFT(N2739,FIND("/",N2739)-1)</f>
        <v>technology</v>
      </c>
      <c r="R2739" t="str">
        <f>RIGHT(N2739,LEN(N2739)-FIND("/",N2739))</f>
        <v>hardware</v>
      </c>
      <c r="S2739" s="9">
        <f t="shared" si="84"/>
        <v>41611.917673611111</v>
      </c>
      <c r="T2739" s="9">
        <f t="shared" si="85"/>
        <v>41654.791666666664</v>
      </c>
    </row>
    <row r="2740" spans="1:20" ht="43.2" x14ac:dyDescent="0.3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8295</v>
      </c>
      <c r="O2740" s="7">
        <f>E2740/D2740</f>
        <v>1.4794</v>
      </c>
      <c r="P2740">
        <f>IF(L2740&gt;0, E2740/L2740, 0)</f>
        <v>493.13333333333333</v>
      </c>
      <c r="Q2740" t="str">
        <f>LEFT(N2740,FIND("/",N2740)-1)</f>
        <v>technology</v>
      </c>
      <c r="R2740" t="str">
        <f>RIGHT(N2740,LEN(N2740)-FIND("/",N2740))</f>
        <v>hardware</v>
      </c>
      <c r="S2740" s="9">
        <f t="shared" si="84"/>
        <v>42620.143564814818</v>
      </c>
      <c r="T2740" s="9">
        <f t="shared" si="85"/>
        <v>42680.143564814818</v>
      </c>
    </row>
    <row r="2741" spans="1:20" ht="43.2" x14ac:dyDescent="0.3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8295</v>
      </c>
      <c r="O2741" s="7">
        <f>E2741/D2741</f>
        <v>3.8409090909090908</v>
      </c>
      <c r="P2741">
        <f>IF(L2741&gt;0, E2741/L2741, 0)</f>
        <v>22.120418848167539</v>
      </c>
      <c r="Q2741" t="str">
        <f>LEFT(N2741,FIND("/",N2741)-1)</f>
        <v>technology</v>
      </c>
      <c r="R2741" t="str">
        <f>RIGHT(N2741,LEN(N2741)-FIND("/",N2741))</f>
        <v>hardware</v>
      </c>
      <c r="S2741" s="9">
        <f t="shared" si="84"/>
        <v>41719.887928240743</v>
      </c>
      <c r="T2741" s="9">
        <f t="shared" si="85"/>
        <v>41764.887928240743</v>
      </c>
    </row>
    <row r="2742" spans="1:20" ht="43.2" x14ac:dyDescent="0.3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8295</v>
      </c>
      <c r="O2742" s="7">
        <f>E2742/D2742</f>
        <v>1.0333333333333334</v>
      </c>
      <c r="P2742">
        <f>IF(L2742&gt;0, E2742/L2742, 0)</f>
        <v>18.235294117647058</v>
      </c>
      <c r="Q2742" t="str">
        <f>LEFT(N2742,FIND("/",N2742)-1)</f>
        <v>technology</v>
      </c>
      <c r="R2742" t="str">
        <f>RIGHT(N2742,LEN(N2742)-FIND("/",N2742))</f>
        <v>hardware</v>
      </c>
      <c r="S2742" s="9">
        <f t="shared" si="84"/>
        <v>42045.031851851847</v>
      </c>
      <c r="T2742" s="9">
        <f t="shared" si="85"/>
        <v>42074.99018518519</v>
      </c>
    </row>
    <row r="2743" spans="1:20" ht="28.8" x14ac:dyDescent="0.3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8304</v>
      </c>
      <c r="O2743" s="7">
        <f>E2743/D2743</f>
        <v>4.3750000000000004E-3</v>
      </c>
      <c r="P2743">
        <f>IF(L2743&gt;0, E2743/L2743, 0)</f>
        <v>8.75</v>
      </c>
      <c r="Q2743" t="str">
        <f>LEFT(N2743,FIND("/",N2743)-1)</f>
        <v>publishing</v>
      </c>
      <c r="R2743" t="str">
        <f>RIGHT(N2743,LEN(N2743)-FIND("/",N2743))</f>
        <v>children's books</v>
      </c>
      <c r="S2743" s="9">
        <f t="shared" si="84"/>
        <v>41911.657430555555</v>
      </c>
      <c r="T2743" s="9">
        <f t="shared" si="85"/>
        <v>41932.088194444441</v>
      </c>
    </row>
    <row r="2744" spans="1:20" ht="43.2" x14ac:dyDescent="0.3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8304</v>
      </c>
      <c r="O2744" s="7">
        <f>E2744/D2744</f>
        <v>0.29239999999999999</v>
      </c>
      <c r="P2744">
        <f>IF(L2744&gt;0, E2744/L2744, 0)</f>
        <v>40.611111111111114</v>
      </c>
      <c r="Q2744" t="str">
        <f>LEFT(N2744,FIND("/",N2744)-1)</f>
        <v>publishing</v>
      </c>
      <c r="R2744" t="str">
        <f>RIGHT(N2744,LEN(N2744)-FIND("/",N2744))</f>
        <v>children's books</v>
      </c>
      <c r="S2744" s="9">
        <f t="shared" si="84"/>
        <v>41030.719756944447</v>
      </c>
      <c r="T2744" s="9">
        <f t="shared" si="85"/>
        <v>41044.719756944447</v>
      </c>
    </row>
    <row r="2745" spans="1:20" ht="57.6" x14ac:dyDescent="0.3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8304</v>
      </c>
      <c r="O2745" s="7">
        <f>E2745/D2745</f>
        <v>0</v>
      </c>
      <c r="P2745">
        <f>IF(L2745&gt;0, E2745/L2745, 0)</f>
        <v>0</v>
      </c>
      <c r="Q2745" t="str">
        <f>LEFT(N2745,FIND("/",N2745)-1)</f>
        <v>publishing</v>
      </c>
      <c r="R2745" t="str">
        <f>RIGHT(N2745,LEN(N2745)-FIND("/",N2745))</f>
        <v>children's books</v>
      </c>
      <c r="S2745" s="9">
        <f t="shared" si="84"/>
        <v>42632.328784722224</v>
      </c>
      <c r="T2745" s="9">
        <f t="shared" si="85"/>
        <v>42662.328784722224</v>
      </c>
    </row>
    <row r="2746" spans="1:20" ht="43.2" x14ac:dyDescent="0.3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8304</v>
      </c>
      <c r="O2746" s="7">
        <f>E2746/D2746</f>
        <v>5.2187499999999998E-2</v>
      </c>
      <c r="P2746">
        <f>IF(L2746&gt;0, E2746/L2746, 0)</f>
        <v>37.954545454545453</v>
      </c>
      <c r="Q2746" t="str">
        <f>LEFT(N2746,FIND("/",N2746)-1)</f>
        <v>publishing</v>
      </c>
      <c r="R2746" t="str">
        <f>RIGHT(N2746,LEN(N2746)-FIND("/",N2746))</f>
        <v>children's books</v>
      </c>
      <c r="S2746" s="9">
        <f t="shared" si="84"/>
        <v>40938.062476851854</v>
      </c>
      <c r="T2746" s="9">
        <f t="shared" si="85"/>
        <v>40968.062476851854</v>
      </c>
    </row>
    <row r="2747" spans="1:20" ht="43.2" x14ac:dyDescent="0.3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8304</v>
      </c>
      <c r="O2747" s="7">
        <f>E2747/D2747</f>
        <v>0.21887499999999999</v>
      </c>
      <c r="P2747">
        <f>IF(L2747&gt;0, E2747/L2747, 0)</f>
        <v>35.734693877551024</v>
      </c>
      <c r="Q2747" t="str">
        <f>LEFT(N2747,FIND("/",N2747)-1)</f>
        <v>publishing</v>
      </c>
      <c r="R2747" t="str">
        <f>RIGHT(N2747,LEN(N2747)-FIND("/",N2747))</f>
        <v>children's books</v>
      </c>
      <c r="S2747" s="9">
        <f t="shared" si="84"/>
        <v>41044.988055555557</v>
      </c>
      <c r="T2747" s="9">
        <f t="shared" si="85"/>
        <v>41104.988055555557</v>
      </c>
    </row>
    <row r="2748" spans="1:20" ht="43.2" x14ac:dyDescent="0.3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8304</v>
      </c>
      <c r="O2748" s="7">
        <f>E2748/D2748</f>
        <v>0.26700000000000002</v>
      </c>
      <c r="P2748">
        <f>IF(L2748&gt;0, E2748/L2748, 0)</f>
        <v>42.157894736842103</v>
      </c>
      <c r="Q2748" t="str">
        <f>LEFT(N2748,FIND("/",N2748)-1)</f>
        <v>publishing</v>
      </c>
      <c r="R2748" t="str">
        <f>RIGHT(N2748,LEN(N2748)-FIND("/",N2748))</f>
        <v>children's books</v>
      </c>
      <c r="S2748" s="9">
        <f t="shared" si="84"/>
        <v>41850.781377314815</v>
      </c>
      <c r="T2748" s="9">
        <f t="shared" si="85"/>
        <v>41880.781377314815</v>
      </c>
    </row>
    <row r="2749" spans="1:20" ht="43.2" x14ac:dyDescent="0.3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8304</v>
      </c>
      <c r="O2749" s="7">
        <f>E2749/D2749</f>
        <v>0.28000000000000003</v>
      </c>
      <c r="P2749">
        <f>IF(L2749&gt;0, E2749/L2749, 0)</f>
        <v>35</v>
      </c>
      <c r="Q2749" t="str">
        <f>LEFT(N2749,FIND("/",N2749)-1)</f>
        <v>publishing</v>
      </c>
      <c r="R2749" t="str">
        <f>RIGHT(N2749,LEN(N2749)-FIND("/",N2749))</f>
        <v>children's books</v>
      </c>
      <c r="S2749" s="9">
        <f t="shared" si="84"/>
        <v>41044.64811342593</v>
      </c>
      <c r="T2749" s="9">
        <f t="shared" si="85"/>
        <v>41076.131944444445</v>
      </c>
    </row>
    <row r="2750" spans="1:20" ht="43.2" x14ac:dyDescent="0.3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8304</v>
      </c>
      <c r="O2750" s="7">
        <f>E2750/D2750</f>
        <v>1.06E-2</v>
      </c>
      <c r="P2750">
        <f>IF(L2750&gt;0, E2750/L2750, 0)</f>
        <v>13.25</v>
      </c>
      <c r="Q2750" t="str">
        <f>LEFT(N2750,FIND("/",N2750)-1)</f>
        <v>publishing</v>
      </c>
      <c r="R2750" t="str">
        <f>RIGHT(N2750,LEN(N2750)-FIND("/",N2750))</f>
        <v>children's books</v>
      </c>
      <c r="S2750" s="9">
        <f t="shared" si="84"/>
        <v>42585.7106712963</v>
      </c>
      <c r="T2750" s="9">
        <f t="shared" si="85"/>
        <v>42615.7106712963</v>
      </c>
    </row>
    <row r="2751" spans="1:20" ht="28.8" x14ac:dyDescent="0.3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8304</v>
      </c>
      <c r="O2751" s="7">
        <f>E2751/D2751</f>
        <v>1.0999999999999999E-2</v>
      </c>
      <c r="P2751">
        <f>IF(L2751&gt;0, E2751/L2751, 0)</f>
        <v>55</v>
      </c>
      <c r="Q2751" t="str">
        <f>LEFT(N2751,FIND("/",N2751)-1)</f>
        <v>publishing</v>
      </c>
      <c r="R2751" t="str">
        <f>RIGHT(N2751,LEN(N2751)-FIND("/",N2751))</f>
        <v>children's books</v>
      </c>
      <c r="S2751" s="9">
        <f t="shared" si="84"/>
        <v>42068.799039351856</v>
      </c>
      <c r="T2751" s="9">
        <f t="shared" si="85"/>
        <v>42098.757372685184</v>
      </c>
    </row>
    <row r="2752" spans="1:20" ht="43.2" x14ac:dyDescent="0.3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8304</v>
      </c>
      <c r="O2752" s="7">
        <f>E2752/D2752</f>
        <v>0</v>
      </c>
      <c r="P2752">
        <f>IF(L2752&gt;0, E2752/L2752, 0)</f>
        <v>0</v>
      </c>
      <c r="Q2752" t="str">
        <f>LEFT(N2752,FIND("/",N2752)-1)</f>
        <v>publishing</v>
      </c>
      <c r="R2752" t="str">
        <f>RIGHT(N2752,LEN(N2752)-FIND("/",N2752))</f>
        <v>children's books</v>
      </c>
      <c r="S2752" s="9">
        <f t="shared" si="84"/>
        <v>41078.899826388886</v>
      </c>
      <c r="T2752" s="9">
        <f t="shared" si="85"/>
        <v>41090.833333333336</v>
      </c>
    </row>
    <row r="2753" spans="1:20" ht="43.2" x14ac:dyDescent="0.3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8304</v>
      </c>
      <c r="O2753" s="7">
        <f>E2753/D2753</f>
        <v>0</v>
      </c>
      <c r="P2753">
        <f>IF(L2753&gt;0, E2753/L2753, 0)</f>
        <v>0</v>
      </c>
      <c r="Q2753" t="str">
        <f>LEFT(N2753,FIND("/",N2753)-1)</f>
        <v>publishing</v>
      </c>
      <c r="R2753" t="str">
        <f>RIGHT(N2753,LEN(N2753)-FIND("/",N2753))</f>
        <v>children's books</v>
      </c>
      <c r="S2753" s="9">
        <f t="shared" si="84"/>
        <v>41747.887060185189</v>
      </c>
      <c r="T2753" s="9">
        <f t="shared" si="85"/>
        <v>41807.887060185189</v>
      </c>
    </row>
    <row r="2754" spans="1:20" ht="43.2" x14ac:dyDescent="0.3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8304</v>
      </c>
      <c r="O2754" s="7">
        <f>E2754/D2754</f>
        <v>0.11458333333333333</v>
      </c>
      <c r="P2754">
        <f>IF(L2754&gt;0, E2754/L2754, 0)</f>
        <v>39.285714285714285</v>
      </c>
      <c r="Q2754" t="str">
        <f>LEFT(N2754,FIND("/",N2754)-1)</f>
        <v>publishing</v>
      </c>
      <c r="R2754" t="str">
        <f>RIGHT(N2754,LEN(N2754)-FIND("/",N2754))</f>
        <v>children's books</v>
      </c>
      <c r="S2754" s="9">
        <f t="shared" si="84"/>
        <v>40855.765092592592</v>
      </c>
      <c r="T2754" s="9">
        <f t="shared" si="85"/>
        <v>40895.765092592592</v>
      </c>
    </row>
    <row r="2755" spans="1:20" ht="43.2" x14ac:dyDescent="0.3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8304</v>
      </c>
      <c r="O2755" s="7">
        <f>E2755/D2755</f>
        <v>0.19</v>
      </c>
      <c r="P2755">
        <f>IF(L2755&gt;0, E2755/L2755, 0)</f>
        <v>47.5</v>
      </c>
      <c r="Q2755" t="str">
        <f>LEFT(N2755,FIND("/",N2755)-1)</f>
        <v>publishing</v>
      </c>
      <c r="R2755" t="str">
        <f>RIGHT(N2755,LEN(N2755)-FIND("/",N2755))</f>
        <v>children's books</v>
      </c>
      <c r="S2755" s="9">
        <f t="shared" ref="S2755:S2818" si="86">(((J2755/60)/60)/24)+DATE(1970,1,1)</f>
        <v>41117.900729166664</v>
      </c>
      <c r="T2755" s="9">
        <f t="shared" ref="T2755:T2818" si="87">(((I2755/60)/60)/24)+DATE(1970,1,1)</f>
        <v>41147.900729166664</v>
      </c>
    </row>
    <row r="2756" spans="1:20" ht="43.2" x14ac:dyDescent="0.3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8304</v>
      </c>
      <c r="O2756" s="7">
        <f>E2756/D2756</f>
        <v>0</v>
      </c>
      <c r="P2756">
        <f>IF(L2756&gt;0, E2756/L2756, 0)</f>
        <v>0</v>
      </c>
      <c r="Q2756" t="str">
        <f>LEFT(N2756,FIND("/",N2756)-1)</f>
        <v>publishing</v>
      </c>
      <c r="R2756" t="str">
        <f>RIGHT(N2756,LEN(N2756)-FIND("/",N2756))</f>
        <v>children's books</v>
      </c>
      <c r="S2756" s="9">
        <f t="shared" si="86"/>
        <v>41863.636006944449</v>
      </c>
      <c r="T2756" s="9">
        <f t="shared" si="87"/>
        <v>41893.636006944449</v>
      </c>
    </row>
    <row r="2757" spans="1:20" ht="43.2" x14ac:dyDescent="0.3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8304</v>
      </c>
      <c r="O2757" s="7">
        <f>E2757/D2757</f>
        <v>0.52</v>
      </c>
      <c r="P2757">
        <f>IF(L2757&gt;0, E2757/L2757, 0)</f>
        <v>17.333333333333332</v>
      </c>
      <c r="Q2757" t="str">
        <f>LEFT(N2757,FIND("/",N2757)-1)</f>
        <v>publishing</v>
      </c>
      <c r="R2757" t="str">
        <f>RIGHT(N2757,LEN(N2757)-FIND("/",N2757))</f>
        <v>children's books</v>
      </c>
      <c r="S2757" s="9">
        <f t="shared" si="86"/>
        <v>42072.790821759263</v>
      </c>
      <c r="T2757" s="9">
        <f t="shared" si="87"/>
        <v>42102.790821759263</v>
      </c>
    </row>
    <row r="2758" spans="1:20" ht="43.2" x14ac:dyDescent="0.3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8304</v>
      </c>
      <c r="O2758" s="7">
        <f>E2758/D2758</f>
        <v>0.1048</v>
      </c>
      <c r="P2758">
        <f>IF(L2758&gt;0, E2758/L2758, 0)</f>
        <v>31.757575757575758</v>
      </c>
      <c r="Q2758" t="str">
        <f>LEFT(N2758,FIND("/",N2758)-1)</f>
        <v>publishing</v>
      </c>
      <c r="R2758" t="str">
        <f>RIGHT(N2758,LEN(N2758)-FIND("/",N2758))</f>
        <v>children's books</v>
      </c>
      <c r="S2758" s="9">
        <f t="shared" si="86"/>
        <v>41620.90047453704</v>
      </c>
      <c r="T2758" s="9">
        <f t="shared" si="87"/>
        <v>41650.90047453704</v>
      </c>
    </row>
    <row r="2759" spans="1:20" ht="28.8" x14ac:dyDescent="0.3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8304</v>
      </c>
      <c r="O2759" s="7">
        <f>E2759/D2759</f>
        <v>6.6666666666666671E-3</v>
      </c>
      <c r="P2759">
        <f>IF(L2759&gt;0, E2759/L2759, 0)</f>
        <v>5</v>
      </c>
      <c r="Q2759" t="str">
        <f>LEFT(N2759,FIND("/",N2759)-1)</f>
        <v>publishing</v>
      </c>
      <c r="R2759" t="str">
        <f>RIGHT(N2759,LEN(N2759)-FIND("/",N2759))</f>
        <v>children's books</v>
      </c>
      <c r="S2759" s="9">
        <f t="shared" si="86"/>
        <v>42573.65662037037</v>
      </c>
      <c r="T2759" s="9">
        <f t="shared" si="87"/>
        <v>42588.65662037037</v>
      </c>
    </row>
    <row r="2760" spans="1:20" ht="57.6" x14ac:dyDescent="0.3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8304</v>
      </c>
      <c r="O2760" s="7">
        <f>E2760/D2760</f>
        <v>0.11700000000000001</v>
      </c>
      <c r="P2760">
        <f>IF(L2760&gt;0, E2760/L2760, 0)</f>
        <v>39</v>
      </c>
      <c r="Q2760" t="str">
        <f>LEFT(N2760,FIND("/",N2760)-1)</f>
        <v>publishing</v>
      </c>
      <c r="R2760" t="str">
        <f>RIGHT(N2760,LEN(N2760)-FIND("/",N2760))</f>
        <v>children's books</v>
      </c>
      <c r="S2760" s="9">
        <f t="shared" si="86"/>
        <v>42639.441932870366</v>
      </c>
      <c r="T2760" s="9">
        <f t="shared" si="87"/>
        <v>42653.441932870366</v>
      </c>
    </row>
    <row r="2761" spans="1:20" ht="43.2" x14ac:dyDescent="0.3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8304</v>
      </c>
      <c r="O2761" s="7">
        <f>E2761/D2761</f>
        <v>0.105</v>
      </c>
      <c r="P2761">
        <f>IF(L2761&gt;0, E2761/L2761, 0)</f>
        <v>52.5</v>
      </c>
      <c r="Q2761" t="str">
        <f>LEFT(N2761,FIND("/",N2761)-1)</f>
        <v>publishing</v>
      </c>
      <c r="R2761" t="str">
        <f>RIGHT(N2761,LEN(N2761)-FIND("/",N2761))</f>
        <v>children's books</v>
      </c>
      <c r="S2761" s="9">
        <f t="shared" si="86"/>
        <v>42524.36650462963</v>
      </c>
      <c r="T2761" s="9">
        <f t="shared" si="87"/>
        <v>42567.36650462963</v>
      </c>
    </row>
    <row r="2762" spans="1:20" ht="43.2" x14ac:dyDescent="0.3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8304</v>
      </c>
      <c r="O2762" s="7">
        <f>E2762/D2762</f>
        <v>0</v>
      </c>
      <c r="P2762">
        <f>IF(L2762&gt;0, E2762/L2762, 0)</f>
        <v>0</v>
      </c>
      <c r="Q2762" t="str">
        <f>LEFT(N2762,FIND("/",N2762)-1)</f>
        <v>publishing</v>
      </c>
      <c r="R2762" t="str">
        <f>RIGHT(N2762,LEN(N2762)-FIND("/",N2762))</f>
        <v>children's books</v>
      </c>
      <c r="S2762" s="9">
        <f t="shared" si="86"/>
        <v>41415.461319444446</v>
      </c>
      <c r="T2762" s="9">
        <f t="shared" si="87"/>
        <v>41445.461319444446</v>
      </c>
    </row>
    <row r="2763" spans="1:20" ht="28.8" x14ac:dyDescent="0.3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8304</v>
      </c>
      <c r="O2763" s="7">
        <f>E2763/D2763</f>
        <v>7.1999999999999998E-3</v>
      </c>
      <c r="P2763">
        <f>IF(L2763&gt;0, E2763/L2763, 0)</f>
        <v>9</v>
      </c>
      <c r="Q2763" t="str">
        <f>LEFT(N2763,FIND("/",N2763)-1)</f>
        <v>publishing</v>
      </c>
      <c r="R2763" t="str">
        <f>RIGHT(N2763,LEN(N2763)-FIND("/",N2763))</f>
        <v>children's books</v>
      </c>
      <c r="S2763" s="9">
        <f t="shared" si="86"/>
        <v>41247.063576388886</v>
      </c>
      <c r="T2763" s="9">
        <f t="shared" si="87"/>
        <v>41277.063576388886</v>
      </c>
    </row>
    <row r="2764" spans="1:20" ht="43.2" x14ac:dyDescent="0.3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8304</v>
      </c>
      <c r="O2764" s="7">
        <f>E2764/D2764</f>
        <v>7.6923076923076927E-3</v>
      </c>
      <c r="P2764">
        <f>IF(L2764&gt;0, E2764/L2764, 0)</f>
        <v>25</v>
      </c>
      <c r="Q2764" t="str">
        <f>LEFT(N2764,FIND("/",N2764)-1)</f>
        <v>publishing</v>
      </c>
      <c r="R2764" t="str">
        <f>RIGHT(N2764,LEN(N2764)-FIND("/",N2764))</f>
        <v>children's books</v>
      </c>
      <c r="S2764" s="9">
        <f t="shared" si="86"/>
        <v>40927.036979166667</v>
      </c>
      <c r="T2764" s="9">
        <f t="shared" si="87"/>
        <v>40986.995312500003</v>
      </c>
    </row>
    <row r="2765" spans="1:20" ht="28.8" x14ac:dyDescent="0.3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8304</v>
      </c>
      <c r="O2765" s="7">
        <f>E2765/D2765</f>
        <v>2.2842639593908631E-3</v>
      </c>
      <c r="P2765">
        <f>IF(L2765&gt;0, E2765/L2765, 0)</f>
        <v>30</v>
      </c>
      <c r="Q2765" t="str">
        <f>LEFT(N2765,FIND("/",N2765)-1)</f>
        <v>publishing</v>
      </c>
      <c r="R2765" t="str">
        <f>RIGHT(N2765,LEN(N2765)-FIND("/",N2765))</f>
        <v>children's books</v>
      </c>
      <c r="S2765" s="9">
        <f t="shared" si="86"/>
        <v>41373.579675925925</v>
      </c>
      <c r="T2765" s="9">
        <f t="shared" si="87"/>
        <v>41418.579675925925</v>
      </c>
    </row>
    <row r="2766" spans="1:20" ht="43.2" x14ac:dyDescent="0.3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8304</v>
      </c>
      <c r="O2766" s="7">
        <f>E2766/D2766</f>
        <v>1.125E-2</v>
      </c>
      <c r="P2766">
        <f>IF(L2766&gt;0, E2766/L2766, 0)</f>
        <v>11.25</v>
      </c>
      <c r="Q2766" t="str">
        <f>LEFT(N2766,FIND("/",N2766)-1)</f>
        <v>publishing</v>
      </c>
      <c r="R2766" t="str">
        <f>RIGHT(N2766,LEN(N2766)-FIND("/",N2766))</f>
        <v>children's books</v>
      </c>
      <c r="S2766" s="9">
        <f t="shared" si="86"/>
        <v>41030.292025462964</v>
      </c>
      <c r="T2766" s="9">
        <f t="shared" si="87"/>
        <v>41059.791666666664</v>
      </c>
    </row>
    <row r="2767" spans="1:20" ht="43.2" x14ac:dyDescent="0.3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8304</v>
      </c>
      <c r="O2767" s="7">
        <f>E2767/D2767</f>
        <v>0</v>
      </c>
      <c r="P2767">
        <f>IF(L2767&gt;0, E2767/L2767, 0)</f>
        <v>0</v>
      </c>
      <c r="Q2767" t="str">
        <f>LEFT(N2767,FIND("/",N2767)-1)</f>
        <v>publishing</v>
      </c>
      <c r="R2767" t="str">
        <f>RIGHT(N2767,LEN(N2767)-FIND("/",N2767))</f>
        <v>children's books</v>
      </c>
      <c r="S2767" s="9">
        <f t="shared" si="86"/>
        <v>41194.579027777778</v>
      </c>
      <c r="T2767" s="9">
        <f t="shared" si="87"/>
        <v>41210.579027777778</v>
      </c>
    </row>
    <row r="2768" spans="1:20" ht="43.2" x14ac:dyDescent="0.3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8304</v>
      </c>
      <c r="O2768" s="7">
        <f>E2768/D2768</f>
        <v>0.02</v>
      </c>
      <c r="P2768">
        <f>IF(L2768&gt;0, E2768/L2768, 0)</f>
        <v>25</v>
      </c>
      <c r="Q2768" t="str">
        <f>LEFT(N2768,FIND("/",N2768)-1)</f>
        <v>publishing</v>
      </c>
      <c r="R2768" t="str">
        <f>RIGHT(N2768,LEN(N2768)-FIND("/",N2768))</f>
        <v>children's books</v>
      </c>
      <c r="S2768" s="9">
        <f t="shared" si="86"/>
        <v>40736.668032407404</v>
      </c>
      <c r="T2768" s="9">
        <f t="shared" si="87"/>
        <v>40766.668032407404</v>
      </c>
    </row>
    <row r="2769" spans="1:20" ht="43.2" x14ac:dyDescent="0.3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8304</v>
      </c>
      <c r="O2769" s="7">
        <f>E2769/D2769</f>
        <v>8.5000000000000006E-3</v>
      </c>
      <c r="P2769">
        <f>IF(L2769&gt;0, E2769/L2769, 0)</f>
        <v>11.333333333333334</v>
      </c>
      <c r="Q2769" t="str">
        <f>LEFT(N2769,FIND("/",N2769)-1)</f>
        <v>publishing</v>
      </c>
      <c r="R2769" t="str">
        <f>RIGHT(N2769,LEN(N2769)-FIND("/",N2769))</f>
        <v>children's books</v>
      </c>
      <c r="S2769" s="9">
        <f t="shared" si="86"/>
        <v>42172.958912037036</v>
      </c>
      <c r="T2769" s="9">
        <f t="shared" si="87"/>
        <v>42232.958912037036</v>
      </c>
    </row>
    <row r="2770" spans="1:20" ht="43.2" x14ac:dyDescent="0.3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8304</v>
      </c>
      <c r="O2770" s="7">
        <f>E2770/D2770</f>
        <v>0.14314285714285716</v>
      </c>
      <c r="P2770">
        <f>IF(L2770&gt;0, E2770/L2770, 0)</f>
        <v>29.470588235294116</v>
      </c>
      <c r="Q2770" t="str">
        <f>LEFT(N2770,FIND("/",N2770)-1)</f>
        <v>publishing</v>
      </c>
      <c r="R2770" t="str">
        <f>RIGHT(N2770,LEN(N2770)-FIND("/",N2770))</f>
        <v>children's books</v>
      </c>
      <c r="S2770" s="9">
        <f t="shared" si="86"/>
        <v>40967.614849537036</v>
      </c>
      <c r="T2770" s="9">
        <f t="shared" si="87"/>
        <v>40997.573182870372</v>
      </c>
    </row>
    <row r="2771" spans="1:20" ht="43.2" x14ac:dyDescent="0.3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8304</v>
      </c>
      <c r="O2771" s="7">
        <f>E2771/D2771</f>
        <v>2.5000000000000001E-3</v>
      </c>
      <c r="P2771">
        <f>IF(L2771&gt;0, E2771/L2771, 0)</f>
        <v>1</v>
      </c>
      <c r="Q2771" t="str">
        <f>LEFT(N2771,FIND("/",N2771)-1)</f>
        <v>publishing</v>
      </c>
      <c r="R2771" t="str">
        <f>RIGHT(N2771,LEN(N2771)-FIND("/",N2771))</f>
        <v>children's books</v>
      </c>
      <c r="S2771" s="9">
        <f t="shared" si="86"/>
        <v>41745.826273148145</v>
      </c>
      <c r="T2771" s="9">
        <f t="shared" si="87"/>
        <v>41795.826273148145</v>
      </c>
    </row>
    <row r="2772" spans="1:20" ht="43.2" x14ac:dyDescent="0.3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8304</v>
      </c>
      <c r="O2772" s="7">
        <f>E2772/D2772</f>
        <v>0.1041125</v>
      </c>
      <c r="P2772">
        <f>IF(L2772&gt;0, E2772/L2772, 0)</f>
        <v>63.098484848484851</v>
      </c>
      <c r="Q2772" t="str">
        <f>LEFT(N2772,FIND("/",N2772)-1)</f>
        <v>publishing</v>
      </c>
      <c r="R2772" t="str">
        <f>RIGHT(N2772,LEN(N2772)-FIND("/",N2772))</f>
        <v>children's books</v>
      </c>
      <c r="S2772" s="9">
        <f t="shared" si="86"/>
        <v>41686.705208333333</v>
      </c>
      <c r="T2772" s="9">
        <f t="shared" si="87"/>
        <v>41716.663541666669</v>
      </c>
    </row>
    <row r="2773" spans="1:20" ht="43.2" x14ac:dyDescent="0.3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8304</v>
      </c>
      <c r="O2773" s="7">
        <f>E2773/D2773</f>
        <v>0</v>
      </c>
      <c r="P2773">
        <f>IF(L2773&gt;0, E2773/L2773, 0)</f>
        <v>0</v>
      </c>
      <c r="Q2773" t="str">
        <f>LEFT(N2773,FIND("/",N2773)-1)</f>
        <v>publishing</v>
      </c>
      <c r="R2773" t="str">
        <f>RIGHT(N2773,LEN(N2773)-FIND("/",N2773))</f>
        <v>children's books</v>
      </c>
      <c r="S2773" s="9">
        <f t="shared" si="86"/>
        <v>41257.531712962962</v>
      </c>
      <c r="T2773" s="9">
        <f t="shared" si="87"/>
        <v>41306.708333333336</v>
      </c>
    </row>
    <row r="2774" spans="1:20" ht="43.2" x14ac:dyDescent="0.3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8304</v>
      </c>
      <c r="O2774" s="7">
        <f>E2774/D2774</f>
        <v>0</v>
      </c>
      <c r="P2774">
        <f>IF(L2774&gt;0, E2774/L2774, 0)</f>
        <v>0</v>
      </c>
      <c r="Q2774" t="str">
        <f>LEFT(N2774,FIND("/",N2774)-1)</f>
        <v>publishing</v>
      </c>
      <c r="R2774" t="str">
        <f>RIGHT(N2774,LEN(N2774)-FIND("/",N2774))</f>
        <v>children's books</v>
      </c>
      <c r="S2774" s="9">
        <f t="shared" si="86"/>
        <v>41537.869143518517</v>
      </c>
      <c r="T2774" s="9">
        <f t="shared" si="87"/>
        <v>41552.869143518517</v>
      </c>
    </row>
    <row r="2775" spans="1:20" ht="43.2" x14ac:dyDescent="0.3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8304</v>
      </c>
      <c r="O2775" s="7">
        <f>E2775/D2775</f>
        <v>1.8867924528301887E-3</v>
      </c>
      <c r="P2775">
        <f>IF(L2775&gt;0, E2775/L2775, 0)</f>
        <v>1</v>
      </c>
      <c r="Q2775" t="str">
        <f>LEFT(N2775,FIND("/",N2775)-1)</f>
        <v>publishing</v>
      </c>
      <c r="R2775" t="str">
        <f>RIGHT(N2775,LEN(N2775)-FIND("/",N2775))</f>
        <v>children's books</v>
      </c>
      <c r="S2775" s="9">
        <f t="shared" si="86"/>
        <v>42474.86482638889</v>
      </c>
      <c r="T2775" s="9">
        <f t="shared" si="87"/>
        <v>42484.86482638889</v>
      </c>
    </row>
    <row r="2776" spans="1:20" ht="43.2" x14ac:dyDescent="0.3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8304</v>
      </c>
      <c r="O2776" s="7">
        <f>E2776/D2776</f>
        <v>0.14249999999999999</v>
      </c>
      <c r="P2776">
        <f>IF(L2776&gt;0, E2776/L2776, 0)</f>
        <v>43.846153846153847</v>
      </c>
      <c r="Q2776" t="str">
        <f>LEFT(N2776,FIND("/",N2776)-1)</f>
        <v>publishing</v>
      </c>
      <c r="R2776" t="str">
        <f>RIGHT(N2776,LEN(N2776)-FIND("/",N2776))</f>
        <v>children's books</v>
      </c>
      <c r="S2776" s="9">
        <f t="shared" si="86"/>
        <v>41311.126481481479</v>
      </c>
      <c r="T2776" s="9">
        <f t="shared" si="87"/>
        <v>41341.126481481479</v>
      </c>
    </row>
    <row r="2777" spans="1:20" ht="43.2" x14ac:dyDescent="0.3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8304</v>
      </c>
      <c r="O2777" s="7">
        <f>E2777/D2777</f>
        <v>0.03</v>
      </c>
      <c r="P2777">
        <f>IF(L2777&gt;0, E2777/L2777, 0)</f>
        <v>75</v>
      </c>
      <c r="Q2777" t="str">
        <f>LEFT(N2777,FIND("/",N2777)-1)</f>
        <v>publishing</v>
      </c>
      <c r="R2777" t="str">
        <f>RIGHT(N2777,LEN(N2777)-FIND("/",N2777))</f>
        <v>children's books</v>
      </c>
      <c r="S2777" s="9">
        <f t="shared" si="86"/>
        <v>40863.013356481482</v>
      </c>
      <c r="T2777" s="9">
        <f t="shared" si="87"/>
        <v>40893.013356481482</v>
      </c>
    </row>
    <row r="2778" spans="1:20" ht="57.6" x14ac:dyDescent="0.3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8304</v>
      </c>
      <c r="O2778" s="7">
        <f>E2778/D2778</f>
        <v>7.8809523809523815E-2</v>
      </c>
      <c r="P2778">
        <f>IF(L2778&gt;0, E2778/L2778, 0)</f>
        <v>45.972222222222221</v>
      </c>
      <c r="Q2778" t="str">
        <f>LEFT(N2778,FIND("/",N2778)-1)</f>
        <v>publishing</v>
      </c>
      <c r="R2778" t="str">
        <f>RIGHT(N2778,LEN(N2778)-FIND("/",N2778))</f>
        <v>children's books</v>
      </c>
      <c r="S2778" s="9">
        <f t="shared" si="86"/>
        <v>42136.297175925924</v>
      </c>
      <c r="T2778" s="9">
        <f t="shared" si="87"/>
        <v>42167.297175925924</v>
      </c>
    </row>
    <row r="2779" spans="1:20" ht="43.2" x14ac:dyDescent="0.3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8304</v>
      </c>
      <c r="O2779" s="7">
        <f>E2779/D2779</f>
        <v>3.3333333333333335E-3</v>
      </c>
      <c r="P2779">
        <f>IF(L2779&gt;0, E2779/L2779, 0)</f>
        <v>10</v>
      </c>
      <c r="Q2779" t="str">
        <f>LEFT(N2779,FIND("/",N2779)-1)</f>
        <v>publishing</v>
      </c>
      <c r="R2779" t="str">
        <f>RIGHT(N2779,LEN(N2779)-FIND("/",N2779))</f>
        <v>children's books</v>
      </c>
      <c r="S2779" s="9">
        <f t="shared" si="86"/>
        <v>42172.669027777782</v>
      </c>
      <c r="T2779" s="9">
        <f t="shared" si="87"/>
        <v>42202.669027777782</v>
      </c>
    </row>
    <row r="2780" spans="1:20" ht="57.6" x14ac:dyDescent="0.3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8304</v>
      </c>
      <c r="O2780" s="7">
        <f>E2780/D2780</f>
        <v>0.25545454545454543</v>
      </c>
      <c r="P2780">
        <f>IF(L2780&gt;0, E2780/L2780, 0)</f>
        <v>93.666666666666671</v>
      </c>
      <c r="Q2780" t="str">
        <f>LEFT(N2780,FIND("/",N2780)-1)</f>
        <v>publishing</v>
      </c>
      <c r="R2780" t="str">
        <f>RIGHT(N2780,LEN(N2780)-FIND("/",N2780))</f>
        <v>children's books</v>
      </c>
      <c r="S2780" s="9">
        <f t="shared" si="86"/>
        <v>41846.978078703702</v>
      </c>
      <c r="T2780" s="9">
        <f t="shared" si="87"/>
        <v>41876.978078703702</v>
      </c>
    </row>
    <row r="2781" spans="1:20" ht="43.2" x14ac:dyDescent="0.3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8304</v>
      </c>
      <c r="O2781" s="7">
        <f>E2781/D2781</f>
        <v>2.12E-2</v>
      </c>
      <c r="P2781">
        <f>IF(L2781&gt;0, E2781/L2781, 0)</f>
        <v>53</v>
      </c>
      <c r="Q2781" t="str">
        <f>LEFT(N2781,FIND("/",N2781)-1)</f>
        <v>publishing</v>
      </c>
      <c r="R2781" t="str">
        <f>RIGHT(N2781,LEN(N2781)-FIND("/",N2781))</f>
        <v>children's books</v>
      </c>
      <c r="S2781" s="9">
        <f t="shared" si="86"/>
        <v>42300.585891203707</v>
      </c>
      <c r="T2781" s="9">
        <f t="shared" si="87"/>
        <v>42330.627557870372</v>
      </c>
    </row>
    <row r="2782" spans="1:20" ht="28.8" x14ac:dyDescent="0.3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8304</v>
      </c>
      <c r="O2782" s="7">
        <f>E2782/D2782</f>
        <v>0</v>
      </c>
      <c r="P2782">
        <f>IF(L2782&gt;0, E2782/L2782, 0)</f>
        <v>0</v>
      </c>
      <c r="Q2782" t="str">
        <f>LEFT(N2782,FIND("/",N2782)-1)</f>
        <v>publishing</v>
      </c>
      <c r="R2782" t="str">
        <f>RIGHT(N2782,LEN(N2782)-FIND("/",N2782))</f>
        <v>children's books</v>
      </c>
      <c r="S2782" s="9">
        <f t="shared" si="86"/>
        <v>42774.447777777779</v>
      </c>
      <c r="T2782" s="9">
        <f t="shared" si="87"/>
        <v>42804.447777777779</v>
      </c>
    </row>
    <row r="2783" spans="1:20" ht="43.2" x14ac:dyDescent="0.3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8271</v>
      </c>
      <c r="O2783" s="7">
        <f>E2783/D2783</f>
        <v>1.0528</v>
      </c>
      <c r="P2783">
        <f>IF(L2783&gt;0, E2783/L2783, 0)</f>
        <v>47</v>
      </c>
      <c r="Q2783" t="str">
        <f>LEFT(N2783,FIND("/",N2783)-1)</f>
        <v>theater</v>
      </c>
      <c r="R2783" t="str">
        <f>RIGHT(N2783,LEN(N2783)-FIND("/",N2783))</f>
        <v>plays</v>
      </c>
      <c r="S2783" s="9">
        <f t="shared" si="86"/>
        <v>42018.94159722222</v>
      </c>
      <c r="T2783" s="9">
        <f t="shared" si="87"/>
        <v>42047.291666666672</v>
      </c>
    </row>
    <row r="2784" spans="1:20" ht="28.8" x14ac:dyDescent="0.3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8271</v>
      </c>
      <c r="O2784" s="7">
        <f>E2784/D2784</f>
        <v>1.2</v>
      </c>
      <c r="P2784">
        <f>IF(L2784&gt;0, E2784/L2784, 0)</f>
        <v>66.666666666666671</v>
      </c>
      <c r="Q2784" t="str">
        <f>LEFT(N2784,FIND("/",N2784)-1)</f>
        <v>theater</v>
      </c>
      <c r="R2784" t="str">
        <f>RIGHT(N2784,LEN(N2784)-FIND("/",N2784))</f>
        <v>plays</v>
      </c>
      <c r="S2784" s="9">
        <f t="shared" si="86"/>
        <v>42026.924976851849</v>
      </c>
      <c r="T2784" s="9">
        <f t="shared" si="87"/>
        <v>42052.207638888889</v>
      </c>
    </row>
    <row r="2785" spans="1:20" ht="43.2" x14ac:dyDescent="0.3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8271</v>
      </c>
      <c r="O2785" s="7">
        <f>E2785/D2785</f>
        <v>1.145</v>
      </c>
      <c r="P2785">
        <f>IF(L2785&gt;0, E2785/L2785, 0)</f>
        <v>18.770491803278688</v>
      </c>
      <c r="Q2785" t="str">
        <f>LEFT(N2785,FIND("/",N2785)-1)</f>
        <v>theater</v>
      </c>
      <c r="R2785" t="str">
        <f>RIGHT(N2785,LEN(N2785)-FIND("/",N2785))</f>
        <v>plays</v>
      </c>
      <c r="S2785" s="9">
        <f t="shared" si="86"/>
        <v>42103.535254629634</v>
      </c>
      <c r="T2785" s="9">
        <f t="shared" si="87"/>
        <v>42117.535254629634</v>
      </c>
    </row>
    <row r="2786" spans="1:20" ht="43.2" x14ac:dyDescent="0.3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8271</v>
      </c>
      <c r="O2786" s="7">
        <f>E2786/D2786</f>
        <v>1.19</v>
      </c>
      <c r="P2786">
        <f>IF(L2786&gt;0, E2786/L2786, 0)</f>
        <v>66.111111111111114</v>
      </c>
      <c r="Q2786" t="str">
        <f>LEFT(N2786,FIND("/",N2786)-1)</f>
        <v>theater</v>
      </c>
      <c r="R2786" t="str">
        <f>RIGHT(N2786,LEN(N2786)-FIND("/",N2786))</f>
        <v>plays</v>
      </c>
      <c r="S2786" s="9">
        <f t="shared" si="86"/>
        <v>41920.787534722222</v>
      </c>
      <c r="T2786" s="9">
        <f t="shared" si="87"/>
        <v>41941.787534722222</v>
      </c>
    </row>
    <row r="2787" spans="1:20" ht="43.2" x14ac:dyDescent="0.3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8271</v>
      </c>
      <c r="O2787" s="7">
        <f>E2787/D2787</f>
        <v>1.0468</v>
      </c>
      <c r="P2787">
        <f>IF(L2787&gt;0, E2787/L2787, 0)</f>
        <v>36.859154929577464</v>
      </c>
      <c r="Q2787" t="str">
        <f>LEFT(N2787,FIND("/",N2787)-1)</f>
        <v>theater</v>
      </c>
      <c r="R2787" t="str">
        <f>RIGHT(N2787,LEN(N2787)-FIND("/",N2787))</f>
        <v>plays</v>
      </c>
      <c r="S2787" s="9">
        <f t="shared" si="86"/>
        <v>42558.189432870371</v>
      </c>
      <c r="T2787" s="9">
        <f t="shared" si="87"/>
        <v>42587.875</v>
      </c>
    </row>
    <row r="2788" spans="1:20" ht="28.8" x14ac:dyDescent="0.3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8271</v>
      </c>
      <c r="O2788" s="7">
        <f>E2788/D2788</f>
        <v>1.1783999999999999</v>
      </c>
      <c r="P2788">
        <f>IF(L2788&gt;0, E2788/L2788, 0)</f>
        <v>39.810810810810814</v>
      </c>
      <c r="Q2788" t="str">
        <f>LEFT(N2788,FIND("/",N2788)-1)</f>
        <v>theater</v>
      </c>
      <c r="R2788" t="str">
        <f>RIGHT(N2788,LEN(N2788)-FIND("/",N2788))</f>
        <v>plays</v>
      </c>
      <c r="S2788" s="9">
        <f t="shared" si="86"/>
        <v>41815.569212962961</v>
      </c>
      <c r="T2788" s="9">
        <f t="shared" si="87"/>
        <v>41829.569212962961</v>
      </c>
    </row>
    <row r="2789" spans="1:20" ht="43.2" x14ac:dyDescent="0.3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8271</v>
      </c>
      <c r="O2789" s="7">
        <f>E2789/D2789</f>
        <v>1.1970000000000001</v>
      </c>
      <c r="P2789">
        <f>IF(L2789&gt;0, E2789/L2789, 0)</f>
        <v>31.5</v>
      </c>
      <c r="Q2789" t="str">
        <f>LEFT(N2789,FIND("/",N2789)-1)</f>
        <v>theater</v>
      </c>
      <c r="R2789" t="str">
        <f>RIGHT(N2789,LEN(N2789)-FIND("/",N2789))</f>
        <v>plays</v>
      </c>
      <c r="S2789" s="9">
        <f t="shared" si="86"/>
        <v>41808.198518518519</v>
      </c>
      <c r="T2789" s="9">
        <f t="shared" si="87"/>
        <v>41838.198518518519</v>
      </c>
    </row>
    <row r="2790" spans="1:20" ht="43.2" x14ac:dyDescent="0.3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8271</v>
      </c>
      <c r="O2790" s="7">
        <f>E2790/D2790</f>
        <v>1.0249999999999999</v>
      </c>
      <c r="P2790">
        <f>IF(L2790&gt;0, E2790/L2790, 0)</f>
        <v>102.5</v>
      </c>
      <c r="Q2790" t="str">
        <f>LEFT(N2790,FIND("/",N2790)-1)</f>
        <v>theater</v>
      </c>
      <c r="R2790" t="str">
        <f>RIGHT(N2790,LEN(N2790)-FIND("/",N2790))</f>
        <v>plays</v>
      </c>
      <c r="S2790" s="9">
        <f t="shared" si="86"/>
        <v>42550.701886574068</v>
      </c>
      <c r="T2790" s="9">
        <f t="shared" si="87"/>
        <v>42580.701886574068</v>
      </c>
    </row>
    <row r="2791" spans="1:20" ht="28.8" x14ac:dyDescent="0.3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8271</v>
      </c>
      <c r="O2791" s="7">
        <f>E2791/D2791</f>
        <v>1.0116666666666667</v>
      </c>
      <c r="P2791">
        <f>IF(L2791&gt;0, E2791/L2791, 0)</f>
        <v>126.45833333333333</v>
      </c>
      <c r="Q2791" t="str">
        <f>LEFT(N2791,FIND("/",N2791)-1)</f>
        <v>theater</v>
      </c>
      <c r="R2791" t="str">
        <f>RIGHT(N2791,LEN(N2791)-FIND("/",N2791))</f>
        <v>plays</v>
      </c>
      <c r="S2791" s="9">
        <f t="shared" si="86"/>
        <v>42056.013124999998</v>
      </c>
      <c r="T2791" s="9">
        <f t="shared" si="87"/>
        <v>42075.166666666672</v>
      </c>
    </row>
    <row r="2792" spans="1:20" ht="43.2" x14ac:dyDescent="0.3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8271</v>
      </c>
      <c r="O2792" s="7">
        <f>E2792/D2792</f>
        <v>1.0533333333333332</v>
      </c>
      <c r="P2792">
        <f>IF(L2792&gt;0, E2792/L2792, 0)</f>
        <v>47.878787878787875</v>
      </c>
      <c r="Q2792" t="str">
        <f>LEFT(N2792,FIND("/",N2792)-1)</f>
        <v>theater</v>
      </c>
      <c r="R2792" t="str">
        <f>RIGHT(N2792,LEN(N2792)-FIND("/",N2792))</f>
        <v>plays</v>
      </c>
      <c r="S2792" s="9">
        <f t="shared" si="86"/>
        <v>42016.938692129625</v>
      </c>
      <c r="T2792" s="9">
        <f t="shared" si="87"/>
        <v>42046.938692129625</v>
      </c>
    </row>
    <row r="2793" spans="1:20" ht="43.2" x14ac:dyDescent="0.3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8271</v>
      </c>
      <c r="O2793" s="7">
        <f>E2793/D2793</f>
        <v>1.0249999999999999</v>
      </c>
      <c r="P2793">
        <f>IF(L2793&gt;0, E2793/L2793, 0)</f>
        <v>73.214285714285708</v>
      </c>
      <c r="Q2793" t="str">
        <f>LEFT(N2793,FIND("/",N2793)-1)</f>
        <v>theater</v>
      </c>
      <c r="R2793" t="str">
        <f>RIGHT(N2793,LEN(N2793)-FIND("/",N2793))</f>
        <v>plays</v>
      </c>
      <c r="S2793" s="9">
        <f t="shared" si="86"/>
        <v>42591.899988425925</v>
      </c>
      <c r="T2793" s="9">
        <f t="shared" si="87"/>
        <v>42622.166666666672</v>
      </c>
    </row>
    <row r="2794" spans="1:20" ht="43.2" x14ac:dyDescent="0.3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8271</v>
      </c>
      <c r="O2794" s="7">
        <f>E2794/D2794</f>
        <v>1.0760000000000001</v>
      </c>
      <c r="P2794">
        <f>IF(L2794&gt;0, E2794/L2794, 0)</f>
        <v>89.666666666666671</v>
      </c>
      <c r="Q2794" t="str">
        <f>LEFT(N2794,FIND("/",N2794)-1)</f>
        <v>theater</v>
      </c>
      <c r="R2794" t="str">
        <f>RIGHT(N2794,LEN(N2794)-FIND("/",N2794))</f>
        <v>plays</v>
      </c>
      <c r="S2794" s="9">
        <f t="shared" si="86"/>
        <v>42183.231006944443</v>
      </c>
      <c r="T2794" s="9">
        <f t="shared" si="87"/>
        <v>42228.231006944443</v>
      </c>
    </row>
    <row r="2795" spans="1:20" ht="57.6" x14ac:dyDescent="0.3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8271</v>
      </c>
      <c r="O2795" s="7">
        <f>E2795/D2795</f>
        <v>1.105675</v>
      </c>
      <c r="P2795">
        <f>IF(L2795&gt;0, E2795/L2795, 0)</f>
        <v>151.4623287671233</v>
      </c>
      <c r="Q2795" t="str">
        <f>LEFT(N2795,FIND("/",N2795)-1)</f>
        <v>theater</v>
      </c>
      <c r="R2795" t="str">
        <f>RIGHT(N2795,LEN(N2795)-FIND("/",N2795))</f>
        <v>plays</v>
      </c>
      <c r="S2795" s="9">
        <f t="shared" si="86"/>
        <v>42176.419039351851</v>
      </c>
      <c r="T2795" s="9">
        <f t="shared" si="87"/>
        <v>42206.419039351851</v>
      </c>
    </row>
    <row r="2796" spans="1:20" ht="57.6" x14ac:dyDescent="0.3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8271</v>
      </c>
      <c r="O2796" s="7">
        <f>E2796/D2796</f>
        <v>1.5</v>
      </c>
      <c r="P2796">
        <f>IF(L2796&gt;0, E2796/L2796, 0)</f>
        <v>25</v>
      </c>
      <c r="Q2796" t="str">
        <f>LEFT(N2796,FIND("/",N2796)-1)</f>
        <v>theater</v>
      </c>
      <c r="R2796" t="str">
        <f>RIGHT(N2796,LEN(N2796)-FIND("/",N2796))</f>
        <v>plays</v>
      </c>
      <c r="S2796" s="9">
        <f t="shared" si="86"/>
        <v>42416.691655092596</v>
      </c>
      <c r="T2796" s="9">
        <f t="shared" si="87"/>
        <v>42432.791666666672</v>
      </c>
    </row>
    <row r="2797" spans="1:20" ht="43.2" x14ac:dyDescent="0.3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8271</v>
      </c>
      <c r="O2797" s="7">
        <f>E2797/D2797</f>
        <v>1.0428571428571429</v>
      </c>
      <c r="P2797">
        <f>IF(L2797&gt;0, E2797/L2797, 0)</f>
        <v>36.5</v>
      </c>
      <c r="Q2797" t="str">
        <f>LEFT(N2797,FIND("/",N2797)-1)</f>
        <v>theater</v>
      </c>
      <c r="R2797" t="str">
        <f>RIGHT(N2797,LEN(N2797)-FIND("/",N2797))</f>
        <v>plays</v>
      </c>
      <c r="S2797" s="9">
        <f t="shared" si="86"/>
        <v>41780.525937500002</v>
      </c>
      <c r="T2797" s="9">
        <f t="shared" si="87"/>
        <v>41796.958333333336</v>
      </c>
    </row>
    <row r="2798" spans="1:20" ht="43.2" x14ac:dyDescent="0.3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8271</v>
      </c>
      <c r="O2798" s="7">
        <f>E2798/D2798</f>
        <v>1.155</v>
      </c>
      <c r="P2798">
        <f>IF(L2798&gt;0, E2798/L2798, 0)</f>
        <v>44</v>
      </c>
      <c r="Q2798" t="str">
        <f>LEFT(N2798,FIND("/",N2798)-1)</f>
        <v>theater</v>
      </c>
      <c r="R2798" t="str">
        <f>RIGHT(N2798,LEN(N2798)-FIND("/",N2798))</f>
        <v>plays</v>
      </c>
      <c r="S2798" s="9">
        <f t="shared" si="86"/>
        <v>41795.528101851851</v>
      </c>
      <c r="T2798" s="9">
        <f t="shared" si="87"/>
        <v>41825.528101851851</v>
      </c>
    </row>
    <row r="2799" spans="1:20" ht="43.2" x14ac:dyDescent="0.3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8271</v>
      </c>
      <c r="O2799" s="7">
        <f>E2799/D2799</f>
        <v>1.02645125</v>
      </c>
      <c r="P2799">
        <f>IF(L2799&gt;0, E2799/L2799, 0)</f>
        <v>87.357553191489373</v>
      </c>
      <c r="Q2799" t="str">
        <f>LEFT(N2799,FIND("/",N2799)-1)</f>
        <v>theater</v>
      </c>
      <c r="R2799" t="str">
        <f>RIGHT(N2799,LEN(N2799)-FIND("/",N2799))</f>
        <v>plays</v>
      </c>
      <c r="S2799" s="9">
        <f t="shared" si="86"/>
        <v>41798.94027777778</v>
      </c>
      <c r="T2799" s="9">
        <f t="shared" si="87"/>
        <v>41828.94027777778</v>
      </c>
    </row>
    <row r="2800" spans="1:20" ht="43.2" x14ac:dyDescent="0.3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8271</v>
      </c>
      <c r="O2800" s="7">
        <f>E2800/D2800</f>
        <v>1.014</v>
      </c>
      <c r="P2800">
        <f>IF(L2800&gt;0, E2800/L2800, 0)</f>
        <v>36.474820143884891</v>
      </c>
      <c r="Q2800" t="str">
        <f>LEFT(N2800,FIND("/",N2800)-1)</f>
        <v>theater</v>
      </c>
      <c r="R2800" t="str">
        <f>RIGHT(N2800,LEN(N2800)-FIND("/",N2800))</f>
        <v>plays</v>
      </c>
      <c r="S2800" s="9">
        <f t="shared" si="86"/>
        <v>42201.675011574072</v>
      </c>
      <c r="T2800" s="9">
        <f t="shared" si="87"/>
        <v>42216.666666666672</v>
      </c>
    </row>
    <row r="2801" spans="1:20" ht="43.2" x14ac:dyDescent="0.3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8271</v>
      </c>
      <c r="O2801" s="7">
        <f>E2801/D2801</f>
        <v>1.1663479999999999</v>
      </c>
      <c r="P2801">
        <f>IF(L2801&gt;0, E2801/L2801, 0)</f>
        <v>44.859538461538463</v>
      </c>
      <c r="Q2801" t="str">
        <f>LEFT(N2801,FIND("/",N2801)-1)</f>
        <v>theater</v>
      </c>
      <c r="R2801" t="str">
        <f>RIGHT(N2801,LEN(N2801)-FIND("/",N2801))</f>
        <v>plays</v>
      </c>
      <c r="S2801" s="9">
        <f t="shared" si="86"/>
        <v>42507.264699074076</v>
      </c>
      <c r="T2801" s="9">
        <f t="shared" si="87"/>
        <v>42538.666666666672</v>
      </c>
    </row>
    <row r="2802" spans="1:20" ht="43.2" x14ac:dyDescent="0.3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8271</v>
      </c>
      <c r="O2802" s="7">
        <f>E2802/D2802</f>
        <v>1.33</v>
      </c>
      <c r="P2802">
        <f>IF(L2802&gt;0, E2802/L2802, 0)</f>
        <v>42.903225806451616</v>
      </c>
      <c r="Q2802" t="str">
        <f>LEFT(N2802,FIND("/",N2802)-1)</f>
        <v>theater</v>
      </c>
      <c r="R2802" t="str">
        <f>RIGHT(N2802,LEN(N2802)-FIND("/",N2802))</f>
        <v>plays</v>
      </c>
      <c r="S2802" s="9">
        <f t="shared" si="86"/>
        <v>41948.552847222221</v>
      </c>
      <c r="T2802" s="9">
        <f t="shared" si="87"/>
        <v>42008.552847222221</v>
      </c>
    </row>
    <row r="2803" spans="1:20" ht="43.2" x14ac:dyDescent="0.3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8271</v>
      </c>
      <c r="O2803" s="7">
        <f>E2803/D2803</f>
        <v>1.3320000000000001</v>
      </c>
      <c r="P2803">
        <f>IF(L2803&gt;0, E2803/L2803, 0)</f>
        <v>51.230769230769234</v>
      </c>
      <c r="Q2803" t="str">
        <f>LEFT(N2803,FIND("/",N2803)-1)</f>
        <v>theater</v>
      </c>
      <c r="R2803" t="str">
        <f>RIGHT(N2803,LEN(N2803)-FIND("/",N2803))</f>
        <v>plays</v>
      </c>
      <c r="S2803" s="9">
        <f t="shared" si="86"/>
        <v>41900.243159722224</v>
      </c>
      <c r="T2803" s="9">
        <f t="shared" si="87"/>
        <v>41922.458333333336</v>
      </c>
    </row>
    <row r="2804" spans="1:20" ht="43.2" x14ac:dyDescent="0.3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8271</v>
      </c>
      <c r="O2804" s="7">
        <f>E2804/D2804</f>
        <v>1.0183333333333333</v>
      </c>
      <c r="P2804">
        <f>IF(L2804&gt;0, E2804/L2804, 0)</f>
        <v>33.944444444444443</v>
      </c>
      <c r="Q2804" t="str">
        <f>LEFT(N2804,FIND("/",N2804)-1)</f>
        <v>theater</v>
      </c>
      <c r="R2804" t="str">
        <f>RIGHT(N2804,LEN(N2804)-FIND("/",N2804))</f>
        <v>plays</v>
      </c>
      <c r="S2804" s="9">
        <f t="shared" si="86"/>
        <v>42192.64707175926</v>
      </c>
      <c r="T2804" s="9">
        <f t="shared" si="87"/>
        <v>42222.64707175926</v>
      </c>
    </row>
    <row r="2805" spans="1:20" ht="43.2" x14ac:dyDescent="0.3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8271</v>
      </c>
      <c r="O2805" s="7">
        <f>E2805/D2805</f>
        <v>1.2795000000000001</v>
      </c>
      <c r="P2805">
        <f>IF(L2805&gt;0, E2805/L2805, 0)</f>
        <v>90.744680851063833</v>
      </c>
      <c r="Q2805" t="str">
        <f>LEFT(N2805,FIND("/",N2805)-1)</f>
        <v>theater</v>
      </c>
      <c r="R2805" t="str">
        <f>RIGHT(N2805,LEN(N2805)-FIND("/",N2805))</f>
        <v>plays</v>
      </c>
      <c r="S2805" s="9">
        <f t="shared" si="86"/>
        <v>42158.065694444449</v>
      </c>
      <c r="T2805" s="9">
        <f t="shared" si="87"/>
        <v>42201</v>
      </c>
    </row>
    <row r="2806" spans="1:20" ht="43.2" x14ac:dyDescent="0.3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8271</v>
      </c>
      <c r="O2806" s="7">
        <f>E2806/D2806</f>
        <v>1.1499999999999999</v>
      </c>
      <c r="P2806">
        <f>IF(L2806&gt;0, E2806/L2806, 0)</f>
        <v>50</v>
      </c>
      <c r="Q2806" t="str">
        <f>LEFT(N2806,FIND("/",N2806)-1)</f>
        <v>theater</v>
      </c>
      <c r="R2806" t="str">
        <f>RIGHT(N2806,LEN(N2806)-FIND("/",N2806))</f>
        <v>plays</v>
      </c>
      <c r="S2806" s="9">
        <f t="shared" si="86"/>
        <v>41881.453587962962</v>
      </c>
      <c r="T2806" s="9">
        <f t="shared" si="87"/>
        <v>41911.453587962962</v>
      </c>
    </row>
    <row r="2807" spans="1:20" ht="57.6" x14ac:dyDescent="0.3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8271</v>
      </c>
      <c r="O2807" s="7">
        <f>E2807/D2807</f>
        <v>1.1000000000000001</v>
      </c>
      <c r="P2807">
        <f>IF(L2807&gt;0, E2807/L2807, 0)</f>
        <v>24.444444444444443</v>
      </c>
      <c r="Q2807" t="str">
        <f>LEFT(N2807,FIND("/",N2807)-1)</f>
        <v>theater</v>
      </c>
      <c r="R2807" t="str">
        <f>RIGHT(N2807,LEN(N2807)-FIND("/",N2807))</f>
        <v>plays</v>
      </c>
      <c r="S2807" s="9">
        <f t="shared" si="86"/>
        <v>42213.505474537036</v>
      </c>
      <c r="T2807" s="9">
        <f t="shared" si="87"/>
        <v>42238.505474537036</v>
      </c>
    </row>
    <row r="2808" spans="1:20" ht="43.2" x14ac:dyDescent="0.3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8271</v>
      </c>
      <c r="O2808" s="7">
        <f>E2808/D2808</f>
        <v>1.121</v>
      </c>
      <c r="P2808">
        <f>IF(L2808&gt;0, E2808/L2808, 0)</f>
        <v>44.25</v>
      </c>
      <c r="Q2808" t="str">
        <f>LEFT(N2808,FIND("/",N2808)-1)</f>
        <v>theater</v>
      </c>
      <c r="R2808" t="str">
        <f>RIGHT(N2808,LEN(N2808)-FIND("/",N2808))</f>
        <v>plays</v>
      </c>
      <c r="S2808" s="9">
        <f t="shared" si="86"/>
        <v>42185.267245370371</v>
      </c>
      <c r="T2808" s="9">
        <f t="shared" si="87"/>
        <v>42221.458333333328</v>
      </c>
    </row>
    <row r="2809" spans="1:20" x14ac:dyDescent="0.3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8271</v>
      </c>
      <c r="O2809" s="7">
        <f>E2809/D2809</f>
        <v>1.26</v>
      </c>
      <c r="P2809">
        <f>IF(L2809&gt;0, E2809/L2809, 0)</f>
        <v>67.741935483870961</v>
      </c>
      <c r="Q2809" t="str">
        <f>LEFT(N2809,FIND("/",N2809)-1)</f>
        <v>theater</v>
      </c>
      <c r="R2809" t="str">
        <f>RIGHT(N2809,LEN(N2809)-FIND("/",N2809))</f>
        <v>plays</v>
      </c>
      <c r="S2809" s="9">
        <f t="shared" si="86"/>
        <v>42154.873124999998</v>
      </c>
      <c r="T2809" s="9">
        <f t="shared" si="87"/>
        <v>42184.873124999998</v>
      </c>
    </row>
    <row r="2810" spans="1:20" ht="43.2" x14ac:dyDescent="0.3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8271</v>
      </c>
      <c r="O2810" s="7">
        <f>E2810/D2810</f>
        <v>1.0024444444444445</v>
      </c>
      <c r="P2810">
        <f>IF(L2810&gt;0, E2810/L2810, 0)</f>
        <v>65.376811594202906</v>
      </c>
      <c r="Q2810" t="str">
        <f>LEFT(N2810,FIND("/",N2810)-1)</f>
        <v>theater</v>
      </c>
      <c r="R2810" t="str">
        <f>RIGHT(N2810,LEN(N2810)-FIND("/",N2810))</f>
        <v>plays</v>
      </c>
      <c r="S2810" s="9">
        <f t="shared" si="86"/>
        <v>42208.84646990741</v>
      </c>
      <c r="T2810" s="9">
        <f t="shared" si="87"/>
        <v>42238.84646990741</v>
      </c>
    </row>
    <row r="2811" spans="1:20" ht="43.2" x14ac:dyDescent="0.3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8271</v>
      </c>
      <c r="O2811" s="7">
        <f>E2811/D2811</f>
        <v>1.024</v>
      </c>
      <c r="P2811">
        <f>IF(L2811&gt;0, E2811/L2811, 0)</f>
        <v>121.9047619047619</v>
      </c>
      <c r="Q2811" t="str">
        <f>LEFT(N2811,FIND("/",N2811)-1)</f>
        <v>theater</v>
      </c>
      <c r="R2811" t="str">
        <f>RIGHT(N2811,LEN(N2811)-FIND("/",N2811))</f>
        <v>plays</v>
      </c>
      <c r="S2811" s="9">
        <f t="shared" si="86"/>
        <v>42451.496817129635</v>
      </c>
      <c r="T2811" s="9">
        <f t="shared" si="87"/>
        <v>42459.610416666663</v>
      </c>
    </row>
    <row r="2812" spans="1:20" ht="43.2" x14ac:dyDescent="0.3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8271</v>
      </c>
      <c r="O2812" s="7">
        <f>E2812/D2812</f>
        <v>1.0820000000000001</v>
      </c>
      <c r="P2812">
        <f>IF(L2812&gt;0, E2812/L2812, 0)</f>
        <v>47.456140350877192</v>
      </c>
      <c r="Q2812" t="str">
        <f>LEFT(N2812,FIND("/",N2812)-1)</f>
        <v>theater</v>
      </c>
      <c r="R2812" t="str">
        <f>RIGHT(N2812,LEN(N2812)-FIND("/",N2812))</f>
        <v>plays</v>
      </c>
      <c r="S2812" s="9">
        <f t="shared" si="86"/>
        <v>41759.13962962963</v>
      </c>
      <c r="T2812" s="9">
        <f t="shared" si="87"/>
        <v>41791.165972222225</v>
      </c>
    </row>
    <row r="2813" spans="1:20" ht="43.2" x14ac:dyDescent="0.3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8271</v>
      </c>
      <c r="O2813" s="7">
        <f>E2813/D2813</f>
        <v>1.0026999999999999</v>
      </c>
      <c r="P2813">
        <f>IF(L2813&gt;0, E2813/L2813, 0)</f>
        <v>92.842592592592595</v>
      </c>
      <c r="Q2813" t="str">
        <f>LEFT(N2813,FIND("/",N2813)-1)</f>
        <v>theater</v>
      </c>
      <c r="R2813" t="str">
        <f>RIGHT(N2813,LEN(N2813)-FIND("/",N2813))</f>
        <v>plays</v>
      </c>
      <c r="S2813" s="9">
        <f t="shared" si="86"/>
        <v>42028.496562500004</v>
      </c>
      <c r="T2813" s="9">
        <f t="shared" si="87"/>
        <v>42058.496562500004</v>
      </c>
    </row>
    <row r="2814" spans="1:20" ht="43.2" x14ac:dyDescent="0.3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8271</v>
      </c>
      <c r="O2814" s="7">
        <f>E2814/D2814</f>
        <v>1.133</v>
      </c>
      <c r="P2814">
        <f>IF(L2814&gt;0, E2814/L2814, 0)</f>
        <v>68.253012048192772</v>
      </c>
      <c r="Q2814" t="str">
        <f>LEFT(N2814,FIND("/",N2814)-1)</f>
        <v>theater</v>
      </c>
      <c r="R2814" t="str">
        <f>RIGHT(N2814,LEN(N2814)-FIND("/",N2814))</f>
        <v>plays</v>
      </c>
      <c r="S2814" s="9">
        <f t="shared" si="86"/>
        <v>42054.74418981481</v>
      </c>
      <c r="T2814" s="9">
        <f t="shared" si="87"/>
        <v>42100.166666666672</v>
      </c>
    </row>
    <row r="2815" spans="1:20" ht="43.2" x14ac:dyDescent="0.3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8271</v>
      </c>
      <c r="O2815" s="7">
        <f>E2815/D2815</f>
        <v>1.2757571428571428</v>
      </c>
      <c r="P2815">
        <f>IF(L2815&gt;0, E2815/L2815, 0)</f>
        <v>37.209583333333335</v>
      </c>
      <c r="Q2815" t="str">
        <f>LEFT(N2815,FIND("/",N2815)-1)</f>
        <v>theater</v>
      </c>
      <c r="R2815" t="str">
        <f>RIGHT(N2815,LEN(N2815)-FIND("/",N2815))</f>
        <v>plays</v>
      </c>
      <c r="S2815" s="9">
        <f t="shared" si="86"/>
        <v>42693.742604166662</v>
      </c>
      <c r="T2815" s="9">
        <f t="shared" si="87"/>
        <v>42718.742604166662</v>
      </c>
    </row>
    <row r="2816" spans="1:20" ht="43.2" x14ac:dyDescent="0.3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8271</v>
      </c>
      <c r="O2816" s="7">
        <f>E2816/D2816</f>
        <v>1.0773333333333333</v>
      </c>
      <c r="P2816">
        <f>IF(L2816&gt;0, E2816/L2816, 0)</f>
        <v>25.25</v>
      </c>
      <c r="Q2816" t="str">
        <f>LEFT(N2816,FIND("/",N2816)-1)</f>
        <v>theater</v>
      </c>
      <c r="R2816" t="str">
        <f>RIGHT(N2816,LEN(N2816)-FIND("/",N2816))</f>
        <v>plays</v>
      </c>
      <c r="S2816" s="9">
        <f t="shared" si="86"/>
        <v>42103.399479166663</v>
      </c>
      <c r="T2816" s="9">
        <f t="shared" si="87"/>
        <v>42133.399479166663</v>
      </c>
    </row>
    <row r="2817" spans="1:20" ht="43.2" x14ac:dyDescent="0.3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8271</v>
      </c>
      <c r="O2817" s="7">
        <f>E2817/D2817</f>
        <v>2.42</v>
      </c>
      <c r="P2817">
        <f>IF(L2817&gt;0, E2817/L2817, 0)</f>
        <v>43.214285714285715</v>
      </c>
      <c r="Q2817" t="str">
        <f>LEFT(N2817,FIND("/",N2817)-1)</f>
        <v>theater</v>
      </c>
      <c r="R2817" t="str">
        <f>RIGHT(N2817,LEN(N2817)-FIND("/",N2817))</f>
        <v>plays</v>
      </c>
      <c r="S2817" s="9">
        <f t="shared" si="86"/>
        <v>42559.776724537034</v>
      </c>
      <c r="T2817" s="9">
        <f t="shared" si="87"/>
        <v>42589.776724537034</v>
      </c>
    </row>
    <row r="2818" spans="1:20" ht="43.2" x14ac:dyDescent="0.3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8271</v>
      </c>
      <c r="O2818" s="7">
        <f>E2818/D2818</f>
        <v>1.4156666666666666</v>
      </c>
      <c r="P2818">
        <f>IF(L2818&gt;0, E2818/L2818, 0)</f>
        <v>25.130177514792898</v>
      </c>
      <c r="Q2818" t="str">
        <f>LEFT(N2818,FIND("/",N2818)-1)</f>
        <v>theater</v>
      </c>
      <c r="R2818" t="str">
        <f>RIGHT(N2818,LEN(N2818)-FIND("/",N2818))</f>
        <v>plays</v>
      </c>
      <c r="S2818" s="9">
        <f t="shared" si="86"/>
        <v>42188.467499999999</v>
      </c>
      <c r="T2818" s="9">
        <f t="shared" si="87"/>
        <v>42218.666666666672</v>
      </c>
    </row>
    <row r="2819" spans="1:20" ht="43.2" x14ac:dyDescent="0.3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8271</v>
      </c>
      <c r="O2819" s="7">
        <f>E2819/D2819</f>
        <v>1.3</v>
      </c>
      <c r="P2819">
        <f>IF(L2819&gt;0, E2819/L2819, 0)</f>
        <v>23.636363636363637</v>
      </c>
      <c r="Q2819" t="str">
        <f>LEFT(N2819,FIND("/",N2819)-1)</f>
        <v>theater</v>
      </c>
      <c r="R2819" t="str">
        <f>RIGHT(N2819,LEN(N2819)-FIND("/",N2819))</f>
        <v>plays</v>
      </c>
      <c r="S2819" s="9">
        <f t="shared" ref="S2819:S2882" si="88">(((J2819/60)/60)/24)+DATE(1970,1,1)</f>
        <v>42023.634976851856</v>
      </c>
      <c r="T2819" s="9">
        <f t="shared" ref="T2819:T2882" si="89">(((I2819/60)/60)/24)+DATE(1970,1,1)</f>
        <v>42063.634976851856</v>
      </c>
    </row>
    <row r="2820" spans="1:20" ht="43.2" x14ac:dyDescent="0.3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8271</v>
      </c>
      <c r="O2820" s="7">
        <f>E2820/D2820</f>
        <v>1.0603</v>
      </c>
      <c r="P2820">
        <f>IF(L2820&gt;0, E2820/L2820, 0)</f>
        <v>103.95098039215686</v>
      </c>
      <c r="Q2820" t="str">
        <f>LEFT(N2820,FIND("/",N2820)-1)</f>
        <v>theater</v>
      </c>
      <c r="R2820" t="str">
        <f>RIGHT(N2820,LEN(N2820)-FIND("/",N2820))</f>
        <v>plays</v>
      </c>
      <c r="S2820" s="9">
        <f t="shared" si="88"/>
        <v>42250.598217592589</v>
      </c>
      <c r="T2820" s="9">
        <f t="shared" si="89"/>
        <v>42270.598217592589</v>
      </c>
    </row>
    <row r="2821" spans="1:20" ht="43.2" x14ac:dyDescent="0.3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8271</v>
      </c>
      <c r="O2821" s="7">
        <f>E2821/D2821</f>
        <v>1.048</v>
      </c>
      <c r="P2821">
        <f>IF(L2821&gt;0, E2821/L2821, 0)</f>
        <v>50.384615384615387</v>
      </c>
      <c r="Q2821" t="str">
        <f>LEFT(N2821,FIND("/",N2821)-1)</f>
        <v>theater</v>
      </c>
      <c r="R2821" t="str">
        <f>RIGHT(N2821,LEN(N2821)-FIND("/",N2821))</f>
        <v>plays</v>
      </c>
      <c r="S2821" s="9">
        <f t="shared" si="88"/>
        <v>42139.525567129633</v>
      </c>
      <c r="T2821" s="9">
        <f t="shared" si="89"/>
        <v>42169.525567129633</v>
      </c>
    </row>
    <row r="2822" spans="1:20" ht="43.2" x14ac:dyDescent="0.3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8271</v>
      </c>
      <c r="O2822" s="7">
        <f>E2822/D2822</f>
        <v>1.36</v>
      </c>
      <c r="P2822">
        <f>IF(L2822&gt;0, E2822/L2822, 0)</f>
        <v>13.6</v>
      </c>
      <c r="Q2822" t="str">
        <f>LEFT(N2822,FIND("/",N2822)-1)</f>
        <v>theater</v>
      </c>
      <c r="R2822" t="str">
        <f>RIGHT(N2822,LEN(N2822)-FIND("/",N2822))</f>
        <v>plays</v>
      </c>
      <c r="S2822" s="9">
        <f t="shared" si="88"/>
        <v>42401.610983796301</v>
      </c>
      <c r="T2822" s="9">
        <f t="shared" si="89"/>
        <v>42426</v>
      </c>
    </row>
    <row r="2823" spans="1:20" ht="57.6" x14ac:dyDescent="0.3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8271</v>
      </c>
      <c r="O2823" s="7">
        <f>E2823/D2823</f>
        <v>1</v>
      </c>
      <c r="P2823">
        <f>IF(L2823&gt;0, E2823/L2823, 0)</f>
        <v>28.571428571428573</v>
      </c>
      <c r="Q2823" t="str">
        <f>LEFT(N2823,FIND("/",N2823)-1)</f>
        <v>theater</v>
      </c>
      <c r="R2823" t="str">
        <f>RIGHT(N2823,LEN(N2823)-FIND("/",N2823))</f>
        <v>plays</v>
      </c>
      <c r="S2823" s="9">
        <f t="shared" si="88"/>
        <v>41875.922858796301</v>
      </c>
      <c r="T2823" s="9">
        <f t="shared" si="89"/>
        <v>41905.922858796301</v>
      </c>
    </row>
    <row r="2824" spans="1:20" ht="57.6" x14ac:dyDescent="0.3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8271</v>
      </c>
      <c r="O2824" s="7">
        <f>E2824/D2824</f>
        <v>1</v>
      </c>
      <c r="P2824">
        <f>IF(L2824&gt;0, E2824/L2824, 0)</f>
        <v>63.829787234042556</v>
      </c>
      <c r="Q2824" t="str">
        <f>LEFT(N2824,FIND("/",N2824)-1)</f>
        <v>theater</v>
      </c>
      <c r="R2824" t="str">
        <f>RIGHT(N2824,LEN(N2824)-FIND("/",N2824))</f>
        <v>plays</v>
      </c>
      <c r="S2824" s="9">
        <f t="shared" si="88"/>
        <v>42060.683935185181</v>
      </c>
      <c r="T2824" s="9">
        <f t="shared" si="89"/>
        <v>42090.642268518524</v>
      </c>
    </row>
    <row r="2825" spans="1:20" ht="57.6" x14ac:dyDescent="0.3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8271</v>
      </c>
      <c r="O2825" s="7">
        <f>E2825/D2825</f>
        <v>1.24</v>
      </c>
      <c r="P2825">
        <f>IF(L2825&gt;0, E2825/L2825, 0)</f>
        <v>8.8571428571428577</v>
      </c>
      <c r="Q2825" t="str">
        <f>LEFT(N2825,FIND("/",N2825)-1)</f>
        <v>theater</v>
      </c>
      <c r="R2825" t="str">
        <f>RIGHT(N2825,LEN(N2825)-FIND("/",N2825))</f>
        <v>plays</v>
      </c>
      <c r="S2825" s="9">
        <f t="shared" si="88"/>
        <v>42067.011643518519</v>
      </c>
      <c r="T2825" s="9">
        <f t="shared" si="89"/>
        <v>42094.957638888889</v>
      </c>
    </row>
    <row r="2826" spans="1:20" ht="43.2" x14ac:dyDescent="0.3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8271</v>
      </c>
      <c r="O2826" s="7">
        <f>E2826/D2826</f>
        <v>1.1692307692307693</v>
      </c>
      <c r="P2826">
        <f>IF(L2826&gt;0, E2826/L2826, 0)</f>
        <v>50.666666666666664</v>
      </c>
      <c r="Q2826" t="str">
        <f>LEFT(N2826,FIND("/",N2826)-1)</f>
        <v>theater</v>
      </c>
      <c r="R2826" t="str">
        <f>RIGHT(N2826,LEN(N2826)-FIND("/",N2826))</f>
        <v>plays</v>
      </c>
      <c r="S2826" s="9">
        <f t="shared" si="88"/>
        <v>42136.270787037036</v>
      </c>
      <c r="T2826" s="9">
        <f t="shared" si="89"/>
        <v>42168.071527777778</v>
      </c>
    </row>
    <row r="2827" spans="1:20" ht="57.6" x14ac:dyDescent="0.3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8271</v>
      </c>
      <c r="O2827" s="7">
        <f>E2827/D2827</f>
        <v>1.0333333333333334</v>
      </c>
      <c r="P2827">
        <f>IF(L2827&gt;0, E2827/L2827, 0)</f>
        <v>60.784313725490193</v>
      </c>
      <c r="Q2827" t="str">
        <f>LEFT(N2827,FIND("/",N2827)-1)</f>
        <v>theater</v>
      </c>
      <c r="R2827" t="str">
        <f>RIGHT(N2827,LEN(N2827)-FIND("/",N2827))</f>
        <v>plays</v>
      </c>
      <c r="S2827" s="9">
        <f t="shared" si="88"/>
        <v>42312.792662037042</v>
      </c>
      <c r="T2827" s="9">
        <f t="shared" si="89"/>
        <v>42342.792662037042</v>
      </c>
    </row>
    <row r="2828" spans="1:20" ht="57.6" x14ac:dyDescent="0.3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8271</v>
      </c>
      <c r="O2828" s="7">
        <f>E2828/D2828</f>
        <v>1.0774999999999999</v>
      </c>
      <c r="P2828">
        <f>IF(L2828&gt;0, E2828/L2828, 0)</f>
        <v>113.42105263157895</v>
      </c>
      <c r="Q2828" t="str">
        <f>LEFT(N2828,FIND("/",N2828)-1)</f>
        <v>theater</v>
      </c>
      <c r="R2828" t="str">
        <f>RIGHT(N2828,LEN(N2828)-FIND("/",N2828))</f>
        <v>plays</v>
      </c>
      <c r="S2828" s="9">
        <f t="shared" si="88"/>
        <v>42171.034861111111</v>
      </c>
      <c r="T2828" s="9">
        <f t="shared" si="89"/>
        <v>42195.291666666672</v>
      </c>
    </row>
    <row r="2829" spans="1:20" ht="57.6" x14ac:dyDescent="0.3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8271</v>
      </c>
      <c r="O2829" s="7">
        <f>E2829/D2829</f>
        <v>1.2024999999999999</v>
      </c>
      <c r="P2829">
        <f>IF(L2829&gt;0, E2829/L2829, 0)</f>
        <v>104.56521739130434</v>
      </c>
      <c r="Q2829" t="str">
        <f>LEFT(N2829,FIND("/",N2829)-1)</f>
        <v>theater</v>
      </c>
      <c r="R2829" t="str">
        <f>RIGHT(N2829,LEN(N2829)-FIND("/",N2829))</f>
        <v>plays</v>
      </c>
      <c r="S2829" s="9">
        <f t="shared" si="88"/>
        <v>42494.683634259258</v>
      </c>
      <c r="T2829" s="9">
        <f t="shared" si="89"/>
        <v>42524.6875</v>
      </c>
    </row>
    <row r="2830" spans="1:20" ht="43.2" x14ac:dyDescent="0.3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8271</v>
      </c>
      <c r="O2830" s="7">
        <f>E2830/D2830</f>
        <v>1.0037894736842106</v>
      </c>
      <c r="P2830">
        <f>IF(L2830&gt;0, E2830/L2830, 0)</f>
        <v>98.30927835051547</v>
      </c>
      <c r="Q2830" t="str">
        <f>LEFT(N2830,FIND("/",N2830)-1)</f>
        <v>theater</v>
      </c>
      <c r="R2830" t="str">
        <f>RIGHT(N2830,LEN(N2830)-FIND("/",N2830))</f>
        <v>plays</v>
      </c>
      <c r="S2830" s="9">
        <f t="shared" si="88"/>
        <v>42254.264687499999</v>
      </c>
      <c r="T2830" s="9">
        <f t="shared" si="89"/>
        <v>42279.958333333328</v>
      </c>
    </row>
    <row r="2831" spans="1:20" ht="43.2" x14ac:dyDescent="0.3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8271</v>
      </c>
      <c r="O2831" s="7">
        <f>E2831/D2831</f>
        <v>1.0651999999999999</v>
      </c>
      <c r="P2831">
        <f>IF(L2831&gt;0, E2831/L2831, 0)</f>
        <v>35.039473684210527</v>
      </c>
      <c r="Q2831" t="str">
        <f>LEFT(N2831,FIND("/",N2831)-1)</f>
        <v>theater</v>
      </c>
      <c r="R2831" t="str">
        <f>RIGHT(N2831,LEN(N2831)-FIND("/",N2831))</f>
        <v>plays</v>
      </c>
      <c r="S2831" s="9">
        <f t="shared" si="88"/>
        <v>42495.434236111112</v>
      </c>
      <c r="T2831" s="9">
        <f t="shared" si="89"/>
        <v>42523.434236111112</v>
      </c>
    </row>
    <row r="2832" spans="1:20" ht="28.8" x14ac:dyDescent="0.3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8271</v>
      </c>
      <c r="O2832" s="7">
        <f>E2832/D2832</f>
        <v>1</v>
      </c>
      <c r="P2832">
        <f>IF(L2832&gt;0, E2832/L2832, 0)</f>
        <v>272.72727272727275</v>
      </c>
      <c r="Q2832" t="str">
        <f>LEFT(N2832,FIND("/",N2832)-1)</f>
        <v>theater</v>
      </c>
      <c r="R2832" t="str">
        <f>RIGHT(N2832,LEN(N2832)-FIND("/",N2832))</f>
        <v>plays</v>
      </c>
      <c r="S2832" s="9">
        <f t="shared" si="88"/>
        <v>41758.839675925927</v>
      </c>
      <c r="T2832" s="9">
        <f t="shared" si="89"/>
        <v>41771.165972222225</v>
      </c>
    </row>
    <row r="2833" spans="1:20" ht="43.2" x14ac:dyDescent="0.3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8271</v>
      </c>
      <c r="O2833" s="7">
        <f>E2833/D2833</f>
        <v>1.1066666666666667</v>
      </c>
      <c r="P2833">
        <f>IF(L2833&gt;0, E2833/L2833, 0)</f>
        <v>63.846153846153847</v>
      </c>
      <c r="Q2833" t="str">
        <f>LEFT(N2833,FIND("/",N2833)-1)</f>
        <v>theater</v>
      </c>
      <c r="R2833" t="str">
        <f>RIGHT(N2833,LEN(N2833)-FIND("/",N2833))</f>
        <v>plays</v>
      </c>
      <c r="S2833" s="9">
        <f t="shared" si="88"/>
        <v>42171.824884259258</v>
      </c>
      <c r="T2833" s="9">
        <f t="shared" si="89"/>
        <v>42201.824884259258</v>
      </c>
    </row>
    <row r="2834" spans="1:20" ht="43.2" x14ac:dyDescent="0.3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8271</v>
      </c>
      <c r="O2834" s="7">
        <f>E2834/D2834</f>
        <v>1.1471959999999999</v>
      </c>
      <c r="P2834">
        <f>IF(L2834&gt;0, E2834/L2834, 0)</f>
        <v>30.189368421052631</v>
      </c>
      <c r="Q2834" t="str">
        <f>LEFT(N2834,FIND("/",N2834)-1)</f>
        <v>theater</v>
      </c>
      <c r="R2834" t="str">
        <f>RIGHT(N2834,LEN(N2834)-FIND("/",N2834))</f>
        <v>plays</v>
      </c>
      <c r="S2834" s="9">
        <f t="shared" si="88"/>
        <v>41938.709421296298</v>
      </c>
      <c r="T2834" s="9">
        <f t="shared" si="89"/>
        <v>41966.916666666672</v>
      </c>
    </row>
    <row r="2835" spans="1:20" x14ac:dyDescent="0.3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8271</v>
      </c>
      <c r="O2835" s="7">
        <f>E2835/D2835</f>
        <v>1.0825925925925926</v>
      </c>
      <c r="P2835">
        <f>IF(L2835&gt;0, E2835/L2835, 0)</f>
        <v>83.51428571428572</v>
      </c>
      <c r="Q2835" t="str">
        <f>LEFT(N2835,FIND("/",N2835)-1)</f>
        <v>theater</v>
      </c>
      <c r="R2835" t="str">
        <f>RIGHT(N2835,LEN(N2835)-FIND("/",N2835))</f>
        <v>plays</v>
      </c>
      <c r="S2835" s="9">
        <f t="shared" si="88"/>
        <v>42268.127696759257</v>
      </c>
      <c r="T2835" s="9">
        <f t="shared" si="89"/>
        <v>42288.083333333328</v>
      </c>
    </row>
    <row r="2836" spans="1:20" ht="43.2" x14ac:dyDescent="0.3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8271</v>
      </c>
      <c r="O2836" s="7">
        <f>E2836/D2836</f>
        <v>1.7</v>
      </c>
      <c r="P2836">
        <f>IF(L2836&gt;0, E2836/L2836, 0)</f>
        <v>64.761904761904759</v>
      </c>
      <c r="Q2836" t="str">
        <f>LEFT(N2836,FIND("/",N2836)-1)</f>
        <v>theater</v>
      </c>
      <c r="R2836" t="str">
        <f>RIGHT(N2836,LEN(N2836)-FIND("/",N2836))</f>
        <v>plays</v>
      </c>
      <c r="S2836" s="9">
        <f t="shared" si="88"/>
        <v>42019.959837962961</v>
      </c>
      <c r="T2836" s="9">
        <f t="shared" si="89"/>
        <v>42034.959837962961</v>
      </c>
    </row>
    <row r="2837" spans="1:20" ht="43.2" x14ac:dyDescent="0.3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8271</v>
      </c>
      <c r="O2837" s="7">
        <f>E2837/D2837</f>
        <v>1.8709899999999999</v>
      </c>
      <c r="P2837">
        <f>IF(L2837&gt;0, E2837/L2837, 0)</f>
        <v>20.118172043010752</v>
      </c>
      <c r="Q2837" t="str">
        <f>LEFT(N2837,FIND("/",N2837)-1)</f>
        <v>theater</v>
      </c>
      <c r="R2837" t="str">
        <f>RIGHT(N2837,LEN(N2837)-FIND("/",N2837))</f>
        <v>plays</v>
      </c>
      <c r="S2837" s="9">
        <f t="shared" si="88"/>
        <v>42313.703900462962</v>
      </c>
      <c r="T2837" s="9">
        <f t="shared" si="89"/>
        <v>42343</v>
      </c>
    </row>
    <row r="2838" spans="1:20" ht="57.6" x14ac:dyDescent="0.3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8271</v>
      </c>
      <c r="O2838" s="7">
        <f>E2838/D2838</f>
        <v>1.0777777777777777</v>
      </c>
      <c r="P2838">
        <f>IF(L2838&gt;0, E2838/L2838, 0)</f>
        <v>44.090909090909093</v>
      </c>
      <c r="Q2838" t="str">
        <f>LEFT(N2838,FIND("/",N2838)-1)</f>
        <v>theater</v>
      </c>
      <c r="R2838" t="str">
        <f>RIGHT(N2838,LEN(N2838)-FIND("/",N2838))</f>
        <v>plays</v>
      </c>
      <c r="S2838" s="9">
        <f t="shared" si="88"/>
        <v>42746.261782407411</v>
      </c>
      <c r="T2838" s="9">
        <f t="shared" si="89"/>
        <v>42784.207638888889</v>
      </c>
    </row>
    <row r="2839" spans="1:20" ht="57.6" x14ac:dyDescent="0.3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8271</v>
      </c>
      <c r="O2839" s="7">
        <f>E2839/D2839</f>
        <v>1</v>
      </c>
      <c r="P2839">
        <f>IF(L2839&gt;0, E2839/L2839, 0)</f>
        <v>40.476190476190474</v>
      </c>
      <c r="Q2839" t="str">
        <f>LEFT(N2839,FIND("/",N2839)-1)</f>
        <v>theater</v>
      </c>
      <c r="R2839" t="str">
        <f>RIGHT(N2839,LEN(N2839)-FIND("/",N2839))</f>
        <v>plays</v>
      </c>
      <c r="S2839" s="9">
        <f t="shared" si="88"/>
        <v>42307.908379629633</v>
      </c>
      <c r="T2839" s="9">
        <f t="shared" si="89"/>
        <v>42347.950046296297</v>
      </c>
    </row>
    <row r="2840" spans="1:20" ht="43.2" x14ac:dyDescent="0.3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8271</v>
      </c>
      <c r="O2840" s="7">
        <f>E2840/D2840</f>
        <v>1.2024999999999999</v>
      </c>
      <c r="P2840">
        <f>IF(L2840&gt;0, E2840/L2840, 0)</f>
        <v>44.537037037037038</v>
      </c>
      <c r="Q2840" t="str">
        <f>LEFT(N2840,FIND("/",N2840)-1)</f>
        <v>theater</v>
      </c>
      <c r="R2840" t="str">
        <f>RIGHT(N2840,LEN(N2840)-FIND("/",N2840))</f>
        <v>plays</v>
      </c>
      <c r="S2840" s="9">
        <f t="shared" si="88"/>
        <v>41842.607592592591</v>
      </c>
      <c r="T2840" s="9">
        <f t="shared" si="89"/>
        <v>41864.916666666664</v>
      </c>
    </row>
    <row r="2841" spans="1:20" ht="43.2" x14ac:dyDescent="0.3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8271</v>
      </c>
      <c r="O2841" s="7">
        <f>E2841/D2841</f>
        <v>1.1142857142857143</v>
      </c>
      <c r="P2841">
        <f>IF(L2841&gt;0, E2841/L2841, 0)</f>
        <v>125.80645161290323</v>
      </c>
      <c r="Q2841" t="str">
        <f>LEFT(N2841,FIND("/",N2841)-1)</f>
        <v>theater</v>
      </c>
      <c r="R2841" t="str">
        <f>RIGHT(N2841,LEN(N2841)-FIND("/",N2841))</f>
        <v>plays</v>
      </c>
      <c r="S2841" s="9">
        <f t="shared" si="88"/>
        <v>41853.240208333329</v>
      </c>
      <c r="T2841" s="9">
        <f t="shared" si="89"/>
        <v>41876.207638888889</v>
      </c>
    </row>
    <row r="2842" spans="1:20" ht="57.6" x14ac:dyDescent="0.3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8271</v>
      </c>
      <c r="O2842" s="7">
        <f>E2842/D2842</f>
        <v>1.04</v>
      </c>
      <c r="P2842">
        <f>IF(L2842&gt;0, E2842/L2842, 0)</f>
        <v>19.696969696969695</v>
      </c>
      <c r="Q2842" t="str">
        <f>LEFT(N2842,FIND("/",N2842)-1)</f>
        <v>theater</v>
      </c>
      <c r="R2842" t="str">
        <f>RIGHT(N2842,LEN(N2842)-FIND("/",N2842))</f>
        <v>plays</v>
      </c>
      <c r="S2842" s="9">
        <f t="shared" si="88"/>
        <v>42060.035636574074</v>
      </c>
      <c r="T2842" s="9">
        <f t="shared" si="89"/>
        <v>42081.708333333328</v>
      </c>
    </row>
    <row r="2843" spans="1:20" ht="43.2" x14ac:dyDescent="0.3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8271</v>
      </c>
      <c r="O2843" s="7">
        <f>E2843/D2843</f>
        <v>0.01</v>
      </c>
      <c r="P2843">
        <f>IF(L2843&gt;0, E2843/L2843, 0)</f>
        <v>10</v>
      </c>
      <c r="Q2843" t="str">
        <f>LEFT(N2843,FIND("/",N2843)-1)</f>
        <v>theater</v>
      </c>
      <c r="R2843" t="str">
        <f>RIGHT(N2843,LEN(N2843)-FIND("/",N2843))</f>
        <v>plays</v>
      </c>
      <c r="S2843" s="9">
        <f t="shared" si="88"/>
        <v>42291.739548611105</v>
      </c>
      <c r="T2843" s="9">
        <f t="shared" si="89"/>
        <v>42351.781215277777</v>
      </c>
    </row>
    <row r="2844" spans="1:20" ht="43.2" x14ac:dyDescent="0.3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8271</v>
      </c>
      <c r="O2844" s="7">
        <f>E2844/D2844</f>
        <v>0</v>
      </c>
      <c r="P2844">
        <f>IF(L2844&gt;0, E2844/L2844, 0)</f>
        <v>0</v>
      </c>
      <c r="Q2844" t="str">
        <f>LEFT(N2844,FIND("/",N2844)-1)</f>
        <v>theater</v>
      </c>
      <c r="R2844" t="str">
        <f>RIGHT(N2844,LEN(N2844)-FIND("/",N2844))</f>
        <v>plays</v>
      </c>
      <c r="S2844" s="9">
        <f t="shared" si="88"/>
        <v>41784.952488425923</v>
      </c>
      <c r="T2844" s="9">
        <f t="shared" si="89"/>
        <v>41811.458333333336</v>
      </c>
    </row>
    <row r="2845" spans="1:20" ht="43.2" x14ac:dyDescent="0.3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8271</v>
      </c>
      <c r="O2845" s="7">
        <f>E2845/D2845</f>
        <v>0</v>
      </c>
      <c r="P2845">
        <f>IF(L2845&gt;0, E2845/L2845, 0)</f>
        <v>0</v>
      </c>
      <c r="Q2845" t="str">
        <f>LEFT(N2845,FIND("/",N2845)-1)</f>
        <v>theater</v>
      </c>
      <c r="R2845" t="str">
        <f>RIGHT(N2845,LEN(N2845)-FIND("/",N2845))</f>
        <v>plays</v>
      </c>
      <c r="S2845" s="9">
        <f t="shared" si="88"/>
        <v>42492.737847222219</v>
      </c>
      <c r="T2845" s="9">
        <f t="shared" si="89"/>
        <v>42534.166666666672</v>
      </c>
    </row>
    <row r="2846" spans="1:20" ht="43.2" x14ac:dyDescent="0.3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8271</v>
      </c>
      <c r="O2846" s="7">
        <f>E2846/D2846</f>
        <v>5.4545454545454543E-2</v>
      </c>
      <c r="P2846">
        <f>IF(L2846&gt;0, E2846/L2846, 0)</f>
        <v>30</v>
      </c>
      <c r="Q2846" t="str">
        <f>LEFT(N2846,FIND("/",N2846)-1)</f>
        <v>theater</v>
      </c>
      <c r="R2846" t="str">
        <f>RIGHT(N2846,LEN(N2846)-FIND("/",N2846))</f>
        <v>plays</v>
      </c>
      <c r="S2846" s="9">
        <f t="shared" si="88"/>
        <v>42709.546064814815</v>
      </c>
      <c r="T2846" s="9">
        <f t="shared" si="89"/>
        <v>42739.546064814815</v>
      </c>
    </row>
    <row r="2847" spans="1:20" ht="43.2" x14ac:dyDescent="0.3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8271</v>
      </c>
      <c r="O2847" s="7">
        <f>E2847/D2847</f>
        <v>0.31546666666666667</v>
      </c>
      <c r="P2847">
        <f>IF(L2847&gt;0, E2847/L2847, 0)</f>
        <v>60.666666666666664</v>
      </c>
      <c r="Q2847" t="str">
        <f>LEFT(N2847,FIND("/",N2847)-1)</f>
        <v>theater</v>
      </c>
      <c r="R2847" t="str">
        <f>RIGHT(N2847,LEN(N2847)-FIND("/",N2847))</f>
        <v>plays</v>
      </c>
      <c r="S2847" s="9">
        <f t="shared" si="88"/>
        <v>42103.016585648147</v>
      </c>
      <c r="T2847" s="9">
        <f t="shared" si="89"/>
        <v>42163.016585648147</v>
      </c>
    </row>
    <row r="2848" spans="1:20" ht="57.6" x14ac:dyDescent="0.3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8271</v>
      </c>
      <c r="O2848" s="7">
        <f>E2848/D2848</f>
        <v>0</v>
      </c>
      <c r="P2848">
        <f>IF(L2848&gt;0, E2848/L2848, 0)</f>
        <v>0</v>
      </c>
      <c r="Q2848" t="str">
        <f>LEFT(N2848,FIND("/",N2848)-1)</f>
        <v>theater</v>
      </c>
      <c r="R2848" t="str">
        <f>RIGHT(N2848,LEN(N2848)-FIND("/",N2848))</f>
        <v>plays</v>
      </c>
      <c r="S2848" s="9">
        <f t="shared" si="88"/>
        <v>42108.692060185189</v>
      </c>
      <c r="T2848" s="9">
        <f t="shared" si="89"/>
        <v>42153.692060185189</v>
      </c>
    </row>
    <row r="2849" spans="1:20" ht="43.2" x14ac:dyDescent="0.3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8271</v>
      </c>
      <c r="O2849" s="7">
        <f>E2849/D2849</f>
        <v>0</v>
      </c>
      <c r="P2849">
        <f>IF(L2849&gt;0, E2849/L2849, 0)</f>
        <v>0</v>
      </c>
      <c r="Q2849" t="str">
        <f>LEFT(N2849,FIND("/",N2849)-1)</f>
        <v>theater</v>
      </c>
      <c r="R2849" t="str">
        <f>RIGHT(N2849,LEN(N2849)-FIND("/",N2849))</f>
        <v>plays</v>
      </c>
      <c r="S2849" s="9">
        <f t="shared" si="88"/>
        <v>42453.806307870371</v>
      </c>
      <c r="T2849" s="9">
        <f t="shared" si="89"/>
        <v>42513.806307870371</v>
      </c>
    </row>
    <row r="2850" spans="1:20" ht="57.6" x14ac:dyDescent="0.3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8271</v>
      </c>
      <c r="O2850" s="7">
        <f>E2850/D2850</f>
        <v>2E-3</v>
      </c>
      <c r="P2850">
        <f>IF(L2850&gt;0, E2850/L2850, 0)</f>
        <v>23.333333333333332</v>
      </c>
      <c r="Q2850" t="str">
        <f>LEFT(N2850,FIND("/",N2850)-1)</f>
        <v>theater</v>
      </c>
      <c r="R2850" t="str">
        <f>RIGHT(N2850,LEN(N2850)-FIND("/",N2850))</f>
        <v>plays</v>
      </c>
      <c r="S2850" s="9">
        <f t="shared" si="88"/>
        <v>42123.648831018523</v>
      </c>
      <c r="T2850" s="9">
        <f t="shared" si="89"/>
        <v>42153.648831018523</v>
      </c>
    </row>
    <row r="2851" spans="1:20" ht="43.2" x14ac:dyDescent="0.3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8271</v>
      </c>
      <c r="O2851" s="7">
        <f>E2851/D2851</f>
        <v>0.01</v>
      </c>
      <c r="P2851">
        <f>IF(L2851&gt;0, E2851/L2851, 0)</f>
        <v>5</v>
      </c>
      <c r="Q2851" t="str">
        <f>LEFT(N2851,FIND("/",N2851)-1)</f>
        <v>theater</v>
      </c>
      <c r="R2851" t="str">
        <f>RIGHT(N2851,LEN(N2851)-FIND("/",N2851))</f>
        <v>plays</v>
      </c>
      <c r="S2851" s="9">
        <f t="shared" si="88"/>
        <v>42453.428240740745</v>
      </c>
      <c r="T2851" s="9">
        <f t="shared" si="89"/>
        <v>42483.428240740745</v>
      </c>
    </row>
    <row r="2852" spans="1:20" ht="43.2" x14ac:dyDescent="0.3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8271</v>
      </c>
      <c r="O2852" s="7">
        <f>E2852/D2852</f>
        <v>3.8875E-2</v>
      </c>
      <c r="P2852">
        <f>IF(L2852&gt;0, E2852/L2852, 0)</f>
        <v>23.923076923076923</v>
      </c>
      <c r="Q2852" t="str">
        <f>LEFT(N2852,FIND("/",N2852)-1)</f>
        <v>theater</v>
      </c>
      <c r="R2852" t="str">
        <f>RIGHT(N2852,LEN(N2852)-FIND("/",N2852))</f>
        <v>plays</v>
      </c>
      <c r="S2852" s="9">
        <f t="shared" si="88"/>
        <v>41858.007071759261</v>
      </c>
      <c r="T2852" s="9">
        <f t="shared" si="89"/>
        <v>41888.007071759261</v>
      </c>
    </row>
    <row r="2853" spans="1:20" ht="43.2" x14ac:dyDescent="0.3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8271</v>
      </c>
      <c r="O2853" s="7">
        <f>E2853/D2853</f>
        <v>0</v>
      </c>
      <c r="P2853">
        <f>IF(L2853&gt;0, E2853/L2853, 0)</f>
        <v>0</v>
      </c>
      <c r="Q2853" t="str">
        <f>LEFT(N2853,FIND("/",N2853)-1)</f>
        <v>theater</v>
      </c>
      <c r="R2853" t="str">
        <f>RIGHT(N2853,LEN(N2853)-FIND("/",N2853))</f>
        <v>plays</v>
      </c>
      <c r="S2853" s="9">
        <f t="shared" si="88"/>
        <v>42390.002650462964</v>
      </c>
      <c r="T2853" s="9">
        <f t="shared" si="89"/>
        <v>42398.970138888893</v>
      </c>
    </row>
    <row r="2854" spans="1:20" ht="43.2" x14ac:dyDescent="0.3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8271</v>
      </c>
      <c r="O2854" s="7">
        <f>E2854/D2854</f>
        <v>1.9E-2</v>
      </c>
      <c r="P2854">
        <f>IF(L2854&gt;0, E2854/L2854, 0)</f>
        <v>15.833333333333334</v>
      </c>
      <c r="Q2854" t="str">
        <f>LEFT(N2854,FIND("/",N2854)-1)</f>
        <v>theater</v>
      </c>
      <c r="R2854" t="str">
        <f>RIGHT(N2854,LEN(N2854)-FIND("/",N2854))</f>
        <v>plays</v>
      </c>
      <c r="S2854" s="9">
        <f t="shared" si="88"/>
        <v>41781.045173611114</v>
      </c>
      <c r="T2854" s="9">
        <f t="shared" si="89"/>
        <v>41811.045173611114</v>
      </c>
    </row>
    <row r="2855" spans="1:20" ht="43.2" x14ac:dyDescent="0.3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8271</v>
      </c>
      <c r="O2855" s="7">
        <f>E2855/D2855</f>
        <v>0</v>
      </c>
      <c r="P2855">
        <f>IF(L2855&gt;0, E2855/L2855, 0)</f>
        <v>0</v>
      </c>
      <c r="Q2855" t="str">
        <f>LEFT(N2855,FIND("/",N2855)-1)</f>
        <v>theater</v>
      </c>
      <c r="R2855" t="str">
        <f>RIGHT(N2855,LEN(N2855)-FIND("/",N2855))</f>
        <v>plays</v>
      </c>
      <c r="S2855" s="9">
        <f t="shared" si="88"/>
        <v>41836.190937499996</v>
      </c>
      <c r="T2855" s="9">
        <f t="shared" si="89"/>
        <v>41896.190937499996</v>
      </c>
    </row>
    <row r="2856" spans="1:20" ht="43.2" x14ac:dyDescent="0.3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8271</v>
      </c>
      <c r="O2856" s="7">
        <f>E2856/D2856</f>
        <v>0.41699999999999998</v>
      </c>
      <c r="P2856">
        <f>IF(L2856&gt;0, E2856/L2856, 0)</f>
        <v>29.785714285714285</v>
      </c>
      <c r="Q2856" t="str">
        <f>LEFT(N2856,FIND("/",N2856)-1)</f>
        <v>theater</v>
      </c>
      <c r="R2856" t="str">
        <f>RIGHT(N2856,LEN(N2856)-FIND("/",N2856))</f>
        <v>plays</v>
      </c>
      <c r="S2856" s="9">
        <f t="shared" si="88"/>
        <v>42111.71665509259</v>
      </c>
      <c r="T2856" s="9">
        <f t="shared" si="89"/>
        <v>42131.71665509259</v>
      </c>
    </row>
    <row r="2857" spans="1:20" ht="57.6" x14ac:dyDescent="0.3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8271</v>
      </c>
      <c r="O2857" s="7">
        <f>E2857/D2857</f>
        <v>0.5</v>
      </c>
      <c r="P2857">
        <f>IF(L2857&gt;0, E2857/L2857, 0)</f>
        <v>60</v>
      </c>
      <c r="Q2857" t="str">
        <f>LEFT(N2857,FIND("/",N2857)-1)</f>
        <v>theater</v>
      </c>
      <c r="R2857" t="str">
        <f>RIGHT(N2857,LEN(N2857)-FIND("/",N2857))</f>
        <v>plays</v>
      </c>
      <c r="S2857" s="9">
        <f t="shared" si="88"/>
        <v>42370.007766203707</v>
      </c>
      <c r="T2857" s="9">
        <f t="shared" si="89"/>
        <v>42398.981944444444</v>
      </c>
    </row>
    <row r="2858" spans="1:20" ht="43.2" x14ac:dyDescent="0.3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8271</v>
      </c>
      <c r="O2858" s="7">
        <f>E2858/D2858</f>
        <v>4.8666666666666664E-2</v>
      </c>
      <c r="P2858">
        <f>IF(L2858&gt;0, E2858/L2858, 0)</f>
        <v>24.333333333333332</v>
      </c>
      <c r="Q2858" t="str">
        <f>LEFT(N2858,FIND("/",N2858)-1)</f>
        <v>theater</v>
      </c>
      <c r="R2858" t="str">
        <f>RIGHT(N2858,LEN(N2858)-FIND("/",N2858))</f>
        <v>plays</v>
      </c>
      <c r="S2858" s="9">
        <f t="shared" si="88"/>
        <v>42165.037581018521</v>
      </c>
      <c r="T2858" s="9">
        <f t="shared" si="89"/>
        <v>42224.898611111115</v>
      </c>
    </row>
    <row r="2859" spans="1:20" ht="57.6" x14ac:dyDescent="0.3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8271</v>
      </c>
      <c r="O2859" s="7">
        <f>E2859/D2859</f>
        <v>0.19736842105263158</v>
      </c>
      <c r="P2859">
        <f>IF(L2859&gt;0, E2859/L2859, 0)</f>
        <v>500</v>
      </c>
      <c r="Q2859" t="str">
        <f>LEFT(N2859,FIND("/",N2859)-1)</f>
        <v>theater</v>
      </c>
      <c r="R2859" t="str">
        <f>RIGHT(N2859,LEN(N2859)-FIND("/",N2859))</f>
        <v>plays</v>
      </c>
      <c r="S2859" s="9">
        <f t="shared" si="88"/>
        <v>42726.920081018514</v>
      </c>
      <c r="T2859" s="9">
        <f t="shared" si="89"/>
        <v>42786.75</v>
      </c>
    </row>
    <row r="2860" spans="1:20" ht="43.2" x14ac:dyDescent="0.3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8271</v>
      </c>
      <c r="O2860" s="7">
        <f>E2860/D2860</f>
        <v>0</v>
      </c>
      <c r="P2860">
        <f>IF(L2860&gt;0, E2860/L2860, 0)</f>
        <v>0</v>
      </c>
      <c r="Q2860" t="str">
        <f>LEFT(N2860,FIND("/",N2860)-1)</f>
        <v>theater</v>
      </c>
      <c r="R2860" t="str">
        <f>RIGHT(N2860,LEN(N2860)-FIND("/",N2860))</f>
        <v>plays</v>
      </c>
      <c r="S2860" s="9">
        <f t="shared" si="88"/>
        <v>41954.545081018514</v>
      </c>
      <c r="T2860" s="9">
        <f t="shared" si="89"/>
        <v>41978.477777777778</v>
      </c>
    </row>
    <row r="2861" spans="1:20" ht="43.2" x14ac:dyDescent="0.3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8271</v>
      </c>
      <c r="O2861" s="7">
        <f>E2861/D2861</f>
        <v>1.7500000000000002E-2</v>
      </c>
      <c r="P2861">
        <f>IF(L2861&gt;0, E2861/L2861, 0)</f>
        <v>35</v>
      </c>
      <c r="Q2861" t="str">
        <f>LEFT(N2861,FIND("/",N2861)-1)</f>
        <v>theater</v>
      </c>
      <c r="R2861" t="str">
        <f>RIGHT(N2861,LEN(N2861)-FIND("/",N2861))</f>
        <v>plays</v>
      </c>
      <c r="S2861" s="9">
        <f t="shared" si="88"/>
        <v>42233.362314814818</v>
      </c>
      <c r="T2861" s="9">
        <f t="shared" si="89"/>
        <v>42293.362314814818</v>
      </c>
    </row>
    <row r="2862" spans="1:20" ht="57.6" x14ac:dyDescent="0.3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8271</v>
      </c>
      <c r="O2862" s="7">
        <f>E2862/D2862</f>
        <v>6.6500000000000004E-2</v>
      </c>
      <c r="P2862">
        <f>IF(L2862&gt;0, E2862/L2862, 0)</f>
        <v>29.555555555555557</v>
      </c>
      <c r="Q2862" t="str">
        <f>LEFT(N2862,FIND("/",N2862)-1)</f>
        <v>theater</v>
      </c>
      <c r="R2862" t="str">
        <f>RIGHT(N2862,LEN(N2862)-FIND("/",N2862))</f>
        <v>plays</v>
      </c>
      <c r="S2862" s="9">
        <f t="shared" si="88"/>
        <v>42480.800648148142</v>
      </c>
      <c r="T2862" s="9">
        <f t="shared" si="89"/>
        <v>42540.800648148142</v>
      </c>
    </row>
    <row r="2863" spans="1:20" ht="43.2" x14ac:dyDescent="0.3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8271</v>
      </c>
      <c r="O2863" s="7">
        <f>E2863/D2863</f>
        <v>0.32</v>
      </c>
      <c r="P2863">
        <f>IF(L2863&gt;0, E2863/L2863, 0)</f>
        <v>26.666666666666668</v>
      </c>
      <c r="Q2863" t="str">
        <f>LEFT(N2863,FIND("/",N2863)-1)</f>
        <v>theater</v>
      </c>
      <c r="R2863" t="str">
        <f>RIGHT(N2863,LEN(N2863)-FIND("/",N2863))</f>
        <v>plays</v>
      </c>
      <c r="S2863" s="9">
        <f t="shared" si="88"/>
        <v>42257.590833333335</v>
      </c>
      <c r="T2863" s="9">
        <f t="shared" si="89"/>
        <v>42271.590833333335</v>
      </c>
    </row>
    <row r="2864" spans="1:20" ht="43.2" x14ac:dyDescent="0.3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8271</v>
      </c>
      <c r="O2864" s="7">
        <f>E2864/D2864</f>
        <v>4.3307086614173228E-3</v>
      </c>
      <c r="P2864">
        <f>IF(L2864&gt;0, E2864/L2864, 0)</f>
        <v>18.333333333333332</v>
      </c>
      <c r="Q2864" t="str">
        <f>LEFT(N2864,FIND("/",N2864)-1)</f>
        <v>theater</v>
      </c>
      <c r="R2864" t="str">
        <f>RIGHT(N2864,LEN(N2864)-FIND("/",N2864))</f>
        <v>plays</v>
      </c>
      <c r="S2864" s="9">
        <f t="shared" si="88"/>
        <v>41784.789687500001</v>
      </c>
      <c r="T2864" s="9">
        <f t="shared" si="89"/>
        <v>41814.789687500001</v>
      </c>
    </row>
    <row r="2865" spans="1:20" ht="43.2" x14ac:dyDescent="0.3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8271</v>
      </c>
      <c r="O2865" s="7">
        <f>E2865/D2865</f>
        <v>4.0000000000000002E-4</v>
      </c>
      <c r="P2865">
        <f>IF(L2865&gt;0, E2865/L2865, 0)</f>
        <v>20</v>
      </c>
      <c r="Q2865" t="str">
        <f>LEFT(N2865,FIND("/",N2865)-1)</f>
        <v>theater</v>
      </c>
      <c r="R2865" t="str">
        <f>RIGHT(N2865,LEN(N2865)-FIND("/",N2865))</f>
        <v>plays</v>
      </c>
      <c r="S2865" s="9">
        <f t="shared" si="88"/>
        <v>41831.675034722226</v>
      </c>
      <c r="T2865" s="9">
        <f t="shared" si="89"/>
        <v>41891.675034722226</v>
      </c>
    </row>
    <row r="2866" spans="1:20" x14ac:dyDescent="0.3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8271</v>
      </c>
      <c r="O2866" s="7">
        <f>E2866/D2866</f>
        <v>1.6E-2</v>
      </c>
      <c r="P2866">
        <f>IF(L2866&gt;0, E2866/L2866, 0)</f>
        <v>13.333333333333334</v>
      </c>
      <c r="Q2866" t="str">
        <f>LEFT(N2866,FIND("/",N2866)-1)</f>
        <v>theater</v>
      </c>
      <c r="R2866" t="str">
        <f>RIGHT(N2866,LEN(N2866)-FIND("/",N2866))</f>
        <v>plays</v>
      </c>
      <c r="S2866" s="9">
        <f t="shared" si="88"/>
        <v>42172.613506944443</v>
      </c>
      <c r="T2866" s="9">
        <f t="shared" si="89"/>
        <v>42202.554166666669</v>
      </c>
    </row>
    <row r="2867" spans="1:20" ht="43.2" x14ac:dyDescent="0.3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8271</v>
      </c>
      <c r="O2867" s="7">
        <f>E2867/D2867</f>
        <v>0</v>
      </c>
      <c r="P2867">
        <f>IF(L2867&gt;0, E2867/L2867, 0)</f>
        <v>0</v>
      </c>
      <c r="Q2867" t="str">
        <f>LEFT(N2867,FIND("/",N2867)-1)</f>
        <v>theater</v>
      </c>
      <c r="R2867" t="str">
        <f>RIGHT(N2867,LEN(N2867)-FIND("/",N2867))</f>
        <v>plays</v>
      </c>
      <c r="S2867" s="9">
        <f t="shared" si="88"/>
        <v>41950.114108796297</v>
      </c>
      <c r="T2867" s="9">
        <f t="shared" si="89"/>
        <v>42010.114108796297</v>
      </c>
    </row>
    <row r="2868" spans="1:20" ht="43.2" x14ac:dyDescent="0.3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8271</v>
      </c>
      <c r="O2868" s="7">
        <f>E2868/D2868</f>
        <v>8.9999999999999993E-3</v>
      </c>
      <c r="P2868">
        <f>IF(L2868&gt;0, E2868/L2868, 0)</f>
        <v>22.5</v>
      </c>
      <c r="Q2868" t="str">
        <f>LEFT(N2868,FIND("/",N2868)-1)</f>
        <v>theater</v>
      </c>
      <c r="R2868" t="str">
        <f>RIGHT(N2868,LEN(N2868)-FIND("/",N2868))</f>
        <v>plays</v>
      </c>
      <c r="S2868" s="9">
        <f t="shared" si="88"/>
        <v>42627.955104166671</v>
      </c>
      <c r="T2868" s="9">
        <f t="shared" si="89"/>
        <v>42657.916666666672</v>
      </c>
    </row>
    <row r="2869" spans="1:20" ht="57.6" x14ac:dyDescent="0.3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8271</v>
      </c>
      <c r="O2869" s="7">
        <f>E2869/D2869</f>
        <v>0.2016</v>
      </c>
      <c r="P2869">
        <f>IF(L2869&gt;0, E2869/L2869, 0)</f>
        <v>50.4</v>
      </c>
      <c r="Q2869" t="str">
        <f>LEFT(N2869,FIND("/",N2869)-1)</f>
        <v>theater</v>
      </c>
      <c r="R2869" t="str">
        <f>RIGHT(N2869,LEN(N2869)-FIND("/",N2869))</f>
        <v>plays</v>
      </c>
      <c r="S2869" s="9">
        <f t="shared" si="88"/>
        <v>42531.195277777777</v>
      </c>
      <c r="T2869" s="9">
        <f t="shared" si="89"/>
        <v>42555.166666666672</v>
      </c>
    </row>
    <row r="2870" spans="1:20" ht="57.6" x14ac:dyDescent="0.3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8271</v>
      </c>
      <c r="O2870" s="7">
        <f>E2870/D2870</f>
        <v>0.42011733333333334</v>
      </c>
      <c r="P2870">
        <f>IF(L2870&gt;0, E2870/L2870, 0)</f>
        <v>105.02933333333334</v>
      </c>
      <c r="Q2870" t="str">
        <f>LEFT(N2870,FIND("/",N2870)-1)</f>
        <v>theater</v>
      </c>
      <c r="R2870" t="str">
        <f>RIGHT(N2870,LEN(N2870)-FIND("/",N2870))</f>
        <v>plays</v>
      </c>
      <c r="S2870" s="9">
        <f t="shared" si="88"/>
        <v>42618.827013888891</v>
      </c>
      <c r="T2870" s="9">
        <f t="shared" si="89"/>
        <v>42648.827013888891</v>
      </c>
    </row>
    <row r="2871" spans="1:20" ht="57.6" x14ac:dyDescent="0.3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8271</v>
      </c>
      <c r="O2871" s="7">
        <f>E2871/D2871</f>
        <v>8.8500000000000002E-3</v>
      </c>
      <c r="P2871">
        <f>IF(L2871&gt;0, E2871/L2871, 0)</f>
        <v>35.4</v>
      </c>
      <c r="Q2871" t="str">
        <f>LEFT(N2871,FIND("/",N2871)-1)</f>
        <v>theater</v>
      </c>
      <c r="R2871" t="str">
        <f>RIGHT(N2871,LEN(N2871)-FIND("/",N2871))</f>
        <v>plays</v>
      </c>
      <c r="S2871" s="9">
        <f t="shared" si="88"/>
        <v>42540.593530092592</v>
      </c>
      <c r="T2871" s="9">
        <f t="shared" si="89"/>
        <v>42570.593530092592</v>
      </c>
    </row>
    <row r="2872" spans="1:20" ht="57.6" x14ac:dyDescent="0.3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8271</v>
      </c>
      <c r="O2872" s="7">
        <f>E2872/D2872</f>
        <v>0.15</v>
      </c>
      <c r="P2872">
        <f>IF(L2872&gt;0, E2872/L2872, 0)</f>
        <v>83.333333333333329</v>
      </c>
      <c r="Q2872" t="str">
        <f>LEFT(N2872,FIND("/",N2872)-1)</f>
        <v>theater</v>
      </c>
      <c r="R2872" t="str">
        <f>RIGHT(N2872,LEN(N2872)-FIND("/",N2872))</f>
        <v>plays</v>
      </c>
      <c r="S2872" s="9">
        <f t="shared" si="88"/>
        <v>41746.189409722225</v>
      </c>
      <c r="T2872" s="9">
        <f t="shared" si="89"/>
        <v>41776.189409722225</v>
      </c>
    </row>
    <row r="2873" spans="1:20" ht="43.2" x14ac:dyDescent="0.3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8271</v>
      </c>
      <c r="O2873" s="7">
        <f>E2873/D2873</f>
        <v>4.6699999999999998E-2</v>
      </c>
      <c r="P2873">
        <f>IF(L2873&gt;0, E2873/L2873, 0)</f>
        <v>35.92307692307692</v>
      </c>
      <c r="Q2873" t="str">
        <f>LEFT(N2873,FIND("/",N2873)-1)</f>
        <v>theater</v>
      </c>
      <c r="R2873" t="str">
        <f>RIGHT(N2873,LEN(N2873)-FIND("/",N2873))</f>
        <v>plays</v>
      </c>
      <c r="S2873" s="9">
        <f t="shared" si="88"/>
        <v>41974.738576388889</v>
      </c>
      <c r="T2873" s="9">
        <f t="shared" si="89"/>
        <v>41994.738576388889</v>
      </c>
    </row>
    <row r="2874" spans="1:20" ht="43.2" x14ac:dyDescent="0.3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8271</v>
      </c>
      <c r="O2874" s="7">
        <f>E2874/D2874</f>
        <v>0</v>
      </c>
      <c r="P2874">
        <f>IF(L2874&gt;0, E2874/L2874, 0)</f>
        <v>0</v>
      </c>
      <c r="Q2874" t="str">
        <f>LEFT(N2874,FIND("/",N2874)-1)</f>
        <v>theater</v>
      </c>
      <c r="R2874" t="str">
        <f>RIGHT(N2874,LEN(N2874)-FIND("/",N2874))</f>
        <v>plays</v>
      </c>
      <c r="S2874" s="9">
        <f t="shared" si="88"/>
        <v>42115.11618055556</v>
      </c>
      <c r="T2874" s="9">
        <f t="shared" si="89"/>
        <v>42175.11618055556</v>
      </c>
    </row>
    <row r="2875" spans="1:20" ht="57.6" x14ac:dyDescent="0.3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8271</v>
      </c>
      <c r="O2875" s="7">
        <f>E2875/D2875</f>
        <v>0.38119999999999998</v>
      </c>
      <c r="P2875">
        <f>IF(L2875&gt;0, E2875/L2875, 0)</f>
        <v>119.125</v>
      </c>
      <c r="Q2875" t="str">
        <f>LEFT(N2875,FIND("/",N2875)-1)</f>
        <v>theater</v>
      </c>
      <c r="R2875" t="str">
        <f>RIGHT(N2875,LEN(N2875)-FIND("/",N2875))</f>
        <v>plays</v>
      </c>
      <c r="S2875" s="9">
        <f t="shared" si="88"/>
        <v>42002.817488425921</v>
      </c>
      <c r="T2875" s="9">
        <f t="shared" si="89"/>
        <v>42032.817488425921</v>
      </c>
    </row>
    <row r="2876" spans="1:20" ht="43.2" x14ac:dyDescent="0.3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8271</v>
      </c>
      <c r="O2876" s="7">
        <f>E2876/D2876</f>
        <v>5.4199999999999998E-2</v>
      </c>
      <c r="P2876">
        <f>IF(L2876&gt;0, E2876/L2876, 0)</f>
        <v>90.333333333333329</v>
      </c>
      <c r="Q2876" t="str">
        <f>LEFT(N2876,FIND("/",N2876)-1)</f>
        <v>theater</v>
      </c>
      <c r="R2876" t="str">
        <f>RIGHT(N2876,LEN(N2876)-FIND("/",N2876))</f>
        <v>plays</v>
      </c>
      <c r="S2876" s="9">
        <f t="shared" si="88"/>
        <v>42722.84474537037</v>
      </c>
      <c r="T2876" s="9">
        <f t="shared" si="89"/>
        <v>42752.84474537037</v>
      </c>
    </row>
    <row r="2877" spans="1:20" ht="43.2" x14ac:dyDescent="0.3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8271</v>
      </c>
      <c r="O2877" s="7">
        <f>E2877/D2877</f>
        <v>3.5E-4</v>
      </c>
      <c r="P2877">
        <f>IF(L2877&gt;0, E2877/L2877, 0)</f>
        <v>2.3333333333333335</v>
      </c>
      <c r="Q2877" t="str">
        <f>LEFT(N2877,FIND("/",N2877)-1)</f>
        <v>theater</v>
      </c>
      <c r="R2877" t="str">
        <f>RIGHT(N2877,LEN(N2877)-FIND("/",N2877))</f>
        <v>plays</v>
      </c>
      <c r="S2877" s="9">
        <f t="shared" si="88"/>
        <v>42465.128391203703</v>
      </c>
      <c r="T2877" s="9">
        <f t="shared" si="89"/>
        <v>42495.128391203703</v>
      </c>
    </row>
    <row r="2878" spans="1:20" ht="43.2" x14ac:dyDescent="0.3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8271</v>
      </c>
      <c r="O2878" s="7">
        <f>E2878/D2878</f>
        <v>0</v>
      </c>
      <c r="P2878">
        <f>IF(L2878&gt;0, E2878/L2878, 0)</f>
        <v>0</v>
      </c>
      <c r="Q2878" t="str">
        <f>LEFT(N2878,FIND("/",N2878)-1)</f>
        <v>theater</v>
      </c>
      <c r="R2878" t="str">
        <f>RIGHT(N2878,LEN(N2878)-FIND("/",N2878))</f>
        <v>plays</v>
      </c>
      <c r="S2878" s="9">
        <f t="shared" si="88"/>
        <v>42171.743969907402</v>
      </c>
      <c r="T2878" s="9">
        <f t="shared" si="89"/>
        <v>42201.743969907402</v>
      </c>
    </row>
    <row r="2879" spans="1:20" ht="43.2" x14ac:dyDescent="0.3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8271</v>
      </c>
      <c r="O2879" s="7">
        <f>E2879/D2879</f>
        <v>0.10833333333333334</v>
      </c>
      <c r="P2879">
        <f>IF(L2879&gt;0, E2879/L2879, 0)</f>
        <v>108.33333333333333</v>
      </c>
      <c r="Q2879" t="str">
        <f>LEFT(N2879,FIND("/",N2879)-1)</f>
        <v>theater</v>
      </c>
      <c r="R2879" t="str">
        <f>RIGHT(N2879,LEN(N2879)-FIND("/",N2879))</f>
        <v>plays</v>
      </c>
      <c r="S2879" s="9">
        <f t="shared" si="88"/>
        <v>42672.955138888887</v>
      </c>
      <c r="T2879" s="9">
        <f t="shared" si="89"/>
        <v>42704.708333333328</v>
      </c>
    </row>
    <row r="2880" spans="1:20" ht="43.2" x14ac:dyDescent="0.3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8271</v>
      </c>
      <c r="O2880" s="7">
        <f>E2880/D2880</f>
        <v>2.1000000000000001E-2</v>
      </c>
      <c r="P2880">
        <f>IF(L2880&gt;0, E2880/L2880, 0)</f>
        <v>15.75</v>
      </c>
      <c r="Q2880" t="str">
        <f>LEFT(N2880,FIND("/",N2880)-1)</f>
        <v>theater</v>
      </c>
      <c r="R2880" t="str">
        <f>RIGHT(N2880,LEN(N2880)-FIND("/",N2880))</f>
        <v>plays</v>
      </c>
      <c r="S2880" s="9">
        <f t="shared" si="88"/>
        <v>42128.615682870368</v>
      </c>
      <c r="T2880" s="9">
        <f t="shared" si="89"/>
        <v>42188.615682870368</v>
      </c>
    </row>
    <row r="2881" spans="1:20" ht="43.2" x14ac:dyDescent="0.3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8271</v>
      </c>
      <c r="O2881" s="7">
        <f>E2881/D2881</f>
        <v>2.5892857142857141E-3</v>
      </c>
      <c r="P2881">
        <f>IF(L2881&gt;0, E2881/L2881, 0)</f>
        <v>29</v>
      </c>
      <c r="Q2881" t="str">
        <f>LEFT(N2881,FIND("/",N2881)-1)</f>
        <v>theater</v>
      </c>
      <c r="R2881" t="str">
        <f>RIGHT(N2881,LEN(N2881)-FIND("/",N2881))</f>
        <v>plays</v>
      </c>
      <c r="S2881" s="9">
        <f t="shared" si="88"/>
        <v>42359.725243055553</v>
      </c>
      <c r="T2881" s="9">
        <f t="shared" si="89"/>
        <v>42389.725243055553</v>
      </c>
    </row>
    <row r="2882" spans="1:20" ht="43.2" x14ac:dyDescent="0.3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8271</v>
      </c>
      <c r="O2882" s="7">
        <f>E2882/D2882</f>
        <v>0.23333333333333334</v>
      </c>
      <c r="P2882">
        <f>IF(L2882&gt;0, E2882/L2882, 0)</f>
        <v>96.551724137931032</v>
      </c>
      <c r="Q2882" t="str">
        <f>LEFT(N2882,FIND("/",N2882)-1)</f>
        <v>theater</v>
      </c>
      <c r="R2882" t="str">
        <f>RIGHT(N2882,LEN(N2882)-FIND("/",N2882))</f>
        <v>plays</v>
      </c>
      <c r="S2882" s="9">
        <f t="shared" si="88"/>
        <v>42192.905694444446</v>
      </c>
      <c r="T2882" s="9">
        <f t="shared" si="89"/>
        <v>42236.711805555555</v>
      </c>
    </row>
    <row r="2883" spans="1:20" ht="43.2" x14ac:dyDescent="0.3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8271</v>
      </c>
      <c r="O2883" s="7">
        <f>E2883/D2883</f>
        <v>0</v>
      </c>
      <c r="P2883">
        <f>IF(L2883&gt;0, E2883/L2883, 0)</f>
        <v>0</v>
      </c>
      <c r="Q2883" t="str">
        <f>LEFT(N2883,FIND("/",N2883)-1)</f>
        <v>theater</v>
      </c>
      <c r="R2883" t="str">
        <f>RIGHT(N2883,LEN(N2883)-FIND("/",N2883))</f>
        <v>plays</v>
      </c>
      <c r="S2883" s="9">
        <f t="shared" ref="S2883:S2946" si="90">(((J2883/60)/60)/24)+DATE(1970,1,1)</f>
        <v>41916.597638888888</v>
      </c>
      <c r="T2883" s="9">
        <f t="shared" ref="T2883:T2946" si="91">(((I2883/60)/60)/24)+DATE(1970,1,1)</f>
        <v>41976.639305555553</v>
      </c>
    </row>
    <row r="2884" spans="1:20" ht="43.2" x14ac:dyDescent="0.3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8271</v>
      </c>
      <c r="O2884" s="7">
        <f>E2884/D2884</f>
        <v>0.33600000000000002</v>
      </c>
      <c r="P2884">
        <f>IF(L2884&gt;0, E2884/L2884, 0)</f>
        <v>63</v>
      </c>
      <c r="Q2884" t="str">
        <f>LEFT(N2884,FIND("/",N2884)-1)</f>
        <v>theater</v>
      </c>
      <c r="R2884" t="str">
        <f>RIGHT(N2884,LEN(N2884)-FIND("/",N2884))</f>
        <v>plays</v>
      </c>
      <c r="S2884" s="9">
        <f t="shared" si="90"/>
        <v>42461.596273148149</v>
      </c>
      <c r="T2884" s="9">
        <f t="shared" si="91"/>
        <v>42491.596273148149</v>
      </c>
    </row>
    <row r="2885" spans="1:20" ht="57.6" x14ac:dyDescent="0.3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8271</v>
      </c>
      <c r="O2885" s="7">
        <f>E2885/D2885</f>
        <v>0.1908</v>
      </c>
      <c r="P2885">
        <f>IF(L2885&gt;0, E2885/L2885, 0)</f>
        <v>381.6</v>
      </c>
      <c r="Q2885" t="str">
        <f>LEFT(N2885,FIND("/",N2885)-1)</f>
        <v>theater</v>
      </c>
      <c r="R2885" t="str">
        <f>RIGHT(N2885,LEN(N2885)-FIND("/",N2885))</f>
        <v>plays</v>
      </c>
      <c r="S2885" s="9">
        <f t="shared" si="90"/>
        <v>42370.90320601852</v>
      </c>
      <c r="T2885" s="9">
        <f t="shared" si="91"/>
        <v>42406.207638888889</v>
      </c>
    </row>
    <row r="2886" spans="1:20" ht="28.8" x14ac:dyDescent="0.3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8271</v>
      </c>
      <c r="O2886" s="7">
        <f>E2886/D2886</f>
        <v>4.1111111111111114E-3</v>
      </c>
      <c r="P2886">
        <f>IF(L2886&gt;0, E2886/L2886, 0)</f>
        <v>46.25</v>
      </c>
      <c r="Q2886" t="str">
        <f>LEFT(N2886,FIND("/",N2886)-1)</f>
        <v>theater</v>
      </c>
      <c r="R2886" t="str">
        <f>RIGHT(N2886,LEN(N2886)-FIND("/",N2886))</f>
        <v>plays</v>
      </c>
      <c r="S2886" s="9">
        <f t="shared" si="90"/>
        <v>41948.727256944447</v>
      </c>
      <c r="T2886" s="9">
        <f t="shared" si="91"/>
        <v>41978.727256944447</v>
      </c>
    </row>
    <row r="2887" spans="1:20" ht="28.8" x14ac:dyDescent="0.3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8271</v>
      </c>
      <c r="O2887" s="7">
        <f>E2887/D2887</f>
        <v>0.32500000000000001</v>
      </c>
      <c r="P2887">
        <f>IF(L2887&gt;0, E2887/L2887, 0)</f>
        <v>26</v>
      </c>
      <c r="Q2887" t="str">
        <f>LEFT(N2887,FIND("/",N2887)-1)</f>
        <v>theater</v>
      </c>
      <c r="R2887" t="str">
        <f>RIGHT(N2887,LEN(N2887)-FIND("/",N2887))</f>
        <v>plays</v>
      </c>
      <c r="S2887" s="9">
        <f t="shared" si="90"/>
        <v>42047.07640046296</v>
      </c>
      <c r="T2887" s="9">
        <f t="shared" si="91"/>
        <v>42077.034733796296</v>
      </c>
    </row>
    <row r="2888" spans="1:20" ht="43.2" x14ac:dyDescent="0.3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8271</v>
      </c>
      <c r="O2888" s="7">
        <f>E2888/D2888</f>
        <v>0.05</v>
      </c>
      <c r="P2888">
        <f>IF(L2888&gt;0, E2888/L2888, 0)</f>
        <v>10</v>
      </c>
      <c r="Q2888" t="str">
        <f>LEFT(N2888,FIND("/",N2888)-1)</f>
        <v>theater</v>
      </c>
      <c r="R2888" t="str">
        <f>RIGHT(N2888,LEN(N2888)-FIND("/",N2888))</f>
        <v>plays</v>
      </c>
      <c r="S2888" s="9">
        <f t="shared" si="90"/>
        <v>42261.632916666669</v>
      </c>
      <c r="T2888" s="9">
        <f t="shared" si="91"/>
        <v>42266.165972222225</v>
      </c>
    </row>
    <row r="2889" spans="1:20" ht="43.2" x14ac:dyDescent="0.3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8271</v>
      </c>
      <c r="O2889" s="7">
        <f>E2889/D2889</f>
        <v>1.6666666666666668E-3</v>
      </c>
      <c r="P2889">
        <f>IF(L2889&gt;0, E2889/L2889, 0)</f>
        <v>5</v>
      </c>
      <c r="Q2889" t="str">
        <f>LEFT(N2889,FIND("/",N2889)-1)</f>
        <v>theater</v>
      </c>
      <c r="R2889" t="str">
        <f>RIGHT(N2889,LEN(N2889)-FIND("/",N2889))</f>
        <v>plays</v>
      </c>
      <c r="S2889" s="9">
        <f t="shared" si="90"/>
        <v>41985.427361111113</v>
      </c>
      <c r="T2889" s="9">
        <f t="shared" si="91"/>
        <v>42015.427361111113</v>
      </c>
    </row>
    <row r="2890" spans="1:20" ht="43.2" x14ac:dyDescent="0.3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8271</v>
      </c>
      <c r="O2890" s="7">
        <f>E2890/D2890</f>
        <v>0</v>
      </c>
      <c r="P2890">
        <f>IF(L2890&gt;0, E2890/L2890, 0)</f>
        <v>0</v>
      </c>
      <c r="Q2890" t="str">
        <f>LEFT(N2890,FIND("/",N2890)-1)</f>
        <v>theater</v>
      </c>
      <c r="R2890" t="str">
        <f>RIGHT(N2890,LEN(N2890)-FIND("/",N2890))</f>
        <v>plays</v>
      </c>
      <c r="S2890" s="9">
        <f t="shared" si="90"/>
        <v>41922.535185185188</v>
      </c>
      <c r="T2890" s="9">
        <f t="shared" si="91"/>
        <v>41930.207638888889</v>
      </c>
    </row>
    <row r="2891" spans="1:20" ht="43.2" x14ac:dyDescent="0.3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8271</v>
      </c>
      <c r="O2891" s="7">
        <f>E2891/D2891</f>
        <v>0.38066666666666665</v>
      </c>
      <c r="P2891">
        <f>IF(L2891&gt;0, E2891/L2891, 0)</f>
        <v>81.571428571428569</v>
      </c>
      <c r="Q2891" t="str">
        <f>LEFT(N2891,FIND("/",N2891)-1)</f>
        <v>theater</v>
      </c>
      <c r="R2891" t="str">
        <f>RIGHT(N2891,LEN(N2891)-FIND("/",N2891))</f>
        <v>plays</v>
      </c>
      <c r="S2891" s="9">
        <f t="shared" si="90"/>
        <v>41850.863252314812</v>
      </c>
      <c r="T2891" s="9">
        <f t="shared" si="91"/>
        <v>41880.863252314812</v>
      </c>
    </row>
    <row r="2892" spans="1:20" ht="43.2" x14ac:dyDescent="0.3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8271</v>
      </c>
      <c r="O2892" s="7">
        <f>E2892/D2892</f>
        <v>1.0500000000000001E-2</v>
      </c>
      <c r="P2892">
        <f>IF(L2892&gt;0, E2892/L2892, 0)</f>
        <v>7</v>
      </c>
      <c r="Q2892" t="str">
        <f>LEFT(N2892,FIND("/",N2892)-1)</f>
        <v>theater</v>
      </c>
      <c r="R2892" t="str">
        <f>RIGHT(N2892,LEN(N2892)-FIND("/",N2892))</f>
        <v>plays</v>
      </c>
      <c r="S2892" s="9">
        <f t="shared" si="90"/>
        <v>41831.742962962962</v>
      </c>
      <c r="T2892" s="9">
        <f t="shared" si="91"/>
        <v>41860.125</v>
      </c>
    </row>
    <row r="2893" spans="1:20" ht="43.2" x14ac:dyDescent="0.3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8271</v>
      </c>
      <c r="O2893" s="7">
        <f>E2893/D2893</f>
        <v>2.7300000000000001E-2</v>
      </c>
      <c r="P2893">
        <f>IF(L2893&gt;0, E2893/L2893, 0)</f>
        <v>27.3</v>
      </c>
      <c r="Q2893" t="str">
        <f>LEFT(N2893,FIND("/",N2893)-1)</f>
        <v>theater</v>
      </c>
      <c r="R2893" t="str">
        <f>RIGHT(N2893,LEN(N2893)-FIND("/",N2893))</f>
        <v>plays</v>
      </c>
      <c r="S2893" s="9">
        <f t="shared" si="90"/>
        <v>42415.883425925931</v>
      </c>
      <c r="T2893" s="9">
        <f t="shared" si="91"/>
        <v>42475.84175925926</v>
      </c>
    </row>
    <row r="2894" spans="1:20" ht="43.2" x14ac:dyDescent="0.3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8271</v>
      </c>
      <c r="O2894" s="7">
        <f>E2894/D2894</f>
        <v>9.0909090909090912E-2</v>
      </c>
      <c r="P2894">
        <f>IF(L2894&gt;0, E2894/L2894, 0)</f>
        <v>29.411764705882351</v>
      </c>
      <c r="Q2894" t="str">
        <f>LEFT(N2894,FIND("/",N2894)-1)</f>
        <v>theater</v>
      </c>
      <c r="R2894" t="str">
        <f>RIGHT(N2894,LEN(N2894)-FIND("/",N2894))</f>
        <v>plays</v>
      </c>
      <c r="S2894" s="9">
        <f t="shared" si="90"/>
        <v>41869.714166666665</v>
      </c>
      <c r="T2894" s="9">
        <f t="shared" si="91"/>
        <v>41876.875</v>
      </c>
    </row>
    <row r="2895" spans="1:20" x14ac:dyDescent="0.3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8271</v>
      </c>
      <c r="O2895" s="7">
        <f>E2895/D2895</f>
        <v>5.0000000000000001E-3</v>
      </c>
      <c r="P2895">
        <f>IF(L2895&gt;0, E2895/L2895, 0)</f>
        <v>12.5</v>
      </c>
      <c r="Q2895" t="str">
        <f>LEFT(N2895,FIND("/",N2895)-1)</f>
        <v>theater</v>
      </c>
      <c r="R2895" t="str">
        <f>RIGHT(N2895,LEN(N2895)-FIND("/",N2895))</f>
        <v>plays</v>
      </c>
      <c r="S2895" s="9">
        <f t="shared" si="90"/>
        <v>41953.773090277777</v>
      </c>
      <c r="T2895" s="9">
        <f t="shared" si="91"/>
        <v>42013.083333333328</v>
      </c>
    </row>
    <row r="2896" spans="1:20" ht="28.8" x14ac:dyDescent="0.3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8271</v>
      </c>
      <c r="O2896" s="7">
        <f>E2896/D2896</f>
        <v>0</v>
      </c>
      <c r="P2896">
        <f>IF(L2896&gt;0, E2896/L2896, 0)</f>
        <v>0</v>
      </c>
      <c r="Q2896" t="str">
        <f>LEFT(N2896,FIND("/",N2896)-1)</f>
        <v>theater</v>
      </c>
      <c r="R2896" t="str">
        <f>RIGHT(N2896,LEN(N2896)-FIND("/",N2896))</f>
        <v>plays</v>
      </c>
      <c r="S2896" s="9">
        <f t="shared" si="90"/>
        <v>42037.986284722225</v>
      </c>
      <c r="T2896" s="9">
        <f t="shared" si="91"/>
        <v>42097.944618055553</v>
      </c>
    </row>
    <row r="2897" spans="1:20" ht="43.2" x14ac:dyDescent="0.3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8271</v>
      </c>
      <c r="O2897" s="7">
        <f>E2897/D2897</f>
        <v>4.5999999999999999E-2</v>
      </c>
      <c r="P2897">
        <f>IF(L2897&gt;0, E2897/L2897, 0)</f>
        <v>5.75</v>
      </c>
      <c r="Q2897" t="str">
        <f>LEFT(N2897,FIND("/",N2897)-1)</f>
        <v>theater</v>
      </c>
      <c r="R2897" t="str">
        <f>RIGHT(N2897,LEN(N2897)-FIND("/",N2897))</f>
        <v>plays</v>
      </c>
      <c r="S2897" s="9">
        <f t="shared" si="90"/>
        <v>41811.555462962962</v>
      </c>
      <c r="T2897" s="9">
        <f t="shared" si="91"/>
        <v>41812.875</v>
      </c>
    </row>
    <row r="2898" spans="1:20" ht="43.2" x14ac:dyDescent="0.3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8271</v>
      </c>
      <c r="O2898" s="7">
        <f>E2898/D2898</f>
        <v>0.20833333333333334</v>
      </c>
      <c r="P2898">
        <f>IF(L2898&gt;0, E2898/L2898, 0)</f>
        <v>52.083333333333336</v>
      </c>
      <c r="Q2898" t="str">
        <f>LEFT(N2898,FIND("/",N2898)-1)</f>
        <v>theater</v>
      </c>
      <c r="R2898" t="str">
        <f>RIGHT(N2898,LEN(N2898)-FIND("/",N2898))</f>
        <v>plays</v>
      </c>
      <c r="S2898" s="9">
        <f t="shared" si="90"/>
        <v>42701.908807870372</v>
      </c>
      <c r="T2898" s="9">
        <f t="shared" si="91"/>
        <v>42716.25</v>
      </c>
    </row>
    <row r="2899" spans="1:20" ht="43.2" x14ac:dyDescent="0.3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8271</v>
      </c>
      <c r="O2899" s="7">
        <f>E2899/D2899</f>
        <v>4.583333333333333E-2</v>
      </c>
      <c r="P2899">
        <f>IF(L2899&gt;0, E2899/L2899, 0)</f>
        <v>183.33333333333334</v>
      </c>
      <c r="Q2899" t="str">
        <f>LEFT(N2899,FIND("/",N2899)-1)</f>
        <v>theater</v>
      </c>
      <c r="R2899" t="str">
        <f>RIGHT(N2899,LEN(N2899)-FIND("/",N2899))</f>
        <v>plays</v>
      </c>
      <c r="S2899" s="9">
        <f t="shared" si="90"/>
        <v>42258.646504629629</v>
      </c>
      <c r="T2899" s="9">
        <f t="shared" si="91"/>
        <v>42288.645196759258</v>
      </c>
    </row>
    <row r="2900" spans="1:20" ht="43.2" x14ac:dyDescent="0.3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8271</v>
      </c>
      <c r="O2900" s="7">
        <f>E2900/D2900</f>
        <v>4.2133333333333335E-2</v>
      </c>
      <c r="P2900">
        <f>IF(L2900&gt;0, E2900/L2900, 0)</f>
        <v>26.333333333333332</v>
      </c>
      <c r="Q2900" t="str">
        <f>LEFT(N2900,FIND("/",N2900)-1)</f>
        <v>theater</v>
      </c>
      <c r="R2900" t="str">
        <f>RIGHT(N2900,LEN(N2900)-FIND("/",N2900))</f>
        <v>plays</v>
      </c>
      <c r="S2900" s="9">
        <f t="shared" si="90"/>
        <v>42278.664965277778</v>
      </c>
      <c r="T2900" s="9">
        <f t="shared" si="91"/>
        <v>42308.664965277778</v>
      </c>
    </row>
    <row r="2901" spans="1:20" ht="43.2" x14ac:dyDescent="0.3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8271</v>
      </c>
      <c r="O2901" s="7">
        <f>E2901/D2901</f>
        <v>0</v>
      </c>
      <c r="P2901">
        <f>IF(L2901&gt;0, E2901/L2901, 0)</f>
        <v>0</v>
      </c>
      <c r="Q2901" t="str">
        <f>LEFT(N2901,FIND("/",N2901)-1)</f>
        <v>theater</v>
      </c>
      <c r="R2901" t="str">
        <f>RIGHT(N2901,LEN(N2901)-FIND("/",N2901))</f>
        <v>plays</v>
      </c>
      <c r="S2901" s="9">
        <f t="shared" si="90"/>
        <v>42515.078217592592</v>
      </c>
      <c r="T2901" s="9">
        <f t="shared" si="91"/>
        <v>42575.078217592592</v>
      </c>
    </row>
    <row r="2902" spans="1:20" ht="57.6" x14ac:dyDescent="0.3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8271</v>
      </c>
      <c r="O2902" s="7">
        <f>E2902/D2902</f>
        <v>0.61909090909090914</v>
      </c>
      <c r="P2902">
        <f>IF(L2902&gt;0, E2902/L2902, 0)</f>
        <v>486.42857142857144</v>
      </c>
      <c r="Q2902" t="str">
        <f>LEFT(N2902,FIND("/",N2902)-1)</f>
        <v>theater</v>
      </c>
      <c r="R2902" t="str">
        <f>RIGHT(N2902,LEN(N2902)-FIND("/",N2902))</f>
        <v>plays</v>
      </c>
      <c r="S2902" s="9">
        <f t="shared" si="90"/>
        <v>41830.234166666669</v>
      </c>
      <c r="T2902" s="9">
        <f t="shared" si="91"/>
        <v>41860.234166666669</v>
      </c>
    </row>
    <row r="2903" spans="1:20" ht="43.2" x14ac:dyDescent="0.3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8271</v>
      </c>
      <c r="O2903" s="7">
        <f>E2903/D2903</f>
        <v>8.0000000000000002E-3</v>
      </c>
      <c r="P2903">
        <f>IF(L2903&gt;0, E2903/L2903, 0)</f>
        <v>3</v>
      </c>
      <c r="Q2903" t="str">
        <f>LEFT(N2903,FIND("/",N2903)-1)</f>
        <v>theater</v>
      </c>
      <c r="R2903" t="str">
        <f>RIGHT(N2903,LEN(N2903)-FIND("/",N2903))</f>
        <v>plays</v>
      </c>
      <c r="S2903" s="9">
        <f t="shared" si="90"/>
        <v>41982.904386574075</v>
      </c>
      <c r="T2903" s="9">
        <f t="shared" si="91"/>
        <v>42042.904386574075</v>
      </c>
    </row>
    <row r="2904" spans="1:20" ht="43.2" x14ac:dyDescent="0.3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8271</v>
      </c>
      <c r="O2904" s="7">
        <f>E2904/D2904</f>
        <v>1.6666666666666666E-4</v>
      </c>
      <c r="P2904">
        <f>IF(L2904&gt;0, E2904/L2904, 0)</f>
        <v>25</v>
      </c>
      <c r="Q2904" t="str">
        <f>LEFT(N2904,FIND("/",N2904)-1)</f>
        <v>theater</v>
      </c>
      <c r="R2904" t="str">
        <f>RIGHT(N2904,LEN(N2904)-FIND("/",N2904))</f>
        <v>plays</v>
      </c>
      <c r="S2904" s="9">
        <f t="shared" si="90"/>
        <v>42210.439768518518</v>
      </c>
      <c r="T2904" s="9">
        <f t="shared" si="91"/>
        <v>42240.439768518518</v>
      </c>
    </row>
    <row r="2905" spans="1:20" ht="43.2" x14ac:dyDescent="0.3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8271</v>
      </c>
      <c r="O2905" s="7">
        <f>E2905/D2905</f>
        <v>7.7999999999999996E-3</v>
      </c>
      <c r="P2905">
        <f>IF(L2905&gt;0, E2905/L2905, 0)</f>
        <v>9.75</v>
      </c>
      <c r="Q2905" t="str">
        <f>LEFT(N2905,FIND("/",N2905)-1)</f>
        <v>theater</v>
      </c>
      <c r="R2905" t="str">
        <f>RIGHT(N2905,LEN(N2905)-FIND("/",N2905))</f>
        <v>plays</v>
      </c>
      <c r="S2905" s="9">
        <f t="shared" si="90"/>
        <v>42196.166874999995</v>
      </c>
      <c r="T2905" s="9">
        <f t="shared" si="91"/>
        <v>42256.166874999995</v>
      </c>
    </row>
    <row r="2906" spans="1:20" ht="43.2" x14ac:dyDescent="0.3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8271</v>
      </c>
      <c r="O2906" s="7">
        <f>E2906/D2906</f>
        <v>0.05</v>
      </c>
      <c r="P2906">
        <f>IF(L2906&gt;0, E2906/L2906, 0)</f>
        <v>18.75</v>
      </c>
      <c r="Q2906" t="str">
        <f>LEFT(N2906,FIND("/",N2906)-1)</f>
        <v>theater</v>
      </c>
      <c r="R2906" t="str">
        <f>RIGHT(N2906,LEN(N2906)-FIND("/",N2906))</f>
        <v>plays</v>
      </c>
      <c r="S2906" s="9">
        <f t="shared" si="90"/>
        <v>41940.967951388891</v>
      </c>
      <c r="T2906" s="9">
        <f t="shared" si="91"/>
        <v>41952.5</v>
      </c>
    </row>
    <row r="2907" spans="1:20" ht="43.2" x14ac:dyDescent="0.3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8271</v>
      </c>
      <c r="O2907" s="7">
        <f>E2907/D2907</f>
        <v>0.17771428571428571</v>
      </c>
      <c r="P2907">
        <f>IF(L2907&gt;0, E2907/L2907, 0)</f>
        <v>36.588235294117645</v>
      </c>
      <c r="Q2907" t="str">
        <f>LEFT(N2907,FIND("/",N2907)-1)</f>
        <v>theater</v>
      </c>
      <c r="R2907" t="str">
        <f>RIGHT(N2907,LEN(N2907)-FIND("/",N2907))</f>
        <v>plays</v>
      </c>
      <c r="S2907" s="9">
        <f t="shared" si="90"/>
        <v>42606.056863425925</v>
      </c>
      <c r="T2907" s="9">
        <f t="shared" si="91"/>
        <v>42620.056863425925</v>
      </c>
    </row>
    <row r="2908" spans="1:20" ht="57.6" x14ac:dyDescent="0.3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8271</v>
      </c>
      <c r="O2908" s="7">
        <f>E2908/D2908</f>
        <v>9.4166666666666662E-2</v>
      </c>
      <c r="P2908">
        <f>IF(L2908&gt;0, E2908/L2908, 0)</f>
        <v>80.714285714285708</v>
      </c>
      <c r="Q2908" t="str">
        <f>LEFT(N2908,FIND("/",N2908)-1)</f>
        <v>theater</v>
      </c>
      <c r="R2908" t="str">
        <f>RIGHT(N2908,LEN(N2908)-FIND("/",N2908))</f>
        <v>plays</v>
      </c>
      <c r="S2908" s="9">
        <f t="shared" si="90"/>
        <v>42199.648912037039</v>
      </c>
      <c r="T2908" s="9">
        <f t="shared" si="91"/>
        <v>42217.041666666672</v>
      </c>
    </row>
    <row r="2909" spans="1:20" ht="43.2" x14ac:dyDescent="0.3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8271</v>
      </c>
      <c r="O2909" s="7">
        <f>E2909/D2909</f>
        <v>8.0000000000000004E-4</v>
      </c>
      <c r="P2909">
        <f>IF(L2909&gt;0, E2909/L2909, 0)</f>
        <v>1</v>
      </c>
      <c r="Q2909" t="str">
        <f>LEFT(N2909,FIND("/",N2909)-1)</f>
        <v>theater</v>
      </c>
      <c r="R2909" t="str">
        <f>RIGHT(N2909,LEN(N2909)-FIND("/",N2909))</f>
        <v>plays</v>
      </c>
      <c r="S2909" s="9">
        <f t="shared" si="90"/>
        <v>42444.877743055549</v>
      </c>
      <c r="T2909" s="9">
        <f t="shared" si="91"/>
        <v>42504.877743055549</v>
      </c>
    </row>
    <row r="2910" spans="1:20" ht="57.6" x14ac:dyDescent="0.3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8271</v>
      </c>
      <c r="O2910" s="7">
        <f>E2910/D2910</f>
        <v>2.75E-2</v>
      </c>
      <c r="P2910">
        <f>IF(L2910&gt;0, E2910/L2910, 0)</f>
        <v>52.8</v>
      </c>
      <c r="Q2910" t="str">
        <f>LEFT(N2910,FIND("/",N2910)-1)</f>
        <v>theater</v>
      </c>
      <c r="R2910" t="str">
        <f>RIGHT(N2910,LEN(N2910)-FIND("/",N2910))</f>
        <v>plays</v>
      </c>
      <c r="S2910" s="9">
        <f t="shared" si="90"/>
        <v>42499.731701388882</v>
      </c>
      <c r="T2910" s="9">
        <f t="shared" si="91"/>
        <v>42529.731701388882</v>
      </c>
    </row>
    <row r="2911" spans="1:20" ht="43.2" x14ac:dyDescent="0.3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8271</v>
      </c>
      <c r="O2911" s="7">
        <f>E2911/D2911</f>
        <v>1.1111111111111112E-4</v>
      </c>
      <c r="P2911">
        <f>IF(L2911&gt;0, E2911/L2911, 0)</f>
        <v>20</v>
      </c>
      <c r="Q2911" t="str">
        <f>LEFT(N2911,FIND("/",N2911)-1)</f>
        <v>theater</v>
      </c>
      <c r="R2911" t="str">
        <f>RIGHT(N2911,LEN(N2911)-FIND("/",N2911))</f>
        <v>plays</v>
      </c>
      <c r="S2911" s="9">
        <f t="shared" si="90"/>
        <v>41929.266215277778</v>
      </c>
      <c r="T2911" s="9">
        <f t="shared" si="91"/>
        <v>41968.823611111111</v>
      </c>
    </row>
    <row r="2912" spans="1:20" ht="43.2" x14ac:dyDescent="0.3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8271</v>
      </c>
      <c r="O2912" s="7">
        <f>E2912/D2912</f>
        <v>3.3333333333333335E-5</v>
      </c>
      <c r="P2912">
        <f>IF(L2912&gt;0, E2912/L2912, 0)</f>
        <v>1</v>
      </c>
      <c r="Q2912" t="str">
        <f>LEFT(N2912,FIND("/",N2912)-1)</f>
        <v>theater</v>
      </c>
      <c r="R2912" t="str">
        <f>RIGHT(N2912,LEN(N2912)-FIND("/",N2912))</f>
        <v>plays</v>
      </c>
      <c r="S2912" s="9">
        <f t="shared" si="90"/>
        <v>42107.841284722221</v>
      </c>
      <c r="T2912" s="9">
        <f t="shared" si="91"/>
        <v>42167.841284722221</v>
      </c>
    </row>
    <row r="2913" spans="1:20" ht="57.6" x14ac:dyDescent="0.3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8271</v>
      </c>
      <c r="O2913" s="7">
        <f>E2913/D2913</f>
        <v>0.36499999999999999</v>
      </c>
      <c r="P2913">
        <f>IF(L2913&gt;0, E2913/L2913, 0)</f>
        <v>46.928571428571431</v>
      </c>
      <c r="Q2913" t="str">
        <f>LEFT(N2913,FIND("/",N2913)-1)</f>
        <v>theater</v>
      </c>
      <c r="R2913" t="str">
        <f>RIGHT(N2913,LEN(N2913)-FIND("/",N2913))</f>
        <v>plays</v>
      </c>
      <c r="S2913" s="9">
        <f t="shared" si="90"/>
        <v>42142.768819444449</v>
      </c>
      <c r="T2913" s="9">
        <f t="shared" si="91"/>
        <v>42182.768819444449</v>
      </c>
    </row>
    <row r="2914" spans="1:20" ht="43.2" x14ac:dyDescent="0.3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8271</v>
      </c>
      <c r="O2914" s="7">
        <f>E2914/D2914</f>
        <v>0.14058171745152354</v>
      </c>
      <c r="P2914">
        <f>IF(L2914&gt;0, E2914/L2914, 0)</f>
        <v>78.07692307692308</v>
      </c>
      <c r="Q2914" t="str">
        <f>LEFT(N2914,FIND("/",N2914)-1)</f>
        <v>theater</v>
      </c>
      <c r="R2914" t="str">
        <f>RIGHT(N2914,LEN(N2914)-FIND("/",N2914))</f>
        <v>plays</v>
      </c>
      <c r="S2914" s="9">
        <f t="shared" si="90"/>
        <v>42354.131643518514</v>
      </c>
      <c r="T2914" s="9">
        <f t="shared" si="91"/>
        <v>42384.131643518514</v>
      </c>
    </row>
    <row r="2915" spans="1:20" ht="43.2" x14ac:dyDescent="0.3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8271</v>
      </c>
      <c r="O2915" s="7">
        <f>E2915/D2915</f>
        <v>2.0000000000000001E-4</v>
      </c>
      <c r="P2915">
        <f>IF(L2915&gt;0, E2915/L2915, 0)</f>
        <v>1</v>
      </c>
      <c r="Q2915" t="str">
        <f>LEFT(N2915,FIND("/",N2915)-1)</f>
        <v>theater</v>
      </c>
      <c r="R2915" t="str">
        <f>RIGHT(N2915,LEN(N2915)-FIND("/",N2915))</f>
        <v>plays</v>
      </c>
      <c r="S2915" s="9">
        <f t="shared" si="90"/>
        <v>41828.922905092593</v>
      </c>
      <c r="T2915" s="9">
        <f t="shared" si="91"/>
        <v>41888.922905092593</v>
      </c>
    </row>
    <row r="2916" spans="1:20" ht="28.8" x14ac:dyDescent="0.3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8271</v>
      </c>
      <c r="O2916" s="7">
        <f>E2916/D2916</f>
        <v>4.0000000000000003E-5</v>
      </c>
      <c r="P2916">
        <f>IF(L2916&gt;0, E2916/L2916, 0)</f>
        <v>1</v>
      </c>
      <c r="Q2916" t="str">
        <f>LEFT(N2916,FIND("/",N2916)-1)</f>
        <v>theater</v>
      </c>
      <c r="R2916" t="str">
        <f>RIGHT(N2916,LEN(N2916)-FIND("/",N2916))</f>
        <v>plays</v>
      </c>
      <c r="S2916" s="9">
        <f t="shared" si="90"/>
        <v>42017.907337962963</v>
      </c>
      <c r="T2916" s="9">
        <f t="shared" si="91"/>
        <v>42077.865671296298</v>
      </c>
    </row>
    <row r="2917" spans="1:20" ht="43.2" x14ac:dyDescent="0.3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8271</v>
      </c>
      <c r="O2917" s="7">
        <f>E2917/D2917</f>
        <v>0.61099999999999999</v>
      </c>
      <c r="P2917">
        <f>IF(L2917&gt;0, E2917/L2917, 0)</f>
        <v>203.66666666666666</v>
      </c>
      <c r="Q2917" t="str">
        <f>LEFT(N2917,FIND("/",N2917)-1)</f>
        <v>theater</v>
      </c>
      <c r="R2917" t="str">
        <f>RIGHT(N2917,LEN(N2917)-FIND("/",N2917))</f>
        <v>plays</v>
      </c>
      <c r="S2917" s="9">
        <f t="shared" si="90"/>
        <v>42415.398032407407</v>
      </c>
      <c r="T2917" s="9">
        <f t="shared" si="91"/>
        <v>42445.356365740736</v>
      </c>
    </row>
    <row r="2918" spans="1:20" ht="43.2" x14ac:dyDescent="0.3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8271</v>
      </c>
      <c r="O2918" s="7">
        <f>E2918/D2918</f>
        <v>7.8378378378378383E-2</v>
      </c>
      <c r="P2918">
        <f>IF(L2918&gt;0, E2918/L2918, 0)</f>
        <v>20.714285714285715</v>
      </c>
      <c r="Q2918" t="str">
        <f>LEFT(N2918,FIND("/",N2918)-1)</f>
        <v>theater</v>
      </c>
      <c r="R2918" t="str">
        <f>RIGHT(N2918,LEN(N2918)-FIND("/",N2918))</f>
        <v>plays</v>
      </c>
      <c r="S2918" s="9">
        <f t="shared" si="90"/>
        <v>41755.476724537039</v>
      </c>
      <c r="T2918" s="9">
        <f t="shared" si="91"/>
        <v>41778.476724537039</v>
      </c>
    </row>
    <row r="2919" spans="1:20" ht="43.2" x14ac:dyDescent="0.3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8271</v>
      </c>
      <c r="O2919" s="7">
        <f>E2919/D2919</f>
        <v>0.2185</v>
      </c>
      <c r="P2919">
        <f>IF(L2919&gt;0, E2919/L2919, 0)</f>
        <v>48.555555555555557</v>
      </c>
      <c r="Q2919" t="str">
        <f>LEFT(N2919,FIND("/",N2919)-1)</f>
        <v>theater</v>
      </c>
      <c r="R2919" t="str">
        <f>RIGHT(N2919,LEN(N2919)-FIND("/",N2919))</f>
        <v>plays</v>
      </c>
      <c r="S2919" s="9">
        <f t="shared" si="90"/>
        <v>42245.234340277777</v>
      </c>
      <c r="T2919" s="9">
        <f t="shared" si="91"/>
        <v>42263.234340277777</v>
      </c>
    </row>
    <row r="2920" spans="1:20" ht="43.2" x14ac:dyDescent="0.3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8271</v>
      </c>
      <c r="O2920" s="7">
        <f>E2920/D2920</f>
        <v>0.27239999999999998</v>
      </c>
      <c r="P2920">
        <f>IF(L2920&gt;0, E2920/L2920, 0)</f>
        <v>68.099999999999994</v>
      </c>
      <c r="Q2920" t="str">
        <f>LEFT(N2920,FIND("/",N2920)-1)</f>
        <v>theater</v>
      </c>
      <c r="R2920" t="str">
        <f>RIGHT(N2920,LEN(N2920)-FIND("/",N2920))</f>
        <v>plays</v>
      </c>
      <c r="S2920" s="9">
        <f t="shared" si="90"/>
        <v>42278.629710648151</v>
      </c>
      <c r="T2920" s="9">
        <f t="shared" si="91"/>
        <v>42306.629710648151</v>
      </c>
    </row>
    <row r="2921" spans="1:20" ht="43.2" x14ac:dyDescent="0.3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8271</v>
      </c>
      <c r="O2921" s="7">
        <f>E2921/D2921</f>
        <v>8.5000000000000006E-2</v>
      </c>
      <c r="P2921">
        <f>IF(L2921&gt;0, E2921/L2921, 0)</f>
        <v>8.5</v>
      </c>
      <c r="Q2921" t="str">
        <f>LEFT(N2921,FIND("/",N2921)-1)</f>
        <v>theater</v>
      </c>
      <c r="R2921" t="str">
        <f>RIGHT(N2921,LEN(N2921)-FIND("/",N2921))</f>
        <v>plays</v>
      </c>
      <c r="S2921" s="9">
        <f t="shared" si="90"/>
        <v>41826.61954861111</v>
      </c>
      <c r="T2921" s="9">
        <f t="shared" si="91"/>
        <v>41856.61954861111</v>
      </c>
    </row>
    <row r="2922" spans="1:20" ht="43.2" x14ac:dyDescent="0.3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8271</v>
      </c>
      <c r="O2922" s="7">
        <f>E2922/D2922</f>
        <v>0.26840000000000003</v>
      </c>
      <c r="P2922">
        <f>IF(L2922&gt;0, E2922/L2922, 0)</f>
        <v>51.615384615384613</v>
      </c>
      <c r="Q2922" t="str">
        <f>LEFT(N2922,FIND("/",N2922)-1)</f>
        <v>theater</v>
      </c>
      <c r="R2922" t="str">
        <f>RIGHT(N2922,LEN(N2922)-FIND("/",N2922))</f>
        <v>plays</v>
      </c>
      <c r="S2922" s="9">
        <f t="shared" si="90"/>
        <v>42058.792476851857</v>
      </c>
      <c r="T2922" s="9">
        <f t="shared" si="91"/>
        <v>42088.750810185185</v>
      </c>
    </row>
    <row r="2923" spans="1:20" ht="28.8" x14ac:dyDescent="0.3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8305</v>
      </c>
      <c r="O2923" s="7">
        <f>E2923/D2923</f>
        <v>1.29</v>
      </c>
      <c r="P2923">
        <f>IF(L2923&gt;0, E2923/L2923, 0)</f>
        <v>43</v>
      </c>
      <c r="Q2923" t="str">
        <f>LEFT(N2923,FIND("/",N2923)-1)</f>
        <v>theater</v>
      </c>
      <c r="R2923" t="str">
        <f>RIGHT(N2923,LEN(N2923)-FIND("/",N2923))</f>
        <v>musical</v>
      </c>
      <c r="S2923" s="9">
        <f t="shared" si="90"/>
        <v>41877.886620370373</v>
      </c>
      <c r="T2923" s="9">
        <f t="shared" si="91"/>
        <v>41907.886620370373</v>
      </c>
    </row>
    <row r="2924" spans="1:20" ht="43.2" x14ac:dyDescent="0.3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8305</v>
      </c>
      <c r="O2924" s="7">
        <f>E2924/D2924</f>
        <v>1</v>
      </c>
      <c r="P2924">
        <f>IF(L2924&gt;0, E2924/L2924, 0)</f>
        <v>83.333333333333329</v>
      </c>
      <c r="Q2924" t="str">
        <f>LEFT(N2924,FIND("/",N2924)-1)</f>
        <v>theater</v>
      </c>
      <c r="R2924" t="str">
        <f>RIGHT(N2924,LEN(N2924)-FIND("/",N2924))</f>
        <v>musical</v>
      </c>
      <c r="S2924" s="9">
        <f t="shared" si="90"/>
        <v>42097.874155092592</v>
      </c>
      <c r="T2924" s="9">
        <f t="shared" si="91"/>
        <v>42142.874155092592</v>
      </c>
    </row>
    <row r="2925" spans="1:20" ht="43.2" x14ac:dyDescent="0.3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8305</v>
      </c>
      <c r="O2925" s="7">
        <f>E2925/D2925</f>
        <v>1</v>
      </c>
      <c r="P2925">
        <f>IF(L2925&gt;0, E2925/L2925, 0)</f>
        <v>30</v>
      </c>
      <c r="Q2925" t="str">
        <f>LEFT(N2925,FIND("/",N2925)-1)</f>
        <v>theater</v>
      </c>
      <c r="R2925" t="str">
        <f>RIGHT(N2925,LEN(N2925)-FIND("/",N2925))</f>
        <v>musical</v>
      </c>
      <c r="S2925" s="9">
        <f t="shared" si="90"/>
        <v>42013.15253472222</v>
      </c>
      <c r="T2925" s="9">
        <f t="shared" si="91"/>
        <v>42028.125</v>
      </c>
    </row>
    <row r="2926" spans="1:20" ht="43.2" x14ac:dyDescent="0.3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8305</v>
      </c>
      <c r="O2926" s="7">
        <f>E2926/D2926</f>
        <v>1.032</v>
      </c>
      <c r="P2926">
        <f>IF(L2926&gt;0, E2926/L2926, 0)</f>
        <v>175.51020408163265</v>
      </c>
      <c r="Q2926" t="str">
        <f>LEFT(N2926,FIND("/",N2926)-1)</f>
        <v>theater</v>
      </c>
      <c r="R2926" t="str">
        <f>RIGHT(N2926,LEN(N2926)-FIND("/",N2926))</f>
        <v>musical</v>
      </c>
      <c r="S2926" s="9">
        <f t="shared" si="90"/>
        <v>42103.556828703702</v>
      </c>
      <c r="T2926" s="9">
        <f t="shared" si="91"/>
        <v>42133.165972222225</v>
      </c>
    </row>
    <row r="2927" spans="1:20" ht="43.2" x14ac:dyDescent="0.3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8305</v>
      </c>
      <c r="O2927" s="7">
        <f>E2927/D2927</f>
        <v>1.0244597777777777</v>
      </c>
      <c r="P2927">
        <f>IF(L2927&gt;0, E2927/L2927, 0)</f>
        <v>231.66175879396985</v>
      </c>
      <c r="Q2927" t="str">
        <f>LEFT(N2927,FIND("/",N2927)-1)</f>
        <v>theater</v>
      </c>
      <c r="R2927" t="str">
        <f>RIGHT(N2927,LEN(N2927)-FIND("/",N2927))</f>
        <v>musical</v>
      </c>
      <c r="S2927" s="9">
        <f t="shared" si="90"/>
        <v>41863.584120370368</v>
      </c>
      <c r="T2927" s="9">
        <f t="shared" si="91"/>
        <v>41893.584120370368</v>
      </c>
    </row>
    <row r="2928" spans="1:20" ht="43.2" x14ac:dyDescent="0.3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8305</v>
      </c>
      <c r="O2928" s="7">
        <f>E2928/D2928</f>
        <v>1.25</v>
      </c>
      <c r="P2928">
        <f>IF(L2928&gt;0, E2928/L2928, 0)</f>
        <v>75</v>
      </c>
      <c r="Q2928" t="str">
        <f>LEFT(N2928,FIND("/",N2928)-1)</f>
        <v>theater</v>
      </c>
      <c r="R2928" t="str">
        <f>RIGHT(N2928,LEN(N2928)-FIND("/",N2928))</f>
        <v>musical</v>
      </c>
      <c r="S2928" s="9">
        <f t="shared" si="90"/>
        <v>42044.765960648147</v>
      </c>
      <c r="T2928" s="9">
        <f t="shared" si="91"/>
        <v>42058.765960648147</v>
      </c>
    </row>
    <row r="2929" spans="1:20" ht="43.2" x14ac:dyDescent="0.3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8305</v>
      </c>
      <c r="O2929" s="7">
        <f>E2929/D2929</f>
        <v>1.3083333333333333</v>
      </c>
      <c r="P2929">
        <f>IF(L2929&gt;0, E2929/L2929, 0)</f>
        <v>112.14285714285714</v>
      </c>
      <c r="Q2929" t="str">
        <f>LEFT(N2929,FIND("/",N2929)-1)</f>
        <v>theater</v>
      </c>
      <c r="R2929" t="str">
        <f>RIGHT(N2929,LEN(N2929)-FIND("/",N2929))</f>
        <v>musical</v>
      </c>
      <c r="S2929" s="9">
        <f t="shared" si="90"/>
        <v>41806.669317129628</v>
      </c>
      <c r="T2929" s="9">
        <f t="shared" si="91"/>
        <v>41835.208333333336</v>
      </c>
    </row>
    <row r="2930" spans="1:20" ht="28.8" x14ac:dyDescent="0.3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8305</v>
      </c>
      <c r="O2930" s="7">
        <f>E2930/D2930</f>
        <v>1</v>
      </c>
      <c r="P2930">
        <f>IF(L2930&gt;0, E2930/L2930, 0)</f>
        <v>41.666666666666664</v>
      </c>
      <c r="Q2930" t="str">
        <f>LEFT(N2930,FIND("/",N2930)-1)</f>
        <v>theater</v>
      </c>
      <c r="R2930" t="str">
        <f>RIGHT(N2930,LEN(N2930)-FIND("/",N2930))</f>
        <v>musical</v>
      </c>
      <c r="S2930" s="9">
        <f t="shared" si="90"/>
        <v>42403.998217592598</v>
      </c>
      <c r="T2930" s="9">
        <f t="shared" si="91"/>
        <v>42433.998217592598</v>
      </c>
    </row>
    <row r="2931" spans="1:20" ht="43.2" x14ac:dyDescent="0.3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8305</v>
      </c>
      <c r="O2931" s="7">
        <f>E2931/D2931</f>
        <v>1.02069375</v>
      </c>
      <c r="P2931">
        <f>IF(L2931&gt;0, E2931/L2931, 0)</f>
        <v>255.17343750000001</v>
      </c>
      <c r="Q2931" t="str">
        <f>LEFT(N2931,FIND("/",N2931)-1)</f>
        <v>theater</v>
      </c>
      <c r="R2931" t="str">
        <f>RIGHT(N2931,LEN(N2931)-FIND("/",N2931))</f>
        <v>musical</v>
      </c>
      <c r="S2931" s="9">
        <f t="shared" si="90"/>
        <v>41754.564328703702</v>
      </c>
      <c r="T2931" s="9">
        <f t="shared" si="91"/>
        <v>41784.564328703702</v>
      </c>
    </row>
    <row r="2932" spans="1:20" ht="43.2" x14ac:dyDescent="0.3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8305</v>
      </c>
      <c r="O2932" s="7">
        <f>E2932/D2932</f>
        <v>1.0092000000000001</v>
      </c>
      <c r="P2932">
        <f>IF(L2932&gt;0, E2932/L2932, 0)</f>
        <v>162.7741935483871</v>
      </c>
      <c r="Q2932" t="str">
        <f>LEFT(N2932,FIND("/",N2932)-1)</f>
        <v>theater</v>
      </c>
      <c r="R2932" t="str">
        <f>RIGHT(N2932,LEN(N2932)-FIND("/",N2932))</f>
        <v>musical</v>
      </c>
      <c r="S2932" s="9">
        <f t="shared" si="90"/>
        <v>42101.584074074075</v>
      </c>
      <c r="T2932" s="9">
        <f t="shared" si="91"/>
        <v>42131.584074074075</v>
      </c>
    </row>
    <row r="2933" spans="1:20" ht="43.2" x14ac:dyDescent="0.3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8305</v>
      </c>
      <c r="O2933" s="7">
        <f>E2933/D2933</f>
        <v>1.06</v>
      </c>
      <c r="P2933">
        <f>IF(L2933&gt;0, E2933/L2933, 0)</f>
        <v>88.333333333333329</v>
      </c>
      <c r="Q2933" t="str">
        <f>LEFT(N2933,FIND("/",N2933)-1)</f>
        <v>theater</v>
      </c>
      <c r="R2933" t="str">
        <f>RIGHT(N2933,LEN(N2933)-FIND("/",N2933))</f>
        <v>musical</v>
      </c>
      <c r="S2933" s="9">
        <f t="shared" si="90"/>
        <v>41872.291238425925</v>
      </c>
      <c r="T2933" s="9">
        <f t="shared" si="91"/>
        <v>41897.255555555559</v>
      </c>
    </row>
    <row r="2934" spans="1:20" ht="43.2" x14ac:dyDescent="0.3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8305</v>
      </c>
      <c r="O2934" s="7">
        <f>E2934/D2934</f>
        <v>1.0509677419354839</v>
      </c>
      <c r="P2934">
        <f>IF(L2934&gt;0, E2934/L2934, 0)</f>
        <v>85.736842105263165</v>
      </c>
      <c r="Q2934" t="str">
        <f>LEFT(N2934,FIND("/",N2934)-1)</f>
        <v>theater</v>
      </c>
      <c r="R2934" t="str">
        <f>RIGHT(N2934,LEN(N2934)-FIND("/",N2934))</f>
        <v>musical</v>
      </c>
      <c r="S2934" s="9">
        <f t="shared" si="90"/>
        <v>42025.164780092593</v>
      </c>
      <c r="T2934" s="9">
        <f t="shared" si="91"/>
        <v>42056.458333333328</v>
      </c>
    </row>
    <row r="2935" spans="1:20" ht="43.2" x14ac:dyDescent="0.3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8305</v>
      </c>
      <c r="O2935" s="7">
        <f>E2935/D2935</f>
        <v>1.0276000000000001</v>
      </c>
      <c r="P2935">
        <f>IF(L2935&gt;0, E2935/L2935, 0)</f>
        <v>47.574074074074076</v>
      </c>
      <c r="Q2935" t="str">
        <f>LEFT(N2935,FIND("/",N2935)-1)</f>
        <v>theater</v>
      </c>
      <c r="R2935" t="str">
        <f>RIGHT(N2935,LEN(N2935)-FIND("/",N2935))</f>
        <v>musical</v>
      </c>
      <c r="S2935" s="9">
        <f t="shared" si="90"/>
        <v>42495.956631944442</v>
      </c>
      <c r="T2935" s="9">
        <f t="shared" si="91"/>
        <v>42525.956631944442</v>
      </c>
    </row>
    <row r="2936" spans="1:20" ht="43.2" x14ac:dyDescent="0.3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8305</v>
      </c>
      <c r="O2936" s="7">
        <f>E2936/D2936</f>
        <v>1.08</v>
      </c>
      <c r="P2936">
        <f>IF(L2936&gt;0, E2936/L2936, 0)</f>
        <v>72.972972972972968</v>
      </c>
      <c r="Q2936" t="str">
        <f>LEFT(N2936,FIND("/",N2936)-1)</f>
        <v>theater</v>
      </c>
      <c r="R2936" t="str">
        <f>RIGHT(N2936,LEN(N2936)-FIND("/",N2936))</f>
        <v>musical</v>
      </c>
      <c r="S2936" s="9">
        <f t="shared" si="90"/>
        <v>41775.636157407411</v>
      </c>
      <c r="T2936" s="9">
        <f t="shared" si="91"/>
        <v>41805.636157407411</v>
      </c>
    </row>
    <row r="2937" spans="1:20" ht="43.2" x14ac:dyDescent="0.3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8305</v>
      </c>
      <c r="O2937" s="7">
        <f>E2937/D2937</f>
        <v>1.0088571428571429</v>
      </c>
      <c r="P2937">
        <f>IF(L2937&gt;0, E2937/L2937, 0)</f>
        <v>90.538461538461533</v>
      </c>
      <c r="Q2937" t="str">
        <f>LEFT(N2937,FIND("/",N2937)-1)</f>
        <v>theater</v>
      </c>
      <c r="R2937" t="str">
        <f>RIGHT(N2937,LEN(N2937)-FIND("/",N2937))</f>
        <v>musical</v>
      </c>
      <c r="S2937" s="9">
        <f t="shared" si="90"/>
        <v>42553.583425925928</v>
      </c>
      <c r="T2937" s="9">
        <f t="shared" si="91"/>
        <v>42611.708333333328</v>
      </c>
    </row>
    <row r="2938" spans="1:20" ht="43.2" x14ac:dyDescent="0.3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8305</v>
      </c>
      <c r="O2938" s="7">
        <f>E2938/D2938</f>
        <v>1.28</v>
      </c>
      <c r="P2938">
        <f>IF(L2938&gt;0, E2938/L2938, 0)</f>
        <v>37.647058823529413</v>
      </c>
      <c r="Q2938" t="str">
        <f>LEFT(N2938,FIND("/",N2938)-1)</f>
        <v>theater</v>
      </c>
      <c r="R2938" t="str">
        <f>RIGHT(N2938,LEN(N2938)-FIND("/",N2938))</f>
        <v>musical</v>
      </c>
      <c r="S2938" s="9">
        <f t="shared" si="90"/>
        <v>41912.650729166664</v>
      </c>
      <c r="T2938" s="9">
        <f t="shared" si="91"/>
        <v>41925.207638888889</v>
      </c>
    </row>
    <row r="2939" spans="1:20" ht="28.8" x14ac:dyDescent="0.3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8305</v>
      </c>
      <c r="O2939" s="7">
        <f>E2939/D2939</f>
        <v>1.3333333333333333</v>
      </c>
      <c r="P2939">
        <f>IF(L2939&gt;0, E2939/L2939, 0)</f>
        <v>36.363636363636367</v>
      </c>
      <c r="Q2939" t="str">
        <f>LEFT(N2939,FIND("/",N2939)-1)</f>
        <v>theater</v>
      </c>
      <c r="R2939" t="str">
        <f>RIGHT(N2939,LEN(N2939)-FIND("/",N2939))</f>
        <v>musical</v>
      </c>
      <c r="S2939" s="9">
        <f t="shared" si="90"/>
        <v>41803.457326388889</v>
      </c>
      <c r="T2939" s="9">
        <f t="shared" si="91"/>
        <v>41833.457326388889</v>
      </c>
    </row>
    <row r="2940" spans="1:20" ht="43.2" x14ac:dyDescent="0.3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8305</v>
      </c>
      <c r="O2940" s="7">
        <f>E2940/D2940</f>
        <v>1.0137499999999999</v>
      </c>
      <c r="P2940">
        <f>IF(L2940&gt;0, E2940/L2940, 0)</f>
        <v>126.71875</v>
      </c>
      <c r="Q2940" t="str">
        <f>LEFT(N2940,FIND("/",N2940)-1)</f>
        <v>theater</v>
      </c>
      <c r="R2940" t="str">
        <f>RIGHT(N2940,LEN(N2940)-FIND("/",N2940))</f>
        <v>musical</v>
      </c>
      <c r="S2940" s="9">
        <f t="shared" si="90"/>
        <v>42004.703865740739</v>
      </c>
      <c r="T2940" s="9">
        <f t="shared" si="91"/>
        <v>42034.703865740739</v>
      </c>
    </row>
    <row r="2941" spans="1:20" ht="43.2" x14ac:dyDescent="0.3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8305</v>
      </c>
      <c r="O2941" s="7">
        <f>E2941/D2941</f>
        <v>1.0287500000000001</v>
      </c>
      <c r="P2941">
        <f>IF(L2941&gt;0, E2941/L2941, 0)</f>
        <v>329.2</v>
      </c>
      <c r="Q2941" t="str">
        <f>LEFT(N2941,FIND("/",N2941)-1)</f>
        <v>theater</v>
      </c>
      <c r="R2941" t="str">
        <f>RIGHT(N2941,LEN(N2941)-FIND("/",N2941))</f>
        <v>musical</v>
      </c>
      <c r="S2941" s="9">
        <f t="shared" si="90"/>
        <v>41845.809166666666</v>
      </c>
      <c r="T2941" s="9">
        <f t="shared" si="91"/>
        <v>41879.041666666664</v>
      </c>
    </row>
    <row r="2942" spans="1:20" ht="43.2" x14ac:dyDescent="0.3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8305</v>
      </c>
      <c r="O2942" s="7">
        <f>E2942/D2942</f>
        <v>1.0724</v>
      </c>
      <c r="P2942">
        <f>IF(L2942&gt;0, E2942/L2942, 0)</f>
        <v>81.242424242424249</v>
      </c>
      <c r="Q2942" t="str">
        <f>LEFT(N2942,FIND("/",N2942)-1)</f>
        <v>theater</v>
      </c>
      <c r="R2942" t="str">
        <f>RIGHT(N2942,LEN(N2942)-FIND("/",N2942))</f>
        <v>musical</v>
      </c>
      <c r="S2942" s="9">
        <f t="shared" si="90"/>
        <v>41982.773356481484</v>
      </c>
      <c r="T2942" s="9">
        <f t="shared" si="91"/>
        <v>42022.773356481484</v>
      </c>
    </row>
    <row r="2943" spans="1:20" ht="43.2" x14ac:dyDescent="0.3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8303</v>
      </c>
      <c r="O2943" s="7">
        <f>E2943/D2943</f>
        <v>4.0000000000000003E-5</v>
      </c>
      <c r="P2943">
        <f>IF(L2943&gt;0, E2943/L2943, 0)</f>
        <v>1</v>
      </c>
      <c r="Q2943" t="str">
        <f>LEFT(N2943,FIND("/",N2943)-1)</f>
        <v>theater</v>
      </c>
      <c r="R2943" t="str">
        <f>RIGHT(N2943,LEN(N2943)-FIND("/",N2943))</f>
        <v>spaces</v>
      </c>
      <c r="S2943" s="9">
        <f t="shared" si="90"/>
        <v>42034.960127314815</v>
      </c>
      <c r="T2943" s="9">
        <f t="shared" si="91"/>
        <v>42064.960127314815</v>
      </c>
    </row>
    <row r="2944" spans="1:20" ht="43.2" x14ac:dyDescent="0.3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8303</v>
      </c>
      <c r="O2944" s="7">
        <f>E2944/D2944</f>
        <v>0.20424999999999999</v>
      </c>
      <c r="P2944">
        <f>IF(L2944&gt;0, E2944/L2944, 0)</f>
        <v>202.22772277227722</v>
      </c>
      <c r="Q2944" t="str">
        <f>LEFT(N2944,FIND("/",N2944)-1)</f>
        <v>theater</v>
      </c>
      <c r="R2944" t="str">
        <f>RIGHT(N2944,LEN(N2944)-FIND("/",N2944))</f>
        <v>spaces</v>
      </c>
      <c r="S2944" s="9">
        <f t="shared" si="90"/>
        <v>42334.803923611107</v>
      </c>
      <c r="T2944" s="9">
        <f t="shared" si="91"/>
        <v>42354.845833333333</v>
      </c>
    </row>
    <row r="2945" spans="1:20" ht="43.2" x14ac:dyDescent="0.3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8303</v>
      </c>
      <c r="O2945" s="7">
        <f>E2945/D2945</f>
        <v>0</v>
      </c>
      <c r="P2945">
        <f>IF(L2945&gt;0, E2945/L2945, 0)</f>
        <v>0</v>
      </c>
      <c r="Q2945" t="str">
        <f>LEFT(N2945,FIND("/",N2945)-1)</f>
        <v>theater</v>
      </c>
      <c r="R2945" t="str">
        <f>RIGHT(N2945,LEN(N2945)-FIND("/",N2945))</f>
        <v>spaces</v>
      </c>
      <c r="S2945" s="9">
        <f t="shared" si="90"/>
        <v>42077.129398148143</v>
      </c>
      <c r="T2945" s="9">
        <f t="shared" si="91"/>
        <v>42107.129398148143</v>
      </c>
    </row>
    <row r="2946" spans="1:20" ht="43.2" x14ac:dyDescent="0.3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8303</v>
      </c>
      <c r="O2946" s="7">
        <f>E2946/D2946</f>
        <v>0.01</v>
      </c>
      <c r="P2946">
        <f>IF(L2946&gt;0, E2946/L2946, 0)</f>
        <v>100</v>
      </c>
      <c r="Q2946" t="str">
        <f>LEFT(N2946,FIND("/",N2946)-1)</f>
        <v>theater</v>
      </c>
      <c r="R2946" t="str">
        <f>RIGHT(N2946,LEN(N2946)-FIND("/",N2946))</f>
        <v>spaces</v>
      </c>
      <c r="S2946" s="9">
        <f t="shared" si="90"/>
        <v>42132.9143287037</v>
      </c>
      <c r="T2946" s="9">
        <f t="shared" si="91"/>
        <v>42162.9143287037</v>
      </c>
    </row>
    <row r="2947" spans="1:20" ht="57.6" x14ac:dyDescent="0.3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8303</v>
      </c>
      <c r="O2947" s="7">
        <f>E2947/D2947</f>
        <v>0</v>
      </c>
      <c r="P2947">
        <f>IF(L2947&gt;0, E2947/L2947, 0)</f>
        <v>0</v>
      </c>
      <c r="Q2947" t="str">
        <f>LEFT(N2947,FIND("/",N2947)-1)</f>
        <v>theater</v>
      </c>
      <c r="R2947" t="str">
        <f>RIGHT(N2947,LEN(N2947)-FIND("/",N2947))</f>
        <v>spaces</v>
      </c>
      <c r="S2947" s="9">
        <f t="shared" ref="S2947:S3010" si="92">(((J2947/60)/60)/24)+DATE(1970,1,1)</f>
        <v>42118.139583333337</v>
      </c>
      <c r="T2947" s="9">
        <f t="shared" ref="T2947:T3010" si="93">(((I2947/60)/60)/24)+DATE(1970,1,1)</f>
        <v>42148.139583333337</v>
      </c>
    </row>
    <row r="2948" spans="1:20" ht="43.2" x14ac:dyDescent="0.3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8303</v>
      </c>
      <c r="O2948" s="7">
        <f>E2948/D2948</f>
        <v>1E-3</v>
      </c>
      <c r="P2948">
        <f>IF(L2948&gt;0, E2948/L2948, 0)</f>
        <v>1</v>
      </c>
      <c r="Q2948" t="str">
        <f>LEFT(N2948,FIND("/",N2948)-1)</f>
        <v>theater</v>
      </c>
      <c r="R2948" t="str">
        <f>RIGHT(N2948,LEN(N2948)-FIND("/",N2948))</f>
        <v>spaces</v>
      </c>
      <c r="S2948" s="9">
        <f t="shared" si="92"/>
        <v>42567.531157407408</v>
      </c>
      <c r="T2948" s="9">
        <f t="shared" si="93"/>
        <v>42597.531157407408</v>
      </c>
    </row>
    <row r="2949" spans="1:20" ht="57.6" x14ac:dyDescent="0.3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8303</v>
      </c>
      <c r="O2949" s="7">
        <f>E2949/D2949</f>
        <v>4.2880000000000001E-2</v>
      </c>
      <c r="P2949">
        <f>IF(L2949&gt;0, E2949/L2949, 0)</f>
        <v>82.461538461538467</v>
      </c>
      <c r="Q2949" t="str">
        <f>LEFT(N2949,FIND("/",N2949)-1)</f>
        <v>theater</v>
      </c>
      <c r="R2949" t="str">
        <f>RIGHT(N2949,LEN(N2949)-FIND("/",N2949))</f>
        <v>spaces</v>
      </c>
      <c r="S2949" s="9">
        <f t="shared" si="92"/>
        <v>42649.562118055561</v>
      </c>
      <c r="T2949" s="9">
        <f t="shared" si="93"/>
        <v>42698.715972222228</v>
      </c>
    </row>
    <row r="2950" spans="1:20" ht="57.6" x14ac:dyDescent="0.3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8303</v>
      </c>
      <c r="O2950" s="7">
        <f>E2950/D2950</f>
        <v>4.8000000000000001E-5</v>
      </c>
      <c r="P2950">
        <f>IF(L2950&gt;0, E2950/L2950, 0)</f>
        <v>2.6666666666666665</v>
      </c>
      <c r="Q2950" t="str">
        <f>LEFT(N2950,FIND("/",N2950)-1)</f>
        <v>theater</v>
      </c>
      <c r="R2950" t="str">
        <f>RIGHT(N2950,LEN(N2950)-FIND("/",N2950))</f>
        <v>spaces</v>
      </c>
      <c r="S2950" s="9">
        <f t="shared" si="92"/>
        <v>42097.649224537032</v>
      </c>
      <c r="T2950" s="9">
        <f t="shared" si="93"/>
        <v>42157.649224537032</v>
      </c>
    </row>
    <row r="2951" spans="1:20" ht="43.2" x14ac:dyDescent="0.3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8303</v>
      </c>
      <c r="O2951" s="7">
        <f>E2951/D2951</f>
        <v>2.5000000000000001E-2</v>
      </c>
      <c r="P2951">
        <f>IF(L2951&gt;0, E2951/L2951, 0)</f>
        <v>12.5</v>
      </c>
      <c r="Q2951" t="str">
        <f>LEFT(N2951,FIND("/",N2951)-1)</f>
        <v>theater</v>
      </c>
      <c r="R2951" t="str">
        <f>RIGHT(N2951,LEN(N2951)-FIND("/",N2951))</f>
        <v>spaces</v>
      </c>
      <c r="S2951" s="9">
        <f t="shared" si="92"/>
        <v>42297.823113425926</v>
      </c>
      <c r="T2951" s="9">
        <f t="shared" si="93"/>
        <v>42327.864780092597</v>
      </c>
    </row>
    <row r="2952" spans="1:20" ht="43.2" x14ac:dyDescent="0.3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8303</v>
      </c>
      <c r="O2952" s="7">
        <f>E2952/D2952</f>
        <v>0</v>
      </c>
      <c r="P2952">
        <f>IF(L2952&gt;0, E2952/L2952, 0)</f>
        <v>0</v>
      </c>
      <c r="Q2952" t="str">
        <f>LEFT(N2952,FIND("/",N2952)-1)</f>
        <v>theater</v>
      </c>
      <c r="R2952" t="str">
        <f>RIGHT(N2952,LEN(N2952)-FIND("/",N2952))</f>
        <v>spaces</v>
      </c>
      <c r="S2952" s="9">
        <f t="shared" si="92"/>
        <v>42362.36518518519</v>
      </c>
      <c r="T2952" s="9">
        <f t="shared" si="93"/>
        <v>42392.36518518519</v>
      </c>
    </row>
    <row r="2953" spans="1:20" ht="57.6" x14ac:dyDescent="0.3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8303</v>
      </c>
      <c r="O2953" s="7">
        <f>E2953/D2953</f>
        <v>2.1919999999999999E-2</v>
      </c>
      <c r="P2953">
        <f>IF(L2953&gt;0, E2953/L2953, 0)</f>
        <v>18.896551724137932</v>
      </c>
      <c r="Q2953" t="str">
        <f>LEFT(N2953,FIND("/",N2953)-1)</f>
        <v>theater</v>
      </c>
      <c r="R2953" t="str">
        <f>RIGHT(N2953,LEN(N2953)-FIND("/",N2953))</f>
        <v>spaces</v>
      </c>
      <c r="S2953" s="9">
        <f t="shared" si="92"/>
        <v>41872.802928240737</v>
      </c>
      <c r="T2953" s="9">
        <f t="shared" si="93"/>
        <v>41917.802928240737</v>
      </c>
    </row>
    <row r="2954" spans="1:20" ht="43.2" x14ac:dyDescent="0.3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8303</v>
      </c>
      <c r="O2954" s="7">
        <f>E2954/D2954</f>
        <v>8.0250000000000002E-2</v>
      </c>
      <c r="P2954">
        <f>IF(L2954&gt;0, E2954/L2954, 0)</f>
        <v>200.625</v>
      </c>
      <c r="Q2954" t="str">
        <f>LEFT(N2954,FIND("/",N2954)-1)</f>
        <v>theater</v>
      </c>
      <c r="R2954" t="str">
        <f>RIGHT(N2954,LEN(N2954)-FIND("/",N2954))</f>
        <v>spaces</v>
      </c>
      <c r="S2954" s="9">
        <f t="shared" si="92"/>
        <v>42628.690266203703</v>
      </c>
      <c r="T2954" s="9">
        <f t="shared" si="93"/>
        <v>42660.166666666672</v>
      </c>
    </row>
    <row r="2955" spans="1:20" ht="43.2" x14ac:dyDescent="0.3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8303</v>
      </c>
      <c r="O2955" s="7">
        <f>E2955/D2955</f>
        <v>1.5125E-3</v>
      </c>
      <c r="P2955">
        <f>IF(L2955&gt;0, E2955/L2955, 0)</f>
        <v>201.66666666666666</v>
      </c>
      <c r="Q2955" t="str">
        <f>LEFT(N2955,FIND("/",N2955)-1)</f>
        <v>theater</v>
      </c>
      <c r="R2955" t="str">
        <f>RIGHT(N2955,LEN(N2955)-FIND("/",N2955))</f>
        <v>spaces</v>
      </c>
      <c r="S2955" s="9">
        <f t="shared" si="92"/>
        <v>42255.791909722218</v>
      </c>
      <c r="T2955" s="9">
        <f t="shared" si="93"/>
        <v>42285.791909722218</v>
      </c>
    </row>
    <row r="2956" spans="1:20" ht="43.2" x14ac:dyDescent="0.3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8303</v>
      </c>
      <c r="O2956" s="7">
        <f>E2956/D2956</f>
        <v>0</v>
      </c>
      <c r="P2956">
        <f>IF(L2956&gt;0, E2956/L2956, 0)</f>
        <v>0</v>
      </c>
      <c r="Q2956" t="str">
        <f>LEFT(N2956,FIND("/",N2956)-1)</f>
        <v>theater</v>
      </c>
      <c r="R2956" t="str">
        <f>RIGHT(N2956,LEN(N2956)-FIND("/",N2956))</f>
        <v>spaces</v>
      </c>
      <c r="S2956" s="9">
        <f t="shared" si="92"/>
        <v>42790.583368055552</v>
      </c>
      <c r="T2956" s="9">
        <f t="shared" si="93"/>
        <v>42810.541701388895</v>
      </c>
    </row>
    <row r="2957" spans="1:20" ht="28.8" x14ac:dyDescent="0.3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8303</v>
      </c>
      <c r="O2957" s="7">
        <f>E2957/D2957</f>
        <v>0.59583333333333333</v>
      </c>
      <c r="P2957">
        <f>IF(L2957&gt;0, E2957/L2957, 0)</f>
        <v>65</v>
      </c>
      <c r="Q2957" t="str">
        <f>LEFT(N2957,FIND("/",N2957)-1)</f>
        <v>theater</v>
      </c>
      <c r="R2957" t="str">
        <f>RIGHT(N2957,LEN(N2957)-FIND("/",N2957))</f>
        <v>spaces</v>
      </c>
      <c r="S2957" s="9">
        <f t="shared" si="92"/>
        <v>42141.741307870368</v>
      </c>
      <c r="T2957" s="9">
        <f t="shared" si="93"/>
        <v>42171.741307870368</v>
      </c>
    </row>
    <row r="2958" spans="1:20" ht="43.2" x14ac:dyDescent="0.3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8303</v>
      </c>
      <c r="O2958" s="7">
        <f>E2958/D2958</f>
        <v>0.16734177215189874</v>
      </c>
      <c r="P2958">
        <f>IF(L2958&gt;0, E2958/L2958, 0)</f>
        <v>66.099999999999994</v>
      </c>
      <c r="Q2958" t="str">
        <f>LEFT(N2958,FIND("/",N2958)-1)</f>
        <v>theater</v>
      </c>
      <c r="R2958" t="str">
        <f>RIGHT(N2958,LEN(N2958)-FIND("/",N2958))</f>
        <v>spaces</v>
      </c>
      <c r="S2958" s="9">
        <f t="shared" si="92"/>
        <v>42464.958912037036</v>
      </c>
      <c r="T2958" s="9">
        <f t="shared" si="93"/>
        <v>42494.958912037036</v>
      </c>
    </row>
    <row r="2959" spans="1:20" ht="43.2" x14ac:dyDescent="0.3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8303</v>
      </c>
      <c r="O2959" s="7">
        <f>E2959/D2959</f>
        <v>1.8666666666666668E-2</v>
      </c>
      <c r="P2959">
        <f>IF(L2959&gt;0, E2959/L2959, 0)</f>
        <v>93.333333333333329</v>
      </c>
      <c r="Q2959" t="str">
        <f>LEFT(N2959,FIND("/",N2959)-1)</f>
        <v>theater</v>
      </c>
      <c r="R2959" t="str">
        <f>RIGHT(N2959,LEN(N2959)-FIND("/",N2959))</f>
        <v>spaces</v>
      </c>
      <c r="S2959" s="9">
        <f t="shared" si="92"/>
        <v>42031.011249999996</v>
      </c>
      <c r="T2959" s="9">
        <f t="shared" si="93"/>
        <v>42090.969583333332</v>
      </c>
    </row>
    <row r="2960" spans="1:20" ht="43.2" x14ac:dyDescent="0.3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8303</v>
      </c>
      <c r="O2960" s="7">
        <f>E2960/D2960</f>
        <v>0</v>
      </c>
      <c r="P2960">
        <f>IF(L2960&gt;0, E2960/L2960, 0)</f>
        <v>0</v>
      </c>
      <c r="Q2960" t="str">
        <f>LEFT(N2960,FIND("/",N2960)-1)</f>
        <v>theater</v>
      </c>
      <c r="R2960" t="str">
        <f>RIGHT(N2960,LEN(N2960)-FIND("/",N2960))</f>
        <v>spaces</v>
      </c>
      <c r="S2960" s="9">
        <f t="shared" si="92"/>
        <v>42438.779131944444</v>
      </c>
      <c r="T2960" s="9">
        <f t="shared" si="93"/>
        <v>42498.73746527778</v>
      </c>
    </row>
    <row r="2961" spans="1:20" ht="43.2" x14ac:dyDescent="0.3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8303</v>
      </c>
      <c r="O2961" s="7">
        <f>E2961/D2961</f>
        <v>0</v>
      </c>
      <c r="P2961">
        <f>IF(L2961&gt;0, E2961/L2961, 0)</f>
        <v>0</v>
      </c>
      <c r="Q2961" t="str">
        <f>LEFT(N2961,FIND("/",N2961)-1)</f>
        <v>theater</v>
      </c>
      <c r="R2961" t="str">
        <f>RIGHT(N2961,LEN(N2961)-FIND("/",N2961))</f>
        <v>spaces</v>
      </c>
      <c r="S2961" s="9">
        <f t="shared" si="92"/>
        <v>42498.008391203708</v>
      </c>
      <c r="T2961" s="9">
        <f t="shared" si="93"/>
        <v>42528.008391203708</v>
      </c>
    </row>
    <row r="2962" spans="1:20" ht="43.2" x14ac:dyDescent="0.3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8303</v>
      </c>
      <c r="O2962" s="7">
        <f>E2962/D2962</f>
        <v>0</v>
      </c>
      <c r="P2962">
        <f>IF(L2962&gt;0, E2962/L2962, 0)</f>
        <v>0</v>
      </c>
      <c r="Q2962" t="str">
        <f>LEFT(N2962,FIND("/",N2962)-1)</f>
        <v>theater</v>
      </c>
      <c r="R2962" t="str">
        <f>RIGHT(N2962,LEN(N2962)-FIND("/",N2962))</f>
        <v>spaces</v>
      </c>
      <c r="S2962" s="9">
        <f t="shared" si="92"/>
        <v>41863.757210648146</v>
      </c>
      <c r="T2962" s="9">
        <f t="shared" si="93"/>
        <v>41893.757210648146</v>
      </c>
    </row>
    <row r="2963" spans="1:20" ht="43.2" x14ac:dyDescent="0.3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8271</v>
      </c>
      <c r="O2963" s="7">
        <f>E2963/D2963</f>
        <v>1.0962000000000001</v>
      </c>
      <c r="P2963">
        <f>IF(L2963&gt;0, E2963/L2963, 0)</f>
        <v>50.75</v>
      </c>
      <c r="Q2963" t="str">
        <f>LEFT(N2963,FIND("/",N2963)-1)</f>
        <v>theater</v>
      </c>
      <c r="R2963" t="str">
        <f>RIGHT(N2963,LEN(N2963)-FIND("/",N2963))</f>
        <v>plays</v>
      </c>
      <c r="S2963" s="9">
        <f t="shared" si="92"/>
        <v>42061.212488425925</v>
      </c>
      <c r="T2963" s="9">
        <f t="shared" si="93"/>
        <v>42089.166666666672</v>
      </c>
    </row>
    <row r="2964" spans="1:20" ht="43.2" x14ac:dyDescent="0.3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8271</v>
      </c>
      <c r="O2964" s="7">
        <f>E2964/D2964</f>
        <v>1.218</v>
      </c>
      <c r="P2964">
        <f>IF(L2964&gt;0, E2964/L2964, 0)</f>
        <v>60.9</v>
      </c>
      <c r="Q2964" t="str">
        <f>LEFT(N2964,FIND("/",N2964)-1)</f>
        <v>theater</v>
      </c>
      <c r="R2964" t="str">
        <f>RIGHT(N2964,LEN(N2964)-FIND("/",N2964))</f>
        <v>plays</v>
      </c>
      <c r="S2964" s="9">
        <f t="shared" si="92"/>
        <v>42036.24428240741</v>
      </c>
      <c r="T2964" s="9">
        <f t="shared" si="93"/>
        <v>42064.290972222225</v>
      </c>
    </row>
    <row r="2965" spans="1:20" ht="57.6" x14ac:dyDescent="0.3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8271</v>
      </c>
      <c r="O2965" s="7">
        <f>E2965/D2965</f>
        <v>1.0685</v>
      </c>
      <c r="P2965">
        <f>IF(L2965&gt;0, E2965/L2965, 0)</f>
        <v>109.03061224489795</v>
      </c>
      <c r="Q2965" t="str">
        <f>LEFT(N2965,FIND("/",N2965)-1)</f>
        <v>theater</v>
      </c>
      <c r="R2965" t="str">
        <f>RIGHT(N2965,LEN(N2965)-FIND("/",N2965))</f>
        <v>plays</v>
      </c>
      <c r="S2965" s="9">
        <f t="shared" si="92"/>
        <v>42157.470185185186</v>
      </c>
      <c r="T2965" s="9">
        <f t="shared" si="93"/>
        <v>42187.470185185186</v>
      </c>
    </row>
    <row r="2966" spans="1:20" ht="43.2" x14ac:dyDescent="0.3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8271</v>
      </c>
      <c r="O2966" s="7">
        <f>E2966/D2966</f>
        <v>1.0071379999999999</v>
      </c>
      <c r="P2966">
        <f>IF(L2966&gt;0, E2966/L2966, 0)</f>
        <v>25.692295918367346</v>
      </c>
      <c r="Q2966" t="str">
        <f>LEFT(N2966,FIND("/",N2966)-1)</f>
        <v>theater</v>
      </c>
      <c r="R2966" t="str">
        <f>RIGHT(N2966,LEN(N2966)-FIND("/",N2966))</f>
        <v>plays</v>
      </c>
      <c r="S2966" s="9">
        <f t="shared" si="92"/>
        <v>41827.909942129627</v>
      </c>
      <c r="T2966" s="9">
        <f t="shared" si="93"/>
        <v>41857.897222222222</v>
      </c>
    </row>
    <row r="2967" spans="1:20" ht="57.6" x14ac:dyDescent="0.3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8271</v>
      </c>
      <c r="O2967" s="7">
        <f>E2967/D2967</f>
        <v>1.0900000000000001</v>
      </c>
      <c r="P2967">
        <f>IF(L2967&gt;0, E2967/L2967, 0)</f>
        <v>41.92307692307692</v>
      </c>
      <c r="Q2967" t="str">
        <f>LEFT(N2967,FIND("/",N2967)-1)</f>
        <v>theater</v>
      </c>
      <c r="R2967" t="str">
        <f>RIGHT(N2967,LEN(N2967)-FIND("/",N2967))</f>
        <v>plays</v>
      </c>
      <c r="S2967" s="9">
        <f t="shared" si="92"/>
        <v>42162.729548611111</v>
      </c>
      <c r="T2967" s="9">
        <f t="shared" si="93"/>
        <v>42192.729548611111</v>
      </c>
    </row>
    <row r="2968" spans="1:20" ht="43.2" x14ac:dyDescent="0.3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8271</v>
      </c>
      <c r="O2968" s="7">
        <f>E2968/D2968</f>
        <v>1.1363000000000001</v>
      </c>
      <c r="P2968">
        <f>IF(L2968&gt;0, E2968/L2968, 0)</f>
        <v>88.7734375</v>
      </c>
      <c r="Q2968" t="str">
        <f>LEFT(N2968,FIND("/",N2968)-1)</f>
        <v>theater</v>
      </c>
      <c r="R2968" t="str">
        <f>RIGHT(N2968,LEN(N2968)-FIND("/",N2968))</f>
        <v>plays</v>
      </c>
      <c r="S2968" s="9">
        <f t="shared" si="92"/>
        <v>42233.738564814819</v>
      </c>
      <c r="T2968" s="9">
        <f t="shared" si="93"/>
        <v>42263.738564814819</v>
      </c>
    </row>
    <row r="2969" spans="1:20" ht="43.2" x14ac:dyDescent="0.3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8271</v>
      </c>
      <c r="O2969" s="7">
        <f>E2969/D2969</f>
        <v>1.1392</v>
      </c>
      <c r="P2969">
        <f>IF(L2969&gt;0, E2969/L2969, 0)</f>
        <v>80.225352112676063</v>
      </c>
      <c r="Q2969" t="str">
        <f>LEFT(N2969,FIND("/",N2969)-1)</f>
        <v>theater</v>
      </c>
      <c r="R2969" t="str">
        <f>RIGHT(N2969,LEN(N2969)-FIND("/",N2969))</f>
        <v>plays</v>
      </c>
      <c r="S2969" s="9">
        <f t="shared" si="92"/>
        <v>42042.197824074072</v>
      </c>
      <c r="T2969" s="9">
        <f t="shared" si="93"/>
        <v>42072.156157407408</v>
      </c>
    </row>
    <row r="2970" spans="1:20" ht="28.8" x14ac:dyDescent="0.3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8271</v>
      </c>
      <c r="O2970" s="7">
        <f>E2970/D2970</f>
        <v>1.06</v>
      </c>
      <c r="P2970">
        <f>IF(L2970&gt;0, E2970/L2970, 0)</f>
        <v>78.936170212765958</v>
      </c>
      <c r="Q2970" t="str">
        <f>LEFT(N2970,FIND("/",N2970)-1)</f>
        <v>theater</v>
      </c>
      <c r="R2970" t="str">
        <f>RIGHT(N2970,LEN(N2970)-FIND("/",N2970))</f>
        <v>plays</v>
      </c>
      <c r="S2970" s="9">
        <f t="shared" si="92"/>
        <v>42585.523842592593</v>
      </c>
      <c r="T2970" s="9">
        <f t="shared" si="93"/>
        <v>42599.165972222225</v>
      </c>
    </row>
    <row r="2971" spans="1:20" ht="43.2" x14ac:dyDescent="0.3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8271</v>
      </c>
      <c r="O2971" s="7">
        <f>E2971/D2971</f>
        <v>1.625</v>
      </c>
      <c r="P2971">
        <f>IF(L2971&gt;0, E2971/L2971, 0)</f>
        <v>95.588235294117652</v>
      </c>
      <c r="Q2971" t="str">
        <f>LEFT(N2971,FIND("/",N2971)-1)</f>
        <v>theater</v>
      </c>
      <c r="R2971" t="str">
        <f>RIGHT(N2971,LEN(N2971)-FIND("/",N2971))</f>
        <v>plays</v>
      </c>
      <c r="S2971" s="9">
        <f t="shared" si="92"/>
        <v>42097.786493055552</v>
      </c>
      <c r="T2971" s="9">
        <f t="shared" si="93"/>
        <v>42127.952083333337</v>
      </c>
    </row>
    <row r="2972" spans="1:20" ht="43.2" x14ac:dyDescent="0.3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8271</v>
      </c>
      <c r="O2972" s="7">
        <f>E2972/D2972</f>
        <v>1.06</v>
      </c>
      <c r="P2972">
        <f>IF(L2972&gt;0, E2972/L2972, 0)</f>
        <v>69.890109890109883</v>
      </c>
      <c r="Q2972" t="str">
        <f>LEFT(N2972,FIND("/",N2972)-1)</f>
        <v>theater</v>
      </c>
      <c r="R2972" t="str">
        <f>RIGHT(N2972,LEN(N2972)-FIND("/",N2972))</f>
        <v>plays</v>
      </c>
      <c r="S2972" s="9">
        <f t="shared" si="92"/>
        <v>41808.669571759259</v>
      </c>
      <c r="T2972" s="9">
        <f t="shared" si="93"/>
        <v>41838.669571759259</v>
      </c>
    </row>
    <row r="2973" spans="1:20" ht="43.2" x14ac:dyDescent="0.3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8271</v>
      </c>
      <c r="O2973" s="7">
        <f>E2973/D2973</f>
        <v>1.0015624999999999</v>
      </c>
      <c r="P2973">
        <f>IF(L2973&gt;0, E2973/L2973, 0)</f>
        <v>74.534883720930239</v>
      </c>
      <c r="Q2973" t="str">
        <f>LEFT(N2973,FIND("/",N2973)-1)</f>
        <v>theater</v>
      </c>
      <c r="R2973" t="str">
        <f>RIGHT(N2973,LEN(N2973)-FIND("/",N2973))</f>
        <v>plays</v>
      </c>
      <c r="S2973" s="9">
        <f t="shared" si="92"/>
        <v>41852.658310185187</v>
      </c>
      <c r="T2973" s="9">
        <f t="shared" si="93"/>
        <v>41882.658310185187</v>
      </c>
    </row>
    <row r="2974" spans="1:20" ht="28.8" x14ac:dyDescent="0.3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8271</v>
      </c>
      <c r="O2974" s="7">
        <f>E2974/D2974</f>
        <v>1.0535000000000001</v>
      </c>
      <c r="P2974">
        <f>IF(L2974&gt;0, E2974/L2974, 0)</f>
        <v>123.94117647058823</v>
      </c>
      <c r="Q2974" t="str">
        <f>LEFT(N2974,FIND("/",N2974)-1)</f>
        <v>theater</v>
      </c>
      <c r="R2974" t="str">
        <f>RIGHT(N2974,LEN(N2974)-FIND("/",N2974))</f>
        <v>plays</v>
      </c>
      <c r="S2974" s="9">
        <f t="shared" si="92"/>
        <v>42694.110185185185</v>
      </c>
      <c r="T2974" s="9">
        <f t="shared" si="93"/>
        <v>42709.041666666672</v>
      </c>
    </row>
    <row r="2975" spans="1:20" ht="43.2" x14ac:dyDescent="0.3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8271</v>
      </c>
      <c r="O2975" s="7">
        <f>E2975/D2975</f>
        <v>1.748</v>
      </c>
      <c r="P2975">
        <f>IF(L2975&gt;0, E2975/L2975, 0)</f>
        <v>264.84848484848487</v>
      </c>
      <c r="Q2975" t="str">
        <f>LEFT(N2975,FIND("/",N2975)-1)</f>
        <v>theater</v>
      </c>
      <c r="R2975" t="str">
        <f>RIGHT(N2975,LEN(N2975)-FIND("/",N2975))</f>
        <v>plays</v>
      </c>
      <c r="S2975" s="9">
        <f t="shared" si="92"/>
        <v>42341.818379629629</v>
      </c>
      <c r="T2975" s="9">
        <f t="shared" si="93"/>
        <v>42370.166666666672</v>
      </c>
    </row>
    <row r="2976" spans="1:20" ht="57.6" x14ac:dyDescent="0.3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8271</v>
      </c>
      <c r="O2976" s="7">
        <f>E2976/D2976</f>
        <v>1.02</v>
      </c>
      <c r="P2976">
        <f>IF(L2976&gt;0, E2976/L2976, 0)</f>
        <v>58.620689655172413</v>
      </c>
      <c r="Q2976" t="str">
        <f>LEFT(N2976,FIND("/",N2976)-1)</f>
        <v>theater</v>
      </c>
      <c r="R2976" t="str">
        <f>RIGHT(N2976,LEN(N2976)-FIND("/",N2976))</f>
        <v>plays</v>
      </c>
      <c r="S2976" s="9">
        <f t="shared" si="92"/>
        <v>41880.061006944445</v>
      </c>
      <c r="T2976" s="9">
        <f t="shared" si="93"/>
        <v>41908.065972222219</v>
      </c>
    </row>
    <row r="2977" spans="1:20" ht="43.2" x14ac:dyDescent="0.3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8271</v>
      </c>
      <c r="O2977" s="7">
        <f>E2977/D2977</f>
        <v>1.00125</v>
      </c>
      <c r="P2977">
        <f>IF(L2977&gt;0, E2977/L2977, 0)</f>
        <v>70.884955752212392</v>
      </c>
      <c r="Q2977" t="str">
        <f>LEFT(N2977,FIND("/",N2977)-1)</f>
        <v>theater</v>
      </c>
      <c r="R2977" t="str">
        <f>RIGHT(N2977,LEN(N2977)-FIND("/",N2977))</f>
        <v>plays</v>
      </c>
      <c r="S2977" s="9">
        <f t="shared" si="92"/>
        <v>41941.683865740742</v>
      </c>
      <c r="T2977" s="9">
        <f t="shared" si="93"/>
        <v>41970.125</v>
      </c>
    </row>
    <row r="2978" spans="1:20" ht="43.2" x14ac:dyDescent="0.3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8271</v>
      </c>
      <c r="O2978" s="7">
        <f>E2978/D2978</f>
        <v>1.7142857142857142</v>
      </c>
      <c r="P2978">
        <f>IF(L2978&gt;0, E2978/L2978, 0)</f>
        <v>8.5714285714285712</v>
      </c>
      <c r="Q2978" t="str">
        <f>LEFT(N2978,FIND("/",N2978)-1)</f>
        <v>theater</v>
      </c>
      <c r="R2978" t="str">
        <f>RIGHT(N2978,LEN(N2978)-FIND("/",N2978))</f>
        <v>plays</v>
      </c>
      <c r="S2978" s="9">
        <f t="shared" si="92"/>
        <v>42425.730671296296</v>
      </c>
      <c r="T2978" s="9">
        <f t="shared" si="93"/>
        <v>42442.5</v>
      </c>
    </row>
    <row r="2979" spans="1:20" ht="57.6" x14ac:dyDescent="0.3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8271</v>
      </c>
      <c r="O2979" s="7">
        <f>E2979/D2979</f>
        <v>1.1356666666666666</v>
      </c>
      <c r="P2979">
        <f>IF(L2979&gt;0, E2979/L2979, 0)</f>
        <v>113.56666666666666</v>
      </c>
      <c r="Q2979" t="str">
        <f>LEFT(N2979,FIND("/",N2979)-1)</f>
        <v>theater</v>
      </c>
      <c r="R2979" t="str">
        <f>RIGHT(N2979,LEN(N2979)-FIND("/",N2979))</f>
        <v>plays</v>
      </c>
      <c r="S2979" s="9">
        <f t="shared" si="92"/>
        <v>42026.88118055556</v>
      </c>
      <c r="T2979" s="9">
        <f t="shared" si="93"/>
        <v>42086.093055555553</v>
      </c>
    </row>
    <row r="2980" spans="1:20" ht="57.6" x14ac:dyDescent="0.3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8271</v>
      </c>
      <c r="O2980" s="7">
        <f>E2980/D2980</f>
        <v>1.2946666666666666</v>
      </c>
      <c r="P2980">
        <f>IF(L2980&gt;0, E2980/L2980, 0)</f>
        <v>60.6875</v>
      </c>
      <c r="Q2980" t="str">
        <f>LEFT(N2980,FIND("/",N2980)-1)</f>
        <v>theater</v>
      </c>
      <c r="R2980" t="str">
        <f>RIGHT(N2980,LEN(N2980)-FIND("/",N2980))</f>
        <v>plays</v>
      </c>
      <c r="S2980" s="9">
        <f t="shared" si="92"/>
        <v>41922.640590277777</v>
      </c>
      <c r="T2980" s="9">
        <f t="shared" si="93"/>
        <v>41932.249305555553</v>
      </c>
    </row>
    <row r="2981" spans="1:20" ht="43.2" x14ac:dyDescent="0.3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8271</v>
      </c>
      <c r="O2981" s="7">
        <f>E2981/D2981</f>
        <v>1.014</v>
      </c>
      <c r="P2981">
        <f>IF(L2981&gt;0, E2981/L2981, 0)</f>
        <v>110.21739130434783</v>
      </c>
      <c r="Q2981" t="str">
        <f>LEFT(N2981,FIND("/",N2981)-1)</f>
        <v>theater</v>
      </c>
      <c r="R2981" t="str">
        <f>RIGHT(N2981,LEN(N2981)-FIND("/",N2981))</f>
        <v>plays</v>
      </c>
      <c r="S2981" s="9">
        <f t="shared" si="92"/>
        <v>41993.824340277773</v>
      </c>
      <c r="T2981" s="9">
        <f t="shared" si="93"/>
        <v>42010.25</v>
      </c>
    </row>
    <row r="2982" spans="1:20" ht="43.2" x14ac:dyDescent="0.3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8271</v>
      </c>
      <c r="O2982" s="7">
        <f>E2982/D2982</f>
        <v>1.0916666666666666</v>
      </c>
      <c r="P2982">
        <f>IF(L2982&gt;0, E2982/L2982, 0)</f>
        <v>136.45833333333334</v>
      </c>
      <c r="Q2982" t="str">
        <f>LEFT(N2982,FIND("/",N2982)-1)</f>
        <v>theater</v>
      </c>
      <c r="R2982" t="str">
        <f>RIGHT(N2982,LEN(N2982)-FIND("/",N2982))</f>
        <v>plays</v>
      </c>
      <c r="S2982" s="9">
        <f t="shared" si="92"/>
        <v>42219.915856481486</v>
      </c>
      <c r="T2982" s="9">
        <f t="shared" si="93"/>
        <v>42240.083333333328</v>
      </c>
    </row>
    <row r="2983" spans="1:20" ht="57.6" x14ac:dyDescent="0.3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8303</v>
      </c>
      <c r="O2983" s="7">
        <f>E2983/D2983</f>
        <v>1.28925</v>
      </c>
      <c r="P2983">
        <f>IF(L2983&gt;0, E2983/L2983, 0)</f>
        <v>53.164948453608247</v>
      </c>
      <c r="Q2983" t="str">
        <f>LEFT(N2983,FIND("/",N2983)-1)</f>
        <v>theater</v>
      </c>
      <c r="R2983" t="str">
        <f>RIGHT(N2983,LEN(N2983)-FIND("/",N2983))</f>
        <v>spaces</v>
      </c>
      <c r="S2983" s="9">
        <f t="shared" si="92"/>
        <v>42225.559675925921</v>
      </c>
      <c r="T2983" s="9">
        <f t="shared" si="93"/>
        <v>42270.559675925921</v>
      </c>
    </row>
    <row r="2984" spans="1:20" ht="28.8" x14ac:dyDescent="0.3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8303</v>
      </c>
      <c r="O2984" s="7">
        <f>E2984/D2984</f>
        <v>1.0206</v>
      </c>
      <c r="P2984">
        <f>IF(L2984&gt;0, E2984/L2984, 0)</f>
        <v>86.491525423728817</v>
      </c>
      <c r="Q2984" t="str">
        <f>LEFT(N2984,FIND("/",N2984)-1)</f>
        <v>theater</v>
      </c>
      <c r="R2984" t="str">
        <f>RIGHT(N2984,LEN(N2984)-FIND("/",N2984))</f>
        <v>spaces</v>
      </c>
      <c r="S2984" s="9">
        <f t="shared" si="92"/>
        <v>42381.686840277776</v>
      </c>
      <c r="T2984" s="9">
        <f t="shared" si="93"/>
        <v>42411.686840277776</v>
      </c>
    </row>
    <row r="2985" spans="1:20" ht="43.2" x14ac:dyDescent="0.3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8303</v>
      </c>
      <c r="O2985" s="7">
        <f>E2985/D2985</f>
        <v>1.465395775862069</v>
      </c>
      <c r="P2985">
        <f>IF(L2985&gt;0, E2985/L2985, 0)</f>
        <v>155.23827397260274</v>
      </c>
      <c r="Q2985" t="str">
        <f>LEFT(N2985,FIND("/",N2985)-1)</f>
        <v>theater</v>
      </c>
      <c r="R2985" t="str">
        <f>RIGHT(N2985,LEN(N2985)-FIND("/",N2985))</f>
        <v>spaces</v>
      </c>
      <c r="S2985" s="9">
        <f t="shared" si="92"/>
        <v>41894.632361111115</v>
      </c>
      <c r="T2985" s="9">
        <f t="shared" si="93"/>
        <v>41954.674027777779</v>
      </c>
    </row>
    <row r="2986" spans="1:20" ht="57.6" x14ac:dyDescent="0.3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8303</v>
      </c>
      <c r="O2986" s="7">
        <f>E2986/D2986</f>
        <v>1.00352</v>
      </c>
      <c r="P2986">
        <f>IF(L2986&gt;0, E2986/L2986, 0)</f>
        <v>115.08256880733946</v>
      </c>
      <c r="Q2986" t="str">
        <f>LEFT(N2986,FIND("/",N2986)-1)</f>
        <v>theater</v>
      </c>
      <c r="R2986" t="str">
        <f>RIGHT(N2986,LEN(N2986)-FIND("/",N2986))</f>
        <v>spaces</v>
      </c>
      <c r="S2986" s="9">
        <f t="shared" si="92"/>
        <v>42576.278715277775</v>
      </c>
      <c r="T2986" s="9">
        <f t="shared" si="93"/>
        <v>42606.278715277775</v>
      </c>
    </row>
    <row r="2987" spans="1:20" ht="57.6" x14ac:dyDescent="0.3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8303</v>
      </c>
      <c r="O2987" s="7">
        <f>E2987/D2987</f>
        <v>1.2164999999999999</v>
      </c>
      <c r="P2987">
        <f>IF(L2987&gt;0, E2987/L2987, 0)</f>
        <v>109.5945945945946</v>
      </c>
      <c r="Q2987" t="str">
        <f>LEFT(N2987,FIND("/",N2987)-1)</f>
        <v>theater</v>
      </c>
      <c r="R2987" t="str">
        <f>RIGHT(N2987,LEN(N2987)-FIND("/",N2987))</f>
        <v>spaces</v>
      </c>
      <c r="S2987" s="9">
        <f t="shared" si="92"/>
        <v>42654.973703703698</v>
      </c>
      <c r="T2987" s="9">
        <f t="shared" si="93"/>
        <v>42674.166666666672</v>
      </c>
    </row>
    <row r="2988" spans="1:20" ht="43.2" x14ac:dyDescent="0.3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8303</v>
      </c>
      <c r="O2988" s="7">
        <f>E2988/D2988</f>
        <v>1.0549999999999999</v>
      </c>
      <c r="P2988">
        <f>IF(L2988&gt;0, E2988/L2988, 0)</f>
        <v>45.214285714285715</v>
      </c>
      <c r="Q2988" t="str">
        <f>LEFT(N2988,FIND("/",N2988)-1)</f>
        <v>theater</v>
      </c>
      <c r="R2988" t="str">
        <f>RIGHT(N2988,LEN(N2988)-FIND("/",N2988))</f>
        <v>spaces</v>
      </c>
      <c r="S2988" s="9">
        <f t="shared" si="92"/>
        <v>42431.500069444446</v>
      </c>
      <c r="T2988" s="9">
        <f t="shared" si="93"/>
        <v>42491.458402777775</v>
      </c>
    </row>
    <row r="2989" spans="1:20" ht="57.6" x14ac:dyDescent="0.3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8303</v>
      </c>
      <c r="O2989" s="7">
        <f>E2989/D2989</f>
        <v>1.1040080000000001</v>
      </c>
      <c r="P2989">
        <f>IF(L2989&gt;0, E2989/L2989, 0)</f>
        <v>104.15169811320754</v>
      </c>
      <c r="Q2989" t="str">
        <f>LEFT(N2989,FIND("/",N2989)-1)</f>
        <v>theater</v>
      </c>
      <c r="R2989" t="str">
        <f>RIGHT(N2989,LEN(N2989)-FIND("/",N2989))</f>
        <v>spaces</v>
      </c>
      <c r="S2989" s="9">
        <f t="shared" si="92"/>
        <v>42627.307303240741</v>
      </c>
      <c r="T2989" s="9">
        <f t="shared" si="93"/>
        <v>42656</v>
      </c>
    </row>
    <row r="2990" spans="1:20" ht="43.2" x14ac:dyDescent="0.3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8303</v>
      </c>
      <c r="O2990" s="7">
        <f>E2990/D2990</f>
        <v>1</v>
      </c>
      <c r="P2990">
        <f>IF(L2990&gt;0, E2990/L2990, 0)</f>
        <v>35.714285714285715</v>
      </c>
      <c r="Q2990" t="str">
        <f>LEFT(N2990,FIND("/",N2990)-1)</f>
        <v>theater</v>
      </c>
      <c r="R2990" t="str">
        <f>RIGHT(N2990,LEN(N2990)-FIND("/",N2990))</f>
        <v>spaces</v>
      </c>
      <c r="S2990" s="9">
        <f t="shared" si="92"/>
        <v>42511.362048611118</v>
      </c>
      <c r="T2990" s="9">
        <f t="shared" si="93"/>
        <v>42541.362048611118</v>
      </c>
    </row>
    <row r="2991" spans="1:20" x14ac:dyDescent="0.3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8303</v>
      </c>
      <c r="O2991" s="7">
        <f>E2991/D2991</f>
        <v>1.76535</v>
      </c>
      <c r="P2991">
        <f>IF(L2991&gt;0, E2991/L2991, 0)</f>
        <v>96.997252747252745</v>
      </c>
      <c r="Q2991" t="str">
        <f>LEFT(N2991,FIND("/",N2991)-1)</f>
        <v>theater</v>
      </c>
      <c r="R2991" t="str">
        <f>RIGHT(N2991,LEN(N2991)-FIND("/",N2991))</f>
        <v>spaces</v>
      </c>
      <c r="S2991" s="9">
        <f t="shared" si="92"/>
        <v>42337.02039351852</v>
      </c>
      <c r="T2991" s="9">
        <f t="shared" si="93"/>
        <v>42359.207638888889</v>
      </c>
    </row>
    <row r="2992" spans="1:20" ht="43.2" x14ac:dyDescent="0.3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8303</v>
      </c>
      <c r="O2992" s="7">
        <f>E2992/D2992</f>
        <v>1</v>
      </c>
      <c r="P2992">
        <f>IF(L2992&gt;0, E2992/L2992, 0)</f>
        <v>370.37037037037038</v>
      </c>
      <c r="Q2992" t="str">
        <f>LEFT(N2992,FIND("/",N2992)-1)</f>
        <v>theater</v>
      </c>
      <c r="R2992" t="str">
        <f>RIGHT(N2992,LEN(N2992)-FIND("/",N2992))</f>
        <v>spaces</v>
      </c>
      <c r="S2992" s="9">
        <f t="shared" si="92"/>
        <v>42341.57430555555</v>
      </c>
      <c r="T2992" s="9">
        <f t="shared" si="93"/>
        <v>42376.57430555555</v>
      </c>
    </row>
    <row r="2993" spans="1:20" ht="43.2" x14ac:dyDescent="0.3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8303</v>
      </c>
      <c r="O2993" s="7">
        <f>E2993/D2993</f>
        <v>1.0329411764705883</v>
      </c>
      <c r="P2993">
        <f>IF(L2993&gt;0, E2993/L2993, 0)</f>
        <v>94.408602150537632</v>
      </c>
      <c r="Q2993" t="str">
        <f>LEFT(N2993,FIND("/",N2993)-1)</f>
        <v>theater</v>
      </c>
      <c r="R2993" t="str">
        <f>RIGHT(N2993,LEN(N2993)-FIND("/",N2993))</f>
        <v>spaces</v>
      </c>
      <c r="S2993" s="9">
        <f t="shared" si="92"/>
        <v>42740.837152777778</v>
      </c>
      <c r="T2993" s="9">
        <f t="shared" si="93"/>
        <v>42762.837152777778</v>
      </c>
    </row>
    <row r="2994" spans="1:20" ht="43.2" x14ac:dyDescent="0.3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8303</v>
      </c>
      <c r="O2994" s="7">
        <f>E2994/D2994</f>
        <v>1.0449999999999999</v>
      </c>
      <c r="P2994">
        <f>IF(L2994&gt;0, E2994/L2994, 0)</f>
        <v>48.984375</v>
      </c>
      <c r="Q2994" t="str">
        <f>LEFT(N2994,FIND("/",N2994)-1)</f>
        <v>theater</v>
      </c>
      <c r="R2994" t="str">
        <f>RIGHT(N2994,LEN(N2994)-FIND("/",N2994))</f>
        <v>spaces</v>
      </c>
      <c r="S2994" s="9">
        <f t="shared" si="92"/>
        <v>42622.767476851848</v>
      </c>
      <c r="T2994" s="9">
        <f t="shared" si="93"/>
        <v>42652.767476851848</v>
      </c>
    </row>
    <row r="2995" spans="1:20" x14ac:dyDescent="0.3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8303</v>
      </c>
      <c r="O2995" s="7">
        <f>E2995/D2995</f>
        <v>1.0029999999999999</v>
      </c>
      <c r="P2995">
        <f>IF(L2995&gt;0, E2995/L2995, 0)</f>
        <v>45.590909090909093</v>
      </c>
      <c r="Q2995" t="str">
        <f>LEFT(N2995,FIND("/",N2995)-1)</f>
        <v>theater</v>
      </c>
      <c r="R2995" t="str">
        <f>RIGHT(N2995,LEN(N2995)-FIND("/",N2995))</f>
        <v>spaces</v>
      </c>
      <c r="S2995" s="9">
        <f t="shared" si="92"/>
        <v>42390.838738425926</v>
      </c>
      <c r="T2995" s="9">
        <f t="shared" si="93"/>
        <v>42420.838738425926</v>
      </c>
    </row>
    <row r="2996" spans="1:20" ht="43.2" x14ac:dyDescent="0.3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8303</v>
      </c>
      <c r="O2996" s="7">
        <f>E2996/D2996</f>
        <v>4.577466666666667</v>
      </c>
      <c r="P2996">
        <f>IF(L2996&gt;0, E2996/L2996, 0)</f>
        <v>23.275254237288134</v>
      </c>
      <c r="Q2996" t="str">
        <f>LEFT(N2996,FIND("/",N2996)-1)</f>
        <v>theater</v>
      </c>
      <c r="R2996" t="str">
        <f>RIGHT(N2996,LEN(N2996)-FIND("/",N2996))</f>
        <v>spaces</v>
      </c>
      <c r="S2996" s="9">
        <f t="shared" si="92"/>
        <v>41885.478842592594</v>
      </c>
      <c r="T2996" s="9">
        <f t="shared" si="93"/>
        <v>41915.478842592594</v>
      </c>
    </row>
    <row r="2997" spans="1:20" ht="43.2" x14ac:dyDescent="0.3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8303</v>
      </c>
      <c r="O2997" s="7">
        <f>E2997/D2997</f>
        <v>1.0496000000000001</v>
      </c>
      <c r="P2997">
        <f>IF(L2997&gt;0, E2997/L2997, 0)</f>
        <v>63.2289156626506</v>
      </c>
      <c r="Q2997" t="str">
        <f>LEFT(N2997,FIND("/",N2997)-1)</f>
        <v>theater</v>
      </c>
      <c r="R2997" t="str">
        <f>RIGHT(N2997,LEN(N2997)-FIND("/",N2997))</f>
        <v>spaces</v>
      </c>
      <c r="S2997" s="9">
        <f t="shared" si="92"/>
        <v>42724.665173611109</v>
      </c>
      <c r="T2997" s="9">
        <f t="shared" si="93"/>
        <v>42754.665173611109</v>
      </c>
    </row>
    <row r="2998" spans="1:20" ht="28.8" x14ac:dyDescent="0.3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8303</v>
      </c>
      <c r="O2998" s="7">
        <f>E2998/D2998</f>
        <v>1.7194285714285715</v>
      </c>
      <c r="P2998">
        <f>IF(L2998&gt;0, E2998/L2998, 0)</f>
        <v>153.5204081632653</v>
      </c>
      <c r="Q2998" t="str">
        <f>LEFT(N2998,FIND("/",N2998)-1)</f>
        <v>theater</v>
      </c>
      <c r="R2998" t="str">
        <f>RIGHT(N2998,LEN(N2998)-FIND("/",N2998))</f>
        <v>spaces</v>
      </c>
      <c r="S2998" s="9">
        <f t="shared" si="92"/>
        <v>42090.912500000006</v>
      </c>
      <c r="T2998" s="9">
        <f t="shared" si="93"/>
        <v>42150.912500000006</v>
      </c>
    </row>
    <row r="2999" spans="1:20" ht="43.2" x14ac:dyDescent="0.3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8303</v>
      </c>
      <c r="O2999" s="7">
        <f>E2999/D2999</f>
        <v>1.0373000000000001</v>
      </c>
      <c r="P2999">
        <f>IF(L2999&gt;0, E2999/L2999, 0)</f>
        <v>90.2</v>
      </c>
      <c r="Q2999" t="str">
        <f>LEFT(N2999,FIND("/",N2999)-1)</f>
        <v>theater</v>
      </c>
      <c r="R2999" t="str">
        <f>RIGHT(N2999,LEN(N2999)-FIND("/",N2999))</f>
        <v>spaces</v>
      </c>
      <c r="S2999" s="9">
        <f t="shared" si="92"/>
        <v>42775.733715277776</v>
      </c>
      <c r="T2999" s="9">
        <f t="shared" si="93"/>
        <v>42793.207638888889</v>
      </c>
    </row>
    <row r="3000" spans="1:20" ht="43.2" x14ac:dyDescent="0.3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8303</v>
      </c>
      <c r="O3000" s="7">
        <f>E3000/D3000</f>
        <v>1.0302899999999999</v>
      </c>
      <c r="P3000">
        <f>IF(L3000&gt;0, E3000/L3000, 0)</f>
        <v>118.97113163972287</v>
      </c>
      <c r="Q3000" t="str">
        <f>LEFT(N3000,FIND("/",N3000)-1)</f>
        <v>theater</v>
      </c>
      <c r="R3000" t="str">
        <f>RIGHT(N3000,LEN(N3000)-FIND("/",N3000))</f>
        <v>spaces</v>
      </c>
      <c r="S3000" s="9">
        <f t="shared" si="92"/>
        <v>41778.193622685183</v>
      </c>
      <c r="T3000" s="9">
        <f t="shared" si="93"/>
        <v>41806.184027777781</v>
      </c>
    </row>
    <row r="3001" spans="1:20" ht="43.2" x14ac:dyDescent="0.3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8303</v>
      </c>
      <c r="O3001" s="7">
        <f>E3001/D3001</f>
        <v>1.1888888888888889</v>
      </c>
      <c r="P3001">
        <f>IF(L3001&gt;0, E3001/L3001, 0)</f>
        <v>80.25</v>
      </c>
      <c r="Q3001" t="str">
        <f>LEFT(N3001,FIND("/",N3001)-1)</f>
        <v>theater</v>
      </c>
      <c r="R3001" t="str">
        <f>RIGHT(N3001,LEN(N3001)-FIND("/",N3001))</f>
        <v>spaces</v>
      </c>
      <c r="S3001" s="9">
        <f t="shared" si="92"/>
        <v>42780.740277777775</v>
      </c>
      <c r="T3001" s="9">
        <f t="shared" si="93"/>
        <v>42795.083333333328</v>
      </c>
    </row>
    <row r="3002" spans="1:20" ht="43.2" x14ac:dyDescent="0.3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8303</v>
      </c>
      <c r="O3002" s="7">
        <f>E3002/D3002</f>
        <v>1</v>
      </c>
      <c r="P3002">
        <f>IF(L3002&gt;0, E3002/L3002, 0)</f>
        <v>62.5</v>
      </c>
      <c r="Q3002" t="str">
        <f>LEFT(N3002,FIND("/",N3002)-1)</f>
        <v>theater</v>
      </c>
      <c r="R3002" t="str">
        <f>RIGHT(N3002,LEN(N3002)-FIND("/",N3002))</f>
        <v>spaces</v>
      </c>
      <c r="S3002" s="9">
        <f t="shared" si="92"/>
        <v>42752.827199074076</v>
      </c>
      <c r="T3002" s="9">
        <f t="shared" si="93"/>
        <v>42766.75</v>
      </c>
    </row>
    <row r="3003" spans="1:20" ht="43.2" x14ac:dyDescent="0.3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8303</v>
      </c>
      <c r="O3003" s="7">
        <f>E3003/D3003</f>
        <v>3.1869988910451896</v>
      </c>
      <c r="P3003">
        <f>IF(L3003&gt;0, E3003/L3003, 0)</f>
        <v>131.37719999999999</v>
      </c>
      <c r="Q3003" t="str">
        <f>LEFT(N3003,FIND("/",N3003)-1)</f>
        <v>theater</v>
      </c>
      <c r="R3003" t="str">
        <f>RIGHT(N3003,LEN(N3003)-FIND("/",N3003))</f>
        <v>spaces</v>
      </c>
      <c r="S3003" s="9">
        <f t="shared" si="92"/>
        <v>42534.895625000005</v>
      </c>
      <c r="T3003" s="9">
        <f t="shared" si="93"/>
        <v>42564.895625000005</v>
      </c>
    </row>
    <row r="3004" spans="1:20" ht="28.8" x14ac:dyDescent="0.3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8303</v>
      </c>
      <c r="O3004" s="7">
        <f>E3004/D3004</f>
        <v>1.0850614285714286</v>
      </c>
      <c r="P3004">
        <f>IF(L3004&gt;0, E3004/L3004, 0)</f>
        <v>73.032980769230775</v>
      </c>
      <c r="Q3004" t="str">
        <f>LEFT(N3004,FIND("/",N3004)-1)</f>
        <v>theater</v>
      </c>
      <c r="R3004" t="str">
        <f>RIGHT(N3004,LEN(N3004)-FIND("/",N3004))</f>
        <v>spaces</v>
      </c>
      <c r="S3004" s="9">
        <f t="shared" si="92"/>
        <v>41239.83625</v>
      </c>
      <c r="T3004" s="9">
        <f t="shared" si="93"/>
        <v>41269.83625</v>
      </c>
    </row>
    <row r="3005" spans="1:20" ht="43.2" x14ac:dyDescent="0.3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8303</v>
      </c>
      <c r="O3005" s="7">
        <f>E3005/D3005</f>
        <v>1.0116666666666667</v>
      </c>
      <c r="P3005">
        <f>IF(L3005&gt;0, E3005/L3005, 0)</f>
        <v>178.52941176470588</v>
      </c>
      <c r="Q3005" t="str">
        <f>LEFT(N3005,FIND("/",N3005)-1)</f>
        <v>theater</v>
      </c>
      <c r="R3005" t="str">
        <f>RIGHT(N3005,LEN(N3005)-FIND("/",N3005))</f>
        <v>spaces</v>
      </c>
      <c r="S3005" s="9">
        <f t="shared" si="92"/>
        <v>42398.849259259259</v>
      </c>
      <c r="T3005" s="9">
        <f t="shared" si="93"/>
        <v>42430.249305555553</v>
      </c>
    </row>
    <row r="3006" spans="1:20" ht="57.6" x14ac:dyDescent="0.3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8303</v>
      </c>
      <c r="O3006" s="7">
        <f>E3006/D3006</f>
        <v>1.12815</v>
      </c>
      <c r="P3006">
        <f>IF(L3006&gt;0, E3006/L3006, 0)</f>
        <v>162.90974729241879</v>
      </c>
      <c r="Q3006" t="str">
        <f>LEFT(N3006,FIND("/",N3006)-1)</f>
        <v>theater</v>
      </c>
      <c r="R3006" t="str">
        <f>RIGHT(N3006,LEN(N3006)-FIND("/",N3006))</f>
        <v>spaces</v>
      </c>
      <c r="S3006" s="9">
        <f t="shared" si="92"/>
        <v>41928.881064814814</v>
      </c>
      <c r="T3006" s="9">
        <f t="shared" si="93"/>
        <v>41958.922731481478</v>
      </c>
    </row>
    <row r="3007" spans="1:20" ht="43.2" x14ac:dyDescent="0.3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8303</v>
      </c>
      <c r="O3007" s="7">
        <f>E3007/D3007</f>
        <v>1.2049622641509434</v>
      </c>
      <c r="P3007">
        <f>IF(L3007&gt;0, E3007/L3007, 0)</f>
        <v>108.24237288135593</v>
      </c>
      <c r="Q3007" t="str">
        <f>LEFT(N3007,FIND("/",N3007)-1)</f>
        <v>theater</v>
      </c>
      <c r="R3007" t="str">
        <f>RIGHT(N3007,LEN(N3007)-FIND("/",N3007))</f>
        <v>spaces</v>
      </c>
      <c r="S3007" s="9">
        <f t="shared" si="92"/>
        <v>41888.674826388888</v>
      </c>
      <c r="T3007" s="9">
        <f t="shared" si="93"/>
        <v>41918.674826388888</v>
      </c>
    </row>
    <row r="3008" spans="1:20" ht="28.8" x14ac:dyDescent="0.3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8303</v>
      </c>
      <c r="O3008" s="7">
        <f>E3008/D3008</f>
        <v>1.0774999999999999</v>
      </c>
      <c r="P3008">
        <f>IF(L3008&gt;0, E3008/L3008, 0)</f>
        <v>88.865979381443296</v>
      </c>
      <c r="Q3008" t="str">
        <f>LEFT(N3008,FIND("/",N3008)-1)</f>
        <v>theater</v>
      </c>
      <c r="R3008" t="str">
        <f>RIGHT(N3008,LEN(N3008)-FIND("/",N3008))</f>
        <v>spaces</v>
      </c>
      <c r="S3008" s="9">
        <f t="shared" si="92"/>
        <v>41957.756840277783</v>
      </c>
      <c r="T3008" s="9">
        <f t="shared" si="93"/>
        <v>41987.756840277783</v>
      </c>
    </row>
    <row r="3009" spans="1:20" ht="28.8" x14ac:dyDescent="0.3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8303</v>
      </c>
      <c r="O3009" s="7">
        <f>E3009/D3009</f>
        <v>1.8</v>
      </c>
      <c r="P3009">
        <f>IF(L3009&gt;0, E3009/L3009, 0)</f>
        <v>54</v>
      </c>
      <c r="Q3009" t="str">
        <f>LEFT(N3009,FIND("/",N3009)-1)</f>
        <v>theater</v>
      </c>
      <c r="R3009" t="str">
        <f>RIGHT(N3009,LEN(N3009)-FIND("/",N3009))</f>
        <v>spaces</v>
      </c>
      <c r="S3009" s="9">
        <f t="shared" si="92"/>
        <v>42098.216238425928</v>
      </c>
      <c r="T3009" s="9">
        <f t="shared" si="93"/>
        <v>42119.216238425928</v>
      </c>
    </row>
    <row r="3010" spans="1:20" ht="43.2" x14ac:dyDescent="0.3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8303</v>
      </c>
      <c r="O3010" s="7">
        <f>E3010/D3010</f>
        <v>1.0116666666666667</v>
      </c>
      <c r="P3010">
        <f>IF(L3010&gt;0, E3010/L3010, 0)</f>
        <v>116.73076923076923</v>
      </c>
      <c r="Q3010" t="str">
        <f>LEFT(N3010,FIND("/",N3010)-1)</f>
        <v>theater</v>
      </c>
      <c r="R3010" t="str">
        <f>RIGHT(N3010,LEN(N3010)-FIND("/",N3010))</f>
        <v>spaces</v>
      </c>
      <c r="S3010" s="9">
        <f t="shared" si="92"/>
        <v>42360.212025462963</v>
      </c>
      <c r="T3010" s="9">
        <f t="shared" si="93"/>
        <v>42390.212025462963</v>
      </c>
    </row>
    <row r="3011" spans="1:20" ht="43.2" x14ac:dyDescent="0.3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8303</v>
      </c>
      <c r="O3011" s="7">
        <f>E3011/D3011</f>
        <v>1.19756</v>
      </c>
      <c r="P3011">
        <f>IF(L3011&gt;0, E3011/L3011, 0)</f>
        <v>233.8984375</v>
      </c>
      <c r="Q3011" t="str">
        <f>LEFT(N3011,FIND("/",N3011)-1)</f>
        <v>theater</v>
      </c>
      <c r="R3011" t="str">
        <f>RIGHT(N3011,LEN(N3011)-FIND("/",N3011))</f>
        <v>spaces</v>
      </c>
      <c r="S3011" s="9">
        <f t="shared" ref="S3011:S3074" si="94">(((J3011/60)/60)/24)+DATE(1970,1,1)</f>
        <v>41939.569907407407</v>
      </c>
      <c r="T3011" s="9">
        <f t="shared" ref="T3011:T3074" si="95">(((I3011/60)/60)/24)+DATE(1970,1,1)</f>
        <v>41969.611574074079</v>
      </c>
    </row>
    <row r="3012" spans="1:20" ht="43.2" x14ac:dyDescent="0.3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8303</v>
      </c>
      <c r="O3012" s="7">
        <f>E3012/D3012</f>
        <v>1.58</v>
      </c>
      <c r="P3012">
        <f>IF(L3012&gt;0, E3012/L3012, 0)</f>
        <v>158</v>
      </c>
      <c r="Q3012" t="str">
        <f>LEFT(N3012,FIND("/",N3012)-1)</f>
        <v>theater</v>
      </c>
      <c r="R3012" t="str">
        <f>RIGHT(N3012,LEN(N3012)-FIND("/",N3012))</f>
        <v>spaces</v>
      </c>
      <c r="S3012" s="9">
        <f t="shared" si="94"/>
        <v>41996.832395833335</v>
      </c>
      <c r="T3012" s="9">
        <f t="shared" si="95"/>
        <v>42056.832395833335</v>
      </c>
    </row>
    <row r="3013" spans="1:20" ht="43.2" x14ac:dyDescent="0.3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8303</v>
      </c>
      <c r="O3013" s="7">
        <f>E3013/D3013</f>
        <v>1.2366666666666666</v>
      </c>
      <c r="P3013">
        <f>IF(L3013&gt;0, E3013/L3013, 0)</f>
        <v>14.84</v>
      </c>
      <c r="Q3013" t="str">
        <f>LEFT(N3013,FIND("/",N3013)-1)</f>
        <v>theater</v>
      </c>
      <c r="R3013" t="str">
        <f>RIGHT(N3013,LEN(N3013)-FIND("/",N3013))</f>
        <v>spaces</v>
      </c>
      <c r="S3013" s="9">
        <f t="shared" si="94"/>
        <v>42334.468935185185</v>
      </c>
      <c r="T3013" s="9">
        <f t="shared" si="95"/>
        <v>42361.957638888889</v>
      </c>
    </row>
    <row r="3014" spans="1:20" ht="43.2" x14ac:dyDescent="0.3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8303</v>
      </c>
      <c r="O3014" s="7">
        <f>E3014/D3014</f>
        <v>1.1712499999999999</v>
      </c>
      <c r="P3014">
        <f>IF(L3014&gt;0, E3014/L3014, 0)</f>
        <v>85.181818181818187</v>
      </c>
      <c r="Q3014" t="str">
        <f>LEFT(N3014,FIND("/",N3014)-1)</f>
        <v>theater</v>
      </c>
      <c r="R3014" t="str">
        <f>RIGHT(N3014,LEN(N3014)-FIND("/",N3014))</f>
        <v>spaces</v>
      </c>
      <c r="S3014" s="9">
        <f t="shared" si="94"/>
        <v>42024.702893518523</v>
      </c>
      <c r="T3014" s="9">
        <f t="shared" si="95"/>
        <v>42045.702893518523</v>
      </c>
    </row>
    <row r="3015" spans="1:20" ht="43.2" x14ac:dyDescent="0.3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8303</v>
      </c>
      <c r="O3015" s="7">
        <f>E3015/D3015</f>
        <v>1.5696000000000001</v>
      </c>
      <c r="P3015">
        <f>IF(L3015&gt;0, E3015/L3015, 0)</f>
        <v>146.69158878504672</v>
      </c>
      <c r="Q3015" t="str">
        <f>LEFT(N3015,FIND("/",N3015)-1)</f>
        <v>theater</v>
      </c>
      <c r="R3015" t="str">
        <f>RIGHT(N3015,LEN(N3015)-FIND("/",N3015))</f>
        <v>spaces</v>
      </c>
      <c r="S3015" s="9">
        <f t="shared" si="94"/>
        <v>42146.836215277777</v>
      </c>
      <c r="T3015" s="9">
        <f t="shared" si="95"/>
        <v>42176.836215277777</v>
      </c>
    </row>
    <row r="3016" spans="1:20" ht="43.2" x14ac:dyDescent="0.3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8303</v>
      </c>
      <c r="O3016" s="7">
        <f>E3016/D3016</f>
        <v>1.13104</v>
      </c>
      <c r="P3016">
        <f>IF(L3016&gt;0, E3016/L3016, 0)</f>
        <v>50.764811490125673</v>
      </c>
      <c r="Q3016" t="str">
        <f>LEFT(N3016,FIND("/",N3016)-1)</f>
        <v>theater</v>
      </c>
      <c r="R3016" t="str">
        <f>RIGHT(N3016,LEN(N3016)-FIND("/",N3016))</f>
        <v>spaces</v>
      </c>
      <c r="S3016" s="9">
        <f t="shared" si="94"/>
        <v>41920.123611111114</v>
      </c>
      <c r="T3016" s="9">
        <f t="shared" si="95"/>
        <v>41948.208333333336</v>
      </c>
    </row>
    <row r="3017" spans="1:20" ht="43.2" x14ac:dyDescent="0.3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8303</v>
      </c>
      <c r="O3017" s="7">
        <f>E3017/D3017</f>
        <v>1.0317647058823529</v>
      </c>
      <c r="P3017">
        <f>IF(L3017&gt;0, E3017/L3017, 0)</f>
        <v>87.7</v>
      </c>
      <c r="Q3017" t="str">
        <f>LEFT(N3017,FIND("/",N3017)-1)</f>
        <v>theater</v>
      </c>
      <c r="R3017" t="str">
        <f>RIGHT(N3017,LEN(N3017)-FIND("/",N3017))</f>
        <v>spaces</v>
      </c>
      <c r="S3017" s="9">
        <f t="shared" si="94"/>
        <v>41785.72729166667</v>
      </c>
      <c r="T3017" s="9">
        <f t="shared" si="95"/>
        <v>41801.166666666664</v>
      </c>
    </row>
    <row r="3018" spans="1:20" ht="57.6" x14ac:dyDescent="0.3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8303</v>
      </c>
      <c r="O3018" s="7">
        <f>E3018/D3018</f>
        <v>1.0261176470588236</v>
      </c>
      <c r="P3018">
        <f>IF(L3018&gt;0, E3018/L3018, 0)</f>
        <v>242.27777777777777</v>
      </c>
      <c r="Q3018" t="str">
        <f>LEFT(N3018,FIND("/",N3018)-1)</f>
        <v>theater</v>
      </c>
      <c r="R3018" t="str">
        <f>RIGHT(N3018,LEN(N3018)-FIND("/",N3018))</f>
        <v>spaces</v>
      </c>
      <c r="S3018" s="9">
        <f t="shared" si="94"/>
        <v>41778.548055555555</v>
      </c>
      <c r="T3018" s="9">
        <f t="shared" si="95"/>
        <v>41838.548055555555</v>
      </c>
    </row>
    <row r="3019" spans="1:20" ht="43.2" x14ac:dyDescent="0.3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8303</v>
      </c>
      <c r="O3019" s="7">
        <f>E3019/D3019</f>
        <v>1.0584090909090909</v>
      </c>
      <c r="P3019">
        <f>IF(L3019&gt;0, E3019/L3019, 0)</f>
        <v>146.44654088050314</v>
      </c>
      <c r="Q3019" t="str">
        <f>LEFT(N3019,FIND("/",N3019)-1)</f>
        <v>theater</v>
      </c>
      <c r="R3019" t="str">
        <f>RIGHT(N3019,LEN(N3019)-FIND("/",N3019))</f>
        <v>spaces</v>
      </c>
      <c r="S3019" s="9">
        <f t="shared" si="94"/>
        <v>41841.850034722222</v>
      </c>
      <c r="T3019" s="9">
        <f t="shared" si="95"/>
        <v>41871.850034722222</v>
      </c>
    </row>
    <row r="3020" spans="1:20" ht="43.2" x14ac:dyDescent="0.3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8303</v>
      </c>
      <c r="O3020" s="7">
        <f>E3020/D3020</f>
        <v>1.0071428571428571</v>
      </c>
      <c r="P3020">
        <f>IF(L3020&gt;0, E3020/L3020, 0)</f>
        <v>103.17073170731707</v>
      </c>
      <c r="Q3020" t="str">
        <f>LEFT(N3020,FIND("/",N3020)-1)</f>
        <v>theater</v>
      </c>
      <c r="R3020" t="str">
        <f>RIGHT(N3020,LEN(N3020)-FIND("/",N3020))</f>
        <v>spaces</v>
      </c>
      <c r="S3020" s="9">
        <f t="shared" si="94"/>
        <v>42163.29833333334</v>
      </c>
      <c r="T3020" s="9">
        <f t="shared" si="95"/>
        <v>42205.916666666672</v>
      </c>
    </row>
    <row r="3021" spans="1:20" ht="43.2" x14ac:dyDescent="0.3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8303</v>
      </c>
      <c r="O3021" s="7">
        <f>E3021/D3021</f>
        <v>1.2123333333333333</v>
      </c>
      <c r="P3021">
        <f>IF(L3021&gt;0, E3021/L3021, 0)</f>
        <v>80.464601769911511</v>
      </c>
      <c r="Q3021" t="str">
        <f>LEFT(N3021,FIND("/",N3021)-1)</f>
        <v>theater</v>
      </c>
      <c r="R3021" t="str">
        <f>RIGHT(N3021,LEN(N3021)-FIND("/",N3021))</f>
        <v>spaces</v>
      </c>
      <c r="S3021" s="9">
        <f t="shared" si="94"/>
        <v>41758.833564814813</v>
      </c>
      <c r="T3021" s="9">
        <f t="shared" si="95"/>
        <v>41786.125</v>
      </c>
    </row>
    <row r="3022" spans="1:20" ht="43.2" x14ac:dyDescent="0.3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8303</v>
      </c>
      <c r="O3022" s="7">
        <f>E3022/D3022</f>
        <v>1.0057142857142858</v>
      </c>
      <c r="P3022">
        <f>IF(L3022&gt;0, E3022/L3022, 0)</f>
        <v>234.66666666666666</v>
      </c>
      <c r="Q3022" t="str">
        <f>LEFT(N3022,FIND("/",N3022)-1)</f>
        <v>theater</v>
      </c>
      <c r="R3022" t="str">
        <f>RIGHT(N3022,LEN(N3022)-FIND("/",N3022))</f>
        <v>spaces</v>
      </c>
      <c r="S3022" s="9">
        <f t="shared" si="94"/>
        <v>42170.846446759257</v>
      </c>
      <c r="T3022" s="9">
        <f t="shared" si="95"/>
        <v>42230.846446759257</v>
      </c>
    </row>
    <row r="3023" spans="1:20" ht="43.2" x14ac:dyDescent="0.3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8303</v>
      </c>
      <c r="O3023" s="7">
        <f>E3023/D3023</f>
        <v>1.1602222222222223</v>
      </c>
      <c r="P3023">
        <f>IF(L3023&gt;0, E3023/L3023, 0)</f>
        <v>50.689320388349515</v>
      </c>
      <c r="Q3023" t="str">
        <f>LEFT(N3023,FIND("/",N3023)-1)</f>
        <v>theater</v>
      </c>
      <c r="R3023" t="str">
        <f>RIGHT(N3023,LEN(N3023)-FIND("/",N3023))</f>
        <v>spaces</v>
      </c>
      <c r="S3023" s="9">
        <f t="shared" si="94"/>
        <v>42660.618854166663</v>
      </c>
      <c r="T3023" s="9">
        <f t="shared" si="95"/>
        <v>42696.249305555553</v>
      </c>
    </row>
    <row r="3024" spans="1:20" ht="43.2" x14ac:dyDescent="0.3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8303</v>
      </c>
      <c r="O3024" s="7">
        <f>E3024/D3024</f>
        <v>1.0087999999999999</v>
      </c>
      <c r="P3024">
        <f>IF(L3024&gt;0, E3024/L3024, 0)</f>
        <v>162.70967741935485</v>
      </c>
      <c r="Q3024" t="str">
        <f>LEFT(N3024,FIND("/",N3024)-1)</f>
        <v>theater</v>
      </c>
      <c r="R3024" t="str">
        <f>RIGHT(N3024,LEN(N3024)-FIND("/",N3024))</f>
        <v>spaces</v>
      </c>
      <c r="S3024" s="9">
        <f t="shared" si="94"/>
        <v>42564.95380787037</v>
      </c>
      <c r="T3024" s="9">
        <f t="shared" si="95"/>
        <v>42609.95380787037</v>
      </c>
    </row>
    <row r="3025" spans="1:20" ht="57.6" x14ac:dyDescent="0.3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8303</v>
      </c>
      <c r="O3025" s="7">
        <f>E3025/D3025</f>
        <v>1.03</v>
      </c>
      <c r="P3025">
        <f>IF(L3025&gt;0, E3025/L3025, 0)</f>
        <v>120.16666666666667</v>
      </c>
      <c r="Q3025" t="str">
        <f>LEFT(N3025,FIND("/",N3025)-1)</f>
        <v>theater</v>
      </c>
      <c r="R3025" t="str">
        <f>RIGHT(N3025,LEN(N3025)-FIND("/",N3025))</f>
        <v>spaces</v>
      </c>
      <c r="S3025" s="9">
        <f t="shared" si="94"/>
        <v>42121.675763888896</v>
      </c>
      <c r="T3025" s="9">
        <f t="shared" si="95"/>
        <v>42166.675763888896</v>
      </c>
    </row>
    <row r="3026" spans="1:20" ht="43.2" x14ac:dyDescent="0.3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8303</v>
      </c>
      <c r="O3026" s="7">
        <f>E3026/D3026</f>
        <v>2.4641999999999999</v>
      </c>
      <c r="P3026">
        <f>IF(L3026&gt;0, E3026/L3026, 0)</f>
        <v>67.697802197802204</v>
      </c>
      <c r="Q3026" t="str">
        <f>LEFT(N3026,FIND("/",N3026)-1)</f>
        <v>theater</v>
      </c>
      <c r="R3026" t="str">
        <f>RIGHT(N3026,LEN(N3026)-FIND("/",N3026))</f>
        <v>spaces</v>
      </c>
      <c r="S3026" s="9">
        <f t="shared" si="94"/>
        <v>41158.993923611109</v>
      </c>
      <c r="T3026" s="9">
        <f t="shared" si="95"/>
        <v>41188.993923611109</v>
      </c>
    </row>
    <row r="3027" spans="1:20" ht="43.2" x14ac:dyDescent="0.3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8303</v>
      </c>
      <c r="O3027" s="7">
        <f>E3027/D3027</f>
        <v>3.0219999999999998</v>
      </c>
      <c r="P3027">
        <f>IF(L3027&gt;0, E3027/L3027, 0)</f>
        <v>52.103448275862071</v>
      </c>
      <c r="Q3027" t="str">
        <f>LEFT(N3027,FIND("/",N3027)-1)</f>
        <v>theater</v>
      </c>
      <c r="R3027" t="str">
        <f>RIGHT(N3027,LEN(N3027)-FIND("/",N3027))</f>
        <v>spaces</v>
      </c>
      <c r="S3027" s="9">
        <f t="shared" si="94"/>
        <v>41761.509409722225</v>
      </c>
      <c r="T3027" s="9">
        <f t="shared" si="95"/>
        <v>41789.666666666664</v>
      </c>
    </row>
    <row r="3028" spans="1:20" ht="57.6" x14ac:dyDescent="0.3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8303</v>
      </c>
      <c r="O3028" s="7">
        <f>E3028/D3028</f>
        <v>1.4333333333333333</v>
      </c>
      <c r="P3028">
        <f>IF(L3028&gt;0, E3028/L3028, 0)</f>
        <v>51.6</v>
      </c>
      <c r="Q3028" t="str">
        <f>LEFT(N3028,FIND("/",N3028)-1)</f>
        <v>theater</v>
      </c>
      <c r="R3028" t="str">
        <f>RIGHT(N3028,LEN(N3028)-FIND("/",N3028))</f>
        <v>spaces</v>
      </c>
      <c r="S3028" s="9">
        <f t="shared" si="94"/>
        <v>42783.459398148145</v>
      </c>
      <c r="T3028" s="9">
        <f t="shared" si="95"/>
        <v>42797.459398148145</v>
      </c>
    </row>
    <row r="3029" spans="1:20" ht="43.2" x14ac:dyDescent="0.3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8303</v>
      </c>
      <c r="O3029" s="7">
        <f>E3029/D3029</f>
        <v>1.3144</v>
      </c>
      <c r="P3029">
        <f>IF(L3029&gt;0, E3029/L3029, 0)</f>
        <v>164.3</v>
      </c>
      <c r="Q3029" t="str">
        <f>LEFT(N3029,FIND("/",N3029)-1)</f>
        <v>theater</v>
      </c>
      <c r="R3029" t="str">
        <f>RIGHT(N3029,LEN(N3029)-FIND("/",N3029))</f>
        <v>spaces</v>
      </c>
      <c r="S3029" s="9">
        <f t="shared" si="94"/>
        <v>42053.704293981486</v>
      </c>
      <c r="T3029" s="9">
        <f t="shared" si="95"/>
        <v>42083.662627314814</v>
      </c>
    </row>
    <row r="3030" spans="1:20" ht="28.8" x14ac:dyDescent="0.3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8303</v>
      </c>
      <c r="O3030" s="7">
        <f>E3030/D3030</f>
        <v>1.6801999999999999</v>
      </c>
      <c r="P3030">
        <f>IF(L3030&gt;0, E3030/L3030, 0)</f>
        <v>84.858585858585855</v>
      </c>
      <c r="Q3030" t="str">
        <f>LEFT(N3030,FIND("/",N3030)-1)</f>
        <v>theater</v>
      </c>
      <c r="R3030" t="str">
        <f>RIGHT(N3030,LEN(N3030)-FIND("/",N3030))</f>
        <v>spaces</v>
      </c>
      <c r="S3030" s="9">
        <f t="shared" si="94"/>
        <v>42567.264178240745</v>
      </c>
      <c r="T3030" s="9">
        <f t="shared" si="95"/>
        <v>42597.264178240745</v>
      </c>
    </row>
    <row r="3031" spans="1:20" ht="43.2" x14ac:dyDescent="0.3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8303</v>
      </c>
      <c r="O3031" s="7">
        <f>E3031/D3031</f>
        <v>1.0967666666666667</v>
      </c>
      <c r="P3031">
        <f>IF(L3031&gt;0, E3031/L3031, 0)</f>
        <v>94.548850574712645</v>
      </c>
      <c r="Q3031" t="str">
        <f>LEFT(N3031,FIND("/",N3031)-1)</f>
        <v>theater</v>
      </c>
      <c r="R3031" t="str">
        <f>RIGHT(N3031,LEN(N3031)-FIND("/",N3031))</f>
        <v>spaces</v>
      </c>
      <c r="S3031" s="9">
        <f t="shared" si="94"/>
        <v>41932.708877314813</v>
      </c>
      <c r="T3031" s="9">
        <f t="shared" si="95"/>
        <v>41961.190972222219</v>
      </c>
    </row>
    <row r="3032" spans="1:20" ht="43.2" x14ac:dyDescent="0.3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8303</v>
      </c>
      <c r="O3032" s="7">
        <f>E3032/D3032</f>
        <v>1.0668571428571429</v>
      </c>
      <c r="P3032">
        <f>IF(L3032&gt;0, E3032/L3032, 0)</f>
        <v>45.536585365853661</v>
      </c>
      <c r="Q3032" t="str">
        <f>LEFT(N3032,FIND("/",N3032)-1)</f>
        <v>theater</v>
      </c>
      <c r="R3032" t="str">
        <f>RIGHT(N3032,LEN(N3032)-FIND("/",N3032))</f>
        <v>spaces</v>
      </c>
      <c r="S3032" s="9">
        <f t="shared" si="94"/>
        <v>42233.747349537036</v>
      </c>
      <c r="T3032" s="9">
        <f t="shared" si="95"/>
        <v>42263.747349537036</v>
      </c>
    </row>
    <row r="3033" spans="1:20" ht="72" x14ac:dyDescent="0.3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8303</v>
      </c>
      <c r="O3033" s="7">
        <f>E3033/D3033</f>
        <v>1</v>
      </c>
      <c r="P3033">
        <f>IF(L3033&gt;0, E3033/L3033, 0)</f>
        <v>51.724137931034484</v>
      </c>
      <c r="Q3033" t="str">
        <f>LEFT(N3033,FIND("/",N3033)-1)</f>
        <v>theater</v>
      </c>
      <c r="R3033" t="str">
        <f>RIGHT(N3033,LEN(N3033)-FIND("/",N3033))</f>
        <v>spaces</v>
      </c>
      <c r="S3033" s="9">
        <f t="shared" si="94"/>
        <v>42597.882488425923</v>
      </c>
      <c r="T3033" s="9">
        <f t="shared" si="95"/>
        <v>42657.882488425923</v>
      </c>
    </row>
    <row r="3034" spans="1:20" ht="43.2" x14ac:dyDescent="0.3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8303</v>
      </c>
      <c r="O3034" s="7">
        <f>E3034/D3034</f>
        <v>1.272</v>
      </c>
      <c r="P3034">
        <f>IF(L3034&gt;0, E3034/L3034, 0)</f>
        <v>50.88</v>
      </c>
      <c r="Q3034" t="str">
        <f>LEFT(N3034,FIND("/",N3034)-1)</f>
        <v>theater</v>
      </c>
      <c r="R3034" t="str">
        <f>RIGHT(N3034,LEN(N3034)-FIND("/",N3034))</f>
        <v>spaces</v>
      </c>
      <c r="S3034" s="9">
        <f t="shared" si="94"/>
        <v>42228.044664351852</v>
      </c>
      <c r="T3034" s="9">
        <f t="shared" si="95"/>
        <v>42258.044664351852</v>
      </c>
    </row>
    <row r="3035" spans="1:20" ht="43.2" x14ac:dyDescent="0.3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8303</v>
      </c>
      <c r="O3035" s="7">
        <f>E3035/D3035</f>
        <v>1.4653333333333334</v>
      </c>
      <c r="P3035">
        <f>IF(L3035&gt;0, E3035/L3035, 0)</f>
        <v>191.13043478260869</v>
      </c>
      <c r="Q3035" t="str">
        <f>LEFT(N3035,FIND("/",N3035)-1)</f>
        <v>theater</v>
      </c>
      <c r="R3035" t="str">
        <f>RIGHT(N3035,LEN(N3035)-FIND("/",N3035))</f>
        <v>spaces</v>
      </c>
      <c r="S3035" s="9">
        <f t="shared" si="94"/>
        <v>42570.110243055555</v>
      </c>
      <c r="T3035" s="9">
        <f t="shared" si="95"/>
        <v>42600.110243055555</v>
      </c>
    </row>
    <row r="3036" spans="1:20" ht="72" x14ac:dyDescent="0.3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8303</v>
      </c>
      <c r="O3036" s="7">
        <f>E3036/D3036</f>
        <v>1.1253599999999999</v>
      </c>
      <c r="P3036">
        <f>IF(L3036&gt;0, E3036/L3036, 0)</f>
        <v>89.314285714285717</v>
      </c>
      <c r="Q3036" t="str">
        <f>LEFT(N3036,FIND("/",N3036)-1)</f>
        <v>theater</v>
      </c>
      <c r="R3036" t="str">
        <f>RIGHT(N3036,LEN(N3036)-FIND("/",N3036))</f>
        <v>spaces</v>
      </c>
      <c r="S3036" s="9">
        <f t="shared" si="94"/>
        <v>42644.535358796296</v>
      </c>
      <c r="T3036" s="9">
        <f t="shared" si="95"/>
        <v>42675.165972222225</v>
      </c>
    </row>
    <row r="3037" spans="1:20" ht="28.8" x14ac:dyDescent="0.3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8303</v>
      </c>
      <c r="O3037" s="7">
        <f>E3037/D3037</f>
        <v>1.0878684000000001</v>
      </c>
      <c r="P3037">
        <f>IF(L3037&gt;0, E3037/L3037, 0)</f>
        <v>88.588631921824103</v>
      </c>
      <c r="Q3037" t="str">
        <f>LEFT(N3037,FIND("/",N3037)-1)</f>
        <v>theater</v>
      </c>
      <c r="R3037" t="str">
        <f>RIGHT(N3037,LEN(N3037)-FIND("/",N3037))</f>
        <v>spaces</v>
      </c>
      <c r="S3037" s="9">
        <f t="shared" si="94"/>
        <v>41368.560289351852</v>
      </c>
      <c r="T3037" s="9">
        <f t="shared" si="95"/>
        <v>41398.560289351852</v>
      </c>
    </row>
    <row r="3038" spans="1:20" ht="43.2" x14ac:dyDescent="0.3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8303</v>
      </c>
      <c r="O3038" s="7">
        <f>E3038/D3038</f>
        <v>1.26732</v>
      </c>
      <c r="P3038">
        <f>IF(L3038&gt;0, E3038/L3038, 0)</f>
        <v>96.300911854103347</v>
      </c>
      <c r="Q3038" t="str">
        <f>LEFT(N3038,FIND("/",N3038)-1)</f>
        <v>theater</v>
      </c>
      <c r="R3038" t="str">
        <f>RIGHT(N3038,LEN(N3038)-FIND("/",N3038))</f>
        <v>spaces</v>
      </c>
      <c r="S3038" s="9">
        <f t="shared" si="94"/>
        <v>41466.785231481481</v>
      </c>
      <c r="T3038" s="9">
        <f t="shared" si="95"/>
        <v>41502.499305555553</v>
      </c>
    </row>
    <row r="3039" spans="1:20" ht="57.6" x14ac:dyDescent="0.3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8303</v>
      </c>
      <c r="O3039" s="7">
        <f>E3039/D3039</f>
        <v>2.1320000000000001</v>
      </c>
      <c r="P3039">
        <f>IF(L3039&gt;0, E3039/L3039, 0)</f>
        <v>33.3125</v>
      </c>
      <c r="Q3039" t="str">
        <f>LEFT(N3039,FIND("/",N3039)-1)</f>
        <v>theater</v>
      </c>
      <c r="R3039" t="str">
        <f>RIGHT(N3039,LEN(N3039)-FIND("/",N3039))</f>
        <v>spaces</v>
      </c>
      <c r="S3039" s="9">
        <f t="shared" si="94"/>
        <v>40378.893206018518</v>
      </c>
      <c r="T3039" s="9">
        <f t="shared" si="95"/>
        <v>40453.207638888889</v>
      </c>
    </row>
    <row r="3040" spans="1:20" ht="43.2" x14ac:dyDescent="0.3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8303</v>
      </c>
      <c r="O3040" s="7">
        <f>E3040/D3040</f>
        <v>1.0049999999999999</v>
      </c>
      <c r="P3040">
        <f>IF(L3040&gt;0, E3040/L3040, 0)</f>
        <v>37.222222222222221</v>
      </c>
      <c r="Q3040" t="str">
        <f>LEFT(N3040,FIND("/",N3040)-1)</f>
        <v>theater</v>
      </c>
      <c r="R3040" t="str">
        <f>RIGHT(N3040,LEN(N3040)-FIND("/",N3040))</f>
        <v>spaces</v>
      </c>
      <c r="S3040" s="9">
        <f t="shared" si="94"/>
        <v>42373.252280092594</v>
      </c>
      <c r="T3040" s="9">
        <f t="shared" si="95"/>
        <v>42433.252280092594</v>
      </c>
    </row>
    <row r="3041" spans="1:20" ht="43.2" x14ac:dyDescent="0.3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8303</v>
      </c>
      <c r="O3041" s="7">
        <f>E3041/D3041</f>
        <v>1.0871389999999999</v>
      </c>
      <c r="P3041">
        <f>IF(L3041&gt;0, E3041/L3041, 0)</f>
        <v>92.130423728813554</v>
      </c>
      <c r="Q3041" t="str">
        <f>LEFT(N3041,FIND("/",N3041)-1)</f>
        <v>theater</v>
      </c>
      <c r="R3041" t="str">
        <f>RIGHT(N3041,LEN(N3041)-FIND("/",N3041))</f>
        <v>spaces</v>
      </c>
      <c r="S3041" s="9">
        <f t="shared" si="94"/>
        <v>41610.794421296298</v>
      </c>
      <c r="T3041" s="9">
        <f t="shared" si="95"/>
        <v>41637.332638888889</v>
      </c>
    </row>
    <row r="3042" spans="1:20" ht="43.2" x14ac:dyDescent="0.3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8303</v>
      </c>
      <c r="O3042" s="7">
        <f>E3042/D3042</f>
        <v>1.075</v>
      </c>
      <c r="P3042">
        <f>IF(L3042&gt;0, E3042/L3042, 0)</f>
        <v>76.785714285714292</v>
      </c>
      <c r="Q3042" t="str">
        <f>LEFT(N3042,FIND("/",N3042)-1)</f>
        <v>theater</v>
      </c>
      <c r="R3042" t="str">
        <f>RIGHT(N3042,LEN(N3042)-FIND("/",N3042))</f>
        <v>spaces</v>
      </c>
      <c r="S3042" s="9">
        <f t="shared" si="94"/>
        <v>42177.791909722218</v>
      </c>
      <c r="T3042" s="9">
        <f t="shared" si="95"/>
        <v>42181.958333333328</v>
      </c>
    </row>
    <row r="3043" spans="1:20" ht="28.8" x14ac:dyDescent="0.3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8303</v>
      </c>
      <c r="O3043" s="7">
        <f>E3043/D3043</f>
        <v>1.1048192771084338</v>
      </c>
      <c r="P3043">
        <f>IF(L3043&gt;0, E3043/L3043, 0)</f>
        <v>96.526315789473685</v>
      </c>
      <c r="Q3043" t="str">
        <f>LEFT(N3043,FIND("/",N3043)-1)</f>
        <v>theater</v>
      </c>
      <c r="R3043" t="str">
        <f>RIGHT(N3043,LEN(N3043)-FIND("/",N3043))</f>
        <v>spaces</v>
      </c>
      <c r="S3043" s="9">
        <f t="shared" si="94"/>
        <v>42359.868611111116</v>
      </c>
      <c r="T3043" s="9">
        <f t="shared" si="95"/>
        <v>42389.868611111116</v>
      </c>
    </row>
    <row r="3044" spans="1:20" ht="57.6" x14ac:dyDescent="0.3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8303</v>
      </c>
      <c r="O3044" s="7">
        <f>E3044/D3044</f>
        <v>1.28</v>
      </c>
      <c r="P3044">
        <f>IF(L3044&gt;0, E3044/L3044, 0)</f>
        <v>51.891891891891895</v>
      </c>
      <c r="Q3044" t="str">
        <f>LEFT(N3044,FIND("/",N3044)-1)</f>
        <v>theater</v>
      </c>
      <c r="R3044" t="str">
        <f>RIGHT(N3044,LEN(N3044)-FIND("/",N3044))</f>
        <v>spaces</v>
      </c>
      <c r="S3044" s="9">
        <f t="shared" si="94"/>
        <v>42253.688043981485</v>
      </c>
      <c r="T3044" s="9">
        <f t="shared" si="95"/>
        <v>42283.688043981485</v>
      </c>
    </row>
    <row r="3045" spans="1:20" ht="43.2" x14ac:dyDescent="0.3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8303</v>
      </c>
      <c r="O3045" s="7">
        <f>E3045/D3045</f>
        <v>1.1000666666666667</v>
      </c>
      <c r="P3045">
        <f>IF(L3045&gt;0, E3045/L3045, 0)</f>
        <v>128.9140625</v>
      </c>
      <c r="Q3045" t="str">
        <f>LEFT(N3045,FIND("/",N3045)-1)</f>
        <v>theater</v>
      </c>
      <c r="R3045" t="str">
        <f>RIGHT(N3045,LEN(N3045)-FIND("/",N3045))</f>
        <v>spaces</v>
      </c>
      <c r="S3045" s="9">
        <f t="shared" si="94"/>
        <v>42083.070590277777</v>
      </c>
      <c r="T3045" s="9">
        <f t="shared" si="95"/>
        <v>42110.118055555555</v>
      </c>
    </row>
    <row r="3046" spans="1:20" ht="43.2" x14ac:dyDescent="0.3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8303</v>
      </c>
      <c r="O3046" s="7">
        <f>E3046/D3046</f>
        <v>1.0934166666666667</v>
      </c>
      <c r="P3046">
        <f>IF(L3046&gt;0, E3046/L3046, 0)</f>
        <v>84.108974358974365</v>
      </c>
      <c r="Q3046" t="str">
        <f>LEFT(N3046,FIND("/",N3046)-1)</f>
        <v>theater</v>
      </c>
      <c r="R3046" t="str">
        <f>RIGHT(N3046,LEN(N3046)-FIND("/",N3046))</f>
        <v>spaces</v>
      </c>
      <c r="S3046" s="9">
        <f t="shared" si="94"/>
        <v>42387.7268287037</v>
      </c>
      <c r="T3046" s="9">
        <f t="shared" si="95"/>
        <v>42402.7268287037</v>
      </c>
    </row>
    <row r="3047" spans="1:20" ht="43.2" x14ac:dyDescent="0.3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8303</v>
      </c>
      <c r="O3047" s="7">
        <f>E3047/D3047</f>
        <v>1.3270650000000002</v>
      </c>
      <c r="P3047">
        <f>IF(L3047&gt;0, E3047/L3047, 0)</f>
        <v>82.941562500000003</v>
      </c>
      <c r="Q3047" t="str">
        <f>LEFT(N3047,FIND("/",N3047)-1)</f>
        <v>theater</v>
      </c>
      <c r="R3047" t="str">
        <f>RIGHT(N3047,LEN(N3047)-FIND("/",N3047))</f>
        <v>spaces</v>
      </c>
      <c r="S3047" s="9">
        <f t="shared" si="94"/>
        <v>41843.155729166669</v>
      </c>
      <c r="T3047" s="9">
        <f t="shared" si="95"/>
        <v>41873.155729166669</v>
      </c>
    </row>
    <row r="3048" spans="1:20" ht="57.6" x14ac:dyDescent="0.3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8303</v>
      </c>
      <c r="O3048" s="7">
        <f>E3048/D3048</f>
        <v>1.9084810126582279</v>
      </c>
      <c r="P3048">
        <f>IF(L3048&gt;0, E3048/L3048, 0)</f>
        <v>259.94827586206895</v>
      </c>
      <c r="Q3048" t="str">
        <f>LEFT(N3048,FIND("/",N3048)-1)</f>
        <v>theater</v>
      </c>
      <c r="R3048" t="str">
        <f>RIGHT(N3048,LEN(N3048)-FIND("/",N3048))</f>
        <v>spaces</v>
      </c>
      <c r="S3048" s="9">
        <f t="shared" si="94"/>
        <v>41862.803078703706</v>
      </c>
      <c r="T3048" s="9">
        <f t="shared" si="95"/>
        <v>41892.202777777777</v>
      </c>
    </row>
    <row r="3049" spans="1:20" ht="43.2" x14ac:dyDescent="0.3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8303</v>
      </c>
      <c r="O3049" s="7">
        <f>E3049/D3049</f>
        <v>1.49</v>
      </c>
      <c r="P3049">
        <f>IF(L3049&gt;0, E3049/L3049, 0)</f>
        <v>37.25</v>
      </c>
      <c r="Q3049" t="str">
        <f>LEFT(N3049,FIND("/",N3049)-1)</f>
        <v>theater</v>
      </c>
      <c r="R3049" t="str">
        <f>RIGHT(N3049,LEN(N3049)-FIND("/",N3049))</f>
        <v>spaces</v>
      </c>
      <c r="S3049" s="9">
        <f t="shared" si="94"/>
        <v>42443.989050925928</v>
      </c>
      <c r="T3049" s="9">
        <f t="shared" si="95"/>
        <v>42487.552777777775</v>
      </c>
    </row>
    <row r="3050" spans="1:20" ht="43.2" x14ac:dyDescent="0.3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8303</v>
      </c>
      <c r="O3050" s="7">
        <f>E3050/D3050</f>
        <v>1.6639999999999999</v>
      </c>
      <c r="P3050">
        <f>IF(L3050&gt;0, E3050/L3050, 0)</f>
        <v>177.02127659574469</v>
      </c>
      <c r="Q3050" t="str">
        <f>LEFT(N3050,FIND("/",N3050)-1)</f>
        <v>theater</v>
      </c>
      <c r="R3050" t="str">
        <f>RIGHT(N3050,LEN(N3050)-FIND("/",N3050))</f>
        <v>spaces</v>
      </c>
      <c r="S3050" s="9">
        <f t="shared" si="94"/>
        <v>41975.901180555549</v>
      </c>
      <c r="T3050" s="9">
        <f t="shared" si="95"/>
        <v>42004.890277777777</v>
      </c>
    </row>
    <row r="3051" spans="1:20" ht="57.6" x14ac:dyDescent="0.3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8303</v>
      </c>
      <c r="O3051" s="7">
        <f>E3051/D3051</f>
        <v>1.0666666666666667</v>
      </c>
      <c r="P3051">
        <f>IF(L3051&gt;0, E3051/L3051, 0)</f>
        <v>74.074074074074076</v>
      </c>
      <c r="Q3051" t="str">
        <f>LEFT(N3051,FIND("/",N3051)-1)</f>
        <v>theater</v>
      </c>
      <c r="R3051" t="str">
        <f>RIGHT(N3051,LEN(N3051)-FIND("/",N3051))</f>
        <v>spaces</v>
      </c>
      <c r="S3051" s="9">
        <f t="shared" si="94"/>
        <v>42139.014525462961</v>
      </c>
      <c r="T3051" s="9">
        <f t="shared" si="95"/>
        <v>42169.014525462961</v>
      </c>
    </row>
    <row r="3052" spans="1:20" ht="28.8" x14ac:dyDescent="0.3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8303</v>
      </c>
      <c r="O3052" s="7">
        <f>E3052/D3052</f>
        <v>1.06</v>
      </c>
      <c r="P3052">
        <f>IF(L3052&gt;0, E3052/L3052, 0)</f>
        <v>70.666666666666671</v>
      </c>
      <c r="Q3052" t="str">
        <f>LEFT(N3052,FIND("/",N3052)-1)</f>
        <v>theater</v>
      </c>
      <c r="R3052" t="str">
        <f>RIGHT(N3052,LEN(N3052)-FIND("/",N3052))</f>
        <v>spaces</v>
      </c>
      <c r="S3052" s="9">
        <f t="shared" si="94"/>
        <v>42465.16851851852</v>
      </c>
      <c r="T3052" s="9">
        <f t="shared" si="95"/>
        <v>42495.16851851852</v>
      </c>
    </row>
    <row r="3053" spans="1:20" ht="57.6" x14ac:dyDescent="0.3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8303</v>
      </c>
      <c r="O3053" s="7">
        <f>E3053/D3053</f>
        <v>0.23628571428571429</v>
      </c>
      <c r="P3053">
        <f>IF(L3053&gt;0, E3053/L3053, 0)</f>
        <v>23.62857142857143</v>
      </c>
      <c r="Q3053" t="str">
        <f>LEFT(N3053,FIND("/",N3053)-1)</f>
        <v>theater</v>
      </c>
      <c r="R3053" t="str">
        <f>RIGHT(N3053,LEN(N3053)-FIND("/",N3053))</f>
        <v>spaces</v>
      </c>
      <c r="S3053" s="9">
        <f t="shared" si="94"/>
        <v>42744.416030092587</v>
      </c>
      <c r="T3053" s="9">
        <f t="shared" si="95"/>
        <v>42774.416030092587</v>
      </c>
    </row>
    <row r="3054" spans="1:20" ht="43.2" x14ac:dyDescent="0.3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8303</v>
      </c>
      <c r="O3054" s="7">
        <f>E3054/D3054</f>
        <v>1.5E-3</v>
      </c>
      <c r="P3054">
        <f>IF(L3054&gt;0, E3054/L3054, 0)</f>
        <v>37.5</v>
      </c>
      <c r="Q3054" t="str">
        <f>LEFT(N3054,FIND("/",N3054)-1)</f>
        <v>theater</v>
      </c>
      <c r="R3054" t="str">
        <f>RIGHT(N3054,LEN(N3054)-FIND("/",N3054))</f>
        <v>spaces</v>
      </c>
      <c r="S3054" s="9">
        <f t="shared" si="94"/>
        <v>42122.670069444444</v>
      </c>
      <c r="T3054" s="9">
        <f t="shared" si="95"/>
        <v>42152.665972222225</v>
      </c>
    </row>
    <row r="3055" spans="1:20" ht="57.6" x14ac:dyDescent="0.3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8303</v>
      </c>
      <c r="O3055" s="7">
        <f>E3055/D3055</f>
        <v>4.0000000000000001E-3</v>
      </c>
      <c r="P3055">
        <f>IF(L3055&gt;0, E3055/L3055, 0)</f>
        <v>13.333333333333334</v>
      </c>
      <c r="Q3055" t="str">
        <f>LEFT(N3055,FIND("/",N3055)-1)</f>
        <v>theater</v>
      </c>
      <c r="R3055" t="str">
        <f>RIGHT(N3055,LEN(N3055)-FIND("/",N3055))</f>
        <v>spaces</v>
      </c>
      <c r="S3055" s="9">
        <f t="shared" si="94"/>
        <v>41862.761724537035</v>
      </c>
      <c r="T3055" s="9">
        <f t="shared" si="95"/>
        <v>41914.165972222225</v>
      </c>
    </row>
    <row r="3056" spans="1:20" ht="43.2" x14ac:dyDescent="0.3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8303</v>
      </c>
      <c r="O3056" s="7">
        <f>E3056/D3056</f>
        <v>0</v>
      </c>
      <c r="P3056">
        <f>IF(L3056&gt;0, E3056/L3056, 0)</f>
        <v>0</v>
      </c>
      <c r="Q3056" t="str">
        <f>LEFT(N3056,FIND("/",N3056)-1)</f>
        <v>theater</v>
      </c>
      <c r="R3056" t="str">
        <f>RIGHT(N3056,LEN(N3056)-FIND("/",N3056))</f>
        <v>spaces</v>
      </c>
      <c r="S3056" s="9">
        <f t="shared" si="94"/>
        <v>42027.832800925928</v>
      </c>
      <c r="T3056" s="9">
        <f t="shared" si="95"/>
        <v>42065.044444444444</v>
      </c>
    </row>
    <row r="3057" spans="1:20" ht="43.2" x14ac:dyDescent="0.3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8303</v>
      </c>
      <c r="O3057" s="7">
        <f>E3057/D3057</f>
        <v>5.0000000000000002E-5</v>
      </c>
      <c r="P3057">
        <f>IF(L3057&gt;0, E3057/L3057, 0)</f>
        <v>1</v>
      </c>
      <c r="Q3057" t="str">
        <f>LEFT(N3057,FIND("/",N3057)-1)</f>
        <v>theater</v>
      </c>
      <c r="R3057" t="str">
        <f>RIGHT(N3057,LEN(N3057)-FIND("/",N3057))</f>
        <v>spaces</v>
      </c>
      <c r="S3057" s="9">
        <f t="shared" si="94"/>
        <v>41953.95821759259</v>
      </c>
      <c r="T3057" s="9">
        <f t="shared" si="95"/>
        <v>42013.95821759259</v>
      </c>
    </row>
    <row r="3058" spans="1:20" ht="43.2" x14ac:dyDescent="0.3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8303</v>
      </c>
      <c r="O3058" s="7">
        <f>E3058/D3058</f>
        <v>0</v>
      </c>
      <c r="P3058">
        <f>IF(L3058&gt;0, E3058/L3058, 0)</f>
        <v>0</v>
      </c>
      <c r="Q3058" t="str">
        <f>LEFT(N3058,FIND("/",N3058)-1)</f>
        <v>theater</v>
      </c>
      <c r="R3058" t="str">
        <f>RIGHT(N3058,LEN(N3058)-FIND("/",N3058))</f>
        <v>spaces</v>
      </c>
      <c r="S3058" s="9">
        <f t="shared" si="94"/>
        <v>41851.636388888888</v>
      </c>
      <c r="T3058" s="9">
        <f t="shared" si="95"/>
        <v>41911.636388888888</v>
      </c>
    </row>
    <row r="3059" spans="1:20" ht="43.2" x14ac:dyDescent="0.3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8303</v>
      </c>
      <c r="O3059" s="7">
        <f>E3059/D3059</f>
        <v>0</v>
      </c>
      <c r="P3059">
        <f>IF(L3059&gt;0, E3059/L3059, 0)</f>
        <v>0</v>
      </c>
      <c r="Q3059" t="str">
        <f>LEFT(N3059,FIND("/",N3059)-1)</f>
        <v>theater</v>
      </c>
      <c r="R3059" t="str">
        <f>RIGHT(N3059,LEN(N3059)-FIND("/",N3059))</f>
        <v>spaces</v>
      </c>
      <c r="S3059" s="9">
        <f t="shared" si="94"/>
        <v>42433.650590277779</v>
      </c>
      <c r="T3059" s="9">
        <f t="shared" si="95"/>
        <v>42463.608923611115</v>
      </c>
    </row>
    <row r="3060" spans="1:20" ht="57.6" x14ac:dyDescent="0.3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8303</v>
      </c>
      <c r="O3060" s="7">
        <f>E3060/D3060</f>
        <v>1.6666666666666666E-4</v>
      </c>
      <c r="P3060">
        <f>IF(L3060&gt;0, E3060/L3060, 0)</f>
        <v>1</v>
      </c>
      <c r="Q3060" t="str">
        <f>LEFT(N3060,FIND("/",N3060)-1)</f>
        <v>theater</v>
      </c>
      <c r="R3060" t="str">
        <f>RIGHT(N3060,LEN(N3060)-FIND("/",N3060))</f>
        <v>spaces</v>
      </c>
      <c r="S3060" s="9">
        <f t="shared" si="94"/>
        <v>42460.374305555553</v>
      </c>
      <c r="T3060" s="9">
        <f t="shared" si="95"/>
        <v>42510.374305555553</v>
      </c>
    </row>
    <row r="3061" spans="1:20" ht="43.2" x14ac:dyDescent="0.3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8303</v>
      </c>
      <c r="O3061" s="7">
        <f>E3061/D3061</f>
        <v>3.0066666666666665E-2</v>
      </c>
      <c r="P3061">
        <f>IF(L3061&gt;0, E3061/L3061, 0)</f>
        <v>41</v>
      </c>
      <c r="Q3061" t="str">
        <f>LEFT(N3061,FIND("/",N3061)-1)</f>
        <v>theater</v>
      </c>
      <c r="R3061" t="str">
        <f>RIGHT(N3061,LEN(N3061)-FIND("/",N3061))</f>
        <v>spaces</v>
      </c>
      <c r="S3061" s="9">
        <f t="shared" si="94"/>
        <v>41829.935717592591</v>
      </c>
      <c r="T3061" s="9">
        <f t="shared" si="95"/>
        <v>41859.935717592591</v>
      </c>
    </row>
    <row r="3062" spans="1:20" ht="28.8" x14ac:dyDescent="0.3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8303</v>
      </c>
      <c r="O3062" s="7">
        <f>E3062/D3062</f>
        <v>1.5227272727272728E-3</v>
      </c>
      <c r="P3062">
        <f>IF(L3062&gt;0, E3062/L3062, 0)</f>
        <v>55.833333333333336</v>
      </c>
      <c r="Q3062" t="str">
        <f>LEFT(N3062,FIND("/",N3062)-1)</f>
        <v>theater</v>
      </c>
      <c r="R3062" t="str">
        <f>RIGHT(N3062,LEN(N3062)-FIND("/",N3062))</f>
        <v>spaces</v>
      </c>
      <c r="S3062" s="9">
        <f t="shared" si="94"/>
        <v>42245.274699074071</v>
      </c>
      <c r="T3062" s="9">
        <f t="shared" si="95"/>
        <v>42275.274699074071</v>
      </c>
    </row>
    <row r="3063" spans="1:20" x14ac:dyDescent="0.3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8303</v>
      </c>
      <c r="O3063" s="7">
        <f>E3063/D3063</f>
        <v>0</v>
      </c>
      <c r="P3063">
        <f>IF(L3063&gt;0, E3063/L3063, 0)</f>
        <v>0</v>
      </c>
      <c r="Q3063" t="str">
        <f>LEFT(N3063,FIND("/",N3063)-1)</f>
        <v>theater</v>
      </c>
      <c r="R3063" t="str">
        <f>RIGHT(N3063,LEN(N3063)-FIND("/",N3063))</f>
        <v>spaces</v>
      </c>
      <c r="S3063" s="9">
        <f t="shared" si="94"/>
        <v>41834.784120370372</v>
      </c>
      <c r="T3063" s="9">
        <f t="shared" si="95"/>
        <v>41864.784120370372</v>
      </c>
    </row>
    <row r="3064" spans="1:20" ht="43.2" x14ac:dyDescent="0.3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8303</v>
      </c>
      <c r="O3064" s="7">
        <f>E3064/D3064</f>
        <v>0.66839999999999999</v>
      </c>
      <c r="P3064">
        <f>IF(L3064&gt;0, E3064/L3064, 0)</f>
        <v>99.761194029850742</v>
      </c>
      <c r="Q3064" t="str">
        <f>LEFT(N3064,FIND("/",N3064)-1)</f>
        <v>theater</v>
      </c>
      <c r="R3064" t="str">
        <f>RIGHT(N3064,LEN(N3064)-FIND("/",N3064))</f>
        <v>spaces</v>
      </c>
      <c r="S3064" s="9">
        <f t="shared" si="94"/>
        <v>42248.535787037035</v>
      </c>
      <c r="T3064" s="9">
        <f t="shared" si="95"/>
        <v>42277.75</v>
      </c>
    </row>
    <row r="3065" spans="1:20" ht="43.2" x14ac:dyDescent="0.3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8303</v>
      </c>
      <c r="O3065" s="7">
        <f>E3065/D3065</f>
        <v>0.19566666666666666</v>
      </c>
      <c r="P3065">
        <f>IF(L3065&gt;0, E3065/L3065, 0)</f>
        <v>25.521739130434781</v>
      </c>
      <c r="Q3065" t="str">
        <f>LEFT(N3065,FIND("/",N3065)-1)</f>
        <v>theater</v>
      </c>
      <c r="R3065" t="str">
        <f>RIGHT(N3065,LEN(N3065)-FIND("/",N3065))</f>
        <v>spaces</v>
      </c>
      <c r="S3065" s="9">
        <f t="shared" si="94"/>
        <v>42630.922893518517</v>
      </c>
      <c r="T3065" s="9">
        <f t="shared" si="95"/>
        <v>42665.922893518517</v>
      </c>
    </row>
    <row r="3066" spans="1:20" ht="28.8" x14ac:dyDescent="0.3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8303</v>
      </c>
      <c r="O3066" s="7">
        <f>E3066/D3066</f>
        <v>0.11294666666666667</v>
      </c>
      <c r="P3066">
        <f>IF(L3066&gt;0, E3066/L3066, 0)</f>
        <v>117.65277777777777</v>
      </c>
      <c r="Q3066" t="str">
        <f>LEFT(N3066,FIND("/",N3066)-1)</f>
        <v>theater</v>
      </c>
      <c r="R3066" t="str">
        <f>RIGHT(N3066,LEN(N3066)-FIND("/",N3066))</f>
        <v>spaces</v>
      </c>
      <c r="S3066" s="9">
        <f t="shared" si="94"/>
        <v>42299.130162037036</v>
      </c>
      <c r="T3066" s="9">
        <f t="shared" si="95"/>
        <v>42330.290972222225</v>
      </c>
    </row>
    <row r="3067" spans="1:20" ht="43.2" x14ac:dyDescent="0.3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8303</v>
      </c>
      <c r="O3067" s="7">
        <f>E3067/D3067</f>
        <v>4.0000000000000002E-4</v>
      </c>
      <c r="P3067">
        <f>IF(L3067&gt;0, E3067/L3067, 0)</f>
        <v>5</v>
      </c>
      <c r="Q3067" t="str">
        <f>LEFT(N3067,FIND("/",N3067)-1)</f>
        <v>theater</v>
      </c>
      <c r="R3067" t="str">
        <f>RIGHT(N3067,LEN(N3067)-FIND("/",N3067))</f>
        <v>spaces</v>
      </c>
      <c r="S3067" s="9">
        <f t="shared" si="94"/>
        <v>41825.055231481485</v>
      </c>
      <c r="T3067" s="9">
        <f t="shared" si="95"/>
        <v>41850.055231481485</v>
      </c>
    </row>
    <row r="3068" spans="1:20" ht="43.2" x14ac:dyDescent="0.3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8303</v>
      </c>
      <c r="O3068" s="7">
        <f>E3068/D3068</f>
        <v>0.11985714285714286</v>
      </c>
      <c r="P3068">
        <f>IF(L3068&gt;0, E3068/L3068, 0)</f>
        <v>2796.6666666666665</v>
      </c>
      <c r="Q3068" t="str">
        <f>LEFT(N3068,FIND("/",N3068)-1)</f>
        <v>theater</v>
      </c>
      <c r="R3068" t="str">
        <f>RIGHT(N3068,LEN(N3068)-FIND("/",N3068))</f>
        <v>spaces</v>
      </c>
      <c r="S3068" s="9">
        <f t="shared" si="94"/>
        <v>42531.228437500002</v>
      </c>
      <c r="T3068" s="9">
        <f t="shared" si="95"/>
        <v>42561.228437500002</v>
      </c>
    </row>
    <row r="3069" spans="1:20" ht="43.2" x14ac:dyDescent="0.3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8303</v>
      </c>
      <c r="O3069" s="7">
        <f>E3069/D3069</f>
        <v>2.5000000000000001E-2</v>
      </c>
      <c r="P3069">
        <f>IF(L3069&gt;0, E3069/L3069, 0)</f>
        <v>200</v>
      </c>
      <c r="Q3069" t="str">
        <f>LEFT(N3069,FIND("/",N3069)-1)</f>
        <v>theater</v>
      </c>
      <c r="R3069" t="str">
        <f>RIGHT(N3069,LEN(N3069)-FIND("/",N3069))</f>
        <v>spaces</v>
      </c>
      <c r="S3069" s="9">
        <f t="shared" si="94"/>
        <v>42226.938414351855</v>
      </c>
      <c r="T3069" s="9">
        <f t="shared" si="95"/>
        <v>42256.938414351855</v>
      </c>
    </row>
    <row r="3070" spans="1:20" ht="43.2" x14ac:dyDescent="0.3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8303</v>
      </c>
      <c r="O3070" s="7">
        <f>E3070/D3070</f>
        <v>6.9999999999999999E-4</v>
      </c>
      <c r="P3070">
        <f>IF(L3070&gt;0, E3070/L3070, 0)</f>
        <v>87.5</v>
      </c>
      <c r="Q3070" t="str">
        <f>LEFT(N3070,FIND("/",N3070)-1)</f>
        <v>theater</v>
      </c>
      <c r="R3070" t="str">
        <f>RIGHT(N3070,LEN(N3070)-FIND("/",N3070))</f>
        <v>spaces</v>
      </c>
      <c r="S3070" s="9">
        <f t="shared" si="94"/>
        <v>42263.691574074073</v>
      </c>
      <c r="T3070" s="9">
        <f t="shared" si="95"/>
        <v>42293.691574074073</v>
      </c>
    </row>
    <row r="3071" spans="1:20" ht="43.2" x14ac:dyDescent="0.3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8303</v>
      </c>
      <c r="O3071" s="7">
        <f>E3071/D3071</f>
        <v>0.14099999999999999</v>
      </c>
      <c r="P3071">
        <f>IF(L3071&gt;0, E3071/L3071, 0)</f>
        <v>20.142857142857142</v>
      </c>
      <c r="Q3071" t="str">
        <f>LEFT(N3071,FIND("/",N3071)-1)</f>
        <v>theater</v>
      </c>
      <c r="R3071" t="str">
        <f>RIGHT(N3071,LEN(N3071)-FIND("/",N3071))</f>
        <v>spaces</v>
      </c>
      <c r="S3071" s="9">
        <f t="shared" si="94"/>
        <v>41957.833726851852</v>
      </c>
      <c r="T3071" s="9">
        <f t="shared" si="95"/>
        <v>41987.833726851852</v>
      </c>
    </row>
    <row r="3072" spans="1:20" ht="43.2" x14ac:dyDescent="0.3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8303</v>
      </c>
      <c r="O3072" s="7">
        <f>E3072/D3072</f>
        <v>3.3399999999999999E-2</v>
      </c>
      <c r="P3072">
        <f>IF(L3072&gt;0, E3072/L3072, 0)</f>
        <v>20.875</v>
      </c>
      <c r="Q3072" t="str">
        <f>LEFT(N3072,FIND("/",N3072)-1)</f>
        <v>theater</v>
      </c>
      <c r="R3072" t="str">
        <f>RIGHT(N3072,LEN(N3072)-FIND("/",N3072))</f>
        <v>spaces</v>
      </c>
      <c r="S3072" s="9">
        <f t="shared" si="94"/>
        <v>42690.733437499999</v>
      </c>
      <c r="T3072" s="9">
        <f t="shared" si="95"/>
        <v>42711.733437499999</v>
      </c>
    </row>
    <row r="3073" spans="1:20" ht="43.2" x14ac:dyDescent="0.3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8303</v>
      </c>
      <c r="O3073" s="7">
        <f>E3073/D3073</f>
        <v>0.59775</v>
      </c>
      <c r="P3073">
        <f>IF(L3073&gt;0, E3073/L3073, 0)</f>
        <v>61.307692307692307</v>
      </c>
      <c r="Q3073" t="str">
        <f>LEFT(N3073,FIND("/",N3073)-1)</f>
        <v>theater</v>
      </c>
      <c r="R3073" t="str">
        <f>RIGHT(N3073,LEN(N3073)-FIND("/",N3073))</f>
        <v>spaces</v>
      </c>
      <c r="S3073" s="9">
        <f t="shared" si="94"/>
        <v>42097.732418981483</v>
      </c>
      <c r="T3073" s="9">
        <f t="shared" si="95"/>
        <v>42115.249305555553</v>
      </c>
    </row>
    <row r="3074" spans="1:20" ht="43.2" x14ac:dyDescent="0.3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8303</v>
      </c>
      <c r="O3074" s="7">
        <f>E3074/D3074</f>
        <v>1.6666666666666666E-4</v>
      </c>
      <c r="P3074">
        <f>IF(L3074&gt;0, E3074/L3074, 0)</f>
        <v>1</v>
      </c>
      <c r="Q3074" t="str">
        <f>LEFT(N3074,FIND("/",N3074)-1)</f>
        <v>theater</v>
      </c>
      <c r="R3074" t="str">
        <f>RIGHT(N3074,LEN(N3074)-FIND("/",N3074))</f>
        <v>spaces</v>
      </c>
      <c r="S3074" s="9">
        <f t="shared" si="94"/>
        <v>42658.690532407403</v>
      </c>
      <c r="T3074" s="9">
        <f t="shared" si="95"/>
        <v>42673.073611111111</v>
      </c>
    </row>
    <row r="3075" spans="1:20" ht="43.2" x14ac:dyDescent="0.3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8303</v>
      </c>
      <c r="O3075" s="7">
        <f>E3075/D3075</f>
        <v>2.3035714285714285E-4</v>
      </c>
      <c r="P3075">
        <f>IF(L3075&gt;0, E3075/L3075, 0)</f>
        <v>92.142857142857139</v>
      </c>
      <c r="Q3075" t="str">
        <f>LEFT(N3075,FIND("/",N3075)-1)</f>
        <v>theater</v>
      </c>
      <c r="R3075" t="str">
        <f>RIGHT(N3075,LEN(N3075)-FIND("/",N3075))</f>
        <v>spaces</v>
      </c>
      <c r="S3075" s="9">
        <f t="shared" ref="S3075:S3138" si="96">(((J3075/60)/60)/24)+DATE(1970,1,1)</f>
        <v>42111.684027777781</v>
      </c>
      <c r="T3075" s="9">
        <f t="shared" ref="T3075:T3138" si="97">(((I3075/60)/60)/24)+DATE(1970,1,1)</f>
        <v>42169.804861111115</v>
      </c>
    </row>
    <row r="3076" spans="1:20" ht="57.6" x14ac:dyDescent="0.3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8303</v>
      </c>
      <c r="O3076" s="7">
        <f>E3076/D3076</f>
        <v>8.8000000000000003E-4</v>
      </c>
      <c r="P3076">
        <f>IF(L3076&gt;0, E3076/L3076, 0)</f>
        <v>7.333333333333333</v>
      </c>
      <c r="Q3076" t="str">
        <f>LEFT(N3076,FIND("/",N3076)-1)</f>
        <v>theater</v>
      </c>
      <c r="R3076" t="str">
        <f>RIGHT(N3076,LEN(N3076)-FIND("/",N3076))</f>
        <v>spaces</v>
      </c>
      <c r="S3076" s="9">
        <f t="shared" si="96"/>
        <v>42409.571284722217</v>
      </c>
      <c r="T3076" s="9">
        <f t="shared" si="97"/>
        <v>42439.571284722217</v>
      </c>
    </row>
    <row r="3077" spans="1:20" ht="43.2" x14ac:dyDescent="0.3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8303</v>
      </c>
      <c r="O3077" s="7">
        <f>E3077/D3077</f>
        <v>8.6400000000000005E-2</v>
      </c>
      <c r="P3077">
        <f>IF(L3077&gt;0, E3077/L3077, 0)</f>
        <v>64.8</v>
      </c>
      <c r="Q3077" t="str">
        <f>LEFT(N3077,FIND("/",N3077)-1)</f>
        <v>theater</v>
      </c>
      <c r="R3077" t="str">
        <f>RIGHT(N3077,LEN(N3077)-FIND("/",N3077))</f>
        <v>spaces</v>
      </c>
      <c r="S3077" s="9">
        <f t="shared" si="96"/>
        <v>42551.102314814809</v>
      </c>
      <c r="T3077" s="9">
        <f t="shared" si="97"/>
        <v>42601.102314814809</v>
      </c>
    </row>
    <row r="3078" spans="1:20" ht="28.8" x14ac:dyDescent="0.3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8303</v>
      </c>
      <c r="O3078" s="7">
        <f>E3078/D3078</f>
        <v>0.15060000000000001</v>
      </c>
      <c r="P3078">
        <f>IF(L3078&gt;0, E3078/L3078, 0)</f>
        <v>30.12</v>
      </c>
      <c r="Q3078" t="str">
        <f>LEFT(N3078,FIND("/",N3078)-1)</f>
        <v>theater</v>
      </c>
      <c r="R3078" t="str">
        <f>RIGHT(N3078,LEN(N3078)-FIND("/",N3078))</f>
        <v>spaces</v>
      </c>
      <c r="S3078" s="9">
        <f t="shared" si="96"/>
        <v>42226.651886574073</v>
      </c>
      <c r="T3078" s="9">
        <f t="shared" si="97"/>
        <v>42286.651886574073</v>
      </c>
    </row>
    <row r="3079" spans="1:20" ht="43.2" x14ac:dyDescent="0.3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8303</v>
      </c>
      <c r="O3079" s="7">
        <f>E3079/D3079</f>
        <v>4.7727272727272731E-3</v>
      </c>
      <c r="P3079">
        <f>IF(L3079&gt;0, E3079/L3079, 0)</f>
        <v>52.5</v>
      </c>
      <c r="Q3079" t="str">
        <f>LEFT(N3079,FIND("/",N3079)-1)</f>
        <v>theater</v>
      </c>
      <c r="R3079" t="str">
        <f>RIGHT(N3079,LEN(N3079)-FIND("/",N3079))</f>
        <v>spaces</v>
      </c>
      <c r="S3079" s="9">
        <f t="shared" si="96"/>
        <v>42766.956921296296</v>
      </c>
      <c r="T3079" s="9">
        <f t="shared" si="97"/>
        <v>42796.956921296296</v>
      </c>
    </row>
    <row r="3080" spans="1:20" ht="43.2" x14ac:dyDescent="0.3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8303</v>
      </c>
      <c r="O3080" s="7">
        <f>E3080/D3080</f>
        <v>1.1833333333333333E-3</v>
      </c>
      <c r="P3080">
        <f>IF(L3080&gt;0, E3080/L3080, 0)</f>
        <v>23.666666666666668</v>
      </c>
      <c r="Q3080" t="str">
        <f>LEFT(N3080,FIND("/",N3080)-1)</f>
        <v>theater</v>
      </c>
      <c r="R3080" t="str">
        <f>RIGHT(N3080,LEN(N3080)-FIND("/",N3080))</f>
        <v>spaces</v>
      </c>
      <c r="S3080" s="9">
        <f t="shared" si="96"/>
        <v>42031.138831018514</v>
      </c>
      <c r="T3080" s="9">
        <f t="shared" si="97"/>
        <v>42061.138831018514</v>
      </c>
    </row>
    <row r="3081" spans="1:20" ht="43.2" x14ac:dyDescent="0.3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8303</v>
      </c>
      <c r="O3081" s="7">
        <f>E3081/D3081</f>
        <v>8.4173998587352451E-3</v>
      </c>
      <c r="P3081">
        <f>IF(L3081&gt;0, E3081/L3081, 0)</f>
        <v>415.77777777777777</v>
      </c>
      <c r="Q3081" t="str">
        <f>LEFT(N3081,FIND("/",N3081)-1)</f>
        <v>theater</v>
      </c>
      <c r="R3081" t="str">
        <f>RIGHT(N3081,LEN(N3081)-FIND("/",N3081))</f>
        <v>spaces</v>
      </c>
      <c r="S3081" s="9">
        <f t="shared" si="96"/>
        <v>42055.713368055556</v>
      </c>
      <c r="T3081" s="9">
        <f t="shared" si="97"/>
        <v>42085.671701388885</v>
      </c>
    </row>
    <row r="3082" spans="1:20" ht="43.2" x14ac:dyDescent="0.3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8303</v>
      </c>
      <c r="O3082" s="7">
        <f>E3082/D3082</f>
        <v>1.8799999999999999E-4</v>
      </c>
      <c r="P3082">
        <f>IF(L3082&gt;0, E3082/L3082, 0)</f>
        <v>53.714285714285715</v>
      </c>
      <c r="Q3082" t="str">
        <f>LEFT(N3082,FIND("/",N3082)-1)</f>
        <v>theater</v>
      </c>
      <c r="R3082" t="str">
        <f>RIGHT(N3082,LEN(N3082)-FIND("/",N3082))</f>
        <v>spaces</v>
      </c>
      <c r="S3082" s="9">
        <f t="shared" si="96"/>
        <v>41940.028287037036</v>
      </c>
      <c r="T3082" s="9">
        <f t="shared" si="97"/>
        <v>42000.0699537037</v>
      </c>
    </row>
    <row r="3083" spans="1:20" ht="43.2" x14ac:dyDescent="0.3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8303</v>
      </c>
      <c r="O3083" s="7">
        <f>E3083/D3083</f>
        <v>2.1029999999999998E-3</v>
      </c>
      <c r="P3083">
        <f>IF(L3083&gt;0, E3083/L3083, 0)</f>
        <v>420.6</v>
      </c>
      <c r="Q3083" t="str">
        <f>LEFT(N3083,FIND("/",N3083)-1)</f>
        <v>theater</v>
      </c>
      <c r="R3083" t="str">
        <f>RIGHT(N3083,LEN(N3083)-FIND("/",N3083))</f>
        <v>spaces</v>
      </c>
      <c r="S3083" s="9">
        <f t="shared" si="96"/>
        <v>42237.181608796294</v>
      </c>
      <c r="T3083" s="9">
        <f t="shared" si="97"/>
        <v>42267.181608796294</v>
      </c>
    </row>
    <row r="3084" spans="1:20" ht="43.2" x14ac:dyDescent="0.3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8303</v>
      </c>
      <c r="O3084" s="7">
        <f>E3084/D3084</f>
        <v>0</v>
      </c>
      <c r="P3084">
        <f>IF(L3084&gt;0, E3084/L3084, 0)</f>
        <v>0</v>
      </c>
      <c r="Q3084" t="str">
        <f>LEFT(N3084,FIND("/",N3084)-1)</f>
        <v>theater</v>
      </c>
      <c r="R3084" t="str">
        <f>RIGHT(N3084,LEN(N3084)-FIND("/",N3084))</f>
        <v>spaces</v>
      </c>
      <c r="S3084" s="9">
        <f t="shared" si="96"/>
        <v>42293.922986111109</v>
      </c>
      <c r="T3084" s="9">
        <f t="shared" si="97"/>
        <v>42323.96465277778</v>
      </c>
    </row>
    <row r="3085" spans="1:20" ht="57.6" x14ac:dyDescent="0.3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8303</v>
      </c>
      <c r="O3085" s="7">
        <f>E3085/D3085</f>
        <v>2.8E-3</v>
      </c>
      <c r="P3085">
        <f>IF(L3085&gt;0, E3085/L3085, 0)</f>
        <v>18.666666666666668</v>
      </c>
      <c r="Q3085" t="str">
        <f>LEFT(N3085,FIND("/",N3085)-1)</f>
        <v>theater</v>
      </c>
      <c r="R3085" t="str">
        <f>RIGHT(N3085,LEN(N3085)-FIND("/",N3085))</f>
        <v>spaces</v>
      </c>
      <c r="S3085" s="9">
        <f t="shared" si="96"/>
        <v>41853.563402777778</v>
      </c>
      <c r="T3085" s="9">
        <f t="shared" si="97"/>
        <v>41883.208333333336</v>
      </c>
    </row>
    <row r="3086" spans="1:20" ht="57.6" x14ac:dyDescent="0.3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8303</v>
      </c>
      <c r="O3086" s="7">
        <f>E3086/D3086</f>
        <v>0.11579206701157921</v>
      </c>
      <c r="P3086">
        <f>IF(L3086&gt;0, E3086/L3086, 0)</f>
        <v>78.333333333333329</v>
      </c>
      <c r="Q3086" t="str">
        <f>LEFT(N3086,FIND("/",N3086)-1)</f>
        <v>theater</v>
      </c>
      <c r="R3086" t="str">
        <f>RIGHT(N3086,LEN(N3086)-FIND("/",N3086))</f>
        <v>spaces</v>
      </c>
      <c r="S3086" s="9">
        <f t="shared" si="96"/>
        <v>42100.723738425921</v>
      </c>
      <c r="T3086" s="9">
        <f t="shared" si="97"/>
        <v>42129.783333333333</v>
      </c>
    </row>
    <row r="3087" spans="1:20" ht="43.2" x14ac:dyDescent="0.3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8303</v>
      </c>
      <c r="O3087" s="7">
        <f>E3087/D3087</f>
        <v>2.4400000000000002E-2</v>
      </c>
      <c r="P3087">
        <f>IF(L3087&gt;0, E3087/L3087, 0)</f>
        <v>67.777777777777771</v>
      </c>
      <c r="Q3087" t="str">
        <f>LEFT(N3087,FIND("/",N3087)-1)</f>
        <v>theater</v>
      </c>
      <c r="R3087" t="str">
        <f>RIGHT(N3087,LEN(N3087)-FIND("/",N3087))</f>
        <v>spaces</v>
      </c>
      <c r="S3087" s="9">
        <f t="shared" si="96"/>
        <v>42246.883784722217</v>
      </c>
      <c r="T3087" s="9">
        <f t="shared" si="97"/>
        <v>42276.883784722217</v>
      </c>
    </row>
    <row r="3088" spans="1:20" ht="43.2" x14ac:dyDescent="0.3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8303</v>
      </c>
      <c r="O3088" s="7">
        <f>E3088/D3088</f>
        <v>2.5000000000000001E-3</v>
      </c>
      <c r="P3088">
        <f>IF(L3088&gt;0, E3088/L3088, 0)</f>
        <v>16.666666666666668</v>
      </c>
      <c r="Q3088" t="str">
        <f>LEFT(N3088,FIND("/",N3088)-1)</f>
        <v>theater</v>
      </c>
      <c r="R3088" t="str">
        <f>RIGHT(N3088,LEN(N3088)-FIND("/",N3088))</f>
        <v>spaces</v>
      </c>
      <c r="S3088" s="9">
        <f t="shared" si="96"/>
        <v>42173.67082175926</v>
      </c>
      <c r="T3088" s="9">
        <f t="shared" si="97"/>
        <v>42233.67082175926</v>
      </c>
    </row>
    <row r="3089" spans="1:20" ht="43.2" x14ac:dyDescent="0.3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8303</v>
      </c>
      <c r="O3089" s="7">
        <f>E3089/D3089</f>
        <v>6.2500000000000003E-3</v>
      </c>
      <c r="P3089">
        <f>IF(L3089&gt;0, E3089/L3089, 0)</f>
        <v>62.5</v>
      </c>
      <c r="Q3089" t="str">
        <f>LEFT(N3089,FIND("/",N3089)-1)</f>
        <v>theater</v>
      </c>
      <c r="R3089" t="str">
        <f>RIGHT(N3089,LEN(N3089)-FIND("/",N3089))</f>
        <v>spaces</v>
      </c>
      <c r="S3089" s="9">
        <f t="shared" si="96"/>
        <v>42665.150347222225</v>
      </c>
      <c r="T3089" s="9">
        <f t="shared" si="97"/>
        <v>42725.192013888889</v>
      </c>
    </row>
    <row r="3090" spans="1:20" ht="43.2" x14ac:dyDescent="0.3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8303</v>
      </c>
      <c r="O3090" s="7">
        <f>E3090/D3090</f>
        <v>1.9384615384615384E-3</v>
      </c>
      <c r="P3090">
        <f>IF(L3090&gt;0, E3090/L3090, 0)</f>
        <v>42</v>
      </c>
      <c r="Q3090" t="str">
        <f>LEFT(N3090,FIND("/",N3090)-1)</f>
        <v>theater</v>
      </c>
      <c r="R3090" t="str">
        <f>RIGHT(N3090,LEN(N3090)-FIND("/",N3090))</f>
        <v>spaces</v>
      </c>
      <c r="S3090" s="9">
        <f t="shared" si="96"/>
        <v>41981.57230324074</v>
      </c>
      <c r="T3090" s="9">
        <f t="shared" si="97"/>
        <v>42012.570138888885</v>
      </c>
    </row>
    <row r="3091" spans="1:20" ht="43.2" x14ac:dyDescent="0.3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8303</v>
      </c>
      <c r="O3091" s="7">
        <f>E3091/D3091</f>
        <v>0.23416000000000001</v>
      </c>
      <c r="P3091">
        <f>IF(L3091&gt;0, E3091/L3091, 0)</f>
        <v>130.0888888888889</v>
      </c>
      <c r="Q3091" t="str">
        <f>LEFT(N3091,FIND("/",N3091)-1)</f>
        <v>theater</v>
      </c>
      <c r="R3091" t="str">
        <f>RIGHT(N3091,LEN(N3091)-FIND("/",N3091))</f>
        <v>spaces</v>
      </c>
      <c r="S3091" s="9">
        <f t="shared" si="96"/>
        <v>42528.542627314819</v>
      </c>
      <c r="T3091" s="9">
        <f t="shared" si="97"/>
        <v>42560.082638888889</v>
      </c>
    </row>
    <row r="3092" spans="1:20" ht="43.2" x14ac:dyDescent="0.3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8303</v>
      </c>
      <c r="O3092" s="7">
        <f>E3092/D3092</f>
        <v>5.080888888888889E-2</v>
      </c>
      <c r="P3092">
        <f>IF(L3092&gt;0, E3092/L3092, 0)</f>
        <v>1270.2222222222222</v>
      </c>
      <c r="Q3092" t="str">
        <f>LEFT(N3092,FIND("/",N3092)-1)</f>
        <v>theater</v>
      </c>
      <c r="R3092" t="str">
        <f>RIGHT(N3092,LEN(N3092)-FIND("/",N3092))</f>
        <v>spaces</v>
      </c>
      <c r="S3092" s="9">
        <f t="shared" si="96"/>
        <v>42065.818807870368</v>
      </c>
      <c r="T3092" s="9">
        <f t="shared" si="97"/>
        <v>42125.777141203704</v>
      </c>
    </row>
    <row r="3093" spans="1:20" ht="57.6" x14ac:dyDescent="0.3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8303</v>
      </c>
      <c r="O3093" s="7">
        <f>E3093/D3093</f>
        <v>0.15920000000000001</v>
      </c>
      <c r="P3093">
        <f>IF(L3093&gt;0, E3093/L3093, 0)</f>
        <v>88.444444444444443</v>
      </c>
      <c r="Q3093" t="str">
        <f>LEFT(N3093,FIND("/",N3093)-1)</f>
        <v>theater</v>
      </c>
      <c r="R3093" t="str">
        <f>RIGHT(N3093,LEN(N3093)-FIND("/",N3093))</f>
        <v>spaces</v>
      </c>
      <c r="S3093" s="9">
        <f t="shared" si="96"/>
        <v>42566.948414351849</v>
      </c>
      <c r="T3093" s="9">
        <f t="shared" si="97"/>
        <v>42596.948414351849</v>
      </c>
    </row>
    <row r="3094" spans="1:20" ht="43.2" x14ac:dyDescent="0.3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8303</v>
      </c>
      <c r="O3094" s="7">
        <f>E3094/D3094</f>
        <v>1.1831900000000001E-2</v>
      </c>
      <c r="P3094">
        <f>IF(L3094&gt;0, E3094/L3094, 0)</f>
        <v>56.342380952380957</v>
      </c>
      <c r="Q3094" t="str">
        <f>LEFT(N3094,FIND("/",N3094)-1)</f>
        <v>theater</v>
      </c>
      <c r="R3094" t="str">
        <f>RIGHT(N3094,LEN(N3094)-FIND("/",N3094))</f>
        <v>spaces</v>
      </c>
      <c r="S3094" s="9">
        <f t="shared" si="96"/>
        <v>42255.619351851856</v>
      </c>
      <c r="T3094" s="9">
        <f t="shared" si="97"/>
        <v>42292.916666666672</v>
      </c>
    </row>
    <row r="3095" spans="1:20" ht="57.6" x14ac:dyDescent="0.3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8303</v>
      </c>
      <c r="O3095" s="7">
        <f>E3095/D3095</f>
        <v>0.22750000000000001</v>
      </c>
      <c r="P3095">
        <f>IF(L3095&gt;0, E3095/L3095, 0)</f>
        <v>53.529411764705884</v>
      </c>
      <c r="Q3095" t="str">
        <f>LEFT(N3095,FIND("/",N3095)-1)</f>
        <v>theater</v>
      </c>
      <c r="R3095" t="str">
        <f>RIGHT(N3095,LEN(N3095)-FIND("/",N3095))</f>
        <v>spaces</v>
      </c>
      <c r="S3095" s="9">
        <f t="shared" si="96"/>
        <v>41760.909039351849</v>
      </c>
      <c r="T3095" s="9">
        <f t="shared" si="97"/>
        <v>41791.165972222225</v>
      </c>
    </row>
    <row r="3096" spans="1:20" ht="43.2" x14ac:dyDescent="0.3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8303</v>
      </c>
      <c r="O3096" s="7">
        <f>E3096/D3096</f>
        <v>2.5000000000000001E-4</v>
      </c>
      <c r="P3096">
        <f>IF(L3096&gt;0, E3096/L3096, 0)</f>
        <v>25</v>
      </c>
      <c r="Q3096" t="str">
        <f>LEFT(N3096,FIND("/",N3096)-1)</f>
        <v>theater</v>
      </c>
      <c r="R3096" t="str">
        <f>RIGHT(N3096,LEN(N3096)-FIND("/",N3096))</f>
        <v>spaces</v>
      </c>
      <c r="S3096" s="9">
        <f t="shared" si="96"/>
        <v>42207.795787037037</v>
      </c>
      <c r="T3096" s="9">
        <f t="shared" si="97"/>
        <v>42267.795787037037</v>
      </c>
    </row>
    <row r="3097" spans="1:20" ht="43.2" x14ac:dyDescent="0.3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8303</v>
      </c>
      <c r="O3097" s="7">
        <f>E3097/D3097</f>
        <v>3.351206434316354E-3</v>
      </c>
      <c r="P3097">
        <f>IF(L3097&gt;0, E3097/L3097, 0)</f>
        <v>50</v>
      </c>
      <c r="Q3097" t="str">
        <f>LEFT(N3097,FIND("/",N3097)-1)</f>
        <v>theater</v>
      </c>
      <c r="R3097" t="str">
        <f>RIGHT(N3097,LEN(N3097)-FIND("/",N3097))</f>
        <v>spaces</v>
      </c>
      <c r="S3097" s="9">
        <f t="shared" si="96"/>
        <v>42523.025231481486</v>
      </c>
      <c r="T3097" s="9">
        <f t="shared" si="97"/>
        <v>42583.025231481486</v>
      </c>
    </row>
    <row r="3098" spans="1:20" ht="43.2" x14ac:dyDescent="0.3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8303</v>
      </c>
      <c r="O3098" s="7">
        <f>E3098/D3098</f>
        <v>3.9750000000000001E-2</v>
      </c>
      <c r="P3098">
        <f>IF(L3098&gt;0, E3098/L3098, 0)</f>
        <v>56.785714285714285</v>
      </c>
      <c r="Q3098" t="str">
        <f>LEFT(N3098,FIND("/",N3098)-1)</f>
        <v>theater</v>
      </c>
      <c r="R3098" t="str">
        <f>RIGHT(N3098,LEN(N3098)-FIND("/",N3098))</f>
        <v>spaces</v>
      </c>
      <c r="S3098" s="9">
        <f t="shared" si="96"/>
        <v>42114.825532407413</v>
      </c>
      <c r="T3098" s="9">
        <f t="shared" si="97"/>
        <v>42144.825532407413</v>
      </c>
    </row>
    <row r="3099" spans="1:20" ht="43.2" x14ac:dyDescent="0.3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8303</v>
      </c>
      <c r="O3099" s="7">
        <f>E3099/D3099</f>
        <v>0.17150000000000001</v>
      </c>
      <c r="P3099">
        <f>IF(L3099&gt;0, E3099/L3099, 0)</f>
        <v>40.833333333333336</v>
      </c>
      <c r="Q3099" t="str">
        <f>LEFT(N3099,FIND("/",N3099)-1)</f>
        <v>theater</v>
      </c>
      <c r="R3099" t="str">
        <f>RIGHT(N3099,LEN(N3099)-FIND("/",N3099))</f>
        <v>spaces</v>
      </c>
      <c r="S3099" s="9">
        <f t="shared" si="96"/>
        <v>42629.503483796296</v>
      </c>
      <c r="T3099" s="9">
        <f t="shared" si="97"/>
        <v>42650.583333333328</v>
      </c>
    </row>
    <row r="3100" spans="1:20" ht="43.2" x14ac:dyDescent="0.3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8303</v>
      </c>
      <c r="O3100" s="7">
        <f>E3100/D3100</f>
        <v>3.608004104669061E-2</v>
      </c>
      <c r="P3100">
        <f>IF(L3100&gt;0, E3100/L3100, 0)</f>
        <v>65.111111111111114</v>
      </c>
      <c r="Q3100" t="str">
        <f>LEFT(N3100,FIND("/",N3100)-1)</f>
        <v>theater</v>
      </c>
      <c r="R3100" t="str">
        <f>RIGHT(N3100,LEN(N3100)-FIND("/",N3100))</f>
        <v>spaces</v>
      </c>
      <c r="S3100" s="9">
        <f t="shared" si="96"/>
        <v>42359.792233796295</v>
      </c>
      <c r="T3100" s="9">
        <f t="shared" si="97"/>
        <v>42408.01180555555</v>
      </c>
    </row>
    <row r="3101" spans="1:20" ht="43.2" x14ac:dyDescent="0.3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8303</v>
      </c>
      <c r="O3101" s="7">
        <f>E3101/D3101</f>
        <v>0.13900000000000001</v>
      </c>
      <c r="P3101">
        <f>IF(L3101&gt;0, E3101/L3101, 0)</f>
        <v>55.6</v>
      </c>
      <c r="Q3101" t="str">
        <f>LEFT(N3101,FIND("/",N3101)-1)</f>
        <v>theater</v>
      </c>
      <c r="R3101" t="str">
        <f>RIGHT(N3101,LEN(N3101)-FIND("/",N3101))</f>
        <v>spaces</v>
      </c>
      <c r="S3101" s="9">
        <f t="shared" si="96"/>
        <v>42382.189710648148</v>
      </c>
      <c r="T3101" s="9">
        <f t="shared" si="97"/>
        <v>42412.189710648148</v>
      </c>
    </row>
    <row r="3102" spans="1:20" ht="43.2" x14ac:dyDescent="0.3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8303</v>
      </c>
      <c r="O3102" s="7">
        <f>E3102/D3102</f>
        <v>0.15225</v>
      </c>
      <c r="P3102">
        <f>IF(L3102&gt;0, E3102/L3102, 0)</f>
        <v>140.53846153846155</v>
      </c>
      <c r="Q3102" t="str">
        <f>LEFT(N3102,FIND("/",N3102)-1)</f>
        <v>theater</v>
      </c>
      <c r="R3102" t="str">
        <f>RIGHT(N3102,LEN(N3102)-FIND("/",N3102))</f>
        <v>spaces</v>
      </c>
      <c r="S3102" s="9">
        <f t="shared" si="96"/>
        <v>41902.622395833336</v>
      </c>
      <c r="T3102" s="9">
        <f t="shared" si="97"/>
        <v>41932.622395833336</v>
      </c>
    </row>
    <row r="3103" spans="1:20" ht="57.6" x14ac:dyDescent="0.3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8303</v>
      </c>
      <c r="O3103" s="7">
        <f>E3103/D3103</f>
        <v>0.12</v>
      </c>
      <c r="P3103">
        <f>IF(L3103&gt;0, E3103/L3103, 0)</f>
        <v>25</v>
      </c>
      <c r="Q3103" t="str">
        <f>LEFT(N3103,FIND("/",N3103)-1)</f>
        <v>theater</v>
      </c>
      <c r="R3103" t="str">
        <f>RIGHT(N3103,LEN(N3103)-FIND("/",N3103))</f>
        <v>spaces</v>
      </c>
      <c r="S3103" s="9">
        <f t="shared" si="96"/>
        <v>42171.383530092593</v>
      </c>
      <c r="T3103" s="9">
        <f t="shared" si="97"/>
        <v>42201.330555555556</v>
      </c>
    </row>
    <row r="3104" spans="1:20" ht="57.6" x14ac:dyDescent="0.3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8303</v>
      </c>
      <c r="O3104" s="7">
        <f>E3104/D3104</f>
        <v>0.391125</v>
      </c>
      <c r="P3104">
        <f>IF(L3104&gt;0, E3104/L3104, 0)</f>
        <v>69.533333333333331</v>
      </c>
      <c r="Q3104" t="str">
        <f>LEFT(N3104,FIND("/",N3104)-1)</f>
        <v>theater</v>
      </c>
      <c r="R3104" t="str">
        <f>RIGHT(N3104,LEN(N3104)-FIND("/",N3104))</f>
        <v>spaces</v>
      </c>
      <c r="S3104" s="9">
        <f t="shared" si="96"/>
        <v>42555.340486111112</v>
      </c>
      <c r="T3104" s="9">
        <f t="shared" si="97"/>
        <v>42605.340486111112</v>
      </c>
    </row>
    <row r="3105" spans="1:20" ht="28.8" x14ac:dyDescent="0.3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8303</v>
      </c>
      <c r="O3105" s="7">
        <f>E3105/D3105</f>
        <v>2.6829268292682929E-3</v>
      </c>
      <c r="P3105">
        <f>IF(L3105&gt;0, E3105/L3105, 0)</f>
        <v>5.5</v>
      </c>
      <c r="Q3105" t="str">
        <f>LEFT(N3105,FIND("/",N3105)-1)</f>
        <v>theater</v>
      </c>
      <c r="R3105" t="str">
        <f>RIGHT(N3105,LEN(N3105)-FIND("/",N3105))</f>
        <v>spaces</v>
      </c>
      <c r="S3105" s="9">
        <f t="shared" si="96"/>
        <v>42107.156319444446</v>
      </c>
      <c r="T3105" s="9">
        <f t="shared" si="97"/>
        <v>42167.156319444446</v>
      </c>
    </row>
    <row r="3106" spans="1:20" ht="43.2" x14ac:dyDescent="0.3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8303</v>
      </c>
      <c r="O3106" s="7">
        <f>E3106/D3106</f>
        <v>0.29625000000000001</v>
      </c>
      <c r="P3106">
        <f>IF(L3106&gt;0, E3106/L3106, 0)</f>
        <v>237</v>
      </c>
      <c r="Q3106" t="str">
        <f>LEFT(N3106,FIND("/",N3106)-1)</f>
        <v>theater</v>
      </c>
      <c r="R3106" t="str">
        <f>RIGHT(N3106,LEN(N3106)-FIND("/",N3106))</f>
        <v>spaces</v>
      </c>
      <c r="S3106" s="9">
        <f t="shared" si="96"/>
        <v>42006.908692129626</v>
      </c>
      <c r="T3106" s="9">
        <f t="shared" si="97"/>
        <v>42038.083333333328</v>
      </c>
    </row>
    <row r="3107" spans="1:20" ht="43.2" x14ac:dyDescent="0.3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8303</v>
      </c>
      <c r="O3107" s="7">
        <f>E3107/D3107</f>
        <v>0.4236099230111206</v>
      </c>
      <c r="P3107">
        <f>IF(L3107&gt;0, E3107/L3107, 0)</f>
        <v>79.870967741935488</v>
      </c>
      <c r="Q3107" t="str">
        <f>LEFT(N3107,FIND("/",N3107)-1)</f>
        <v>theater</v>
      </c>
      <c r="R3107" t="str">
        <f>RIGHT(N3107,LEN(N3107)-FIND("/",N3107))</f>
        <v>spaces</v>
      </c>
      <c r="S3107" s="9">
        <f t="shared" si="96"/>
        <v>41876.718935185185</v>
      </c>
      <c r="T3107" s="9">
        <f t="shared" si="97"/>
        <v>41931.208333333336</v>
      </c>
    </row>
    <row r="3108" spans="1:20" ht="57.6" x14ac:dyDescent="0.3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8303</v>
      </c>
      <c r="O3108" s="7">
        <f>E3108/D3108</f>
        <v>4.1000000000000002E-2</v>
      </c>
      <c r="P3108">
        <f>IF(L3108&gt;0, E3108/L3108, 0)</f>
        <v>10.25</v>
      </c>
      <c r="Q3108" t="str">
        <f>LEFT(N3108,FIND("/",N3108)-1)</f>
        <v>theater</v>
      </c>
      <c r="R3108" t="str">
        <f>RIGHT(N3108,LEN(N3108)-FIND("/",N3108))</f>
        <v>spaces</v>
      </c>
      <c r="S3108" s="9">
        <f t="shared" si="96"/>
        <v>42241.429120370376</v>
      </c>
      <c r="T3108" s="9">
        <f t="shared" si="97"/>
        <v>42263.916666666672</v>
      </c>
    </row>
    <row r="3109" spans="1:20" ht="43.2" x14ac:dyDescent="0.3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8303</v>
      </c>
      <c r="O3109" s="7">
        <f>E3109/D3109</f>
        <v>0.197625</v>
      </c>
      <c r="P3109">
        <f>IF(L3109&gt;0, E3109/L3109, 0)</f>
        <v>272.58620689655174</v>
      </c>
      <c r="Q3109" t="str">
        <f>LEFT(N3109,FIND("/",N3109)-1)</f>
        <v>theater</v>
      </c>
      <c r="R3109" t="str">
        <f>RIGHT(N3109,LEN(N3109)-FIND("/",N3109))</f>
        <v>spaces</v>
      </c>
      <c r="S3109" s="9">
        <f t="shared" si="96"/>
        <v>42128.814247685179</v>
      </c>
      <c r="T3109" s="9">
        <f t="shared" si="97"/>
        <v>42135.814247685179</v>
      </c>
    </row>
    <row r="3110" spans="1:20" x14ac:dyDescent="0.3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8303</v>
      </c>
      <c r="O3110" s="7">
        <f>E3110/D3110</f>
        <v>5.1999999999999995E-4</v>
      </c>
      <c r="P3110">
        <f>IF(L3110&gt;0, E3110/L3110, 0)</f>
        <v>13</v>
      </c>
      <c r="Q3110" t="str">
        <f>LEFT(N3110,FIND("/",N3110)-1)</f>
        <v>theater</v>
      </c>
      <c r="R3110" t="str">
        <f>RIGHT(N3110,LEN(N3110)-FIND("/",N3110))</f>
        <v>spaces</v>
      </c>
      <c r="S3110" s="9">
        <f t="shared" si="96"/>
        <v>42062.680486111116</v>
      </c>
      <c r="T3110" s="9">
        <f t="shared" si="97"/>
        <v>42122.638819444444</v>
      </c>
    </row>
    <row r="3111" spans="1:20" ht="43.2" x14ac:dyDescent="0.3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8303</v>
      </c>
      <c r="O3111" s="7">
        <f>E3111/D3111</f>
        <v>0.25030188679245285</v>
      </c>
      <c r="P3111">
        <f>IF(L3111&gt;0, E3111/L3111, 0)</f>
        <v>58.184210526315788</v>
      </c>
      <c r="Q3111" t="str">
        <f>LEFT(N3111,FIND("/",N3111)-1)</f>
        <v>theater</v>
      </c>
      <c r="R3111" t="str">
        <f>RIGHT(N3111,LEN(N3111)-FIND("/",N3111))</f>
        <v>spaces</v>
      </c>
      <c r="S3111" s="9">
        <f t="shared" si="96"/>
        <v>41844.125115740739</v>
      </c>
      <c r="T3111" s="9">
        <f t="shared" si="97"/>
        <v>41879.125115740739</v>
      </c>
    </row>
    <row r="3112" spans="1:20" ht="43.2" x14ac:dyDescent="0.3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8303</v>
      </c>
      <c r="O3112" s="7">
        <f>E3112/D3112</f>
        <v>4.0000000000000002E-4</v>
      </c>
      <c r="P3112">
        <f>IF(L3112&gt;0, E3112/L3112, 0)</f>
        <v>10</v>
      </c>
      <c r="Q3112" t="str">
        <f>LEFT(N3112,FIND("/",N3112)-1)</f>
        <v>theater</v>
      </c>
      <c r="R3112" t="str">
        <f>RIGHT(N3112,LEN(N3112)-FIND("/",N3112))</f>
        <v>spaces</v>
      </c>
      <c r="S3112" s="9">
        <f t="shared" si="96"/>
        <v>42745.031469907408</v>
      </c>
      <c r="T3112" s="9">
        <f t="shared" si="97"/>
        <v>42785.031469907408</v>
      </c>
    </row>
    <row r="3113" spans="1:20" ht="43.2" x14ac:dyDescent="0.3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8303</v>
      </c>
      <c r="O3113" s="7">
        <f>E3113/D3113</f>
        <v>0.26640000000000003</v>
      </c>
      <c r="P3113">
        <f>IF(L3113&gt;0, E3113/L3113, 0)</f>
        <v>70.10526315789474</v>
      </c>
      <c r="Q3113" t="str">
        <f>LEFT(N3113,FIND("/",N3113)-1)</f>
        <v>theater</v>
      </c>
      <c r="R3113" t="str">
        <f>RIGHT(N3113,LEN(N3113)-FIND("/",N3113))</f>
        <v>spaces</v>
      </c>
      <c r="S3113" s="9">
        <f t="shared" si="96"/>
        <v>41885.595138888886</v>
      </c>
      <c r="T3113" s="9">
        <f t="shared" si="97"/>
        <v>41916.595138888886</v>
      </c>
    </row>
    <row r="3114" spans="1:20" ht="43.2" x14ac:dyDescent="0.3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8303</v>
      </c>
      <c r="O3114" s="7">
        <f>E3114/D3114</f>
        <v>4.7363636363636365E-2</v>
      </c>
      <c r="P3114">
        <f>IF(L3114&gt;0, E3114/L3114, 0)</f>
        <v>57.888888888888886</v>
      </c>
      <c r="Q3114" t="str">
        <f>LEFT(N3114,FIND("/",N3114)-1)</f>
        <v>theater</v>
      </c>
      <c r="R3114" t="str">
        <f>RIGHT(N3114,LEN(N3114)-FIND("/",N3114))</f>
        <v>spaces</v>
      </c>
      <c r="S3114" s="9">
        <f t="shared" si="96"/>
        <v>42615.121921296297</v>
      </c>
      <c r="T3114" s="9">
        <f t="shared" si="97"/>
        <v>42675.121921296297</v>
      </c>
    </row>
    <row r="3115" spans="1:20" ht="43.2" x14ac:dyDescent="0.3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8303</v>
      </c>
      <c r="O3115" s="7">
        <f>E3115/D3115</f>
        <v>4.2435339894712751E-2</v>
      </c>
      <c r="P3115">
        <f>IF(L3115&gt;0, E3115/L3115, 0)</f>
        <v>125.27027027027027</v>
      </c>
      <c r="Q3115" t="str">
        <f>LEFT(N3115,FIND("/",N3115)-1)</f>
        <v>theater</v>
      </c>
      <c r="R3115" t="str">
        <f>RIGHT(N3115,LEN(N3115)-FIND("/",N3115))</f>
        <v>spaces</v>
      </c>
      <c r="S3115" s="9">
        <f t="shared" si="96"/>
        <v>42081.731273148151</v>
      </c>
      <c r="T3115" s="9">
        <f t="shared" si="97"/>
        <v>42111.731273148151</v>
      </c>
    </row>
    <row r="3116" spans="1:20" ht="43.2" x14ac:dyDescent="0.3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8303</v>
      </c>
      <c r="O3116" s="7">
        <f>E3116/D3116</f>
        <v>0</v>
      </c>
      <c r="P3116">
        <f>IF(L3116&gt;0, E3116/L3116, 0)</f>
        <v>0</v>
      </c>
      <c r="Q3116" t="str">
        <f>LEFT(N3116,FIND("/",N3116)-1)</f>
        <v>theater</v>
      </c>
      <c r="R3116" t="str">
        <f>RIGHT(N3116,LEN(N3116)-FIND("/",N3116))</f>
        <v>spaces</v>
      </c>
      <c r="S3116" s="9">
        <f t="shared" si="96"/>
        <v>41843.632523148146</v>
      </c>
      <c r="T3116" s="9">
        <f t="shared" si="97"/>
        <v>41903.632523148146</v>
      </c>
    </row>
    <row r="3117" spans="1:20" ht="43.2" x14ac:dyDescent="0.3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8303</v>
      </c>
      <c r="O3117" s="7">
        <f>E3117/D3117</f>
        <v>0.03</v>
      </c>
      <c r="P3117">
        <f>IF(L3117&gt;0, E3117/L3117, 0)</f>
        <v>300</v>
      </c>
      <c r="Q3117" t="str">
        <f>LEFT(N3117,FIND("/",N3117)-1)</f>
        <v>theater</v>
      </c>
      <c r="R3117" t="str">
        <f>RIGHT(N3117,LEN(N3117)-FIND("/",N3117))</f>
        <v>spaces</v>
      </c>
      <c r="S3117" s="9">
        <f t="shared" si="96"/>
        <v>42496.447071759263</v>
      </c>
      <c r="T3117" s="9">
        <f t="shared" si="97"/>
        <v>42526.447071759263</v>
      </c>
    </row>
    <row r="3118" spans="1:20" ht="43.2" x14ac:dyDescent="0.3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8303</v>
      </c>
      <c r="O3118" s="7">
        <f>E3118/D3118</f>
        <v>0.57333333333333336</v>
      </c>
      <c r="P3118">
        <f>IF(L3118&gt;0, E3118/L3118, 0)</f>
        <v>43</v>
      </c>
      <c r="Q3118" t="str">
        <f>LEFT(N3118,FIND("/",N3118)-1)</f>
        <v>theater</v>
      </c>
      <c r="R3118" t="str">
        <f>RIGHT(N3118,LEN(N3118)-FIND("/",N3118))</f>
        <v>spaces</v>
      </c>
      <c r="S3118" s="9">
        <f t="shared" si="96"/>
        <v>42081.515335648146</v>
      </c>
      <c r="T3118" s="9">
        <f t="shared" si="97"/>
        <v>42095.515335648146</v>
      </c>
    </row>
    <row r="3119" spans="1:20" ht="43.2" x14ac:dyDescent="0.3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8303</v>
      </c>
      <c r="O3119" s="7">
        <f>E3119/D3119</f>
        <v>1E-3</v>
      </c>
      <c r="P3119">
        <f>IF(L3119&gt;0, E3119/L3119, 0)</f>
        <v>1</v>
      </c>
      <c r="Q3119" t="str">
        <f>LEFT(N3119,FIND("/",N3119)-1)</f>
        <v>theater</v>
      </c>
      <c r="R3119" t="str">
        <f>RIGHT(N3119,LEN(N3119)-FIND("/",N3119))</f>
        <v>spaces</v>
      </c>
      <c r="S3119" s="9">
        <f t="shared" si="96"/>
        <v>42509.374537037031</v>
      </c>
      <c r="T3119" s="9">
        <f t="shared" si="97"/>
        <v>42517.55</v>
      </c>
    </row>
    <row r="3120" spans="1:20" ht="28.8" x14ac:dyDescent="0.3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8303</v>
      </c>
      <c r="O3120" s="7">
        <f>E3120/D3120</f>
        <v>3.0999999999999999E-3</v>
      </c>
      <c r="P3120">
        <f>IF(L3120&gt;0, E3120/L3120, 0)</f>
        <v>775</v>
      </c>
      <c r="Q3120" t="str">
        <f>LEFT(N3120,FIND("/",N3120)-1)</f>
        <v>theater</v>
      </c>
      <c r="R3120" t="str">
        <f>RIGHT(N3120,LEN(N3120)-FIND("/",N3120))</f>
        <v>spaces</v>
      </c>
      <c r="S3120" s="9">
        <f t="shared" si="96"/>
        <v>42534.649571759262</v>
      </c>
      <c r="T3120" s="9">
        <f t="shared" si="97"/>
        <v>42553.649571759262</v>
      </c>
    </row>
    <row r="3121" spans="1:20" ht="57.6" x14ac:dyDescent="0.3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8303</v>
      </c>
      <c r="O3121" s="7">
        <f>E3121/D3121</f>
        <v>5.0000000000000001E-4</v>
      </c>
      <c r="P3121">
        <f>IF(L3121&gt;0, E3121/L3121, 0)</f>
        <v>5</v>
      </c>
      <c r="Q3121" t="str">
        <f>LEFT(N3121,FIND("/",N3121)-1)</f>
        <v>theater</v>
      </c>
      <c r="R3121" t="str">
        <f>RIGHT(N3121,LEN(N3121)-FIND("/",N3121))</f>
        <v>spaces</v>
      </c>
      <c r="S3121" s="9">
        <f t="shared" si="96"/>
        <v>42060.04550925926</v>
      </c>
      <c r="T3121" s="9">
        <f t="shared" si="97"/>
        <v>42090.003842592589</v>
      </c>
    </row>
    <row r="3122" spans="1:20" ht="43.2" x14ac:dyDescent="0.3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8303</v>
      </c>
      <c r="O3122" s="7">
        <f>E3122/D3122</f>
        <v>9.8461538461538464E-5</v>
      </c>
      <c r="P3122">
        <f>IF(L3122&gt;0, E3122/L3122, 0)</f>
        <v>12.8</v>
      </c>
      <c r="Q3122" t="str">
        <f>LEFT(N3122,FIND("/",N3122)-1)</f>
        <v>theater</v>
      </c>
      <c r="R3122" t="str">
        <f>RIGHT(N3122,LEN(N3122)-FIND("/",N3122))</f>
        <v>spaces</v>
      </c>
      <c r="S3122" s="9">
        <f t="shared" si="96"/>
        <v>42435.942083333335</v>
      </c>
      <c r="T3122" s="9">
        <f t="shared" si="97"/>
        <v>42495.900416666671</v>
      </c>
    </row>
    <row r="3123" spans="1:20" ht="28.8" x14ac:dyDescent="0.3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8303</v>
      </c>
      <c r="O3123" s="7">
        <f>E3123/D3123</f>
        <v>6.6666666666666671E-3</v>
      </c>
      <c r="P3123">
        <f>IF(L3123&gt;0, E3123/L3123, 0)</f>
        <v>10</v>
      </c>
      <c r="Q3123" t="str">
        <f>LEFT(N3123,FIND("/",N3123)-1)</f>
        <v>theater</v>
      </c>
      <c r="R3123" t="str">
        <f>RIGHT(N3123,LEN(N3123)-FIND("/",N3123))</f>
        <v>spaces</v>
      </c>
      <c r="S3123" s="9">
        <f t="shared" si="96"/>
        <v>41848.679803240739</v>
      </c>
      <c r="T3123" s="9">
        <f t="shared" si="97"/>
        <v>41908.679803240739</v>
      </c>
    </row>
    <row r="3124" spans="1:20" x14ac:dyDescent="0.3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8303</v>
      </c>
      <c r="O3124" s="7">
        <f>E3124/D3124</f>
        <v>0.58291457286432158</v>
      </c>
      <c r="P3124">
        <f>IF(L3124&gt;0, E3124/L3124, 0)</f>
        <v>58</v>
      </c>
      <c r="Q3124" t="str">
        <f>LEFT(N3124,FIND("/",N3124)-1)</f>
        <v>theater</v>
      </c>
      <c r="R3124" t="str">
        <f>RIGHT(N3124,LEN(N3124)-FIND("/",N3124))</f>
        <v>spaces</v>
      </c>
      <c r="S3124" s="9">
        <f t="shared" si="96"/>
        <v>42678.932083333333</v>
      </c>
      <c r="T3124" s="9">
        <f t="shared" si="97"/>
        <v>42683.973750000005</v>
      </c>
    </row>
    <row r="3125" spans="1:20" ht="43.2" x14ac:dyDescent="0.3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8303</v>
      </c>
      <c r="O3125" s="7">
        <f>E3125/D3125</f>
        <v>0.68153600000000003</v>
      </c>
      <c r="P3125">
        <f>IF(L3125&gt;0, E3125/L3125, 0)</f>
        <v>244.80459770114942</v>
      </c>
      <c r="Q3125" t="str">
        <f>LEFT(N3125,FIND("/",N3125)-1)</f>
        <v>theater</v>
      </c>
      <c r="R3125" t="str">
        <f>RIGHT(N3125,LEN(N3125)-FIND("/",N3125))</f>
        <v>spaces</v>
      </c>
      <c r="S3125" s="9">
        <f t="shared" si="96"/>
        <v>42530.993032407408</v>
      </c>
      <c r="T3125" s="9">
        <f t="shared" si="97"/>
        <v>42560.993032407408</v>
      </c>
    </row>
    <row r="3126" spans="1:20" ht="43.2" x14ac:dyDescent="0.3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8303</v>
      </c>
      <c r="O3126" s="7">
        <f>E3126/D3126</f>
        <v>3.2499999999999997E-5</v>
      </c>
      <c r="P3126">
        <f>IF(L3126&gt;0, E3126/L3126, 0)</f>
        <v>6.5</v>
      </c>
      <c r="Q3126" t="str">
        <f>LEFT(N3126,FIND("/",N3126)-1)</f>
        <v>theater</v>
      </c>
      <c r="R3126" t="str">
        <f>RIGHT(N3126,LEN(N3126)-FIND("/",N3126))</f>
        <v>spaces</v>
      </c>
      <c r="S3126" s="9">
        <f t="shared" si="96"/>
        <v>41977.780104166668</v>
      </c>
      <c r="T3126" s="9">
        <f t="shared" si="97"/>
        <v>42037.780104166668</v>
      </c>
    </row>
    <row r="3127" spans="1:20" x14ac:dyDescent="0.3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8303</v>
      </c>
      <c r="O3127" s="7">
        <f>E3127/D3127</f>
        <v>0</v>
      </c>
      <c r="P3127">
        <f>IF(L3127&gt;0, E3127/L3127, 0)</f>
        <v>0</v>
      </c>
      <c r="Q3127" t="str">
        <f>LEFT(N3127,FIND("/",N3127)-1)</f>
        <v>theater</v>
      </c>
      <c r="R3127" t="str">
        <f>RIGHT(N3127,LEN(N3127)-FIND("/",N3127))</f>
        <v>spaces</v>
      </c>
      <c r="S3127" s="9">
        <f t="shared" si="96"/>
        <v>42346.20685185185</v>
      </c>
      <c r="T3127" s="9">
        <f t="shared" si="97"/>
        <v>42376.20685185185</v>
      </c>
    </row>
    <row r="3128" spans="1:20" ht="72" x14ac:dyDescent="0.3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8303</v>
      </c>
      <c r="O3128" s="7">
        <f>E3128/D3128</f>
        <v>4.1599999999999998E-2</v>
      </c>
      <c r="P3128">
        <f>IF(L3128&gt;0, E3128/L3128, 0)</f>
        <v>61.176470588235297</v>
      </c>
      <c r="Q3128" t="str">
        <f>LEFT(N3128,FIND("/",N3128)-1)</f>
        <v>theater</v>
      </c>
      <c r="R3128" t="str">
        <f>RIGHT(N3128,LEN(N3128)-FIND("/",N3128))</f>
        <v>spaces</v>
      </c>
      <c r="S3128" s="9">
        <f t="shared" si="96"/>
        <v>42427.01807870371</v>
      </c>
      <c r="T3128" s="9">
        <f t="shared" si="97"/>
        <v>42456.976412037038</v>
      </c>
    </row>
    <row r="3129" spans="1:20" ht="43.2" x14ac:dyDescent="0.3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8303</v>
      </c>
      <c r="O3129" s="7">
        <f>E3129/D3129</f>
        <v>0</v>
      </c>
      <c r="P3129">
        <f>IF(L3129&gt;0, E3129/L3129, 0)</f>
        <v>0</v>
      </c>
      <c r="Q3129" t="str">
        <f>LEFT(N3129,FIND("/",N3129)-1)</f>
        <v>theater</v>
      </c>
      <c r="R3129" t="str">
        <f>RIGHT(N3129,LEN(N3129)-FIND("/",N3129))</f>
        <v>spaces</v>
      </c>
      <c r="S3129" s="9">
        <f t="shared" si="96"/>
        <v>42034.856817129628</v>
      </c>
      <c r="T3129" s="9">
        <f t="shared" si="97"/>
        <v>42064.856817129628</v>
      </c>
    </row>
    <row r="3130" spans="1:20" ht="43.2" x14ac:dyDescent="0.3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8271</v>
      </c>
      <c r="O3130" s="7">
        <f>E3130/D3130</f>
        <v>1.0860666666666667</v>
      </c>
      <c r="P3130">
        <f>IF(L3130&gt;0, E3130/L3130, 0)</f>
        <v>139.23931623931625</v>
      </c>
      <c r="Q3130" t="str">
        <f>LEFT(N3130,FIND("/",N3130)-1)</f>
        <v>theater</v>
      </c>
      <c r="R3130" t="str">
        <f>RIGHT(N3130,LEN(N3130)-FIND("/",N3130))</f>
        <v>plays</v>
      </c>
      <c r="S3130" s="9">
        <f t="shared" si="96"/>
        <v>42780.825706018513</v>
      </c>
      <c r="T3130" s="9">
        <f t="shared" si="97"/>
        <v>42810.784039351856</v>
      </c>
    </row>
    <row r="3131" spans="1:20" ht="43.2" x14ac:dyDescent="0.3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8271</v>
      </c>
      <c r="O3131" s="7">
        <f>E3131/D3131</f>
        <v>8.0000000000000002E-3</v>
      </c>
      <c r="P3131">
        <f>IF(L3131&gt;0, E3131/L3131, 0)</f>
        <v>10</v>
      </c>
      <c r="Q3131" t="str">
        <f>LEFT(N3131,FIND("/",N3131)-1)</f>
        <v>theater</v>
      </c>
      <c r="R3131" t="str">
        <f>RIGHT(N3131,LEN(N3131)-FIND("/",N3131))</f>
        <v>plays</v>
      </c>
      <c r="S3131" s="9">
        <f t="shared" si="96"/>
        <v>42803.842812499999</v>
      </c>
      <c r="T3131" s="9">
        <f t="shared" si="97"/>
        <v>42843.801145833335</v>
      </c>
    </row>
    <row r="3132" spans="1:20" ht="43.2" x14ac:dyDescent="0.3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8271</v>
      </c>
      <c r="O3132" s="7">
        <f>E3132/D3132</f>
        <v>3.7499999999999999E-2</v>
      </c>
      <c r="P3132">
        <f>IF(L3132&gt;0, E3132/L3132, 0)</f>
        <v>93.75</v>
      </c>
      <c r="Q3132" t="str">
        <f>LEFT(N3132,FIND("/",N3132)-1)</f>
        <v>theater</v>
      </c>
      <c r="R3132" t="str">
        <f>RIGHT(N3132,LEN(N3132)-FIND("/",N3132))</f>
        <v>plays</v>
      </c>
      <c r="S3132" s="9">
        <f t="shared" si="96"/>
        <v>42808.640231481477</v>
      </c>
      <c r="T3132" s="9">
        <f t="shared" si="97"/>
        <v>42839.207638888889</v>
      </c>
    </row>
    <row r="3133" spans="1:20" ht="28.8" x14ac:dyDescent="0.3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8271</v>
      </c>
      <c r="O3133" s="7">
        <f>E3133/D3133</f>
        <v>0.15731707317073171</v>
      </c>
      <c r="P3133">
        <f>IF(L3133&gt;0, E3133/L3133, 0)</f>
        <v>53.75</v>
      </c>
      <c r="Q3133" t="str">
        <f>LEFT(N3133,FIND("/",N3133)-1)</f>
        <v>theater</v>
      </c>
      <c r="R3133" t="str">
        <f>RIGHT(N3133,LEN(N3133)-FIND("/",N3133))</f>
        <v>plays</v>
      </c>
      <c r="S3133" s="9">
        <f t="shared" si="96"/>
        <v>42803.579224537039</v>
      </c>
      <c r="T3133" s="9">
        <f t="shared" si="97"/>
        <v>42833.537557870368</v>
      </c>
    </row>
    <row r="3134" spans="1:20" ht="28.8" x14ac:dyDescent="0.3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8271</v>
      </c>
      <c r="O3134" s="7">
        <f>E3134/D3134</f>
        <v>3.3333333333333332E-4</v>
      </c>
      <c r="P3134">
        <f>IF(L3134&gt;0, E3134/L3134, 0)</f>
        <v>10</v>
      </c>
      <c r="Q3134" t="str">
        <f>LEFT(N3134,FIND("/",N3134)-1)</f>
        <v>theater</v>
      </c>
      <c r="R3134" t="str">
        <f>RIGHT(N3134,LEN(N3134)-FIND("/",N3134))</f>
        <v>plays</v>
      </c>
      <c r="S3134" s="9">
        <f t="shared" si="96"/>
        <v>42786.350231481483</v>
      </c>
      <c r="T3134" s="9">
        <f t="shared" si="97"/>
        <v>42846.308564814812</v>
      </c>
    </row>
    <row r="3135" spans="1:20" ht="43.2" x14ac:dyDescent="0.3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8271</v>
      </c>
      <c r="O3135" s="7">
        <f>E3135/D3135</f>
        <v>1.08</v>
      </c>
      <c r="P3135">
        <f>IF(L3135&gt;0, E3135/L3135, 0)</f>
        <v>33.75</v>
      </c>
      <c r="Q3135" t="str">
        <f>LEFT(N3135,FIND("/",N3135)-1)</f>
        <v>theater</v>
      </c>
      <c r="R3135" t="str">
        <f>RIGHT(N3135,LEN(N3135)-FIND("/",N3135))</f>
        <v>plays</v>
      </c>
      <c r="S3135" s="9">
        <f t="shared" si="96"/>
        <v>42788.565208333333</v>
      </c>
      <c r="T3135" s="9">
        <f t="shared" si="97"/>
        <v>42818.523541666669</v>
      </c>
    </row>
    <row r="3136" spans="1:20" ht="43.2" x14ac:dyDescent="0.3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8271</v>
      </c>
      <c r="O3136" s="7">
        <f>E3136/D3136</f>
        <v>0.22500000000000001</v>
      </c>
      <c r="P3136">
        <f>IF(L3136&gt;0, E3136/L3136, 0)</f>
        <v>18.75</v>
      </c>
      <c r="Q3136" t="str">
        <f>LEFT(N3136,FIND("/",N3136)-1)</f>
        <v>theater</v>
      </c>
      <c r="R3136" t="str">
        <f>RIGHT(N3136,LEN(N3136)-FIND("/",N3136))</f>
        <v>plays</v>
      </c>
      <c r="S3136" s="9">
        <f t="shared" si="96"/>
        <v>42800.720127314817</v>
      </c>
      <c r="T3136" s="9">
        <f t="shared" si="97"/>
        <v>42821.678460648152</v>
      </c>
    </row>
    <row r="3137" spans="1:20" ht="43.2" x14ac:dyDescent="0.3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8271</v>
      </c>
      <c r="O3137" s="7">
        <f>E3137/D3137</f>
        <v>0.20849420849420849</v>
      </c>
      <c r="P3137">
        <f>IF(L3137&gt;0, E3137/L3137, 0)</f>
        <v>23.142857142857142</v>
      </c>
      <c r="Q3137" t="str">
        <f>LEFT(N3137,FIND("/",N3137)-1)</f>
        <v>theater</v>
      </c>
      <c r="R3137" t="str">
        <f>RIGHT(N3137,LEN(N3137)-FIND("/",N3137))</f>
        <v>plays</v>
      </c>
      <c r="S3137" s="9">
        <f t="shared" si="96"/>
        <v>42807.151863425926</v>
      </c>
      <c r="T3137" s="9">
        <f t="shared" si="97"/>
        <v>42829.151863425926</v>
      </c>
    </row>
    <row r="3138" spans="1:20" ht="43.2" x14ac:dyDescent="0.3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8271</v>
      </c>
      <c r="O3138" s="7">
        <f>E3138/D3138</f>
        <v>1.278</v>
      </c>
      <c r="P3138">
        <f>IF(L3138&gt;0, E3138/L3138, 0)</f>
        <v>29.045454545454547</v>
      </c>
      <c r="Q3138" t="str">
        <f>LEFT(N3138,FIND("/",N3138)-1)</f>
        <v>theater</v>
      </c>
      <c r="R3138" t="str">
        <f>RIGHT(N3138,LEN(N3138)-FIND("/",N3138))</f>
        <v>plays</v>
      </c>
      <c r="S3138" s="9">
        <f t="shared" si="96"/>
        <v>42789.462430555555</v>
      </c>
      <c r="T3138" s="9">
        <f t="shared" si="97"/>
        <v>42825.957638888889</v>
      </c>
    </row>
    <row r="3139" spans="1:20" ht="28.8" x14ac:dyDescent="0.3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8271</v>
      </c>
      <c r="O3139" s="7">
        <f>E3139/D3139</f>
        <v>3.3333333333333333E-2</v>
      </c>
      <c r="P3139">
        <f>IF(L3139&gt;0, E3139/L3139, 0)</f>
        <v>50</v>
      </c>
      <c r="Q3139" t="str">
        <f>LEFT(N3139,FIND("/",N3139)-1)</f>
        <v>theater</v>
      </c>
      <c r="R3139" t="str">
        <f>RIGHT(N3139,LEN(N3139)-FIND("/",N3139))</f>
        <v>plays</v>
      </c>
      <c r="S3139" s="9">
        <f t="shared" ref="S3139:S3202" si="98">(((J3139/60)/60)/24)+DATE(1970,1,1)</f>
        <v>42807.885057870371</v>
      </c>
      <c r="T3139" s="9">
        <f t="shared" ref="T3139:T3202" si="99">(((I3139/60)/60)/24)+DATE(1970,1,1)</f>
        <v>42858.8</v>
      </c>
    </row>
    <row r="3140" spans="1:20" ht="57.6" x14ac:dyDescent="0.3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8271</v>
      </c>
      <c r="O3140" s="7">
        <f>E3140/D3140</f>
        <v>0</v>
      </c>
      <c r="P3140">
        <f>IF(L3140&gt;0, E3140/L3140, 0)</f>
        <v>0</v>
      </c>
      <c r="Q3140" t="str">
        <f>LEFT(N3140,FIND("/",N3140)-1)</f>
        <v>theater</v>
      </c>
      <c r="R3140" t="str">
        <f>RIGHT(N3140,LEN(N3140)-FIND("/",N3140))</f>
        <v>plays</v>
      </c>
      <c r="S3140" s="9">
        <f t="shared" si="98"/>
        <v>42809.645914351851</v>
      </c>
      <c r="T3140" s="9">
        <f t="shared" si="99"/>
        <v>42828.645914351851</v>
      </c>
    </row>
    <row r="3141" spans="1:20" ht="43.2" x14ac:dyDescent="0.3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8271</v>
      </c>
      <c r="O3141" s="7">
        <f>E3141/D3141</f>
        <v>5.3999999999999999E-2</v>
      </c>
      <c r="P3141">
        <f>IF(L3141&gt;0, E3141/L3141, 0)</f>
        <v>450</v>
      </c>
      <c r="Q3141" t="str">
        <f>LEFT(N3141,FIND("/",N3141)-1)</f>
        <v>theater</v>
      </c>
      <c r="R3141" t="str">
        <f>RIGHT(N3141,LEN(N3141)-FIND("/",N3141))</f>
        <v>plays</v>
      </c>
      <c r="S3141" s="9">
        <f t="shared" si="98"/>
        <v>42785.270370370374</v>
      </c>
      <c r="T3141" s="9">
        <f t="shared" si="99"/>
        <v>42819.189583333333</v>
      </c>
    </row>
    <row r="3142" spans="1:20" ht="57.6" x14ac:dyDescent="0.3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8271</v>
      </c>
      <c r="O3142" s="7">
        <f>E3142/D3142</f>
        <v>9.5999999999999992E-3</v>
      </c>
      <c r="P3142">
        <f>IF(L3142&gt;0, E3142/L3142, 0)</f>
        <v>24</v>
      </c>
      <c r="Q3142" t="str">
        <f>LEFT(N3142,FIND("/",N3142)-1)</f>
        <v>theater</v>
      </c>
      <c r="R3142" t="str">
        <f>RIGHT(N3142,LEN(N3142)-FIND("/",N3142))</f>
        <v>plays</v>
      </c>
      <c r="S3142" s="9">
        <f t="shared" si="98"/>
        <v>42802.718784722223</v>
      </c>
      <c r="T3142" s="9">
        <f t="shared" si="99"/>
        <v>42832.677118055552</v>
      </c>
    </row>
    <row r="3143" spans="1:20" ht="57.6" x14ac:dyDescent="0.3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8271</v>
      </c>
      <c r="O3143" s="7">
        <f>E3143/D3143</f>
        <v>0.51600000000000001</v>
      </c>
      <c r="P3143">
        <f>IF(L3143&gt;0, E3143/L3143, 0)</f>
        <v>32.25</v>
      </c>
      <c r="Q3143" t="str">
        <f>LEFT(N3143,FIND("/",N3143)-1)</f>
        <v>theater</v>
      </c>
      <c r="R3143" t="str">
        <f>RIGHT(N3143,LEN(N3143)-FIND("/",N3143))</f>
        <v>plays</v>
      </c>
      <c r="S3143" s="9">
        <f t="shared" si="98"/>
        <v>42800.753333333334</v>
      </c>
      <c r="T3143" s="9">
        <f t="shared" si="99"/>
        <v>42841.833333333328</v>
      </c>
    </row>
    <row r="3144" spans="1:20" ht="43.2" x14ac:dyDescent="0.3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8271</v>
      </c>
      <c r="O3144" s="7">
        <f>E3144/D3144</f>
        <v>1.6363636363636365E-2</v>
      </c>
      <c r="P3144">
        <f>IF(L3144&gt;0, E3144/L3144, 0)</f>
        <v>15</v>
      </c>
      <c r="Q3144" t="str">
        <f>LEFT(N3144,FIND("/",N3144)-1)</f>
        <v>theater</v>
      </c>
      <c r="R3144" t="str">
        <f>RIGHT(N3144,LEN(N3144)-FIND("/",N3144))</f>
        <v>plays</v>
      </c>
      <c r="S3144" s="9">
        <f t="shared" si="98"/>
        <v>42783.513182870374</v>
      </c>
      <c r="T3144" s="9">
        <f t="shared" si="99"/>
        <v>42813.471516203703</v>
      </c>
    </row>
    <row r="3145" spans="1:20" ht="57.6" x14ac:dyDescent="0.3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8271</v>
      </c>
      <c r="O3145" s="7">
        <f>E3145/D3145</f>
        <v>0</v>
      </c>
      <c r="P3145">
        <f>IF(L3145&gt;0, E3145/L3145, 0)</f>
        <v>0</v>
      </c>
      <c r="Q3145" t="str">
        <f>LEFT(N3145,FIND("/",N3145)-1)</f>
        <v>theater</v>
      </c>
      <c r="R3145" t="str">
        <f>RIGHT(N3145,LEN(N3145)-FIND("/",N3145))</f>
        <v>plays</v>
      </c>
      <c r="S3145" s="9">
        <f t="shared" si="98"/>
        <v>42808.358287037037</v>
      </c>
      <c r="T3145" s="9">
        <f t="shared" si="99"/>
        <v>42834.358287037037</v>
      </c>
    </row>
    <row r="3146" spans="1:20" ht="57.6" x14ac:dyDescent="0.3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8271</v>
      </c>
      <c r="O3146" s="7">
        <f>E3146/D3146</f>
        <v>0.754</v>
      </c>
      <c r="P3146">
        <f>IF(L3146&gt;0, E3146/L3146, 0)</f>
        <v>251.33333333333334</v>
      </c>
      <c r="Q3146" t="str">
        <f>LEFT(N3146,FIND("/",N3146)-1)</f>
        <v>theater</v>
      </c>
      <c r="R3146" t="str">
        <f>RIGHT(N3146,LEN(N3146)-FIND("/",N3146))</f>
        <v>plays</v>
      </c>
      <c r="S3146" s="9">
        <f t="shared" si="98"/>
        <v>42796.538275462968</v>
      </c>
      <c r="T3146" s="9">
        <f t="shared" si="99"/>
        <v>42813.25</v>
      </c>
    </row>
    <row r="3147" spans="1:20" ht="43.2" x14ac:dyDescent="0.3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8271</v>
      </c>
      <c r="O3147" s="7">
        <f>E3147/D3147</f>
        <v>0</v>
      </c>
      <c r="P3147">
        <f>IF(L3147&gt;0, E3147/L3147, 0)</f>
        <v>0</v>
      </c>
      <c r="Q3147" t="str">
        <f>LEFT(N3147,FIND("/",N3147)-1)</f>
        <v>theater</v>
      </c>
      <c r="R3147" t="str">
        <f>RIGHT(N3147,LEN(N3147)-FIND("/",N3147))</f>
        <v>plays</v>
      </c>
      <c r="S3147" s="9">
        <f t="shared" si="98"/>
        <v>42762.040902777779</v>
      </c>
      <c r="T3147" s="9">
        <f t="shared" si="99"/>
        <v>42821.999236111107</v>
      </c>
    </row>
    <row r="3148" spans="1:20" ht="43.2" x14ac:dyDescent="0.3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8271</v>
      </c>
      <c r="O3148" s="7">
        <f>E3148/D3148</f>
        <v>0.105</v>
      </c>
      <c r="P3148">
        <f>IF(L3148&gt;0, E3148/L3148, 0)</f>
        <v>437.5</v>
      </c>
      <c r="Q3148" t="str">
        <f>LEFT(N3148,FIND("/",N3148)-1)</f>
        <v>theater</v>
      </c>
      <c r="R3148" t="str">
        <f>RIGHT(N3148,LEN(N3148)-FIND("/",N3148))</f>
        <v>plays</v>
      </c>
      <c r="S3148" s="9">
        <f t="shared" si="98"/>
        <v>42796.682476851856</v>
      </c>
      <c r="T3148" s="9">
        <f t="shared" si="99"/>
        <v>42841.640810185185</v>
      </c>
    </row>
    <row r="3149" spans="1:20" ht="43.2" x14ac:dyDescent="0.3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8271</v>
      </c>
      <c r="O3149" s="7">
        <f>E3149/D3149</f>
        <v>1.1752499999999999</v>
      </c>
      <c r="P3149">
        <f>IF(L3149&gt;0, E3149/L3149, 0)</f>
        <v>110.35211267605634</v>
      </c>
      <c r="Q3149" t="str">
        <f>LEFT(N3149,FIND("/",N3149)-1)</f>
        <v>theater</v>
      </c>
      <c r="R3149" t="str">
        <f>RIGHT(N3149,LEN(N3149)-FIND("/",N3149))</f>
        <v>plays</v>
      </c>
      <c r="S3149" s="9">
        <f t="shared" si="98"/>
        <v>41909.969386574077</v>
      </c>
      <c r="T3149" s="9">
        <f t="shared" si="99"/>
        <v>41950.011053240742</v>
      </c>
    </row>
    <row r="3150" spans="1:20" ht="28.8" x14ac:dyDescent="0.3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8271</v>
      </c>
      <c r="O3150" s="7">
        <f>E3150/D3150</f>
        <v>1.3116666666666668</v>
      </c>
      <c r="P3150">
        <f>IF(L3150&gt;0, E3150/L3150, 0)</f>
        <v>41.421052631578945</v>
      </c>
      <c r="Q3150" t="str">
        <f>LEFT(N3150,FIND("/",N3150)-1)</f>
        <v>theater</v>
      </c>
      <c r="R3150" t="str">
        <f>RIGHT(N3150,LEN(N3150)-FIND("/",N3150))</f>
        <v>plays</v>
      </c>
      <c r="S3150" s="9">
        <f t="shared" si="98"/>
        <v>41891.665324074071</v>
      </c>
      <c r="T3150" s="9">
        <f t="shared" si="99"/>
        <v>41913.166666666664</v>
      </c>
    </row>
    <row r="3151" spans="1:20" ht="43.2" x14ac:dyDescent="0.3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8271</v>
      </c>
      <c r="O3151" s="7">
        <f>E3151/D3151</f>
        <v>1.04</v>
      </c>
      <c r="P3151">
        <f>IF(L3151&gt;0, E3151/L3151, 0)</f>
        <v>52</v>
      </c>
      <c r="Q3151" t="str">
        <f>LEFT(N3151,FIND("/",N3151)-1)</f>
        <v>theater</v>
      </c>
      <c r="R3151" t="str">
        <f>RIGHT(N3151,LEN(N3151)-FIND("/",N3151))</f>
        <v>plays</v>
      </c>
      <c r="S3151" s="9">
        <f t="shared" si="98"/>
        <v>41226.017361111109</v>
      </c>
      <c r="T3151" s="9">
        <f t="shared" si="99"/>
        <v>41250.083333333336</v>
      </c>
    </row>
    <row r="3152" spans="1:20" ht="57.6" x14ac:dyDescent="0.3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8271</v>
      </c>
      <c r="O3152" s="7">
        <f>E3152/D3152</f>
        <v>1.01</v>
      </c>
      <c r="P3152">
        <f>IF(L3152&gt;0, E3152/L3152, 0)</f>
        <v>33.990384615384613</v>
      </c>
      <c r="Q3152" t="str">
        <f>LEFT(N3152,FIND("/",N3152)-1)</f>
        <v>theater</v>
      </c>
      <c r="R3152" t="str">
        <f>RIGHT(N3152,LEN(N3152)-FIND("/",N3152))</f>
        <v>plays</v>
      </c>
      <c r="S3152" s="9">
        <f t="shared" si="98"/>
        <v>40478.263923611114</v>
      </c>
      <c r="T3152" s="9">
        <f t="shared" si="99"/>
        <v>40568.166666666664</v>
      </c>
    </row>
    <row r="3153" spans="1:20" ht="43.2" x14ac:dyDescent="0.3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8271</v>
      </c>
      <c r="O3153" s="7">
        <f>E3153/D3153</f>
        <v>1.004</v>
      </c>
      <c r="P3153">
        <f>IF(L3153&gt;0, E3153/L3153, 0)</f>
        <v>103.35294117647059</v>
      </c>
      <c r="Q3153" t="str">
        <f>LEFT(N3153,FIND("/",N3153)-1)</f>
        <v>theater</v>
      </c>
      <c r="R3153" t="str">
        <f>RIGHT(N3153,LEN(N3153)-FIND("/",N3153))</f>
        <v>plays</v>
      </c>
      <c r="S3153" s="9">
        <f t="shared" si="98"/>
        <v>41862.83997685185</v>
      </c>
      <c r="T3153" s="9">
        <f t="shared" si="99"/>
        <v>41892.83997685185</v>
      </c>
    </row>
    <row r="3154" spans="1:20" ht="43.2" x14ac:dyDescent="0.3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8271</v>
      </c>
      <c r="O3154" s="7">
        <f>E3154/D3154</f>
        <v>1.0595454545454546</v>
      </c>
      <c r="P3154">
        <f>IF(L3154&gt;0, E3154/L3154, 0)</f>
        <v>34.791044776119406</v>
      </c>
      <c r="Q3154" t="str">
        <f>LEFT(N3154,FIND("/",N3154)-1)</f>
        <v>theater</v>
      </c>
      <c r="R3154" t="str">
        <f>RIGHT(N3154,LEN(N3154)-FIND("/",N3154))</f>
        <v>plays</v>
      </c>
      <c r="S3154" s="9">
        <f t="shared" si="98"/>
        <v>41550.867673611108</v>
      </c>
      <c r="T3154" s="9">
        <f t="shared" si="99"/>
        <v>41580.867673611108</v>
      </c>
    </row>
    <row r="3155" spans="1:20" ht="43.2" x14ac:dyDescent="0.3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8271</v>
      </c>
      <c r="O3155" s="7">
        <f>E3155/D3155</f>
        <v>3.3558333333333334</v>
      </c>
      <c r="P3155">
        <f>IF(L3155&gt;0, E3155/L3155, 0)</f>
        <v>41.773858921161825</v>
      </c>
      <c r="Q3155" t="str">
        <f>LEFT(N3155,FIND("/",N3155)-1)</f>
        <v>theater</v>
      </c>
      <c r="R3155" t="str">
        <f>RIGHT(N3155,LEN(N3155)-FIND("/",N3155))</f>
        <v>plays</v>
      </c>
      <c r="S3155" s="9">
        <f t="shared" si="98"/>
        <v>40633.154363425929</v>
      </c>
      <c r="T3155" s="9">
        <f t="shared" si="99"/>
        <v>40664.207638888889</v>
      </c>
    </row>
    <row r="3156" spans="1:20" ht="43.2" x14ac:dyDescent="0.3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8271</v>
      </c>
      <c r="O3156" s="7">
        <f>E3156/D3156</f>
        <v>1.1292857142857142</v>
      </c>
      <c r="P3156">
        <f>IF(L3156&gt;0, E3156/L3156, 0)</f>
        <v>64.268292682926827</v>
      </c>
      <c r="Q3156" t="str">
        <f>LEFT(N3156,FIND("/",N3156)-1)</f>
        <v>theater</v>
      </c>
      <c r="R3156" t="str">
        <f>RIGHT(N3156,LEN(N3156)-FIND("/",N3156))</f>
        <v>plays</v>
      </c>
      <c r="S3156" s="9">
        <f t="shared" si="98"/>
        <v>40970.875671296293</v>
      </c>
      <c r="T3156" s="9">
        <f t="shared" si="99"/>
        <v>41000.834004629629</v>
      </c>
    </row>
    <row r="3157" spans="1:20" ht="43.2" x14ac:dyDescent="0.3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8271</v>
      </c>
      <c r="O3157" s="7">
        <f>E3157/D3157</f>
        <v>1.885046</v>
      </c>
      <c r="P3157">
        <f>IF(L3157&gt;0, E3157/L3157, 0)</f>
        <v>31.209370860927152</v>
      </c>
      <c r="Q3157" t="str">
        <f>LEFT(N3157,FIND("/",N3157)-1)</f>
        <v>theater</v>
      </c>
      <c r="R3157" t="str">
        <f>RIGHT(N3157,LEN(N3157)-FIND("/",N3157))</f>
        <v>plays</v>
      </c>
      <c r="S3157" s="9">
        <f t="shared" si="98"/>
        <v>41233.499131944445</v>
      </c>
      <c r="T3157" s="9">
        <f t="shared" si="99"/>
        <v>41263.499131944445</v>
      </c>
    </row>
    <row r="3158" spans="1:20" ht="43.2" x14ac:dyDescent="0.3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8271</v>
      </c>
      <c r="O3158" s="7">
        <f>E3158/D3158</f>
        <v>1.0181818181818181</v>
      </c>
      <c r="P3158">
        <f>IF(L3158&gt;0, E3158/L3158, 0)</f>
        <v>62.921348314606739</v>
      </c>
      <c r="Q3158" t="str">
        <f>LEFT(N3158,FIND("/",N3158)-1)</f>
        <v>theater</v>
      </c>
      <c r="R3158" t="str">
        <f>RIGHT(N3158,LEN(N3158)-FIND("/",N3158))</f>
        <v>plays</v>
      </c>
      <c r="S3158" s="9">
        <f t="shared" si="98"/>
        <v>41026.953055555554</v>
      </c>
      <c r="T3158" s="9">
        <f t="shared" si="99"/>
        <v>41061.953055555554</v>
      </c>
    </row>
    <row r="3159" spans="1:20" ht="28.8" x14ac:dyDescent="0.3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8271</v>
      </c>
      <c r="O3159" s="7">
        <f>E3159/D3159</f>
        <v>1.01</v>
      </c>
      <c r="P3159">
        <f>IF(L3159&gt;0, E3159/L3159, 0)</f>
        <v>98.536585365853654</v>
      </c>
      <c r="Q3159" t="str">
        <f>LEFT(N3159,FIND("/",N3159)-1)</f>
        <v>theater</v>
      </c>
      <c r="R3159" t="str">
        <f>RIGHT(N3159,LEN(N3159)-FIND("/",N3159))</f>
        <v>plays</v>
      </c>
      <c r="S3159" s="9">
        <f t="shared" si="98"/>
        <v>41829.788252314815</v>
      </c>
      <c r="T3159" s="9">
        <f t="shared" si="99"/>
        <v>41839.208333333336</v>
      </c>
    </row>
    <row r="3160" spans="1:20" ht="28.8" x14ac:dyDescent="0.3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8271</v>
      </c>
      <c r="O3160" s="7">
        <f>E3160/D3160</f>
        <v>1.1399999999999999</v>
      </c>
      <c r="P3160">
        <f>IF(L3160&gt;0, E3160/L3160, 0)</f>
        <v>82.608695652173907</v>
      </c>
      <c r="Q3160" t="str">
        <f>LEFT(N3160,FIND("/",N3160)-1)</f>
        <v>theater</v>
      </c>
      <c r="R3160" t="str">
        <f>RIGHT(N3160,LEN(N3160)-FIND("/",N3160))</f>
        <v>plays</v>
      </c>
      <c r="S3160" s="9">
        <f t="shared" si="98"/>
        <v>41447.839722222219</v>
      </c>
      <c r="T3160" s="9">
        <f t="shared" si="99"/>
        <v>41477.839722222219</v>
      </c>
    </row>
    <row r="3161" spans="1:20" ht="43.2" x14ac:dyDescent="0.3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8271</v>
      </c>
      <c r="O3161" s="7">
        <f>E3161/D3161</f>
        <v>1.3348133333333334</v>
      </c>
      <c r="P3161">
        <f>IF(L3161&gt;0, E3161/L3161, 0)</f>
        <v>38.504230769230773</v>
      </c>
      <c r="Q3161" t="str">
        <f>LEFT(N3161,FIND("/",N3161)-1)</f>
        <v>theater</v>
      </c>
      <c r="R3161" t="str">
        <f>RIGHT(N3161,LEN(N3161)-FIND("/",N3161))</f>
        <v>plays</v>
      </c>
      <c r="S3161" s="9">
        <f t="shared" si="98"/>
        <v>40884.066678240742</v>
      </c>
      <c r="T3161" s="9">
        <f t="shared" si="99"/>
        <v>40926.958333333336</v>
      </c>
    </row>
    <row r="3162" spans="1:20" ht="43.2" x14ac:dyDescent="0.3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8271</v>
      </c>
      <c r="O3162" s="7">
        <f>E3162/D3162</f>
        <v>1.0153333333333334</v>
      </c>
      <c r="P3162">
        <f>IF(L3162&gt;0, E3162/L3162, 0)</f>
        <v>80.15789473684211</v>
      </c>
      <c r="Q3162" t="str">
        <f>LEFT(N3162,FIND("/",N3162)-1)</f>
        <v>theater</v>
      </c>
      <c r="R3162" t="str">
        <f>RIGHT(N3162,LEN(N3162)-FIND("/",N3162))</f>
        <v>plays</v>
      </c>
      <c r="S3162" s="9">
        <f t="shared" si="98"/>
        <v>41841.26489583333</v>
      </c>
      <c r="T3162" s="9">
        <f t="shared" si="99"/>
        <v>41864.207638888889</v>
      </c>
    </row>
    <row r="3163" spans="1:20" ht="57.6" x14ac:dyDescent="0.3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8271</v>
      </c>
      <c r="O3163" s="7">
        <f>E3163/D3163</f>
        <v>1.0509999999999999</v>
      </c>
      <c r="P3163">
        <f>IF(L3163&gt;0, E3163/L3163, 0)</f>
        <v>28.405405405405407</v>
      </c>
      <c r="Q3163" t="str">
        <f>LEFT(N3163,FIND("/",N3163)-1)</f>
        <v>theater</v>
      </c>
      <c r="R3163" t="str">
        <f>RIGHT(N3163,LEN(N3163)-FIND("/",N3163))</f>
        <v>plays</v>
      </c>
      <c r="S3163" s="9">
        <f t="shared" si="98"/>
        <v>41897.536134259259</v>
      </c>
      <c r="T3163" s="9">
        <f t="shared" si="99"/>
        <v>41927.536134259259</v>
      </c>
    </row>
    <row r="3164" spans="1:20" ht="43.2" x14ac:dyDescent="0.3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8271</v>
      </c>
      <c r="O3164" s="7">
        <f>E3164/D3164</f>
        <v>1.2715000000000001</v>
      </c>
      <c r="P3164">
        <f>IF(L3164&gt;0, E3164/L3164, 0)</f>
        <v>80.730158730158735</v>
      </c>
      <c r="Q3164" t="str">
        <f>LEFT(N3164,FIND("/",N3164)-1)</f>
        <v>theater</v>
      </c>
      <c r="R3164" t="str">
        <f>RIGHT(N3164,LEN(N3164)-FIND("/",N3164))</f>
        <v>plays</v>
      </c>
      <c r="S3164" s="9">
        <f t="shared" si="98"/>
        <v>41799.685902777775</v>
      </c>
      <c r="T3164" s="9">
        <f t="shared" si="99"/>
        <v>41827.083333333336</v>
      </c>
    </row>
    <row r="3165" spans="1:20" ht="43.2" x14ac:dyDescent="0.3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8271</v>
      </c>
      <c r="O3165" s="7">
        <f>E3165/D3165</f>
        <v>1.1115384615384616</v>
      </c>
      <c r="P3165">
        <f>IF(L3165&gt;0, E3165/L3165, 0)</f>
        <v>200.69444444444446</v>
      </c>
      <c r="Q3165" t="str">
        <f>LEFT(N3165,FIND("/",N3165)-1)</f>
        <v>theater</v>
      </c>
      <c r="R3165" t="str">
        <f>RIGHT(N3165,LEN(N3165)-FIND("/",N3165))</f>
        <v>plays</v>
      </c>
      <c r="S3165" s="9">
        <f t="shared" si="98"/>
        <v>41775.753761574073</v>
      </c>
      <c r="T3165" s="9">
        <f t="shared" si="99"/>
        <v>41805.753761574073</v>
      </c>
    </row>
    <row r="3166" spans="1:20" ht="57.6" x14ac:dyDescent="0.3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8271</v>
      </c>
      <c r="O3166" s="7">
        <f>E3166/D3166</f>
        <v>1.0676000000000001</v>
      </c>
      <c r="P3166">
        <f>IF(L3166&gt;0, E3166/L3166, 0)</f>
        <v>37.591549295774648</v>
      </c>
      <c r="Q3166" t="str">
        <f>LEFT(N3166,FIND("/",N3166)-1)</f>
        <v>theater</v>
      </c>
      <c r="R3166" t="str">
        <f>RIGHT(N3166,LEN(N3166)-FIND("/",N3166))</f>
        <v>plays</v>
      </c>
      <c r="S3166" s="9">
        <f t="shared" si="98"/>
        <v>41766.80572916667</v>
      </c>
      <c r="T3166" s="9">
        <f t="shared" si="99"/>
        <v>41799.80572916667</v>
      </c>
    </row>
    <row r="3167" spans="1:20" ht="57.6" x14ac:dyDescent="0.3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8271</v>
      </c>
      <c r="O3167" s="7">
        <f>E3167/D3167</f>
        <v>1.6266666666666667</v>
      </c>
      <c r="P3167">
        <f>IF(L3167&gt;0, E3167/L3167, 0)</f>
        <v>58.095238095238095</v>
      </c>
      <c r="Q3167" t="str">
        <f>LEFT(N3167,FIND("/",N3167)-1)</f>
        <v>theater</v>
      </c>
      <c r="R3167" t="str">
        <f>RIGHT(N3167,LEN(N3167)-FIND("/",N3167))</f>
        <v>plays</v>
      </c>
      <c r="S3167" s="9">
        <f t="shared" si="98"/>
        <v>40644.159259259257</v>
      </c>
      <c r="T3167" s="9">
        <f t="shared" si="99"/>
        <v>40666.165972222225</v>
      </c>
    </row>
    <row r="3168" spans="1:20" ht="43.2" x14ac:dyDescent="0.3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8271</v>
      </c>
      <c r="O3168" s="7">
        <f>E3168/D3168</f>
        <v>1.6022808571428573</v>
      </c>
      <c r="P3168">
        <f>IF(L3168&gt;0, E3168/L3168, 0)</f>
        <v>60.300892473118282</v>
      </c>
      <c r="Q3168" t="str">
        <f>LEFT(N3168,FIND("/",N3168)-1)</f>
        <v>theater</v>
      </c>
      <c r="R3168" t="str">
        <f>RIGHT(N3168,LEN(N3168)-FIND("/",N3168))</f>
        <v>plays</v>
      </c>
      <c r="S3168" s="9">
        <f t="shared" si="98"/>
        <v>41940.69158564815</v>
      </c>
      <c r="T3168" s="9">
        <f t="shared" si="99"/>
        <v>41969.332638888889</v>
      </c>
    </row>
    <row r="3169" spans="1:20" ht="28.8" x14ac:dyDescent="0.3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8271</v>
      </c>
      <c r="O3169" s="7">
        <f>E3169/D3169</f>
        <v>1.1616666666666666</v>
      </c>
      <c r="P3169">
        <f>IF(L3169&gt;0, E3169/L3169, 0)</f>
        <v>63.363636363636367</v>
      </c>
      <c r="Q3169" t="str">
        <f>LEFT(N3169,FIND("/",N3169)-1)</f>
        <v>theater</v>
      </c>
      <c r="R3169" t="str">
        <f>RIGHT(N3169,LEN(N3169)-FIND("/",N3169))</f>
        <v>plays</v>
      </c>
      <c r="S3169" s="9">
        <f t="shared" si="98"/>
        <v>41839.175706018519</v>
      </c>
      <c r="T3169" s="9">
        <f t="shared" si="99"/>
        <v>41853.175706018519</v>
      </c>
    </row>
    <row r="3170" spans="1:20" ht="43.2" x14ac:dyDescent="0.3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8271</v>
      </c>
      <c r="O3170" s="7">
        <f>E3170/D3170</f>
        <v>1.242</v>
      </c>
      <c r="P3170">
        <f>IF(L3170&gt;0, E3170/L3170, 0)</f>
        <v>50.901639344262293</v>
      </c>
      <c r="Q3170" t="str">
        <f>LEFT(N3170,FIND("/",N3170)-1)</f>
        <v>theater</v>
      </c>
      <c r="R3170" t="str">
        <f>RIGHT(N3170,LEN(N3170)-FIND("/",N3170))</f>
        <v>plays</v>
      </c>
      <c r="S3170" s="9">
        <f t="shared" si="98"/>
        <v>41772.105937500004</v>
      </c>
      <c r="T3170" s="9">
        <f t="shared" si="99"/>
        <v>41803.916666666664</v>
      </c>
    </row>
    <row r="3171" spans="1:20" ht="28.8" x14ac:dyDescent="0.3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8271</v>
      </c>
      <c r="O3171" s="7">
        <f>E3171/D3171</f>
        <v>1.030125</v>
      </c>
      <c r="P3171">
        <f>IF(L3171&gt;0, E3171/L3171, 0)</f>
        <v>100.5</v>
      </c>
      <c r="Q3171" t="str">
        <f>LEFT(N3171,FIND("/",N3171)-1)</f>
        <v>theater</v>
      </c>
      <c r="R3171" t="str">
        <f>RIGHT(N3171,LEN(N3171)-FIND("/",N3171))</f>
        <v>plays</v>
      </c>
      <c r="S3171" s="9">
        <f t="shared" si="98"/>
        <v>41591.737974537034</v>
      </c>
      <c r="T3171" s="9">
        <f t="shared" si="99"/>
        <v>41621.207638888889</v>
      </c>
    </row>
    <row r="3172" spans="1:20" ht="43.2" x14ac:dyDescent="0.3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8271</v>
      </c>
      <c r="O3172" s="7">
        <f>E3172/D3172</f>
        <v>1.1225000000000001</v>
      </c>
      <c r="P3172">
        <f>IF(L3172&gt;0, E3172/L3172, 0)</f>
        <v>31.619718309859156</v>
      </c>
      <c r="Q3172" t="str">
        <f>LEFT(N3172,FIND("/",N3172)-1)</f>
        <v>theater</v>
      </c>
      <c r="R3172" t="str">
        <f>RIGHT(N3172,LEN(N3172)-FIND("/",N3172))</f>
        <v>plays</v>
      </c>
      <c r="S3172" s="9">
        <f t="shared" si="98"/>
        <v>41789.080370370371</v>
      </c>
      <c r="T3172" s="9">
        <f t="shared" si="99"/>
        <v>41822.166666666664</v>
      </c>
    </row>
    <row r="3173" spans="1:20" ht="57.6" x14ac:dyDescent="0.3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8271</v>
      </c>
      <c r="O3173" s="7">
        <f>E3173/D3173</f>
        <v>1.0881428571428571</v>
      </c>
      <c r="P3173">
        <f>IF(L3173&gt;0, E3173/L3173, 0)</f>
        <v>65.102564102564102</v>
      </c>
      <c r="Q3173" t="str">
        <f>LEFT(N3173,FIND("/",N3173)-1)</f>
        <v>theater</v>
      </c>
      <c r="R3173" t="str">
        <f>RIGHT(N3173,LEN(N3173)-FIND("/",N3173))</f>
        <v>plays</v>
      </c>
      <c r="S3173" s="9">
        <f t="shared" si="98"/>
        <v>42466.608310185184</v>
      </c>
      <c r="T3173" s="9">
        <f t="shared" si="99"/>
        <v>42496.608310185184</v>
      </c>
    </row>
    <row r="3174" spans="1:20" ht="43.2" x14ac:dyDescent="0.3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8271</v>
      </c>
      <c r="O3174" s="7">
        <f>E3174/D3174</f>
        <v>1.1499999999999999</v>
      </c>
      <c r="P3174">
        <f>IF(L3174&gt;0, E3174/L3174, 0)</f>
        <v>79.310344827586206</v>
      </c>
      <c r="Q3174" t="str">
        <f>LEFT(N3174,FIND("/",N3174)-1)</f>
        <v>theater</v>
      </c>
      <c r="R3174" t="str">
        <f>RIGHT(N3174,LEN(N3174)-FIND("/",N3174))</f>
        <v>plays</v>
      </c>
      <c r="S3174" s="9">
        <f t="shared" si="98"/>
        <v>40923.729953703703</v>
      </c>
      <c r="T3174" s="9">
        <f t="shared" si="99"/>
        <v>40953.729953703703</v>
      </c>
    </row>
    <row r="3175" spans="1:20" ht="43.2" x14ac:dyDescent="0.3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8271</v>
      </c>
      <c r="O3175" s="7">
        <f>E3175/D3175</f>
        <v>1.03</v>
      </c>
      <c r="P3175">
        <f>IF(L3175&gt;0, E3175/L3175, 0)</f>
        <v>139.18918918918919</v>
      </c>
      <c r="Q3175" t="str">
        <f>LEFT(N3175,FIND("/",N3175)-1)</f>
        <v>theater</v>
      </c>
      <c r="R3175" t="str">
        <f>RIGHT(N3175,LEN(N3175)-FIND("/",N3175))</f>
        <v>plays</v>
      </c>
      <c r="S3175" s="9">
        <f t="shared" si="98"/>
        <v>41878.878379629627</v>
      </c>
      <c r="T3175" s="9">
        <f t="shared" si="99"/>
        <v>41908.878379629627</v>
      </c>
    </row>
    <row r="3176" spans="1:20" ht="57.6" x14ac:dyDescent="0.3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8271</v>
      </c>
      <c r="O3176" s="7">
        <f>E3176/D3176</f>
        <v>1.0113333333333334</v>
      </c>
      <c r="P3176">
        <f>IF(L3176&gt;0, E3176/L3176, 0)</f>
        <v>131.91304347826087</v>
      </c>
      <c r="Q3176" t="str">
        <f>LEFT(N3176,FIND("/",N3176)-1)</f>
        <v>theater</v>
      </c>
      <c r="R3176" t="str">
        <f>RIGHT(N3176,LEN(N3176)-FIND("/",N3176))</f>
        <v>plays</v>
      </c>
      <c r="S3176" s="9">
        <f t="shared" si="98"/>
        <v>41862.864675925928</v>
      </c>
      <c r="T3176" s="9">
        <f t="shared" si="99"/>
        <v>41876.864675925928</v>
      </c>
    </row>
    <row r="3177" spans="1:20" ht="57.6" x14ac:dyDescent="0.3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8271</v>
      </c>
      <c r="O3177" s="7">
        <f>E3177/D3177</f>
        <v>1.0955999999999999</v>
      </c>
      <c r="P3177">
        <f>IF(L3177&gt;0, E3177/L3177, 0)</f>
        <v>91.3</v>
      </c>
      <c r="Q3177" t="str">
        <f>LEFT(N3177,FIND("/",N3177)-1)</f>
        <v>theater</v>
      </c>
      <c r="R3177" t="str">
        <f>RIGHT(N3177,LEN(N3177)-FIND("/",N3177))</f>
        <v>plays</v>
      </c>
      <c r="S3177" s="9">
        <f t="shared" si="98"/>
        <v>40531.886886574073</v>
      </c>
      <c r="T3177" s="9">
        <f t="shared" si="99"/>
        <v>40591.886886574073</v>
      </c>
    </row>
    <row r="3178" spans="1:20" ht="57.6" x14ac:dyDescent="0.3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8271</v>
      </c>
      <c r="O3178" s="7">
        <f>E3178/D3178</f>
        <v>1.148421052631579</v>
      </c>
      <c r="P3178">
        <f>IF(L3178&gt;0, E3178/L3178, 0)</f>
        <v>39.672727272727272</v>
      </c>
      <c r="Q3178" t="str">
        <f>LEFT(N3178,FIND("/",N3178)-1)</f>
        <v>theater</v>
      </c>
      <c r="R3178" t="str">
        <f>RIGHT(N3178,LEN(N3178)-FIND("/",N3178))</f>
        <v>plays</v>
      </c>
      <c r="S3178" s="9">
        <f t="shared" si="98"/>
        <v>41477.930914351848</v>
      </c>
      <c r="T3178" s="9">
        <f t="shared" si="99"/>
        <v>41504.625</v>
      </c>
    </row>
    <row r="3179" spans="1:20" ht="43.2" x14ac:dyDescent="0.3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8271</v>
      </c>
      <c r="O3179" s="7">
        <f>E3179/D3179</f>
        <v>1.1739999999999999</v>
      </c>
      <c r="P3179">
        <f>IF(L3179&gt;0, E3179/L3179, 0)</f>
        <v>57.549019607843135</v>
      </c>
      <c r="Q3179" t="str">
        <f>LEFT(N3179,FIND("/",N3179)-1)</f>
        <v>theater</v>
      </c>
      <c r="R3179" t="str">
        <f>RIGHT(N3179,LEN(N3179)-FIND("/",N3179))</f>
        <v>plays</v>
      </c>
      <c r="S3179" s="9">
        <f t="shared" si="98"/>
        <v>41781.666770833333</v>
      </c>
      <c r="T3179" s="9">
        <f t="shared" si="99"/>
        <v>41811.666770833333</v>
      </c>
    </row>
    <row r="3180" spans="1:20" ht="57.6" x14ac:dyDescent="0.3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8271</v>
      </c>
      <c r="O3180" s="7">
        <f>E3180/D3180</f>
        <v>1.7173333333333334</v>
      </c>
      <c r="P3180">
        <f>IF(L3180&gt;0, E3180/L3180, 0)</f>
        <v>33.025641025641029</v>
      </c>
      <c r="Q3180" t="str">
        <f>LEFT(N3180,FIND("/",N3180)-1)</f>
        <v>theater</v>
      </c>
      <c r="R3180" t="str">
        <f>RIGHT(N3180,LEN(N3180)-FIND("/",N3180))</f>
        <v>plays</v>
      </c>
      <c r="S3180" s="9">
        <f t="shared" si="98"/>
        <v>41806.605034722219</v>
      </c>
      <c r="T3180" s="9">
        <f t="shared" si="99"/>
        <v>41836.605034722219</v>
      </c>
    </row>
    <row r="3181" spans="1:20" ht="43.2" x14ac:dyDescent="0.3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8271</v>
      </c>
      <c r="O3181" s="7">
        <f>E3181/D3181</f>
        <v>1.1416238095238094</v>
      </c>
      <c r="P3181">
        <f>IF(L3181&gt;0, E3181/L3181, 0)</f>
        <v>77.335806451612896</v>
      </c>
      <c r="Q3181" t="str">
        <f>LEFT(N3181,FIND("/",N3181)-1)</f>
        <v>theater</v>
      </c>
      <c r="R3181" t="str">
        <f>RIGHT(N3181,LEN(N3181)-FIND("/",N3181))</f>
        <v>plays</v>
      </c>
      <c r="S3181" s="9">
        <f t="shared" si="98"/>
        <v>41375.702210648145</v>
      </c>
      <c r="T3181" s="9">
        <f t="shared" si="99"/>
        <v>41400.702210648145</v>
      </c>
    </row>
    <row r="3182" spans="1:20" ht="43.2" x14ac:dyDescent="0.3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8271</v>
      </c>
      <c r="O3182" s="7">
        <f>E3182/D3182</f>
        <v>1.1975</v>
      </c>
      <c r="P3182">
        <f>IF(L3182&gt;0, E3182/L3182, 0)</f>
        <v>31.933333333333334</v>
      </c>
      <c r="Q3182" t="str">
        <f>LEFT(N3182,FIND("/",N3182)-1)</f>
        <v>theater</v>
      </c>
      <c r="R3182" t="str">
        <f>RIGHT(N3182,LEN(N3182)-FIND("/",N3182))</f>
        <v>plays</v>
      </c>
      <c r="S3182" s="9">
        <f t="shared" si="98"/>
        <v>41780.412604166668</v>
      </c>
      <c r="T3182" s="9">
        <f t="shared" si="99"/>
        <v>41810.412604166668</v>
      </c>
    </row>
    <row r="3183" spans="1:20" ht="43.2" x14ac:dyDescent="0.3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8271</v>
      </c>
      <c r="O3183" s="7">
        <f>E3183/D3183</f>
        <v>1.0900000000000001</v>
      </c>
      <c r="P3183">
        <f>IF(L3183&gt;0, E3183/L3183, 0)</f>
        <v>36.333333333333336</v>
      </c>
      <c r="Q3183" t="str">
        <f>LEFT(N3183,FIND("/",N3183)-1)</f>
        <v>theater</v>
      </c>
      <c r="R3183" t="str">
        <f>RIGHT(N3183,LEN(N3183)-FIND("/",N3183))</f>
        <v>plays</v>
      </c>
      <c r="S3183" s="9">
        <f t="shared" si="98"/>
        <v>41779.310034722221</v>
      </c>
      <c r="T3183" s="9">
        <f t="shared" si="99"/>
        <v>41805.666666666664</v>
      </c>
    </row>
    <row r="3184" spans="1:20" ht="57.6" x14ac:dyDescent="0.3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8271</v>
      </c>
      <c r="O3184" s="7">
        <f>E3184/D3184</f>
        <v>1.0088571428571429</v>
      </c>
      <c r="P3184">
        <f>IF(L3184&gt;0, E3184/L3184, 0)</f>
        <v>46.768211920529801</v>
      </c>
      <c r="Q3184" t="str">
        <f>LEFT(N3184,FIND("/",N3184)-1)</f>
        <v>theater</v>
      </c>
      <c r="R3184" t="str">
        <f>RIGHT(N3184,LEN(N3184)-FIND("/",N3184))</f>
        <v>plays</v>
      </c>
      <c r="S3184" s="9">
        <f t="shared" si="98"/>
        <v>40883.949317129627</v>
      </c>
      <c r="T3184" s="9">
        <f t="shared" si="99"/>
        <v>40939.708333333336</v>
      </c>
    </row>
    <row r="3185" spans="1:20" ht="43.2" x14ac:dyDescent="0.3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8271</v>
      </c>
      <c r="O3185" s="7">
        <f>E3185/D3185</f>
        <v>1.0900000000000001</v>
      </c>
      <c r="P3185">
        <f>IF(L3185&gt;0, E3185/L3185, 0)</f>
        <v>40.073529411764703</v>
      </c>
      <c r="Q3185" t="str">
        <f>LEFT(N3185,FIND("/",N3185)-1)</f>
        <v>theater</v>
      </c>
      <c r="R3185" t="str">
        <f>RIGHT(N3185,LEN(N3185)-FIND("/",N3185))</f>
        <v>plays</v>
      </c>
      <c r="S3185" s="9">
        <f t="shared" si="98"/>
        <v>41491.79478009259</v>
      </c>
      <c r="T3185" s="9">
        <f t="shared" si="99"/>
        <v>41509.79478009259</v>
      </c>
    </row>
    <row r="3186" spans="1:20" ht="43.2" x14ac:dyDescent="0.3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8271</v>
      </c>
      <c r="O3186" s="7">
        <f>E3186/D3186</f>
        <v>1.0720930232558139</v>
      </c>
      <c r="P3186">
        <f>IF(L3186&gt;0, E3186/L3186, 0)</f>
        <v>100.21739130434783</v>
      </c>
      <c r="Q3186" t="str">
        <f>LEFT(N3186,FIND("/",N3186)-1)</f>
        <v>theater</v>
      </c>
      <c r="R3186" t="str">
        <f>RIGHT(N3186,LEN(N3186)-FIND("/",N3186))</f>
        <v>plays</v>
      </c>
      <c r="S3186" s="9">
        <f t="shared" si="98"/>
        <v>41791.993414351848</v>
      </c>
      <c r="T3186" s="9">
        <f t="shared" si="99"/>
        <v>41821.993414351848</v>
      </c>
    </row>
    <row r="3187" spans="1:20" ht="43.2" x14ac:dyDescent="0.3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8271</v>
      </c>
      <c r="O3187" s="7">
        <f>E3187/D3187</f>
        <v>1</v>
      </c>
      <c r="P3187">
        <f>IF(L3187&gt;0, E3187/L3187, 0)</f>
        <v>41.666666666666664</v>
      </c>
      <c r="Q3187" t="str">
        <f>LEFT(N3187,FIND("/",N3187)-1)</f>
        <v>theater</v>
      </c>
      <c r="R3187" t="str">
        <f>RIGHT(N3187,LEN(N3187)-FIND("/",N3187))</f>
        <v>plays</v>
      </c>
      <c r="S3187" s="9">
        <f t="shared" si="98"/>
        <v>41829.977326388893</v>
      </c>
      <c r="T3187" s="9">
        <f t="shared" si="99"/>
        <v>41836.977326388893</v>
      </c>
    </row>
    <row r="3188" spans="1:20" ht="43.2" x14ac:dyDescent="0.3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8271</v>
      </c>
      <c r="O3188" s="7">
        <f>E3188/D3188</f>
        <v>1.0218750000000001</v>
      </c>
      <c r="P3188">
        <f>IF(L3188&gt;0, E3188/L3188, 0)</f>
        <v>46.714285714285715</v>
      </c>
      <c r="Q3188" t="str">
        <f>LEFT(N3188,FIND("/",N3188)-1)</f>
        <v>theater</v>
      </c>
      <c r="R3188" t="str">
        <f>RIGHT(N3188,LEN(N3188)-FIND("/",N3188))</f>
        <v>plays</v>
      </c>
      <c r="S3188" s="9">
        <f t="shared" si="98"/>
        <v>41868.924050925925</v>
      </c>
      <c r="T3188" s="9">
        <f t="shared" si="99"/>
        <v>41898.875</v>
      </c>
    </row>
    <row r="3189" spans="1:20" ht="57.6" x14ac:dyDescent="0.3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8271</v>
      </c>
      <c r="O3189" s="7">
        <f>E3189/D3189</f>
        <v>1.1629333333333334</v>
      </c>
      <c r="P3189">
        <f>IF(L3189&gt;0, E3189/L3189, 0)</f>
        <v>71.491803278688522</v>
      </c>
      <c r="Q3189" t="str">
        <f>LEFT(N3189,FIND("/",N3189)-1)</f>
        <v>theater</v>
      </c>
      <c r="R3189" t="str">
        <f>RIGHT(N3189,LEN(N3189)-FIND("/",N3189))</f>
        <v>plays</v>
      </c>
      <c r="S3189" s="9">
        <f t="shared" si="98"/>
        <v>41835.666354166664</v>
      </c>
      <c r="T3189" s="9">
        <f t="shared" si="99"/>
        <v>41855.666354166664</v>
      </c>
    </row>
    <row r="3190" spans="1:20" ht="43.2" x14ac:dyDescent="0.3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8305</v>
      </c>
      <c r="O3190" s="7">
        <f>E3190/D3190</f>
        <v>0.65</v>
      </c>
      <c r="P3190">
        <f>IF(L3190&gt;0, E3190/L3190, 0)</f>
        <v>14.444444444444445</v>
      </c>
      <c r="Q3190" t="str">
        <f>LEFT(N3190,FIND("/",N3190)-1)</f>
        <v>theater</v>
      </c>
      <c r="R3190" t="str">
        <f>RIGHT(N3190,LEN(N3190)-FIND("/",N3190))</f>
        <v>musical</v>
      </c>
      <c r="S3190" s="9">
        <f t="shared" si="98"/>
        <v>42144.415532407409</v>
      </c>
      <c r="T3190" s="9">
        <f t="shared" si="99"/>
        <v>42165.415532407409</v>
      </c>
    </row>
    <row r="3191" spans="1:20" ht="57.6" x14ac:dyDescent="0.3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8305</v>
      </c>
      <c r="O3191" s="7">
        <f>E3191/D3191</f>
        <v>0.12327272727272727</v>
      </c>
      <c r="P3191">
        <f>IF(L3191&gt;0, E3191/L3191, 0)</f>
        <v>356.84210526315792</v>
      </c>
      <c r="Q3191" t="str">
        <f>LEFT(N3191,FIND("/",N3191)-1)</f>
        <v>theater</v>
      </c>
      <c r="R3191" t="str">
        <f>RIGHT(N3191,LEN(N3191)-FIND("/",N3191))</f>
        <v>musical</v>
      </c>
      <c r="S3191" s="9">
        <f t="shared" si="98"/>
        <v>42118.346435185187</v>
      </c>
      <c r="T3191" s="9">
        <f t="shared" si="99"/>
        <v>42148.346435185187</v>
      </c>
    </row>
    <row r="3192" spans="1:20" ht="43.2" x14ac:dyDescent="0.3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8305</v>
      </c>
      <c r="O3192" s="7">
        <f>E3192/D3192</f>
        <v>0</v>
      </c>
      <c r="P3192">
        <f>IF(L3192&gt;0, E3192/L3192, 0)</f>
        <v>0</v>
      </c>
      <c r="Q3192" t="str">
        <f>LEFT(N3192,FIND("/",N3192)-1)</f>
        <v>theater</v>
      </c>
      <c r="R3192" t="str">
        <f>RIGHT(N3192,LEN(N3192)-FIND("/",N3192))</f>
        <v>musical</v>
      </c>
      <c r="S3192" s="9">
        <f t="shared" si="98"/>
        <v>42683.151331018518</v>
      </c>
      <c r="T3192" s="9">
        <f t="shared" si="99"/>
        <v>42713.192997685182</v>
      </c>
    </row>
    <row r="3193" spans="1:20" ht="43.2" x14ac:dyDescent="0.3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8305</v>
      </c>
      <c r="O3193" s="7">
        <f>E3193/D3193</f>
        <v>4.0266666666666666E-2</v>
      </c>
      <c r="P3193">
        <f>IF(L3193&gt;0, E3193/L3193, 0)</f>
        <v>37.75</v>
      </c>
      <c r="Q3193" t="str">
        <f>LEFT(N3193,FIND("/",N3193)-1)</f>
        <v>theater</v>
      </c>
      <c r="R3193" t="str">
        <f>RIGHT(N3193,LEN(N3193)-FIND("/",N3193))</f>
        <v>musical</v>
      </c>
      <c r="S3193" s="9">
        <f t="shared" si="98"/>
        <v>42538.755428240736</v>
      </c>
      <c r="T3193" s="9">
        <f t="shared" si="99"/>
        <v>42598.755428240736</v>
      </c>
    </row>
    <row r="3194" spans="1:20" ht="43.2" x14ac:dyDescent="0.3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8305</v>
      </c>
      <c r="O3194" s="7">
        <f>E3194/D3194</f>
        <v>1.0200000000000001E-2</v>
      </c>
      <c r="P3194">
        <f>IF(L3194&gt;0, E3194/L3194, 0)</f>
        <v>12.75</v>
      </c>
      <c r="Q3194" t="str">
        <f>LEFT(N3194,FIND("/",N3194)-1)</f>
        <v>theater</v>
      </c>
      <c r="R3194" t="str">
        <f>RIGHT(N3194,LEN(N3194)-FIND("/",N3194))</f>
        <v>musical</v>
      </c>
      <c r="S3194" s="9">
        <f t="shared" si="98"/>
        <v>42018.94049768518</v>
      </c>
      <c r="T3194" s="9">
        <f t="shared" si="99"/>
        <v>42063.916666666672</v>
      </c>
    </row>
    <row r="3195" spans="1:20" ht="43.2" x14ac:dyDescent="0.3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8305</v>
      </c>
      <c r="O3195" s="7">
        <f>E3195/D3195</f>
        <v>0.1174</v>
      </c>
      <c r="P3195">
        <f>IF(L3195&gt;0, E3195/L3195, 0)</f>
        <v>24.458333333333332</v>
      </c>
      <c r="Q3195" t="str">
        <f>LEFT(N3195,FIND("/",N3195)-1)</f>
        <v>theater</v>
      </c>
      <c r="R3195" t="str">
        <f>RIGHT(N3195,LEN(N3195)-FIND("/",N3195))</f>
        <v>musical</v>
      </c>
      <c r="S3195" s="9">
        <f t="shared" si="98"/>
        <v>42010.968240740738</v>
      </c>
      <c r="T3195" s="9">
        <f t="shared" si="99"/>
        <v>42055.968240740738</v>
      </c>
    </row>
    <row r="3196" spans="1:20" ht="43.2" x14ac:dyDescent="0.3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8305</v>
      </c>
      <c r="O3196" s="7">
        <f>E3196/D3196</f>
        <v>0</v>
      </c>
      <c r="P3196">
        <f>IF(L3196&gt;0, E3196/L3196, 0)</f>
        <v>0</v>
      </c>
      <c r="Q3196" t="str">
        <f>LEFT(N3196,FIND("/",N3196)-1)</f>
        <v>theater</v>
      </c>
      <c r="R3196" t="str">
        <f>RIGHT(N3196,LEN(N3196)-FIND("/",N3196))</f>
        <v>musical</v>
      </c>
      <c r="S3196" s="9">
        <f t="shared" si="98"/>
        <v>42182.062476851846</v>
      </c>
      <c r="T3196" s="9">
        <f t="shared" si="99"/>
        <v>42212.062476851846</v>
      </c>
    </row>
    <row r="3197" spans="1:20" ht="57.6" x14ac:dyDescent="0.3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8305</v>
      </c>
      <c r="O3197" s="7">
        <f>E3197/D3197</f>
        <v>0.59142857142857141</v>
      </c>
      <c r="P3197">
        <f>IF(L3197&gt;0, E3197/L3197, 0)</f>
        <v>53.07692307692308</v>
      </c>
      <c r="Q3197" t="str">
        <f>LEFT(N3197,FIND("/",N3197)-1)</f>
        <v>theater</v>
      </c>
      <c r="R3197" t="str">
        <f>RIGHT(N3197,LEN(N3197)-FIND("/",N3197))</f>
        <v>musical</v>
      </c>
      <c r="S3197" s="9">
        <f t="shared" si="98"/>
        <v>42017.594236111108</v>
      </c>
      <c r="T3197" s="9">
        <f t="shared" si="99"/>
        <v>42047.594236111108</v>
      </c>
    </row>
    <row r="3198" spans="1:20" ht="43.2" x14ac:dyDescent="0.3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8305</v>
      </c>
      <c r="O3198" s="7">
        <f>E3198/D3198</f>
        <v>5.9999999999999995E-4</v>
      </c>
      <c r="P3198">
        <f>IF(L3198&gt;0, E3198/L3198, 0)</f>
        <v>300</v>
      </c>
      <c r="Q3198" t="str">
        <f>LEFT(N3198,FIND("/",N3198)-1)</f>
        <v>theater</v>
      </c>
      <c r="R3198" t="str">
        <f>RIGHT(N3198,LEN(N3198)-FIND("/",N3198))</f>
        <v>musical</v>
      </c>
      <c r="S3198" s="9">
        <f t="shared" si="98"/>
        <v>42157.598090277781</v>
      </c>
      <c r="T3198" s="9">
        <f t="shared" si="99"/>
        <v>42217.583333333328</v>
      </c>
    </row>
    <row r="3199" spans="1:20" ht="28.8" x14ac:dyDescent="0.3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8305</v>
      </c>
      <c r="O3199" s="7">
        <f>E3199/D3199</f>
        <v>0.1145</v>
      </c>
      <c r="P3199">
        <f>IF(L3199&gt;0, E3199/L3199, 0)</f>
        <v>286.25</v>
      </c>
      <c r="Q3199" t="str">
        <f>LEFT(N3199,FIND("/",N3199)-1)</f>
        <v>theater</v>
      </c>
      <c r="R3199" t="str">
        <f>RIGHT(N3199,LEN(N3199)-FIND("/",N3199))</f>
        <v>musical</v>
      </c>
      <c r="S3199" s="9">
        <f t="shared" si="98"/>
        <v>42009.493263888886</v>
      </c>
      <c r="T3199" s="9">
        <f t="shared" si="99"/>
        <v>42039.493263888886</v>
      </c>
    </row>
    <row r="3200" spans="1:20" ht="57.6" x14ac:dyDescent="0.3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8305</v>
      </c>
      <c r="O3200" s="7">
        <f>E3200/D3200</f>
        <v>3.6666666666666666E-3</v>
      </c>
      <c r="P3200">
        <f>IF(L3200&gt;0, E3200/L3200, 0)</f>
        <v>36.666666666666664</v>
      </c>
      <c r="Q3200" t="str">
        <f>LEFT(N3200,FIND("/",N3200)-1)</f>
        <v>theater</v>
      </c>
      <c r="R3200" t="str">
        <f>RIGHT(N3200,LEN(N3200)-FIND("/",N3200))</f>
        <v>musical</v>
      </c>
      <c r="S3200" s="9">
        <f t="shared" si="98"/>
        <v>42013.424502314811</v>
      </c>
      <c r="T3200" s="9">
        <f t="shared" si="99"/>
        <v>42051.424502314811</v>
      </c>
    </row>
    <row r="3201" spans="1:20" ht="43.2" x14ac:dyDescent="0.3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8305</v>
      </c>
      <c r="O3201" s="7">
        <f>E3201/D3201</f>
        <v>0.52159999999999995</v>
      </c>
      <c r="P3201">
        <f>IF(L3201&gt;0, E3201/L3201, 0)</f>
        <v>49.20754716981132</v>
      </c>
      <c r="Q3201" t="str">
        <f>LEFT(N3201,FIND("/",N3201)-1)</f>
        <v>theater</v>
      </c>
      <c r="R3201" t="str">
        <f>RIGHT(N3201,LEN(N3201)-FIND("/",N3201))</f>
        <v>musical</v>
      </c>
      <c r="S3201" s="9">
        <f t="shared" si="98"/>
        <v>41858.761782407404</v>
      </c>
      <c r="T3201" s="9">
        <f t="shared" si="99"/>
        <v>41888.875</v>
      </c>
    </row>
    <row r="3202" spans="1:20" ht="57.6" x14ac:dyDescent="0.3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8305</v>
      </c>
      <c r="O3202" s="7">
        <f>E3202/D3202</f>
        <v>2.0000000000000002E-5</v>
      </c>
      <c r="P3202">
        <f>IF(L3202&gt;0, E3202/L3202, 0)</f>
        <v>1</v>
      </c>
      <c r="Q3202" t="str">
        <f>LEFT(N3202,FIND("/",N3202)-1)</f>
        <v>theater</v>
      </c>
      <c r="R3202" t="str">
        <f>RIGHT(N3202,LEN(N3202)-FIND("/",N3202))</f>
        <v>musical</v>
      </c>
      <c r="S3202" s="9">
        <f t="shared" si="98"/>
        <v>42460.320613425924</v>
      </c>
      <c r="T3202" s="9">
        <f t="shared" si="99"/>
        <v>42490.231944444444</v>
      </c>
    </row>
    <row r="3203" spans="1:20" ht="43.2" x14ac:dyDescent="0.3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8305</v>
      </c>
      <c r="O3203" s="7">
        <f>E3203/D3203</f>
        <v>1.2500000000000001E-2</v>
      </c>
      <c r="P3203">
        <f>IF(L3203&gt;0, E3203/L3203, 0)</f>
        <v>12.5</v>
      </c>
      <c r="Q3203" t="str">
        <f>LEFT(N3203,FIND("/",N3203)-1)</f>
        <v>theater</v>
      </c>
      <c r="R3203" t="str">
        <f>RIGHT(N3203,LEN(N3203)-FIND("/",N3203))</f>
        <v>musical</v>
      </c>
      <c r="S3203" s="9">
        <f t="shared" ref="S3203:S3266" si="100">(((J3203/60)/60)/24)+DATE(1970,1,1)</f>
        <v>41861.767094907409</v>
      </c>
      <c r="T3203" s="9">
        <f t="shared" ref="T3203:T3266" si="101">(((I3203/60)/60)/24)+DATE(1970,1,1)</f>
        <v>41882.767094907409</v>
      </c>
    </row>
    <row r="3204" spans="1:20" ht="43.2" x14ac:dyDescent="0.3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8305</v>
      </c>
      <c r="O3204" s="7">
        <f>E3204/D3204</f>
        <v>0.54520000000000002</v>
      </c>
      <c r="P3204">
        <f>IF(L3204&gt;0, E3204/L3204, 0)</f>
        <v>109.04</v>
      </c>
      <c r="Q3204" t="str">
        <f>LEFT(N3204,FIND("/",N3204)-1)</f>
        <v>theater</v>
      </c>
      <c r="R3204" t="str">
        <f>RIGHT(N3204,LEN(N3204)-FIND("/",N3204))</f>
        <v>musical</v>
      </c>
      <c r="S3204" s="9">
        <f t="shared" si="100"/>
        <v>42293.853541666671</v>
      </c>
      <c r="T3204" s="9">
        <f t="shared" si="101"/>
        <v>42352.249305555553</v>
      </c>
    </row>
    <row r="3205" spans="1:20" ht="43.2" x14ac:dyDescent="0.3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8305</v>
      </c>
      <c r="O3205" s="7">
        <f>E3205/D3205</f>
        <v>0.25</v>
      </c>
      <c r="P3205">
        <f>IF(L3205&gt;0, E3205/L3205, 0)</f>
        <v>41.666666666666664</v>
      </c>
      <c r="Q3205" t="str">
        <f>LEFT(N3205,FIND("/",N3205)-1)</f>
        <v>theater</v>
      </c>
      <c r="R3205" t="str">
        <f>RIGHT(N3205,LEN(N3205)-FIND("/",N3205))</f>
        <v>musical</v>
      </c>
      <c r="S3205" s="9">
        <f t="shared" si="100"/>
        <v>42242.988680555558</v>
      </c>
      <c r="T3205" s="9">
        <f t="shared" si="101"/>
        <v>42272.988680555558</v>
      </c>
    </row>
    <row r="3206" spans="1:20" ht="43.2" x14ac:dyDescent="0.3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8305</v>
      </c>
      <c r="O3206" s="7">
        <f>E3206/D3206</f>
        <v>0</v>
      </c>
      <c r="P3206">
        <f>IF(L3206&gt;0, E3206/L3206, 0)</f>
        <v>0</v>
      </c>
      <c r="Q3206" t="str">
        <f>LEFT(N3206,FIND("/",N3206)-1)</f>
        <v>theater</v>
      </c>
      <c r="R3206" t="str">
        <f>RIGHT(N3206,LEN(N3206)-FIND("/",N3206))</f>
        <v>musical</v>
      </c>
      <c r="S3206" s="9">
        <f t="shared" si="100"/>
        <v>42172.686099537037</v>
      </c>
      <c r="T3206" s="9">
        <f t="shared" si="101"/>
        <v>42202.676388888889</v>
      </c>
    </row>
    <row r="3207" spans="1:20" ht="43.2" x14ac:dyDescent="0.3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8305</v>
      </c>
      <c r="O3207" s="7">
        <f>E3207/D3207</f>
        <v>3.4125000000000003E-2</v>
      </c>
      <c r="P3207">
        <f>IF(L3207&gt;0, E3207/L3207, 0)</f>
        <v>22.75</v>
      </c>
      <c r="Q3207" t="str">
        <f>LEFT(N3207,FIND("/",N3207)-1)</f>
        <v>theater</v>
      </c>
      <c r="R3207" t="str">
        <f>RIGHT(N3207,LEN(N3207)-FIND("/",N3207))</f>
        <v>musical</v>
      </c>
      <c r="S3207" s="9">
        <f t="shared" si="100"/>
        <v>42095.374675925923</v>
      </c>
      <c r="T3207" s="9">
        <f t="shared" si="101"/>
        <v>42125.374675925923</v>
      </c>
    </row>
    <row r="3208" spans="1:20" ht="43.2" x14ac:dyDescent="0.3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8305</v>
      </c>
      <c r="O3208" s="7">
        <f>E3208/D3208</f>
        <v>0</v>
      </c>
      <c r="P3208">
        <f>IF(L3208&gt;0, E3208/L3208, 0)</f>
        <v>0</v>
      </c>
      <c r="Q3208" t="str">
        <f>LEFT(N3208,FIND("/",N3208)-1)</f>
        <v>theater</v>
      </c>
      <c r="R3208" t="str">
        <f>RIGHT(N3208,LEN(N3208)-FIND("/",N3208))</f>
        <v>musical</v>
      </c>
      <c r="S3208" s="9">
        <f t="shared" si="100"/>
        <v>42236.276053240741</v>
      </c>
      <c r="T3208" s="9">
        <f t="shared" si="101"/>
        <v>42266.276053240741</v>
      </c>
    </row>
    <row r="3209" spans="1:20" ht="43.2" x14ac:dyDescent="0.3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8305</v>
      </c>
      <c r="O3209" s="7">
        <f>E3209/D3209</f>
        <v>0.46363636363636362</v>
      </c>
      <c r="P3209">
        <f>IF(L3209&gt;0, E3209/L3209, 0)</f>
        <v>70.833333333333329</v>
      </c>
      <c r="Q3209" t="str">
        <f>LEFT(N3209,FIND("/",N3209)-1)</f>
        <v>theater</v>
      </c>
      <c r="R3209" t="str">
        <f>RIGHT(N3209,LEN(N3209)-FIND("/",N3209))</f>
        <v>musical</v>
      </c>
      <c r="S3209" s="9">
        <f t="shared" si="100"/>
        <v>42057.277858796297</v>
      </c>
      <c r="T3209" s="9">
        <f t="shared" si="101"/>
        <v>42117.236192129625</v>
      </c>
    </row>
    <row r="3210" spans="1:20" ht="43.2" x14ac:dyDescent="0.3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8271</v>
      </c>
      <c r="O3210" s="7">
        <f>E3210/D3210</f>
        <v>1.0349999999999999</v>
      </c>
      <c r="P3210">
        <f>IF(L3210&gt;0, E3210/L3210, 0)</f>
        <v>63.109756097560975</v>
      </c>
      <c r="Q3210" t="str">
        <f>LEFT(N3210,FIND("/",N3210)-1)</f>
        <v>theater</v>
      </c>
      <c r="R3210" t="str">
        <f>RIGHT(N3210,LEN(N3210)-FIND("/",N3210))</f>
        <v>plays</v>
      </c>
      <c r="S3210" s="9">
        <f t="shared" si="100"/>
        <v>41827.605057870373</v>
      </c>
      <c r="T3210" s="9">
        <f t="shared" si="101"/>
        <v>41848.605057870373</v>
      </c>
    </row>
    <row r="3211" spans="1:20" ht="43.2" x14ac:dyDescent="0.3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8271</v>
      </c>
      <c r="O3211" s="7">
        <f>E3211/D3211</f>
        <v>1.1932315789473684</v>
      </c>
      <c r="P3211">
        <f>IF(L3211&gt;0, E3211/L3211, 0)</f>
        <v>50.157964601769912</v>
      </c>
      <c r="Q3211" t="str">
        <f>LEFT(N3211,FIND("/",N3211)-1)</f>
        <v>theater</v>
      </c>
      <c r="R3211" t="str">
        <f>RIGHT(N3211,LEN(N3211)-FIND("/",N3211))</f>
        <v>plays</v>
      </c>
      <c r="S3211" s="9">
        <f t="shared" si="100"/>
        <v>41778.637245370373</v>
      </c>
      <c r="T3211" s="9">
        <f t="shared" si="101"/>
        <v>41810.958333333336</v>
      </c>
    </row>
    <row r="3212" spans="1:20" ht="43.2" x14ac:dyDescent="0.3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8271</v>
      </c>
      <c r="O3212" s="7">
        <f>E3212/D3212</f>
        <v>1.2576666666666667</v>
      </c>
      <c r="P3212">
        <f>IF(L3212&gt;0, E3212/L3212, 0)</f>
        <v>62.883333333333333</v>
      </c>
      <c r="Q3212" t="str">
        <f>LEFT(N3212,FIND("/",N3212)-1)</f>
        <v>theater</v>
      </c>
      <c r="R3212" t="str">
        <f>RIGHT(N3212,LEN(N3212)-FIND("/",N3212))</f>
        <v>plays</v>
      </c>
      <c r="S3212" s="9">
        <f t="shared" si="100"/>
        <v>41013.936562499999</v>
      </c>
      <c r="T3212" s="9">
        <f t="shared" si="101"/>
        <v>41061.165972222225</v>
      </c>
    </row>
    <row r="3213" spans="1:20" ht="43.2" x14ac:dyDescent="0.3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8271</v>
      </c>
      <c r="O3213" s="7">
        <f>E3213/D3213</f>
        <v>1.1974347826086957</v>
      </c>
      <c r="P3213">
        <f>IF(L3213&gt;0, E3213/L3213, 0)</f>
        <v>85.531055900621112</v>
      </c>
      <c r="Q3213" t="str">
        <f>LEFT(N3213,FIND("/",N3213)-1)</f>
        <v>theater</v>
      </c>
      <c r="R3213" t="str">
        <f>RIGHT(N3213,LEN(N3213)-FIND("/",N3213))</f>
        <v>plays</v>
      </c>
      <c r="S3213" s="9">
        <f t="shared" si="100"/>
        <v>41834.586574074077</v>
      </c>
      <c r="T3213" s="9">
        <f t="shared" si="101"/>
        <v>41866.083333333336</v>
      </c>
    </row>
    <row r="3214" spans="1:20" ht="28.8" x14ac:dyDescent="0.3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8271</v>
      </c>
      <c r="O3214" s="7">
        <f>E3214/D3214</f>
        <v>1.2625</v>
      </c>
      <c r="P3214">
        <f>IF(L3214&gt;0, E3214/L3214, 0)</f>
        <v>53.723404255319146</v>
      </c>
      <c r="Q3214" t="str">
        <f>LEFT(N3214,FIND("/",N3214)-1)</f>
        <v>theater</v>
      </c>
      <c r="R3214" t="str">
        <f>RIGHT(N3214,LEN(N3214)-FIND("/",N3214))</f>
        <v>plays</v>
      </c>
      <c r="S3214" s="9">
        <f t="shared" si="100"/>
        <v>41829.795729166668</v>
      </c>
      <c r="T3214" s="9">
        <f t="shared" si="101"/>
        <v>41859.795729166668</v>
      </c>
    </row>
    <row r="3215" spans="1:20" ht="43.2" x14ac:dyDescent="0.3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8271</v>
      </c>
      <c r="O3215" s="7">
        <f>E3215/D3215</f>
        <v>1.0011666666666668</v>
      </c>
      <c r="P3215">
        <f>IF(L3215&gt;0, E3215/L3215, 0)</f>
        <v>127.80851063829788</v>
      </c>
      <c r="Q3215" t="str">
        <f>LEFT(N3215,FIND("/",N3215)-1)</f>
        <v>theater</v>
      </c>
      <c r="R3215" t="str">
        <f>RIGHT(N3215,LEN(N3215)-FIND("/",N3215))</f>
        <v>plays</v>
      </c>
      <c r="S3215" s="9">
        <f t="shared" si="100"/>
        <v>42171.763414351852</v>
      </c>
      <c r="T3215" s="9">
        <f t="shared" si="101"/>
        <v>42211.763414351852</v>
      </c>
    </row>
    <row r="3216" spans="1:20" ht="43.2" x14ac:dyDescent="0.3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8271</v>
      </c>
      <c r="O3216" s="7">
        <f>E3216/D3216</f>
        <v>1.0213333333333334</v>
      </c>
      <c r="P3216">
        <f>IF(L3216&gt;0, E3216/L3216, 0)</f>
        <v>106.57391304347826</v>
      </c>
      <c r="Q3216" t="str">
        <f>LEFT(N3216,FIND("/",N3216)-1)</f>
        <v>theater</v>
      </c>
      <c r="R3216" t="str">
        <f>RIGHT(N3216,LEN(N3216)-FIND("/",N3216))</f>
        <v>plays</v>
      </c>
      <c r="S3216" s="9">
        <f t="shared" si="100"/>
        <v>42337.792511574073</v>
      </c>
      <c r="T3216" s="9">
        <f t="shared" si="101"/>
        <v>42374.996527777781</v>
      </c>
    </row>
    <row r="3217" spans="1:20" ht="57.6" x14ac:dyDescent="0.3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8271</v>
      </c>
      <c r="O3217" s="7">
        <f>E3217/D3217</f>
        <v>1.0035142857142858</v>
      </c>
      <c r="P3217">
        <f>IF(L3217&gt;0, E3217/L3217, 0)</f>
        <v>262.11194029850748</v>
      </c>
      <c r="Q3217" t="str">
        <f>LEFT(N3217,FIND("/",N3217)-1)</f>
        <v>theater</v>
      </c>
      <c r="R3217" t="str">
        <f>RIGHT(N3217,LEN(N3217)-FIND("/",N3217))</f>
        <v>plays</v>
      </c>
      <c r="S3217" s="9">
        <f t="shared" si="100"/>
        <v>42219.665173611109</v>
      </c>
      <c r="T3217" s="9">
        <f t="shared" si="101"/>
        <v>42257.165972222225</v>
      </c>
    </row>
    <row r="3218" spans="1:20" ht="43.2" x14ac:dyDescent="0.3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8271</v>
      </c>
      <c r="O3218" s="7">
        <f>E3218/D3218</f>
        <v>1.0004999999999999</v>
      </c>
      <c r="P3218">
        <f>IF(L3218&gt;0, E3218/L3218, 0)</f>
        <v>57.171428571428571</v>
      </c>
      <c r="Q3218" t="str">
        <f>LEFT(N3218,FIND("/",N3218)-1)</f>
        <v>theater</v>
      </c>
      <c r="R3218" t="str">
        <f>RIGHT(N3218,LEN(N3218)-FIND("/",N3218))</f>
        <v>plays</v>
      </c>
      <c r="S3218" s="9">
        <f t="shared" si="100"/>
        <v>42165.462627314817</v>
      </c>
      <c r="T3218" s="9">
        <f t="shared" si="101"/>
        <v>42196.604166666672</v>
      </c>
    </row>
    <row r="3219" spans="1:20" ht="28.8" x14ac:dyDescent="0.3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8271</v>
      </c>
      <c r="O3219" s="7">
        <f>E3219/D3219</f>
        <v>1.1602222222222223</v>
      </c>
      <c r="P3219">
        <f>IF(L3219&gt;0, E3219/L3219, 0)</f>
        <v>50.20192307692308</v>
      </c>
      <c r="Q3219" t="str">
        <f>LEFT(N3219,FIND("/",N3219)-1)</f>
        <v>theater</v>
      </c>
      <c r="R3219" t="str">
        <f>RIGHT(N3219,LEN(N3219)-FIND("/",N3219))</f>
        <v>plays</v>
      </c>
      <c r="S3219" s="9">
        <f t="shared" si="100"/>
        <v>42648.546111111107</v>
      </c>
      <c r="T3219" s="9">
        <f t="shared" si="101"/>
        <v>42678.546111111107</v>
      </c>
    </row>
    <row r="3220" spans="1:20" ht="43.2" x14ac:dyDescent="0.3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8271</v>
      </c>
      <c r="O3220" s="7">
        <f>E3220/D3220</f>
        <v>1.0209999999999999</v>
      </c>
      <c r="P3220">
        <f>IF(L3220&gt;0, E3220/L3220, 0)</f>
        <v>66.586956521739125</v>
      </c>
      <c r="Q3220" t="str">
        <f>LEFT(N3220,FIND("/",N3220)-1)</f>
        <v>theater</v>
      </c>
      <c r="R3220" t="str">
        <f>RIGHT(N3220,LEN(N3220)-FIND("/",N3220))</f>
        <v>plays</v>
      </c>
      <c r="S3220" s="9">
        <f t="shared" si="100"/>
        <v>41971.002152777779</v>
      </c>
      <c r="T3220" s="9">
        <f t="shared" si="101"/>
        <v>42004</v>
      </c>
    </row>
    <row r="3221" spans="1:20" ht="43.2" x14ac:dyDescent="0.3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8271</v>
      </c>
      <c r="O3221" s="7">
        <f>E3221/D3221</f>
        <v>1.0011000000000001</v>
      </c>
      <c r="P3221">
        <f>IF(L3221&gt;0, E3221/L3221, 0)</f>
        <v>168.25210084033614</v>
      </c>
      <c r="Q3221" t="str">
        <f>LEFT(N3221,FIND("/",N3221)-1)</f>
        <v>theater</v>
      </c>
      <c r="R3221" t="str">
        <f>RIGHT(N3221,LEN(N3221)-FIND("/",N3221))</f>
        <v>plays</v>
      </c>
      <c r="S3221" s="9">
        <f t="shared" si="100"/>
        <v>42050.983182870375</v>
      </c>
      <c r="T3221" s="9">
        <f t="shared" si="101"/>
        <v>42085.941516203704</v>
      </c>
    </row>
    <row r="3222" spans="1:20" ht="28.8" x14ac:dyDescent="0.3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8271</v>
      </c>
      <c r="O3222" s="7">
        <f>E3222/D3222</f>
        <v>1.0084</v>
      </c>
      <c r="P3222">
        <f>IF(L3222&gt;0, E3222/L3222, 0)</f>
        <v>256.37288135593218</v>
      </c>
      <c r="Q3222" t="str">
        <f>LEFT(N3222,FIND("/",N3222)-1)</f>
        <v>theater</v>
      </c>
      <c r="R3222" t="str">
        <f>RIGHT(N3222,LEN(N3222)-FIND("/",N3222))</f>
        <v>plays</v>
      </c>
      <c r="S3222" s="9">
        <f t="shared" si="100"/>
        <v>42772.833379629628</v>
      </c>
      <c r="T3222" s="9">
        <f t="shared" si="101"/>
        <v>42806.875</v>
      </c>
    </row>
    <row r="3223" spans="1:20" ht="57.6" x14ac:dyDescent="0.3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8271</v>
      </c>
      <c r="O3223" s="7">
        <f>E3223/D3223</f>
        <v>1.0342499999999999</v>
      </c>
      <c r="P3223">
        <f>IF(L3223&gt;0, E3223/L3223, 0)</f>
        <v>36.610619469026545</v>
      </c>
      <c r="Q3223" t="str">
        <f>LEFT(N3223,FIND("/",N3223)-1)</f>
        <v>theater</v>
      </c>
      <c r="R3223" t="str">
        <f>RIGHT(N3223,LEN(N3223)-FIND("/",N3223))</f>
        <v>plays</v>
      </c>
      <c r="S3223" s="9">
        <f t="shared" si="100"/>
        <v>42155.696793981479</v>
      </c>
      <c r="T3223" s="9">
        <f t="shared" si="101"/>
        <v>42190.696793981479</v>
      </c>
    </row>
    <row r="3224" spans="1:20" ht="43.2" x14ac:dyDescent="0.3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8271</v>
      </c>
      <c r="O3224" s="7">
        <f>E3224/D3224</f>
        <v>1.248</v>
      </c>
      <c r="P3224">
        <f>IF(L3224&gt;0, E3224/L3224, 0)</f>
        <v>37.142857142857146</v>
      </c>
      <c r="Q3224" t="str">
        <f>LEFT(N3224,FIND("/",N3224)-1)</f>
        <v>theater</v>
      </c>
      <c r="R3224" t="str">
        <f>RIGHT(N3224,LEN(N3224)-FIND("/",N3224))</f>
        <v>plays</v>
      </c>
      <c r="S3224" s="9">
        <f t="shared" si="100"/>
        <v>42270.582141203704</v>
      </c>
      <c r="T3224" s="9">
        <f t="shared" si="101"/>
        <v>42301.895138888889</v>
      </c>
    </row>
    <row r="3225" spans="1:20" ht="28.8" x14ac:dyDescent="0.3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8271</v>
      </c>
      <c r="O3225" s="7">
        <f>E3225/D3225</f>
        <v>1.0951612903225807</v>
      </c>
      <c r="P3225">
        <f>IF(L3225&gt;0, E3225/L3225, 0)</f>
        <v>45.878378378378379</v>
      </c>
      <c r="Q3225" t="str">
        <f>LEFT(N3225,FIND("/",N3225)-1)</f>
        <v>theater</v>
      </c>
      <c r="R3225" t="str">
        <f>RIGHT(N3225,LEN(N3225)-FIND("/",N3225))</f>
        <v>plays</v>
      </c>
      <c r="S3225" s="9">
        <f t="shared" si="100"/>
        <v>42206.835370370376</v>
      </c>
      <c r="T3225" s="9">
        <f t="shared" si="101"/>
        <v>42236.835370370376</v>
      </c>
    </row>
    <row r="3226" spans="1:20" ht="57.6" x14ac:dyDescent="0.3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8271</v>
      </c>
      <c r="O3226" s="7">
        <f>E3226/D3226</f>
        <v>1.0203333333333333</v>
      </c>
      <c r="P3226">
        <f>IF(L3226&gt;0, E3226/L3226, 0)</f>
        <v>141.71296296296296</v>
      </c>
      <c r="Q3226" t="str">
        <f>LEFT(N3226,FIND("/",N3226)-1)</f>
        <v>theater</v>
      </c>
      <c r="R3226" t="str">
        <f>RIGHT(N3226,LEN(N3226)-FIND("/",N3226))</f>
        <v>plays</v>
      </c>
      <c r="S3226" s="9">
        <f t="shared" si="100"/>
        <v>42697.850844907407</v>
      </c>
      <c r="T3226" s="9">
        <f t="shared" si="101"/>
        <v>42745.208333333328</v>
      </c>
    </row>
    <row r="3227" spans="1:20" ht="43.2" x14ac:dyDescent="0.3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8271</v>
      </c>
      <c r="O3227" s="7">
        <f>E3227/D3227</f>
        <v>1.0235000000000001</v>
      </c>
      <c r="P3227">
        <f>IF(L3227&gt;0, E3227/L3227, 0)</f>
        <v>52.487179487179489</v>
      </c>
      <c r="Q3227" t="str">
        <f>LEFT(N3227,FIND("/",N3227)-1)</f>
        <v>theater</v>
      </c>
      <c r="R3227" t="str">
        <f>RIGHT(N3227,LEN(N3227)-FIND("/",N3227))</f>
        <v>plays</v>
      </c>
      <c r="S3227" s="9">
        <f t="shared" si="100"/>
        <v>42503.559467592597</v>
      </c>
      <c r="T3227" s="9">
        <f t="shared" si="101"/>
        <v>42524.875</v>
      </c>
    </row>
    <row r="3228" spans="1:20" ht="43.2" x14ac:dyDescent="0.3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8271</v>
      </c>
      <c r="O3228" s="7">
        <f>E3228/D3228</f>
        <v>1.0416666666666667</v>
      </c>
      <c r="P3228">
        <f>IF(L3228&gt;0, E3228/L3228, 0)</f>
        <v>59.523809523809526</v>
      </c>
      <c r="Q3228" t="str">
        <f>LEFT(N3228,FIND("/",N3228)-1)</f>
        <v>theater</v>
      </c>
      <c r="R3228" t="str">
        <f>RIGHT(N3228,LEN(N3228)-FIND("/",N3228))</f>
        <v>plays</v>
      </c>
      <c r="S3228" s="9">
        <f t="shared" si="100"/>
        <v>42277.583472222221</v>
      </c>
      <c r="T3228" s="9">
        <f t="shared" si="101"/>
        <v>42307.583472222221</v>
      </c>
    </row>
    <row r="3229" spans="1:20" ht="43.2" x14ac:dyDescent="0.3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8271</v>
      </c>
      <c r="O3229" s="7">
        <f>E3229/D3229</f>
        <v>1.25</v>
      </c>
      <c r="P3229">
        <f>IF(L3229&gt;0, E3229/L3229, 0)</f>
        <v>50</v>
      </c>
      <c r="Q3229" t="str">
        <f>LEFT(N3229,FIND("/",N3229)-1)</f>
        <v>theater</v>
      </c>
      <c r="R3229" t="str">
        <f>RIGHT(N3229,LEN(N3229)-FIND("/",N3229))</f>
        <v>plays</v>
      </c>
      <c r="S3229" s="9">
        <f t="shared" si="100"/>
        <v>42722.882361111115</v>
      </c>
      <c r="T3229" s="9">
        <f t="shared" si="101"/>
        <v>42752.882361111115</v>
      </c>
    </row>
    <row r="3230" spans="1:20" ht="28.8" x14ac:dyDescent="0.3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8271</v>
      </c>
      <c r="O3230" s="7">
        <f>E3230/D3230</f>
        <v>1.0234285714285714</v>
      </c>
      <c r="P3230">
        <f>IF(L3230&gt;0, E3230/L3230, 0)</f>
        <v>193.62162162162161</v>
      </c>
      <c r="Q3230" t="str">
        <f>LEFT(N3230,FIND("/",N3230)-1)</f>
        <v>theater</v>
      </c>
      <c r="R3230" t="str">
        <f>RIGHT(N3230,LEN(N3230)-FIND("/",N3230))</f>
        <v>plays</v>
      </c>
      <c r="S3230" s="9">
        <f t="shared" si="100"/>
        <v>42323.70930555556</v>
      </c>
      <c r="T3230" s="9">
        <f t="shared" si="101"/>
        <v>42355.207638888889</v>
      </c>
    </row>
    <row r="3231" spans="1:20" ht="43.2" x14ac:dyDescent="0.3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8271</v>
      </c>
      <c r="O3231" s="7">
        <f>E3231/D3231</f>
        <v>1.0786500000000001</v>
      </c>
      <c r="P3231">
        <f>IF(L3231&gt;0, E3231/L3231, 0)</f>
        <v>106.79702970297029</v>
      </c>
      <c r="Q3231" t="str">
        <f>LEFT(N3231,FIND("/",N3231)-1)</f>
        <v>theater</v>
      </c>
      <c r="R3231" t="str">
        <f>RIGHT(N3231,LEN(N3231)-FIND("/",N3231))</f>
        <v>plays</v>
      </c>
      <c r="S3231" s="9">
        <f t="shared" si="100"/>
        <v>41933.291643518518</v>
      </c>
      <c r="T3231" s="9">
        <f t="shared" si="101"/>
        <v>41963.333310185189</v>
      </c>
    </row>
    <row r="3232" spans="1:20" ht="43.2" x14ac:dyDescent="0.3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8271</v>
      </c>
      <c r="O3232" s="7">
        <f>E3232/D3232</f>
        <v>1.0988461538461538</v>
      </c>
      <c r="P3232">
        <f>IF(L3232&gt;0, E3232/L3232, 0)</f>
        <v>77.21621621621621</v>
      </c>
      <c r="Q3232" t="str">
        <f>LEFT(N3232,FIND("/",N3232)-1)</f>
        <v>theater</v>
      </c>
      <c r="R3232" t="str">
        <f>RIGHT(N3232,LEN(N3232)-FIND("/",N3232))</f>
        <v>plays</v>
      </c>
      <c r="S3232" s="9">
        <f t="shared" si="100"/>
        <v>41898.168125000004</v>
      </c>
      <c r="T3232" s="9">
        <f t="shared" si="101"/>
        <v>41913.165972222225</v>
      </c>
    </row>
    <row r="3233" spans="1:20" ht="43.2" x14ac:dyDescent="0.3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8271</v>
      </c>
      <c r="O3233" s="7">
        <f>E3233/D3233</f>
        <v>1.61</v>
      </c>
      <c r="P3233">
        <f>IF(L3233&gt;0, E3233/L3233, 0)</f>
        <v>57.5</v>
      </c>
      <c r="Q3233" t="str">
        <f>LEFT(N3233,FIND("/",N3233)-1)</f>
        <v>theater</v>
      </c>
      <c r="R3233" t="str">
        <f>RIGHT(N3233,LEN(N3233)-FIND("/",N3233))</f>
        <v>plays</v>
      </c>
      <c r="S3233" s="9">
        <f t="shared" si="100"/>
        <v>42446.943831018521</v>
      </c>
      <c r="T3233" s="9">
        <f t="shared" si="101"/>
        <v>42476.943831018521</v>
      </c>
    </row>
    <row r="3234" spans="1:20" ht="43.2" x14ac:dyDescent="0.3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8271</v>
      </c>
      <c r="O3234" s="7">
        <f>E3234/D3234</f>
        <v>1.3120000000000001</v>
      </c>
      <c r="P3234">
        <f>IF(L3234&gt;0, E3234/L3234, 0)</f>
        <v>50.46153846153846</v>
      </c>
      <c r="Q3234" t="str">
        <f>LEFT(N3234,FIND("/",N3234)-1)</f>
        <v>theater</v>
      </c>
      <c r="R3234" t="str">
        <f>RIGHT(N3234,LEN(N3234)-FIND("/",N3234))</f>
        <v>plays</v>
      </c>
      <c r="S3234" s="9">
        <f t="shared" si="100"/>
        <v>42463.81385416667</v>
      </c>
      <c r="T3234" s="9">
        <f t="shared" si="101"/>
        <v>42494.165972222225</v>
      </c>
    </row>
    <row r="3235" spans="1:20" ht="43.2" x14ac:dyDescent="0.3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8271</v>
      </c>
      <c r="O3235" s="7">
        <f>E3235/D3235</f>
        <v>1.1879999999999999</v>
      </c>
      <c r="P3235">
        <f>IF(L3235&gt;0, E3235/L3235, 0)</f>
        <v>97.377049180327873</v>
      </c>
      <c r="Q3235" t="str">
        <f>LEFT(N3235,FIND("/",N3235)-1)</f>
        <v>theater</v>
      </c>
      <c r="R3235" t="str">
        <f>RIGHT(N3235,LEN(N3235)-FIND("/",N3235))</f>
        <v>plays</v>
      </c>
      <c r="S3235" s="9">
        <f t="shared" si="100"/>
        <v>42766.805034722223</v>
      </c>
      <c r="T3235" s="9">
        <f t="shared" si="101"/>
        <v>42796.805034722223</v>
      </c>
    </row>
    <row r="3236" spans="1:20" ht="43.2" x14ac:dyDescent="0.3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8271</v>
      </c>
      <c r="O3236" s="7">
        <f>E3236/D3236</f>
        <v>1.0039275000000001</v>
      </c>
      <c r="P3236">
        <f>IF(L3236&gt;0, E3236/L3236, 0)</f>
        <v>34.91921739130435</v>
      </c>
      <c r="Q3236" t="str">
        <f>LEFT(N3236,FIND("/",N3236)-1)</f>
        <v>theater</v>
      </c>
      <c r="R3236" t="str">
        <f>RIGHT(N3236,LEN(N3236)-FIND("/",N3236))</f>
        <v>plays</v>
      </c>
      <c r="S3236" s="9">
        <f t="shared" si="100"/>
        <v>42734.789444444439</v>
      </c>
      <c r="T3236" s="9">
        <f t="shared" si="101"/>
        <v>42767.979861111111</v>
      </c>
    </row>
    <row r="3237" spans="1:20" ht="43.2" x14ac:dyDescent="0.3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8271</v>
      </c>
      <c r="O3237" s="7">
        <f>E3237/D3237</f>
        <v>1.0320666666666667</v>
      </c>
      <c r="P3237">
        <f>IF(L3237&gt;0, E3237/L3237, 0)</f>
        <v>85.530386740331494</v>
      </c>
      <c r="Q3237" t="str">
        <f>LEFT(N3237,FIND("/",N3237)-1)</f>
        <v>theater</v>
      </c>
      <c r="R3237" t="str">
        <f>RIGHT(N3237,LEN(N3237)-FIND("/",N3237))</f>
        <v>plays</v>
      </c>
      <c r="S3237" s="9">
        <f t="shared" si="100"/>
        <v>42522.347812499997</v>
      </c>
      <c r="T3237" s="9">
        <f t="shared" si="101"/>
        <v>42552.347812499997</v>
      </c>
    </row>
    <row r="3238" spans="1:20" ht="43.2" x14ac:dyDescent="0.3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8271</v>
      </c>
      <c r="O3238" s="7">
        <f>E3238/D3238</f>
        <v>1.006</v>
      </c>
      <c r="P3238">
        <f>IF(L3238&gt;0, E3238/L3238, 0)</f>
        <v>182.90909090909091</v>
      </c>
      <c r="Q3238" t="str">
        <f>LEFT(N3238,FIND("/",N3238)-1)</f>
        <v>theater</v>
      </c>
      <c r="R3238" t="str">
        <f>RIGHT(N3238,LEN(N3238)-FIND("/",N3238))</f>
        <v>plays</v>
      </c>
      <c r="S3238" s="9">
        <f t="shared" si="100"/>
        <v>42702.917048611111</v>
      </c>
      <c r="T3238" s="9">
        <f t="shared" si="101"/>
        <v>42732.917048611111</v>
      </c>
    </row>
    <row r="3239" spans="1:20" ht="28.8" x14ac:dyDescent="0.3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8271</v>
      </c>
      <c r="O3239" s="7">
        <f>E3239/D3239</f>
        <v>1.0078754285714286</v>
      </c>
      <c r="P3239">
        <f>IF(L3239&gt;0, E3239/L3239, 0)</f>
        <v>131.13620817843866</v>
      </c>
      <c r="Q3239" t="str">
        <f>LEFT(N3239,FIND("/",N3239)-1)</f>
        <v>theater</v>
      </c>
      <c r="R3239" t="str">
        <f>RIGHT(N3239,LEN(N3239)-FIND("/",N3239))</f>
        <v>plays</v>
      </c>
      <c r="S3239" s="9">
        <f t="shared" si="100"/>
        <v>42252.474351851852</v>
      </c>
      <c r="T3239" s="9">
        <f t="shared" si="101"/>
        <v>42276.165972222225</v>
      </c>
    </row>
    <row r="3240" spans="1:20" ht="43.2" x14ac:dyDescent="0.3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8271</v>
      </c>
      <c r="O3240" s="7">
        <f>E3240/D3240</f>
        <v>1.1232142857142857</v>
      </c>
      <c r="P3240">
        <f>IF(L3240&gt;0, E3240/L3240, 0)</f>
        <v>39.810126582278478</v>
      </c>
      <c r="Q3240" t="str">
        <f>LEFT(N3240,FIND("/",N3240)-1)</f>
        <v>theater</v>
      </c>
      <c r="R3240" t="str">
        <f>RIGHT(N3240,LEN(N3240)-FIND("/",N3240))</f>
        <v>plays</v>
      </c>
      <c r="S3240" s="9">
        <f t="shared" si="100"/>
        <v>42156.510393518518</v>
      </c>
      <c r="T3240" s="9">
        <f t="shared" si="101"/>
        <v>42186.510393518518</v>
      </c>
    </row>
    <row r="3241" spans="1:20" ht="57.6" x14ac:dyDescent="0.3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8271</v>
      </c>
      <c r="O3241" s="7">
        <f>E3241/D3241</f>
        <v>1.0591914022517912</v>
      </c>
      <c r="P3241">
        <f>IF(L3241&gt;0, E3241/L3241, 0)</f>
        <v>59.701730769230764</v>
      </c>
      <c r="Q3241" t="str">
        <f>LEFT(N3241,FIND("/",N3241)-1)</f>
        <v>theater</v>
      </c>
      <c r="R3241" t="str">
        <f>RIGHT(N3241,LEN(N3241)-FIND("/",N3241))</f>
        <v>plays</v>
      </c>
      <c r="S3241" s="9">
        <f t="shared" si="100"/>
        <v>42278.089039351849</v>
      </c>
      <c r="T3241" s="9">
        <f t="shared" si="101"/>
        <v>42302.999305555553</v>
      </c>
    </row>
    <row r="3242" spans="1:20" ht="43.2" x14ac:dyDescent="0.3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8271</v>
      </c>
      <c r="O3242" s="7">
        <f>E3242/D3242</f>
        <v>1.0056666666666667</v>
      </c>
      <c r="P3242">
        <f>IF(L3242&gt;0, E3242/L3242, 0)</f>
        <v>88.735294117647058</v>
      </c>
      <c r="Q3242" t="str">
        <f>LEFT(N3242,FIND("/",N3242)-1)</f>
        <v>theater</v>
      </c>
      <c r="R3242" t="str">
        <f>RIGHT(N3242,LEN(N3242)-FIND("/",N3242))</f>
        <v>plays</v>
      </c>
      <c r="S3242" s="9">
        <f t="shared" si="100"/>
        <v>42754.693842592591</v>
      </c>
      <c r="T3242" s="9">
        <f t="shared" si="101"/>
        <v>42782.958333333328</v>
      </c>
    </row>
    <row r="3243" spans="1:20" ht="57.6" x14ac:dyDescent="0.3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8271</v>
      </c>
      <c r="O3243" s="7">
        <f>E3243/D3243</f>
        <v>1.1530588235294117</v>
      </c>
      <c r="P3243">
        <f>IF(L3243&gt;0, E3243/L3243, 0)</f>
        <v>58.688622754491021</v>
      </c>
      <c r="Q3243" t="str">
        <f>LEFT(N3243,FIND("/",N3243)-1)</f>
        <v>theater</v>
      </c>
      <c r="R3243" t="str">
        <f>RIGHT(N3243,LEN(N3243)-FIND("/",N3243))</f>
        <v>plays</v>
      </c>
      <c r="S3243" s="9">
        <f t="shared" si="100"/>
        <v>41893.324884259258</v>
      </c>
      <c r="T3243" s="9">
        <f t="shared" si="101"/>
        <v>41926.290972222225</v>
      </c>
    </row>
    <row r="3244" spans="1:20" ht="43.2" x14ac:dyDescent="0.3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8271</v>
      </c>
      <c r="O3244" s="7">
        <f>E3244/D3244</f>
        <v>1.273042</v>
      </c>
      <c r="P3244">
        <f>IF(L3244&gt;0, E3244/L3244, 0)</f>
        <v>69.56513661202186</v>
      </c>
      <c r="Q3244" t="str">
        <f>LEFT(N3244,FIND("/",N3244)-1)</f>
        <v>theater</v>
      </c>
      <c r="R3244" t="str">
        <f>RIGHT(N3244,LEN(N3244)-FIND("/",N3244))</f>
        <v>plays</v>
      </c>
      <c r="S3244" s="9">
        <f t="shared" si="100"/>
        <v>41871.755694444444</v>
      </c>
      <c r="T3244" s="9">
        <f t="shared" si="101"/>
        <v>41901.755694444444</v>
      </c>
    </row>
    <row r="3245" spans="1:20" ht="43.2" x14ac:dyDescent="0.3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8271</v>
      </c>
      <c r="O3245" s="7">
        <f>E3245/D3245</f>
        <v>1.028375</v>
      </c>
      <c r="P3245">
        <f>IF(L3245&gt;0, E3245/L3245, 0)</f>
        <v>115.87323943661971</v>
      </c>
      <c r="Q3245" t="str">
        <f>LEFT(N3245,FIND("/",N3245)-1)</f>
        <v>theater</v>
      </c>
      <c r="R3245" t="str">
        <f>RIGHT(N3245,LEN(N3245)-FIND("/",N3245))</f>
        <v>plays</v>
      </c>
      <c r="S3245" s="9">
        <f t="shared" si="100"/>
        <v>42262.096782407403</v>
      </c>
      <c r="T3245" s="9">
        <f t="shared" si="101"/>
        <v>42286</v>
      </c>
    </row>
    <row r="3246" spans="1:20" ht="43.2" x14ac:dyDescent="0.3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8271</v>
      </c>
      <c r="O3246" s="7">
        <f>E3246/D3246</f>
        <v>1.0293749999999999</v>
      </c>
      <c r="P3246">
        <f>IF(L3246&gt;0, E3246/L3246, 0)</f>
        <v>23.869565217391305</v>
      </c>
      <c r="Q3246" t="str">
        <f>LEFT(N3246,FIND("/",N3246)-1)</f>
        <v>theater</v>
      </c>
      <c r="R3246" t="str">
        <f>RIGHT(N3246,LEN(N3246)-FIND("/",N3246))</f>
        <v>plays</v>
      </c>
      <c r="S3246" s="9">
        <f t="shared" si="100"/>
        <v>42675.694236111114</v>
      </c>
      <c r="T3246" s="9">
        <f t="shared" si="101"/>
        <v>42705.735902777778</v>
      </c>
    </row>
    <row r="3247" spans="1:20" ht="43.2" x14ac:dyDescent="0.3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8271</v>
      </c>
      <c r="O3247" s="7">
        <f>E3247/D3247</f>
        <v>1.043047619047619</v>
      </c>
      <c r="P3247">
        <f>IF(L3247&gt;0, E3247/L3247, 0)</f>
        <v>81.125925925925927</v>
      </c>
      <c r="Q3247" t="str">
        <f>LEFT(N3247,FIND("/",N3247)-1)</f>
        <v>theater</v>
      </c>
      <c r="R3247" t="str">
        <f>RIGHT(N3247,LEN(N3247)-FIND("/",N3247))</f>
        <v>plays</v>
      </c>
      <c r="S3247" s="9">
        <f t="shared" si="100"/>
        <v>42135.60020833333</v>
      </c>
      <c r="T3247" s="9">
        <f t="shared" si="101"/>
        <v>42167.083333333328</v>
      </c>
    </row>
    <row r="3248" spans="1:20" ht="43.2" x14ac:dyDescent="0.3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8271</v>
      </c>
      <c r="O3248" s="7">
        <f>E3248/D3248</f>
        <v>1.1122000000000001</v>
      </c>
      <c r="P3248">
        <f>IF(L3248&gt;0, E3248/L3248, 0)</f>
        <v>57.626943005181346</v>
      </c>
      <c r="Q3248" t="str">
        <f>LEFT(N3248,FIND("/",N3248)-1)</f>
        <v>theater</v>
      </c>
      <c r="R3248" t="str">
        <f>RIGHT(N3248,LEN(N3248)-FIND("/",N3248))</f>
        <v>plays</v>
      </c>
      <c r="S3248" s="9">
        <f t="shared" si="100"/>
        <v>42230.472222222219</v>
      </c>
      <c r="T3248" s="9">
        <f t="shared" si="101"/>
        <v>42259.165972222225</v>
      </c>
    </row>
    <row r="3249" spans="1:20" ht="43.2" x14ac:dyDescent="0.3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8271</v>
      </c>
      <c r="O3249" s="7">
        <f>E3249/D3249</f>
        <v>1.0586</v>
      </c>
      <c r="P3249">
        <f>IF(L3249&gt;0, E3249/L3249, 0)</f>
        <v>46.429824561403507</v>
      </c>
      <c r="Q3249" t="str">
        <f>LEFT(N3249,FIND("/",N3249)-1)</f>
        <v>theater</v>
      </c>
      <c r="R3249" t="str">
        <f>RIGHT(N3249,LEN(N3249)-FIND("/",N3249))</f>
        <v>plays</v>
      </c>
      <c r="S3249" s="9">
        <f t="shared" si="100"/>
        <v>42167.434166666666</v>
      </c>
      <c r="T3249" s="9">
        <f t="shared" si="101"/>
        <v>42197.434166666666</v>
      </c>
    </row>
    <row r="3250" spans="1:20" ht="28.8" x14ac:dyDescent="0.3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8271</v>
      </c>
      <c r="O3250" s="7">
        <f>E3250/D3250</f>
        <v>1.0079166666666666</v>
      </c>
      <c r="P3250">
        <f>IF(L3250&gt;0, E3250/L3250, 0)</f>
        <v>60.475000000000001</v>
      </c>
      <c r="Q3250" t="str">
        <f>LEFT(N3250,FIND("/",N3250)-1)</f>
        <v>theater</v>
      </c>
      <c r="R3250" t="str">
        <f>RIGHT(N3250,LEN(N3250)-FIND("/",N3250))</f>
        <v>plays</v>
      </c>
      <c r="S3250" s="9">
        <f t="shared" si="100"/>
        <v>42068.888391203705</v>
      </c>
      <c r="T3250" s="9">
        <f t="shared" si="101"/>
        <v>42098.846724537041</v>
      </c>
    </row>
    <row r="3251" spans="1:20" ht="43.2" x14ac:dyDescent="0.3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8271</v>
      </c>
      <c r="O3251" s="7">
        <f>E3251/D3251</f>
        <v>1.0492727272727274</v>
      </c>
      <c r="P3251">
        <f>IF(L3251&gt;0, E3251/L3251, 0)</f>
        <v>65.579545454545453</v>
      </c>
      <c r="Q3251" t="str">
        <f>LEFT(N3251,FIND("/",N3251)-1)</f>
        <v>theater</v>
      </c>
      <c r="R3251" t="str">
        <f>RIGHT(N3251,LEN(N3251)-FIND("/",N3251))</f>
        <v>plays</v>
      </c>
      <c r="S3251" s="9">
        <f t="shared" si="100"/>
        <v>42145.746689814812</v>
      </c>
      <c r="T3251" s="9">
        <f t="shared" si="101"/>
        <v>42175.746689814812</v>
      </c>
    </row>
    <row r="3252" spans="1:20" ht="57.6" x14ac:dyDescent="0.3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8271</v>
      </c>
      <c r="O3252" s="7">
        <f>E3252/D3252</f>
        <v>1.01552</v>
      </c>
      <c r="P3252">
        <f>IF(L3252&gt;0, E3252/L3252, 0)</f>
        <v>119.1924882629108</v>
      </c>
      <c r="Q3252" t="str">
        <f>LEFT(N3252,FIND("/",N3252)-1)</f>
        <v>theater</v>
      </c>
      <c r="R3252" t="str">
        <f>RIGHT(N3252,LEN(N3252)-FIND("/",N3252))</f>
        <v>plays</v>
      </c>
      <c r="S3252" s="9">
        <f t="shared" si="100"/>
        <v>41918.742175925923</v>
      </c>
      <c r="T3252" s="9">
        <f t="shared" si="101"/>
        <v>41948.783842592595</v>
      </c>
    </row>
    <row r="3253" spans="1:20" ht="43.2" x14ac:dyDescent="0.3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8271</v>
      </c>
      <c r="O3253" s="7">
        <f>E3253/D3253</f>
        <v>1.1073333333333333</v>
      </c>
      <c r="P3253">
        <f>IF(L3253&gt;0, E3253/L3253, 0)</f>
        <v>83.05</v>
      </c>
      <c r="Q3253" t="str">
        <f>LEFT(N3253,FIND("/",N3253)-1)</f>
        <v>theater</v>
      </c>
      <c r="R3253" t="str">
        <f>RIGHT(N3253,LEN(N3253)-FIND("/",N3253))</f>
        <v>plays</v>
      </c>
      <c r="S3253" s="9">
        <f t="shared" si="100"/>
        <v>42146.731087962966</v>
      </c>
      <c r="T3253" s="9">
        <f t="shared" si="101"/>
        <v>42176.731087962966</v>
      </c>
    </row>
    <row r="3254" spans="1:20" ht="43.2" x14ac:dyDescent="0.3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8271</v>
      </c>
      <c r="O3254" s="7">
        <f>E3254/D3254</f>
        <v>1.2782222222222221</v>
      </c>
      <c r="P3254">
        <f>IF(L3254&gt;0, E3254/L3254, 0)</f>
        <v>57.52</v>
      </c>
      <c r="Q3254" t="str">
        <f>LEFT(N3254,FIND("/",N3254)-1)</f>
        <v>theater</v>
      </c>
      <c r="R3254" t="str">
        <f>RIGHT(N3254,LEN(N3254)-FIND("/",N3254))</f>
        <v>plays</v>
      </c>
      <c r="S3254" s="9">
        <f t="shared" si="100"/>
        <v>42590.472685185188</v>
      </c>
      <c r="T3254" s="9">
        <f t="shared" si="101"/>
        <v>42620.472685185188</v>
      </c>
    </row>
    <row r="3255" spans="1:20" ht="43.2" x14ac:dyDescent="0.3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8271</v>
      </c>
      <c r="O3255" s="7">
        <f>E3255/D3255</f>
        <v>1.0182500000000001</v>
      </c>
      <c r="P3255">
        <f>IF(L3255&gt;0, E3255/L3255, 0)</f>
        <v>177.08695652173913</v>
      </c>
      <c r="Q3255" t="str">
        <f>LEFT(N3255,FIND("/",N3255)-1)</f>
        <v>theater</v>
      </c>
      <c r="R3255" t="str">
        <f>RIGHT(N3255,LEN(N3255)-FIND("/",N3255))</f>
        <v>plays</v>
      </c>
      <c r="S3255" s="9">
        <f t="shared" si="100"/>
        <v>42602.576712962968</v>
      </c>
      <c r="T3255" s="9">
        <f t="shared" si="101"/>
        <v>42621.15625</v>
      </c>
    </row>
    <row r="3256" spans="1:20" ht="43.2" x14ac:dyDescent="0.3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8271</v>
      </c>
      <c r="O3256" s="7">
        <f>E3256/D3256</f>
        <v>1.012576923076923</v>
      </c>
      <c r="P3256">
        <f>IF(L3256&gt;0, E3256/L3256, 0)</f>
        <v>70.771505376344081</v>
      </c>
      <c r="Q3256" t="str">
        <f>LEFT(N3256,FIND("/",N3256)-1)</f>
        <v>theater</v>
      </c>
      <c r="R3256" t="str">
        <f>RIGHT(N3256,LEN(N3256)-FIND("/",N3256))</f>
        <v>plays</v>
      </c>
      <c r="S3256" s="9">
        <f t="shared" si="100"/>
        <v>42059.085752314815</v>
      </c>
      <c r="T3256" s="9">
        <f t="shared" si="101"/>
        <v>42089.044085648144</v>
      </c>
    </row>
    <row r="3257" spans="1:20" ht="57.6" x14ac:dyDescent="0.3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8271</v>
      </c>
      <c r="O3257" s="7">
        <f>E3257/D3257</f>
        <v>1.75</v>
      </c>
      <c r="P3257">
        <f>IF(L3257&gt;0, E3257/L3257, 0)</f>
        <v>29.166666666666668</v>
      </c>
      <c r="Q3257" t="str">
        <f>LEFT(N3257,FIND("/",N3257)-1)</f>
        <v>theater</v>
      </c>
      <c r="R3257" t="str">
        <f>RIGHT(N3257,LEN(N3257)-FIND("/",N3257))</f>
        <v>plays</v>
      </c>
      <c r="S3257" s="9">
        <f t="shared" si="100"/>
        <v>41889.768229166664</v>
      </c>
      <c r="T3257" s="9">
        <f t="shared" si="101"/>
        <v>41919.768229166664</v>
      </c>
    </row>
    <row r="3258" spans="1:20" ht="43.2" x14ac:dyDescent="0.3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8271</v>
      </c>
      <c r="O3258" s="7">
        <f>E3258/D3258</f>
        <v>1.2806</v>
      </c>
      <c r="P3258">
        <f>IF(L3258&gt;0, E3258/L3258, 0)</f>
        <v>72.76136363636364</v>
      </c>
      <c r="Q3258" t="str">
        <f>LEFT(N3258,FIND("/",N3258)-1)</f>
        <v>theater</v>
      </c>
      <c r="R3258" t="str">
        <f>RIGHT(N3258,LEN(N3258)-FIND("/",N3258))</f>
        <v>plays</v>
      </c>
      <c r="S3258" s="9">
        <f t="shared" si="100"/>
        <v>42144.573807870373</v>
      </c>
      <c r="T3258" s="9">
        <f t="shared" si="101"/>
        <v>42166.165972222225</v>
      </c>
    </row>
    <row r="3259" spans="1:20" ht="43.2" x14ac:dyDescent="0.3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8271</v>
      </c>
      <c r="O3259" s="7">
        <f>E3259/D3259</f>
        <v>1.0629949999999999</v>
      </c>
      <c r="P3259">
        <f>IF(L3259&gt;0, E3259/L3259, 0)</f>
        <v>51.853414634146333</v>
      </c>
      <c r="Q3259" t="str">
        <f>LEFT(N3259,FIND("/",N3259)-1)</f>
        <v>theater</v>
      </c>
      <c r="R3259" t="str">
        <f>RIGHT(N3259,LEN(N3259)-FIND("/",N3259))</f>
        <v>plays</v>
      </c>
      <c r="S3259" s="9">
        <f t="shared" si="100"/>
        <v>42758.559629629628</v>
      </c>
      <c r="T3259" s="9">
        <f t="shared" si="101"/>
        <v>42788.559629629628</v>
      </c>
    </row>
    <row r="3260" spans="1:20" ht="43.2" x14ac:dyDescent="0.3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8271</v>
      </c>
      <c r="O3260" s="7">
        <f>E3260/D3260</f>
        <v>1.052142857142857</v>
      </c>
      <c r="P3260">
        <f>IF(L3260&gt;0, E3260/L3260, 0)</f>
        <v>98.2</v>
      </c>
      <c r="Q3260" t="str">
        <f>LEFT(N3260,FIND("/",N3260)-1)</f>
        <v>theater</v>
      </c>
      <c r="R3260" t="str">
        <f>RIGHT(N3260,LEN(N3260)-FIND("/",N3260))</f>
        <v>plays</v>
      </c>
      <c r="S3260" s="9">
        <f t="shared" si="100"/>
        <v>41982.887280092589</v>
      </c>
      <c r="T3260" s="9">
        <f t="shared" si="101"/>
        <v>42012.887280092589</v>
      </c>
    </row>
    <row r="3261" spans="1:20" ht="43.2" x14ac:dyDescent="0.3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8271</v>
      </c>
      <c r="O3261" s="7">
        <f>E3261/D3261</f>
        <v>1.0616782608695652</v>
      </c>
      <c r="P3261">
        <f>IF(L3261&gt;0, E3261/L3261, 0)</f>
        <v>251.7381443298969</v>
      </c>
      <c r="Q3261" t="str">
        <f>LEFT(N3261,FIND("/",N3261)-1)</f>
        <v>theater</v>
      </c>
      <c r="R3261" t="str">
        <f>RIGHT(N3261,LEN(N3261)-FIND("/",N3261))</f>
        <v>plays</v>
      </c>
      <c r="S3261" s="9">
        <f t="shared" si="100"/>
        <v>42614.760937500003</v>
      </c>
      <c r="T3261" s="9">
        <f t="shared" si="101"/>
        <v>42644.165972222225</v>
      </c>
    </row>
    <row r="3262" spans="1:20" ht="43.2" x14ac:dyDescent="0.3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8271</v>
      </c>
      <c r="O3262" s="7">
        <f>E3262/D3262</f>
        <v>1.0924</v>
      </c>
      <c r="P3262">
        <f>IF(L3262&gt;0, E3262/L3262, 0)</f>
        <v>74.821917808219183</v>
      </c>
      <c r="Q3262" t="str">
        <f>LEFT(N3262,FIND("/",N3262)-1)</f>
        <v>theater</v>
      </c>
      <c r="R3262" t="str">
        <f>RIGHT(N3262,LEN(N3262)-FIND("/",N3262))</f>
        <v>plays</v>
      </c>
      <c r="S3262" s="9">
        <f t="shared" si="100"/>
        <v>42303.672662037032</v>
      </c>
      <c r="T3262" s="9">
        <f t="shared" si="101"/>
        <v>42338.714328703703</v>
      </c>
    </row>
    <row r="3263" spans="1:20" ht="43.2" x14ac:dyDescent="0.3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8271</v>
      </c>
      <c r="O3263" s="7">
        <f>E3263/D3263</f>
        <v>1.0045454545454546</v>
      </c>
      <c r="P3263">
        <f>IF(L3263&gt;0, E3263/L3263, 0)</f>
        <v>67.65306122448979</v>
      </c>
      <c r="Q3263" t="str">
        <f>LEFT(N3263,FIND("/",N3263)-1)</f>
        <v>theater</v>
      </c>
      <c r="R3263" t="str">
        <f>RIGHT(N3263,LEN(N3263)-FIND("/",N3263))</f>
        <v>plays</v>
      </c>
      <c r="S3263" s="9">
        <f t="shared" si="100"/>
        <v>42171.725416666668</v>
      </c>
      <c r="T3263" s="9">
        <f t="shared" si="101"/>
        <v>42201.725416666668</v>
      </c>
    </row>
    <row r="3264" spans="1:20" ht="28.8" x14ac:dyDescent="0.3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8271</v>
      </c>
      <c r="O3264" s="7">
        <f>E3264/D3264</f>
        <v>1.0304098360655738</v>
      </c>
      <c r="P3264">
        <f>IF(L3264&gt;0, E3264/L3264, 0)</f>
        <v>93.81343283582089</v>
      </c>
      <c r="Q3264" t="str">
        <f>LEFT(N3264,FIND("/",N3264)-1)</f>
        <v>theater</v>
      </c>
      <c r="R3264" t="str">
        <f>RIGHT(N3264,LEN(N3264)-FIND("/",N3264))</f>
        <v>plays</v>
      </c>
      <c r="S3264" s="9">
        <f t="shared" si="100"/>
        <v>41964.315532407403</v>
      </c>
      <c r="T3264" s="9">
        <f t="shared" si="101"/>
        <v>41995.166666666672</v>
      </c>
    </row>
    <row r="3265" spans="1:20" ht="28.8" x14ac:dyDescent="0.3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8271</v>
      </c>
      <c r="O3265" s="7">
        <f>E3265/D3265</f>
        <v>1.121664</v>
      </c>
      <c r="P3265">
        <f>IF(L3265&gt;0, E3265/L3265, 0)</f>
        <v>41.237647058823526</v>
      </c>
      <c r="Q3265" t="str">
        <f>LEFT(N3265,FIND("/",N3265)-1)</f>
        <v>theater</v>
      </c>
      <c r="R3265" t="str">
        <f>RIGHT(N3265,LEN(N3265)-FIND("/",N3265))</f>
        <v>plays</v>
      </c>
      <c r="S3265" s="9">
        <f t="shared" si="100"/>
        <v>42284.516064814816</v>
      </c>
      <c r="T3265" s="9">
        <f t="shared" si="101"/>
        <v>42307.875</v>
      </c>
    </row>
    <row r="3266" spans="1:20" ht="28.8" x14ac:dyDescent="0.3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8271</v>
      </c>
      <c r="O3266" s="7">
        <f>E3266/D3266</f>
        <v>1.03</v>
      </c>
      <c r="P3266">
        <f>IF(L3266&gt;0, E3266/L3266, 0)</f>
        <v>52.551020408163268</v>
      </c>
      <c r="Q3266" t="str">
        <f>LEFT(N3266,FIND("/",N3266)-1)</f>
        <v>theater</v>
      </c>
      <c r="R3266" t="str">
        <f>RIGHT(N3266,LEN(N3266)-FIND("/",N3266))</f>
        <v>plays</v>
      </c>
      <c r="S3266" s="9">
        <f t="shared" si="100"/>
        <v>42016.800208333334</v>
      </c>
      <c r="T3266" s="9">
        <f t="shared" si="101"/>
        <v>42032.916666666672</v>
      </c>
    </row>
    <row r="3267" spans="1:20" ht="43.2" x14ac:dyDescent="0.3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8271</v>
      </c>
      <c r="O3267" s="7">
        <f>E3267/D3267</f>
        <v>1.64</v>
      </c>
      <c r="P3267">
        <f>IF(L3267&gt;0, E3267/L3267, 0)</f>
        <v>70.285714285714292</v>
      </c>
      <c r="Q3267" t="str">
        <f>LEFT(N3267,FIND("/",N3267)-1)</f>
        <v>theater</v>
      </c>
      <c r="R3267" t="str">
        <f>RIGHT(N3267,LEN(N3267)-FIND("/",N3267))</f>
        <v>plays</v>
      </c>
      <c r="S3267" s="9">
        <f t="shared" ref="S3267:S3330" si="102">(((J3267/60)/60)/24)+DATE(1970,1,1)</f>
        <v>42311.711979166663</v>
      </c>
      <c r="T3267" s="9">
        <f t="shared" ref="T3267:T3330" si="103">(((I3267/60)/60)/24)+DATE(1970,1,1)</f>
        <v>42341.708333333328</v>
      </c>
    </row>
    <row r="3268" spans="1:20" ht="43.2" x14ac:dyDescent="0.3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8271</v>
      </c>
      <c r="O3268" s="7">
        <f>E3268/D3268</f>
        <v>1.3128333333333333</v>
      </c>
      <c r="P3268">
        <f>IF(L3268&gt;0, E3268/L3268, 0)</f>
        <v>48.325153374233132</v>
      </c>
      <c r="Q3268" t="str">
        <f>LEFT(N3268,FIND("/",N3268)-1)</f>
        <v>theater</v>
      </c>
      <c r="R3268" t="str">
        <f>RIGHT(N3268,LEN(N3268)-FIND("/",N3268))</f>
        <v>plays</v>
      </c>
      <c r="S3268" s="9">
        <f t="shared" si="102"/>
        <v>42136.536134259266</v>
      </c>
      <c r="T3268" s="9">
        <f t="shared" si="103"/>
        <v>42167.875</v>
      </c>
    </row>
    <row r="3269" spans="1:20" ht="43.2" x14ac:dyDescent="0.3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8271</v>
      </c>
      <c r="O3269" s="7">
        <f>E3269/D3269</f>
        <v>1.0209999999999999</v>
      </c>
      <c r="P3269">
        <f>IF(L3269&gt;0, E3269/L3269, 0)</f>
        <v>53.177083333333336</v>
      </c>
      <c r="Q3269" t="str">
        <f>LEFT(N3269,FIND("/",N3269)-1)</f>
        <v>theater</v>
      </c>
      <c r="R3269" t="str">
        <f>RIGHT(N3269,LEN(N3269)-FIND("/",N3269))</f>
        <v>plays</v>
      </c>
      <c r="S3269" s="9">
        <f t="shared" si="102"/>
        <v>42172.757638888885</v>
      </c>
      <c r="T3269" s="9">
        <f t="shared" si="103"/>
        <v>42202.757638888885</v>
      </c>
    </row>
    <row r="3270" spans="1:20" ht="43.2" x14ac:dyDescent="0.3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8271</v>
      </c>
      <c r="O3270" s="7">
        <f>E3270/D3270</f>
        <v>1.28</v>
      </c>
      <c r="P3270">
        <f>IF(L3270&gt;0, E3270/L3270, 0)</f>
        <v>60.952380952380949</v>
      </c>
      <c r="Q3270" t="str">
        <f>LEFT(N3270,FIND("/",N3270)-1)</f>
        <v>theater</v>
      </c>
      <c r="R3270" t="str">
        <f>RIGHT(N3270,LEN(N3270)-FIND("/",N3270))</f>
        <v>plays</v>
      </c>
      <c r="S3270" s="9">
        <f t="shared" si="102"/>
        <v>42590.90425925926</v>
      </c>
      <c r="T3270" s="9">
        <f t="shared" si="103"/>
        <v>42606.90425925926</v>
      </c>
    </row>
    <row r="3271" spans="1:20" ht="43.2" x14ac:dyDescent="0.3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8271</v>
      </c>
      <c r="O3271" s="7">
        <f>E3271/D3271</f>
        <v>1.0149999999999999</v>
      </c>
      <c r="P3271">
        <f>IF(L3271&gt;0, E3271/L3271, 0)</f>
        <v>116</v>
      </c>
      <c r="Q3271" t="str">
        <f>LEFT(N3271,FIND("/",N3271)-1)</f>
        <v>theater</v>
      </c>
      <c r="R3271" t="str">
        <f>RIGHT(N3271,LEN(N3271)-FIND("/",N3271))</f>
        <v>plays</v>
      </c>
      <c r="S3271" s="9">
        <f t="shared" si="102"/>
        <v>42137.395798611105</v>
      </c>
      <c r="T3271" s="9">
        <f t="shared" si="103"/>
        <v>42171.458333333328</v>
      </c>
    </row>
    <row r="3272" spans="1:20" ht="57.6" x14ac:dyDescent="0.3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8271</v>
      </c>
      <c r="O3272" s="7">
        <f>E3272/D3272</f>
        <v>1.0166666666666666</v>
      </c>
      <c r="P3272">
        <f>IF(L3272&gt;0, E3272/L3272, 0)</f>
        <v>61</v>
      </c>
      <c r="Q3272" t="str">
        <f>LEFT(N3272,FIND("/",N3272)-1)</f>
        <v>theater</v>
      </c>
      <c r="R3272" t="str">
        <f>RIGHT(N3272,LEN(N3272)-FIND("/",N3272))</f>
        <v>plays</v>
      </c>
      <c r="S3272" s="9">
        <f t="shared" si="102"/>
        <v>42167.533159722225</v>
      </c>
      <c r="T3272" s="9">
        <f t="shared" si="103"/>
        <v>42197.533159722225</v>
      </c>
    </row>
    <row r="3273" spans="1:20" x14ac:dyDescent="0.3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8271</v>
      </c>
      <c r="O3273" s="7">
        <f>E3273/D3273</f>
        <v>1.3</v>
      </c>
      <c r="P3273">
        <f>IF(L3273&gt;0, E3273/L3273, 0)</f>
        <v>38.235294117647058</v>
      </c>
      <c r="Q3273" t="str">
        <f>LEFT(N3273,FIND("/",N3273)-1)</f>
        <v>theater</v>
      </c>
      <c r="R3273" t="str">
        <f>RIGHT(N3273,LEN(N3273)-FIND("/",N3273))</f>
        <v>plays</v>
      </c>
      <c r="S3273" s="9">
        <f t="shared" si="102"/>
        <v>41915.437210648146</v>
      </c>
      <c r="T3273" s="9">
        <f t="shared" si="103"/>
        <v>41945.478877314818</v>
      </c>
    </row>
    <row r="3274" spans="1:20" ht="43.2" x14ac:dyDescent="0.3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8271</v>
      </c>
      <c r="O3274" s="7">
        <f>E3274/D3274</f>
        <v>1.5443</v>
      </c>
      <c r="P3274">
        <f>IF(L3274&gt;0, E3274/L3274, 0)</f>
        <v>106.50344827586207</v>
      </c>
      <c r="Q3274" t="str">
        <f>LEFT(N3274,FIND("/",N3274)-1)</f>
        <v>theater</v>
      </c>
      <c r="R3274" t="str">
        <f>RIGHT(N3274,LEN(N3274)-FIND("/",N3274))</f>
        <v>plays</v>
      </c>
      <c r="S3274" s="9">
        <f t="shared" si="102"/>
        <v>42284.500104166669</v>
      </c>
      <c r="T3274" s="9">
        <f t="shared" si="103"/>
        <v>42314.541770833333</v>
      </c>
    </row>
    <row r="3275" spans="1:20" ht="57.6" x14ac:dyDescent="0.3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8271</v>
      </c>
      <c r="O3275" s="7">
        <f>E3275/D3275</f>
        <v>1.0740000000000001</v>
      </c>
      <c r="P3275">
        <f>IF(L3275&gt;0, E3275/L3275, 0)</f>
        <v>204.57142857142858</v>
      </c>
      <c r="Q3275" t="str">
        <f>LEFT(N3275,FIND("/",N3275)-1)</f>
        <v>theater</v>
      </c>
      <c r="R3275" t="str">
        <f>RIGHT(N3275,LEN(N3275)-FIND("/",N3275))</f>
        <v>plays</v>
      </c>
      <c r="S3275" s="9">
        <f t="shared" si="102"/>
        <v>42611.801412037035</v>
      </c>
      <c r="T3275" s="9">
        <f t="shared" si="103"/>
        <v>42627.791666666672</v>
      </c>
    </row>
    <row r="3276" spans="1:20" ht="43.2" x14ac:dyDescent="0.3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8271</v>
      </c>
      <c r="O3276" s="7">
        <f>E3276/D3276</f>
        <v>1.0132258064516129</v>
      </c>
      <c r="P3276">
        <f>IF(L3276&gt;0, E3276/L3276, 0)</f>
        <v>54.912587412587413</v>
      </c>
      <c r="Q3276" t="str">
        <f>LEFT(N3276,FIND("/",N3276)-1)</f>
        <v>theater</v>
      </c>
      <c r="R3276" t="str">
        <f>RIGHT(N3276,LEN(N3276)-FIND("/",N3276))</f>
        <v>plays</v>
      </c>
      <c r="S3276" s="9">
        <f t="shared" si="102"/>
        <v>42400.704537037032</v>
      </c>
      <c r="T3276" s="9">
        <f t="shared" si="103"/>
        <v>42444.875</v>
      </c>
    </row>
    <row r="3277" spans="1:20" ht="43.2" x14ac:dyDescent="0.3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8271</v>
      </c>
      <c r="O3277" s="7">
        <f>E3277/D3277</f>
        <v>1.0027777777777778</v>
      </c>
      <c r="P3277">
        <f>IF(L3277&gt;0, E3277/L3277, 0)</f>
        <v>150.41666666666666</v>
      </c>
      <c r="Q3277" t="str">
        <f>LEFT(N3277,FIND("/",N3277)-1)</f>
        <v>theater</v>
      </c>
      <c r="R3277" t="str">
        <f>RIGHT(N3277,LEN(N3277)-FIND("/",N3277))</f>
        <v>plays</v>
      </c>
      <c r="S3277" s="9">
        <f t="shared" si="102"/>
        <v>42017.88045138889</v>
      </c>
      <c r="T3277" s="9">
        <f t="shared" si="103"/>
        <v>42044.1875</v>
      </c>
    </row>
    <row r="3278" spans="1:20" ht="43.2" x14ac:dyDescent="0.3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8271</v>
      </c>
      <c r="O3278" s="7">
        <f>E3278/D3278</f>
        <v>1.1684444444444444</v>
      </c>
      <c r="P3278">
        <f>IF(L3278&gt;0, E3278/L3278, 0)</f>
        <v>52.58</v>
      </c>
      <c r="Q3278" t="str">
        <f>LEFT(N3278,FIND("/",N3278)-1)</f>
        <v>theater</v>
      </c>
      <c r="R3278" t="str">
        <f>RIGHT(N3278,LEN(N3278)-FIND("/",N3278))</f>
        <v>plays</v>
      </c>
      <c r="S3278" s="9">
        <f t="shared" si="102"/>
        <v>42426.949988425928</v>
      </c>
      <c r="T3278" s="9">
        <f t="shared" si="103"/>
        <v>42461.165972222225</v>
      </c>
    </row>
    <row r="3279" spans="1:20" ht="57.6" x14ac:dyDescent="0.3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8271</v>
      </c>
      <c r="O3279" s="7">
        <f>E3279/D3279</f>
        <v>1.0860000000000001</v>
      </c>
      <c r="P3279">
        <f>IF(L3279&gt;0, E3279/L3279, 0)</f>
        <v>54.3</v>
      </c>
      <c r="Q3279" t="str">
        <f>LEFT(N3279,FIND("/",N3279)-1)</f>
        <v>theater</v>
      </c>
      <c r="R3279" t="str">
        <f>RIGHT(N3279,LEN(N3279)-FIND("/",N3279))</f>
        <v>plays</v>
      </c>
      <c r="S3279" s="9">
        <f t="shared" si="102"/>
        <v>41931.682939814818</v>
      </c>
      <c r="T3279" s="9">
        <f t="shared" si="103"/>
        <v>41961.724606481483</v>
      </c>
    </row>
    <row r="3280" spans="1:20" ht="43.2" x14ac:dyDescent="0.3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8271</v>
      </c>
      <c r="O3280" s="7">
        <f>E3280/D3280</f>
        <v>1.034</v>
      </c>
      <c r="P3280">
        <f>IF(L3280&gt;0, E3280/L3280, 0)</f>
        <v>76.029411764705884</v>
      </c>
      <c r="Q3280" t="str">
        <f>LEFT(N3280,FIND("/",N3280)-1)</f>
        <v>theater</v>
      </c>
      <c r="R3280" t="str">
        <f>RIGHT(N3280,LEN(N3280)-FIND("/",N3280))</f>
        <v>plays</v>
      </c>
      <c r="S3280" s="9">
        <f t="shared" si="102"/>
        <v>42124.848414351851</v>
      </c>
      <c r="T3280" s="9">
        <f t="shared" si="103"/>
        <v>42154.848414351851</v>
      </c>
    </row>
    <row r="3281" spans="1:20" ht="57.6" x14ac:dyDescent="0.3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8271</v>
      </c>
      <c r="O3281" s="7">
        <f>E3281/D3281</f>
        <v>1.1427586206896552</v>
      </c>
      <c r="P3281">
        <f>IF(L3281&gt;0, E3281/L3281, 0)</f>
        <v>105.2063492063492</v>
      </c>
      <c r="Q3281" t="str">
        <f>LEFT(N3281,FIND("/",N3281)-1)</f>
        <v>theater</v>
      </c>
      <c r="R3281" t="str">
        <f>RIGHT(N3281,LEN(N3281)-FIND("/",N3281))</f>
        <v>plays</v>
      </c>
      <c r="S3281" s="9">
        <f t="shared" si="102"/>
        <v>42431.102534722217</v>
      </c>
      <c r="T3281" s="9">
        <f t="shared" si="103"/>
        <v>42461.06086805556</v>
      </c>
    </row>
    <row r="3282" spans="1:20" ht="43.2" x14ac:dyDescent="0.3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8271</v>
      </c>
      <c r="O3282" s="7">
        <f>E3282/D3282</f>
        <v>1.03</v>
      </c>
      <c r="P3282">
        <f>IF(L3282&gt;0, E3282/L3282, 0)</f>
        <v>68.666666666666671</v>
      </c>
      <c r="Q3282" t="str">
        <f>LEFT(N3282,FIND("/",N3282)-1)</f>
        <v>theater</v>
      </c>
      <c r="R3282" t="str">
        <f>RIGHT(N3282,LEN(N3282)-FIND("/",N3282))</f>
        <v>plays</v>
      </c>
      <c r="S3282" s="9">
        <f t="shared" si="102"/>
        <v>42121.756921296299</v>
      </c>
      <c r="T3282" s="9">
        <f t="shared" si="103"/>
        <v>42156.208333333328</v>
      </c>
    </row>
    <row r="3283" spans="1:20" ht="28.8" x14ac:dyDescent="0.3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8271</v>
      </c>
      <c r="O3283" s="7">
        <f>E3283/D3283</f>
        <v>1.216</v>
      </c>
      <c r="P3283">
        <f>IF(L3283&gt;0, E3283/L3283, 0)</f>
        <v>129.36170212765958</v>
      </c>
      <c r="Q3283" t="str">
        <f>LEFT(N3283,FIND("/",N3283)-1)</f>
        <v>theater</v>
      </c>
      <c r="R3283" t="str">
        <f>RIGHT(N3283,LEN(N3283)-FIND("/",N3283))</f>
        <v>plays</v>
      </c>
      <c r="S3283" s="9">
        <f t="shared" si="102"/>
        <v>42219.019733796296</v>
      </c>
      <c r="T3283" s="9">
        <f t="shared" si="103"/>
        <v>42249.019733796296</v>
      </c>
    </row>
    <row r="3284" spans="1:20" ht="43.2" x14ac:dyDescent="0.3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8271</v>
      </c>
      <c r="O3284" s="7">
        <f>E3284/D3284</f>
        <v>1.026467741935484</v>
      </c>
      <c r="P3284">
        <f>IF(L3284&gt;0, E3284/L3284, 0)</f>
        <v>134.26371308016877</v>
      </c>
      <c r="Q3284" t="str">
        <f>LEFT(N3284,FIND("/",N3284)-1)</f>
        <v>theater</v>
      </c>
      <c r="R3284" t="str">
        <f>RIGHT(N3284,LEN(N3284)-FIND("/",N3284))</f>
        <v>plays</v>
      </c>
      <c r="S3284" s="9">
        <f t="shared" si="102"/>
        <v>42445.19430555556</v>
      </c>
      <c r="T3284" s="9">
        <f t="shared" si="103"/>
        <v>42489.19430555556</v>
      </c>
    </row>
    <row r="3285" spans="1:20" ht="43.2" x14ac:dyDescent="0.3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8271</v>
      </c>
      <c r="O3285" s="7">
        <f>E3285/D3285</f>
        <v>1.0475000000000001</v>
      </c>
      <c r="P3285">
        <f>IF(L3285&gt;0, E3285/L3285, 0)</f>
        <v>17.829787234042552</v>
      </c>
      <c r="Q3285" t="str">
        <f>LEFT(N3285,FIND("/",N3285)-1)</f>
        <v>theater</v>
      </c>
      <c r="R3285" t="str">
        <f>RIGHT(N3285,LEN(N3285)-FIND("/",N3285))</f>
        <v>plays</v>
      </c>
      <c r="S3285" s="9">
        <f t="shared" si="102"/>
        <v>42379.74418981481</v>
      </c>
      <c r="T3285" s="9">
        <f t="shared" si="103"/>
        <v>42410.875</v>
      </c>
    </row>
    <row r="3286" spans="1:20" ht="43.2" x14ac:dyDescent="0.3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8271</v>
      </c>
      <c r="O3286" s="7">
        <f>E3286/D3286</f>
        <v>1.016</v>
      </c>
      <c r="P3286">
        <f>IF(L3286&gt;0, E3286/L3286, 0)</f>
        <v>203.2</v>
      </c>
      <c r="Q3286" t="str">
        <f>LEFT(N3286,FIND("/",N3286)-1)</f>
        <v>theater</v>
      </c>
      <c r="R3286" t="str">
        <f>RIGHT(N3286,LEN(N3286)-FIND("/",N3286))</f>
        <v>plays</v>
      </c>
      <c r="S3286" s="9">
        <f t="shared" si="102"/>
        <v>42380.884872685187</v>
      </c>
      <c r="T3286" s="9">
        <f t="shared" si="103"/>
        <v>42398.249305555553</v>
      </c>
    </row>
    <row r="3287" spans="1:20" x14ac:dyDescent="0.3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8271</v>
      </c>
      <c r="O3287" s="7">
        <f>E3287/D3287</f>
        <v>1.1210242048409682</v>
      </c>
      <c r="P3287">
        <f>IF(L3287&gt;0, E3287/L3287, 0)</f>
        <v>69.18518518518519</v>
      </c>
      <c r="Q3287" t="str">
        <f>LEFT(N3287,FIND("/",N3287)-1)</f>
        <v>theater</v>
      </c>
      <c r="R3287" t="str">
        <f>RIGHT(N3287,LEN(N3287)-FIND("/",N3287))</f>
        <v>plays</v>
      </c>
      <c r="S3287" s="9">
        <f t="shared" si="102"/>
        <v>42762.942430555559</v>
      </c>
      <c r="T3287" s="9">
        <f t="shared" si="103"/>
        <v>42794.208333333328</v>
      </c>
    </row>
    <row r="3288" spans="1:20" ht="57.6" x14ac:dyDescent="0.3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8271</v>
      </c>
      <c r="O3288" s="7">
        <f>E3288/D3288</f>
        <v>1.0176666666666667</v>
      </c>
      <c r="P3288">
        <f>IF(L3288&gt;0, E3288/L3288, 0)</f>
        <v>125.12295081967213</v>
      </c>
      <c r="Q3288" t="str">
        <f>LEFT(N3288,FIND("/",N3288)-1)</f>
        <v>theater</v>
      </c>
      <c r="R3288" t="str">
        <f>RIGHT(N3288,LEN(N3288)-FIND("/",N3288))</f>
        <v>plays</v>
      </c>
      <c r="S3288" s="9">
        <f t="shared" si="102"/>
        <v>42567.840069444443</v>
      </c>
      <c r="T3288" s="9">
        <f t="shared" si="103"/>
        <v>42597.840069444443</v>
      </c>
    </row>
    <row r="3289" spans="1:20" ht="28.8" x14ac:dyDescent="0.3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8271</v>
      </c>
      <c r="O3289" s="7">
        <f>E3289/D3289</f>
        <v>1</v>
      </c>
      <c r="P3289">
        <f>IF(L3289&gt;0, E3289/L3289, 0)</f>
        <v>73.529411764705884</v>
      </c>
      <c r="Q3289" t="str">
        <f>LEFT(N3289,FIND("/",N3289)-1)</f>
        <v>theater</v>
      </c>
      <c r="R3289" t="str">
        <f>RIGHT(N3289,LEN(N3289)-FIND("/",N3289))</f>
        <v>plays</v>
      </c>
      <c r="S3289" s="9">
        <f t="shared" si="102"/>
        <v>42311.750324074077</v>
      </c>
      <c r="T3289" s="9">
        <f t="shared" si="103"/>
        <v>42336.750324074077</v>
      </c>
    </row>
    <row r="3290" spans="1:20" ht="43.2" x14ac:dyDescent="0.3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8271</v>
      </c>
      <c r="O3290" s="7">
        <f>E3290/D3290</f>
        <v>1.0026489999999999</v>
      </c>
      <c r="P3290">
        <f>IF(L3290&gt;0, E3290/L3290, 0)</f>
        <v>48.437149758454105</v>
      </c>
      <c r="Q3290" t="str">
        <f>LEFT(N3290,FIND("/",N3290)-1)</f>
        <v>theater</v>
      </c>
      <c r="R3290" t="str">
        <f>RIGHT(N3290,LEN(N3290)-FIND("/",N3290))</f>
        <v>plays</v>
      </c>
      <c r="S3290" s="9">
        <f t="shared" si="102"/>
        <v>42505.774479166663</v>
      </c>
      <c r="T3290" s="9">
        <f t="shared" si="103"/>
        <v>42541.958333333328</v>
      </c>
    </row>
    <row r="3291" spans="1:20" ht="43.2" x14ac:dyDescent="0.3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8271</v>
      </c>
      <c r="O3291" s="7">
        <f>E3291/D3291</f>
        <v>1.3304200000000002</v>
      </c>
      <c r="P3291">
        <f>IF(L3291&gt;0, E3291/L3291, 0)</f>
        <v>26.608400000000003</v>
      </c>
      <c r="Q3291" t="str">
        <f>LEFT(N3291,FIND("/",N3291)-1)</f>
        <v>theater</v>
      </c>
      <c r="R3291" t="str">
        <f>RIGHT(N3291,LEN(N3291)-FIND("/",N3291))</f>
        <v>plays</v>
      </c>
      <c r="S3291" s="9">
        <f t="shared" si="102"/>
        <v>42758.368078703701</v>
      </c>
      <c r="T3291" s="9">
        <f t="shared" si="103"/>
        <v>42786.368078703701</v>
      </c>
    </row>
    <row r="3292" spans="1:20" ht="72" x14ac:dyDescent="0.3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8271</v>
      </c>
      <c r="O3292" s="7">
        <f>E3292/D3292</f>
        <v>1.212</v>
      </c>
      <c r="P3292">
        <f>IF(L3292&gt;0, E3292/L3292, 0)</f>
        <v>33.666666666666664</v>
      </c>
      <c r="Q3292" t="str">
        <f>LEFT(N3292,FIND("/",N3292)-1)</f>
        <v>theater</v>
      </c>
      <c r="R3292" t="str">
        <f>RIGHT(N3292,LEN(N3292)-FIND("/",N3292))</f>
        <v>plays</v>
      </c>
      <c r="S3292" s="9">
        <f t="shared" si="102"/>
        <v>42775.51494212963</v>
      </c>
      <c r="T3292" s="9">
        <f t="shared" si="103"/>
        <v>42805.51494212963</v>
      </c>
    </row>
    <row r="3293" spans="1:20" ht="57.6" x14ac:dyDescent="0.3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8271</v>
      </c>
      <c r="O3293" s="7">
        <f>E3293/D3293</f>
        <v>1.1399999999999999</v>
      </c>
      <c r="P3293">
        <f>IF(L3293&gt;0, E3293/L3293, 0)</f>
        <v>40.714285714285715</v>
      </c>
      <c r="Q3293" t="str">
        <f>LEFT(N3293,FIND("/",N3293)-1)</f>
        <v>theater</v>
      </c>
      <c r="R3293" t="str">
        <f>RIGHT(N3293,LEN(N3293)-FIND("/",N3293))</f>
        <v>plays</v>
      </c>
      <c r="S3293" s="9">
        <f t="shared" si="102"/>
        <v>42232.702546296292</v>
      </c>
      <c r="T3293" s="9">
        <f t="shared" si="103"/>
        <v>42264.165972222225</v>
      </c>
    </row>
    <row r="3294" spans="1:20" ht="43.2" x14ac:dyDescent="0.3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8271</v>
      </c>
      <c r="O3294" s="7">
        <f>E3294/D3294</f>
        <v>2.8613861386138613</v>
      </c>
      <c r="P3294">
        <f>IF(L3294&gt;0, E3294/L3294, 0)</f>
        <v>19.266666666666666</v>
      </c>
      <c r="Q3294" t="str">
        <f>LEFT(N3294,FIND("/",N3294)-1)</f>
        <v>theater</v>
      </c>
      <c r="R3294" t="str">
        <f>RIGHT(N3294,LEN(N3294)-FIND("/",N3294))</f>
        <v>plays</v>
      </c>
      <c r="S3294" s="9">
        <f t="shared" si="102"/>
        <v>42282.770231481481</v>
      </c>
      <c r="T3294" s="9">
        <f t="shared" si="103"/>
        <v>42342.811898148153</v>
      </c>
    </row>
    <row r="3295" spans="1:20" ht="57.6" x14ac:dyDescent="0.3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8271</v>
      </c>
      <c r="O3295" s="7">
        <f>E3295/D3295</f>
        <v>1.7044444444444444</v>
      </c>
      <c r="P3295">
        <f>IF(L3295&gt;0, E3295/L3295, 0)</f>
        <v>84.285714285714292</v>
      </c>
      <c r="Q3295" t="str">
        <f>LEFT(N3295,FIND("/",N3295)-1)</f>
        <v>theater</v>
      </c>
      <c r="R3295" t="str">
        <f>RIGHT(N3295,LEN(N3295)-FIND("/",N3295))</f>
        <v>plays</v>
      </c>
      <c r="S3295" s="9">
        <f t="shared" si="102"/>
        <v>42768.425370370373</v>
      </c>
      <c r="T3295" s="9">
        <f t="shared" si="103"/>
        <v>42798.425370370373</v>
      </c>
    </row>
    <row r="3296" spans="1:20" ht="43.2" x14ac:dyDescent="0.3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8271</v>
      </c>
      <c r="O3296" s="7">
        <f>E3296/D3296</f>
        <v>1.1833333333333333</v>
      </c>
      <c r="P3296">
        <f>IF(L3296&gt;0, E3296/L3296, 0)</f>
        <v>29.583333333333332</v>
      </c>
      <c r="Q3296" t="str">
        <f>LEFT(N3296,FIND("/",N3296)-1)</f>
        <v>theater</v>
      </c>
      <c r="R3296" t="str">
        <f>RIGHT(N3296,LEN(N3296)-FIND("/",N3296))</f>
        <v>plays</v>
      </c>
      <c r="S3296" s="9">
        <f t="shared" si="102"/>
        <v>42141.541134259256</v>
      </c>
      <c r="T3296" s="9">
        <f t="shared" si="103"/>
        <v>42171.541134259256</v>
      </c>
    </row>
    <row r="3297" spans="1:20" ht="43.2" x14ac:dyDescent="0.3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8271</v>
      </c>
      <c r="O3297" s="7">
        <f>E3297/D3297</f>
        <v>1.0285857142857142</v>
      </c>
      <c r="P3297">
        <f>IF(L3297&gt;0, E3297/L3297, 0)</f>
        <v>26.667037037037037</v>
      </c>
      <c r="Q3297" t="str">
        <f>LEFT(N3297,FIND("/",N3297)-1)</f>
        <v>theater</v>
      </c>
      <c r="R3297" t="str">
        <f>RIGHT(N3297,LEN(N3297)-FIND("/",N3297))</f>
        <v>plays</v>
      </c>
      <c r="S3297" s="9">
        <f t="shared" si="102"/>
        <v>42609.442465277782</v>
      </c>
      <c r="T3297" s="9">
        <f t="shared" si="103"/>
        <v>42639.442465277782</v>
      </c>
    </row>
    <row r="3298" spans="1:20" ht="43.2" x14ac:dyDescent="0.3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8271</v>
      </c>
      <c r="O3298" s="7">
        <f>E3298/D3298</f>
        <v>1.4406666666666668</v>
      </c>
      <c r="P3298">
        <f>IF(L3298&gt;0, E3298/L3298, 0)</f>
        <v>45.978723404255319</v>
      </c>
      <c r="Q3298" t="str">
        <f>LEFT(N3298,FIND("/",N3298)-1)</f>
        <v>theater</v>
      </c>
      <c r="R3298" t="str">
        <f>RIGHT(N3298,LEN(N3298)-FIND("/",N3298))</f>
        <v>plays</v>
      </c>
      <c r="S3298" s="9">
        <f t="shared" si="102"/>
        <v>42309.756620370375</v>
      </c>
      <c r="T3298" s="9">
        <f t="shared" si="103"/>
        <v>42330.916666666672</v>
      </c>
    </row>
    <row r="3299" spans="1:20" ht="43.2" x14ac:dyDescent="0.3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8271</v>
      </c>
      <c r="O3299" s="7">
        <f>E3299/D3299</f>
        <v>1.0007272727272727</v>
      </c>
      <c r="P3299">
        <f>IF(L3299&gt;0, E3299/L3299, 0)</f>
        <v>125.09090909090909</v>
      </c>
      <c r="Q3299" t="str">
        <f>LEFT(N3299,FIND("/",N3299)-1)</f>
        <v>theater</v>
      </c>
      <c r="R3299" t="str">
        <f>RIGHT(N3299,LEN(N3299)-FIND("/",N3299))</f>
        <v>plays</v>
      </c>
      <c r="S3299" s="9">
        <f t="shared" si="102"/>
        <v>42193.771481481483</v>
      </c>
      <c r="T3299" s="9">
        <f t="shared" si="103"/>
        <v>42212.957638888889</v>
      </c>
    </row>
    <row r="3300" spans="1:20" ht="43.2" x14ac:dyDescent="0.3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8271</v>
      </c>
      <c r="O3300" s="7">
        <f>E3300/D3300</f>
        <v>1.0173000000000001</v>
      </c>
      <c r="P3300">
        <f>IF(L3300&gt;0, E3300/L3300, 0)</f>
        <v>141.29166666666666</v>
      </c>
      <c r="Q3300" t="str">
        <f>LEFT(N3300,FIND("/",N3300)-1)</f>
        <v>theater</v>
      </c>
      <c r="R3300" t="str">
        <f>RIGHT(N3300,LEN(N3300)-FIND("/",N3300))</f>
        <v>plays</v>
      </c>
      <c r="S3300" s="9">
        <f t="shared" si="102"/>
        <v>42239.957962962959</v>
      </c>
      <c r="T3300" s="9">
        <f t="shared" si="103"/>
        <v>42260</v>
      </c>
    </row>
    <row r="3301" spans="1:20" ht="43.2" x14ac:dyDescent="0.3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8271</v>
      </c>
      <c r="O3301" s="7">
        <f>E3301/D3301</f>
        <v>1.1619999999999999</v>
      </c>
      <c r="P3301">
        <f>IF(L3301&gt;0, E3301/L3301, 0)</f>
        <v>55.333333333333336</v>
      </c>
      <c r="Q3301" t="str">
        <f>LEFT(N3301,FIND("/",N3301)-1)</f>
        <v>theater</v>
      </c>
      <c r="R3301" t="str">
        <f>RIGHT(N3301,LEN(N3301)-FIND("/",N3301))</f>
        <v>plays</v>
      </c>
      <c r="S3301" s="9">
        <f t="shared" si="102"/>
        <v>42261.917395833334</v>
      </c>
      <c r="T3301" s="9">
        <f t="shared" si="103"/>
        <v>42291.917395833334</v>
      </c>
    </row>
    <row r="3302" spans="1:20" ht="43.2" x14ac:dyDescent="0.3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8271</v>
      </c>
      <c r="O3302" s="7">
        <f>E3302/D3302</f>
        <v>1.3616666666666666</v>
      </c>
      <c r="P3302">
        <f>IF(L3302&gt;0, E3302/L3302, 0)</f>
        <v>46.420454545454547</v>
      </c>
      <c r="Q3302" t="str">
        <f>LEFT(N3302,FIND("/",N3302)-1)</f>
        <v>theater</v>
      </c>
      <c r="R3302" t="str">
        <f>RIGHT(N3302,LEN(N3302)-FIND("/",N3302))</f>
        <v>plays</v>
      </c>
      <c r="S3302" s="9">
        <f t="shared" si="102"/>
        <v>42102.743773148148</v>
      </c>
      <c r="T3302" s="9">
        <f t="shared" si="103"/>
        <v>42123.743773148148</v>
      </c>
    </row>
    <row r="3303" spans="1:20" ht="43.2" x14ac:dyDescent="0.3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8271</v>
      </c>
      <c r="O3303" s="7">
        <f>E3303/D3303</f>
        <v>1.3346666666666667</v>
      </c>
      <c r="P3303">
        <f>IF(L3303&gt;0, E3303/L3303, 0)</f>
        <v>57.2</v>
      </c>
      <c r="Q3303" t="str">
        <f>LEFT(N3303,FIND("/",N3303)-1)</f>
        <v>theater</v>
      </c>
      <c r="R3303" t="str">
        <f>RIGHT(N3303,LEN(N3303)-FIND("/",N3303))</f>
        <v>plays</v>
      </c>
      <c r="S3303" s="9">
        <f t="shared" si="102"/>
        <v>42538.73583333334</v>
      </c>
      <c r="T3303" s="9">
        <f t="shared" si="103"/>
        <v>42583.290972222225</v>
      </c>
    </row>
    <row r="3304" spans="1:20" x14ac:dyDescent="0.3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8271</v>
      </c>
      <c r="O3304" s="7">
        <f>E3304/D3304</f>
        <v>1.0339285714285715</v>
      </c>
      <c r="P3304">
        <f>IF(L3304&gt;0, E3304/L3304, 0)</f>
        <v>173.7</v>
      </c>
      <c r="Q3304" t="str">
        <f>LEFT(N3304,FIND("/",N3304)-1)</f>
        <v>theater</v>
      </c>
      <c r="R3304" t="str">
        <f>RIGHT(N3304,LEN(N3304)-FIND("/",N3304))</f>
        <v>plays</v>
      </c>
      <c r="S3304" s="9">
        <f t="shared" si="102"/>
        <v>42681.35157407407</v>
      </c>
      <c r="T3304" s="9">
        <f t="shared" si="103"/>
        <v>42711.35157407407</v>
      </c>
    </row>
    <row r="3305" spans="1:20" ht="43.2" x14ac:dyDescent="0.3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8271</v>
      </c>
      <c r="O3305" s="7">
        <f>E3305/D3305</f>
        <v>1.1588888888888889</v>
      </c>
      <c r="P3305">
        <f>IF(L3305&gt;0, E3305/L3305, 0)</f>
        <v>59.6</v>
      </c>
      <c r="Q3305" t="str">
        <f>LEFT(N3305,FIND("/",N3305)-1)</f>
        <v>theater</v>
      </c>
      <c r="R3305" t="str">
        <f>RIGHT(N3305,LEN(N3305)-FIND("/",N3305))</f>
        <v>plays</v>
      </c>
      <c r="S3305" s="9">
        <f t="shared" si="102"/>
        <v>42056.65143518518</v>
      </c>
      <c r="T3305" s="9">
        <f t="shared" si="103"/>
        <v>42091.609768518523</v>
      </c>
    </row>
    <row r="3306" spans="1:20" ht="43.2" x14ac:dyDescent="0.3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8271</v>
      </c>
      <c r="O3306" s="7">
        <f>E3306/D3306</f>
        <v>1.0451666666666666</v>
      </c>
      <c r="P3306">
        <f>IF(L3306&gt;0, E3306/L3306, 0)</f>
        <v>89.585714285714289</v>
      </c>
      <c r="Q3306" t="str">
        <f>LEFT(N3306,FIND("/",N3306)-1)</f>
        <v>theater</v>
      </c>
      <c r="R3306" t="str">
        <f>RIGHT(N3306,LEN(N3306)-FIND("/",N3306))</f>
        <v>plays</v>
      </c>
      <c r="S3306" s="9">
        <f t="shared" si="102"/>
        <v>42696.624444444446</v>
      </c>
      <c r="T3306" s="9">
        <f t="shared" si="103"/>
        <v>42726.624444444446</v>
      </c>
    </row>
    <row r="3307" spans="1:20" ht="43.2" x14ac:dyDescent="0.3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8271</v>
      </c>
      <c r="O3307" s="7">
        <f>E3307/D3307</f>
        <v>1.0202500000000001</v>
      </c>
      <c r="P3307">
        <f>IF(L3307&gt;0, E3307/L3307, 0)</f>
        <v>204.05</v>
      </c>
      <c r="Q3307" t="str">
        <f>LEFT(N3307,FIND("/",N3307)-1)</f>
        <v>theater</v>
      </c>
      <c r="R3307" t="str">
        <f>RIGHT(N3307,LEN(N3307)-FIND("/",N3307))</f>
        <v>plays</v>
      </c>
      <c r="S3307" s="9">
        <f t="shared" si="102"/>
        <v>42186.855879629627</v>
      </c>
      <c r="T3307" s="9">
        <f t="shared" si="103"/>
        <v>42216.855879629627</v>
      </c>
    </row>
    <row r="3308" spans="1:20" ht="57.6" x14ac:dyDescent="0.3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8271</v>
      </c>
      <c r="O3308" s="7">
        <f>E3308/D3308</f>
        <v>1.7533333333333334</v>
      </c>
      <c r="P3308">
        <f>IF(L3308&gt;0, E3308/L3308, 0)</f>
        <v>48.703703703703702</v>
      </c>
      <c r="Q3308" t="str">
        <f>LEFT(N3308,FIND("/",N3308)-1)</f>
        <v>theater</v>
      </c>
      <c r="R3308" t="str">
        <f>RIGHT(N3308,LEN(N3308)-FIND("/",N3308))</f>
        <v>plays</v>
      </c>
      <c r="S3308" s="9">
        <f t="shared" si="102"/>
        <v>42493.219236111108</v>
      </c>
      <c r="T3308" s="9">
        <f t="shared" si="103"/>
        <v>42531.125</v>
      </c>
    </row>
    <row r="3309" spans="1:20" ht="43.2" x14ac:dyDescent="0.3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8271</v>
      </c>
      <c r="O3309" s="7">
        <f>E3309/D3309</f>
        <v>1.0668</v>
      </c>
      <c r="P3309">
        <f>IF(L3309&gt;0, E3309/L3309, 0)</f>
        <v>53.339999999999996</v>
      </c>
      <c r="Q3309" t="str">
        <f>LEFT(N3309,FIND("/",N3309)-1)</f>
        <v>theater</v>
      </c>
      <c r="R3309" t="str">
        <f>RIGHT(N3309,LEN(N3309)-FIND("/",N3309))</f>
        <v>plays</v>
      </c>
      <c r="S3309" s="9">
        <f t="shared" si="102"/>
        <v>42475.057164351849</v>
      </c>
      <c r="T3309" s="9">
        <f t="shared" si="103"/>
        <v>42505.057164351849</v>
      </c>
    </row>
    <row r="3310" spans="1:20" ht="43.2" x14ac:dyDescent="0.3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8271</v>
      </c>
      <c r="O3310" s="7">
        <f>E3310/D3310</f>
        <v>1.2228571428571429</v>
      </c>
      <c r="P3310">
        <f>IF(L3310&gt;0, E3310/L3310, 0)</f>
        <v>75.087719298245617</v>
      </c>
      <c r="Q3310" t="str">
        <f>LEFT(N3310,FIND("/",N3310)-1)</f>
        <v>theater</v>
      </c>
      <c r="R3310" t="str">
        <f>RIGHT(N3310,LEN(N3310)-FIND("/",N3310))</f>
        <v>plays</v>
      </c>
      <c r="S3310" s="9">
        <f t="shared" si="102"/>
        <v>42452.876909722225</v>
      </c>
      <c r="T3310" s="9">
        <f t="shared" si="103"/>
        <v>42473.876909722225</v>
      </c>
    </row>
    <row r="3311" spans="1:20" ht="28.8" x14ac:dyDescent="0.3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8271</v>
      </c>
      <c r="O3311" s="7">
        <f>E3311/D3311</f>
        <v>1.5942857142857143</v>
      </c>
      <c r="P3311">
        <f>IF(L3311&gt;0, E3311/L3311, 0)</f>
        <v>18</v>
      </c>
      <c r="Q3311" t="str">
        <f>LEFT(N3311,FIND("/",N3311)-1)</f>
        <v>theater</v>
      </c>
      <c r="R3311" t="str">
        <f>RIGHT(N3311,LEN(N3311)-FIND("/",N3311))</f>
        <v>plays</v>
      </c>
      <c r="S3311" s="9">
        <f t="shared" si="102"/>
        <v>42628.650208333333</v>
      </c>
      <c r="T3311" s="9">
        <f t="shared" si="103"/>
        <v>42659.650208333333</v>
      </c>
    </row>
    <row r="3312" spans="1:20" ht="28.8" x14ac:dyDescent="0.3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8271</v>
      </c>
      <c r="O3312" s="7">
        <f>E3312/D3312</f>
        <v>1.0007692307692309</v>
      </c>
      <c r="P3312">
        <f>IF(L3312&gt;0, E3312/L3312, 0)</f>
        <v>209.83870967741936</v>
      </c>
      <c r="Q3312" t="str">
        <f>LEFT(N3312,FIND("/",N3312)-1)</f>
        <v>theater</v>
      </c>
      <c r="R3312" t="str">
        <f>RIGHT(N3312,LEN(N3312)-FIND("/",N3312))</f>
        <v>plays</v>
      </c>
      <c r="S3312" s="9">
        <f t="shared" si="102"/>
        <v>42253.928530092591</v>
      </c>
      <c r="T3312" s="9">
        <f t="shared" si="103"/>
        <v>42283.928530092591</v>
      </c>
    </row>
    <row r="3313" spans="1:20" ht="43.2" x14ac:dyDescent="0.3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8271</v>
      </c>
      <c r="O3313" s="7">
        <f>E3313/D3313</f>
        <v>1.0984</v>
      </c>
      <c r="P3313">
        <f>IF(L3313&gt;0, E3313/L3313, 0)</f>
        <v>61.022222222222226</v>
      </c>
      <c r="Q3313" t="str">
        <f>LEFT(N3313,FIND("/",N3313)-1)</f>
        <v>theater</v>
      </c>
      <c r="R3313" t="str">
        <f>RIGHT(N3313,LEN(N3313)-FIND("/",N3313))</f>
        <v>plays</v>
      </c>
      <c r="S3313" s="9">
        <f t="shared" si="102"/>
        <v>42264.29178240741</v>
      </c>
      <c r="T3313" s="9">
        <f t="shared" si="103"/>
        <v>42294.29178240741</v>
      </c>
    </row>
    <row r="3314" spans="1:20" ht="43.2" x14ac:dyDescent="0.3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8271</v>
      </c>
      <c r="O3314" s="7">
        <f>E3314/D3314</f>
        <v>1.0004</v>
      </c>
      <c r="P3314">
        <f>IF(L3314&gt;0, E3314/L3314, 0)</f>
        <v>61</v>
      </c>
      <c r="Q3314" t="str">
        <f>LEFT(N3314,FIND("/",N3314)-1)</f>
        <v>theater</v>
      </c>
      <c r="R3314" t="str">
        <f>RIGHT(N3314,LEN(N3314)-FIND("/",N3314))</f>
        <v>plays</v>
      </c>
      <c r="S3314" s="9">
        <f t="shared" si="102"/>
        <v>42664.809560185182</v>
      </c>
      <c r="T3314" s="9">
        <f t="shared" si="103"/>
        <v>42685.916666666672</v>
      </c>
    </row>
    <row r="3315" spans="1:20" ht="43.2" x14ac:dyDescent="0.3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8271</v>
      </c>
      <c r="O3315" s="7">
        <f>E3315/D3315</f>
        <v>1.1605000000000001</v>
      </c>
      <c r="P3315">
        <f>IF(L3315&gt;0, E3315/L3315, 0)</f>
        <v>80.034482758620683</v>
      </c>
      <c r="Q3315" t="str">
        <f>LEFT(N3315,FIND("/",N3315)-1)</f>
        <v>theater</v>
      </c>
      <c r="R3315" t="str">
        <f>RIGHT(N3315,LEN(N3315)-FIND("/",N3315))</f>
        <v>plays</v>
      </c>
      <c r="S3315" s="9">
        <f t="shared" si="102"/>
        <v>42382.244409722218</v>
      </c>
      <c r="T3315" s="9">
        <f t="shared" si="103"/>
        <v>42396.041666666672</v>
      </c>
    </row>
    <row r="3316" spans="1:20" ht="43.2" x14ac:dyDescent="0.3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8271</v>
      </c>
      <c r="O3316" s="7">
        <f>E3316/D3316</f>
        <v>2.1074999999999999</v>
      </c>
      <c r="P3316">
        <f>IF(L3316&gt;0, E3316/L3316, 0)</f>
        <v>29.068965517241381</v>
      </c>
      <c r="Q3316" t="str">
        <f>LEFT(N3316,FIND("/",N3316)-1)</f>
        <v>theater</v>
      </c>
      <c r="R3316" t="str">
        <f>RIGHT(N3316,LEN(N3316)-FIND("/",N3316))</f>
        <v>plays</v>
      </c>
      <c r="S3316" s="9">
        <f t="shared" si="102"/>
        <v>42105.267488425925</v>
      </c>
      <c r="T3316" s="9">
        <f t="shared" si="103"/>
        <v>42132.836805555555</v>
      </c>
    </row>
    <row r="3317" spans="1:20" ht="43.2" x14ac:dyDescent="0.3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8271</v>
      </c>
      <c r="O3317" s="7">
        <f>E3317/D3317</f>
        <v>1.1000000000000001</v>
      </c>
      <c r="P3317">
        <f>IF(L3317&gt;0, E3317/L3317, 0)</f>
        <v>49.438202247191015</v>
      </c>
      <c r="Q3317" t="str">
        <f>LEFT(N3317,FIND("/",N3317)-1)</f>
        <v>theater</v>
      </c>
      <c r="R3317" t="str">
        <f>RIGHT(N3317,LEN(N3317)-FIND("/",N3317))</f>
        <v>plays</v>
      </c>
      <c r="S3317" s="9">
        <f t="shared" si="102"/>
        <v>42466.303715277783</v>
      </c>
      <c r="T3317" s="9">
        <f t="shared" si="103"/>
        <v>42496.303715277783</v>
      </c>
    </row>
    <row r="3318" spans="1:20" ht="72" x14ac:dyDescent="0.3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8271</v>
      </c>
      <c r="O3318" s="7">
        <f>E3318/D3318</f>
        <v>1.0008673425918038</v>
      </c>
      <c r="P3318">
        <f>IF(L3318&gt;0, E3318/L3318, 0)</f>
        <v>93.977440000000001</v>
      </c>
      <c r="Q3318" t="str">
        <f>LEFT(N3318,FIND("/",N3318)-1)</f>
        <v>theater</v>
      </c>
      <c r="R3318" t="str">
        <f>RIGHT(N3318,LEN(N3318)-FIND("/",N3318))</f>
        <v>plays</v>
      </c>
      <c r="S3318" s="9">
        <f t="shared" si="102"/>
        <v>41826.871238425927</v>
      </c>
      <c r="T3318" s="9">
        <f t="shared" si="103"/>
        <v>41859.57916666667</v>
      </c>
    </row>
    <row r="3319" spans="1:20" ht="43.2" x14ac:dyDescent="0.3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8271</v>
      </c>
      <c r="O3319" s="7">
        <f>E3319/D3319</f>
        <v>1.0619047619047619</v>
      </c>
      <c r="P3319">
        <f>IF(L3319&gt;0, E3319/L3319, 0)</f>
        <v>61.944444444444443</v>
      </c>
      <c r="Q3319" t="str">
        <f>LEFT(N3319,FIND("/",N3319)-1)</f>
        <v>theater</v>
      </c>
      <c r="R3319" t="str">
        <f>RIGHT(N3319,LEN(N3319)-FIND("/",N3319))</f>
        <v>plays</v>
      </c>
      <c r="S3319" s="9">
        <f t="shared" si="102"/>
        <v>42499.039629629624</v>
      </c>
      <c r="T3319" s="9">
        <f t="shared" si="103"/>
        <v>42529.039629629624</v>
      </c>
    </row>
    <row r="3320" spans="1:20" ht="28.8" x14ac:dyDescent="0.3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8271</v>
      </c>
      <c r="O3320" s="7">
        <f>E3320/D3320</f>
        <v>1.256</v>
      </c>
      <c r="P3320">
        <f>IF(L3320&gt;0, E3320/L3320, 0)</f>
        <v>78.5</v>
      </c>
      <c r="Q3320" t="str">
        <f>LEFT(N3320,FIND("/",N3320)-1)</f>
        <v>theater</v>
      </c>
      <c r="R3320" t="str">
        <f>RIGHT(N3320,LEN(N3320)-FIND("/",N3320))</f>
        <v>plays</v>
      </c>
      <c r="S3320" s="9">
        <f t="shared" si="102"/>
        <v>42431.302002314813</v>
      </c>
      <c r="T3320" s="9">
        <f t="shared" si="103"/>
        <v>42471.104166666672</v>
      </c>
    </row>
    <row r="3321" spans="1:20" ht="43.2" x14ac:dyDescent="0.3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8271</v>
      </c>
      <c r="O3321" s="7">
        <f>E3321/D3321</f>
        <v>1.08</v>
      </c>
      <c r="P3321">
        <f>IF(L3321&gt;0, E3321/L3321, 0)</f>
        <v>33.75</v>
      </c>
      <c r="Q3321" t="str">
        <f>LEFT(N3321,FIND("/",N3321)-1)</f>
        <v>theater</v>
      </c>
      <c r="R3321" t="str">
        <f>RIGHT(N3321,LEN(N3321)-FIND("/",N3321))</f>
        <v>plays</v>
      </c>
      <c r="S3321" s="9">
        <f t="shared" si="102"/>
        <v>41990.585486111115</v>
      </c>
      <c r="T3321" s="9">
        <f t="shared" si="103"/>
        <v>42035.585486111115</v>
      </c>
    </row>
    <row r="3322" spans="1:20" ht="43.2" x14ac:dyDescent="0.3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8271</v>
      </c>
      <c r="O3322" s="7">
        <f>E3322/D3322</f>
        <v>1.01</v>
      </c>
      <c r="P3322">
        <f>IF(L3322&gt;0, E3322/L3322, 0)</f>
        <v>66.44736842105263</v>
      </c>
      <c r="Q3322" t="str">
        <f>LEFT(N3322,FIND("/",N3322)-1)</f>
        <v>theater</v>
      </c>
      <c r="R3322" t="str">
        <f>RIGHT(N3322,LEN(N3322)-FIND("/",N3322))</f>
        <v>plays</v>
      </c>
      <c r="S3322" s="9">
        <f t="shared" si="102"/>
        <v>42513.045798611114</v>
      </c>
      <c r="T3322" s="9">
        <f t="shared" si="103"/>
        <v>42543.045798611114</v>
      </c>
    </row>
    <row r="3323" spans="1:20" ht="57.6" x14ac:dyDescent="0.3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8271</v>
      </c>
      <c r="O3323" s="7">
        <f>E3323/D3323</f>
        <v>1.0740000000000001</v>
      </c>
      <c r="P3323">
        <f>IF(L3323&gt;0, E3323/L3323, 0)</f>
        <v>35.799999999999997</v>
      </c>
      <c r="Q3323" t="str">
        <f>LEFT(N3323,FIND("/",N3323)-1)</f>
        <v>theater</v>
      </c>
      <c r="R3323" t="str">
        <f>RIGHT(N3323,LEN(N3323)-FIND("/",N3323))</f>
        <v>plays</v>
      </c>
      <c r="S3323" s="9">
        <f t="shared" si="102"/>
        <v>41914.100289351853</v>
      </c>
      <c r="T3323" s="9">
        <f t="shared" si="103"/>
        <v>41928.165972222225</v>
      </c>
    </row>
    <row r="3324" spans="1:20" ht="43.2" x14ac:dyDescent="0.3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8271</v>
      </c>
      <c r="O3324" s="7">
        <f>E3324/D3324</f>
        <v>1.0151515151515151</v>
      </c>
      <c r="P3324">
        <f>IF(L3324&gt;0, E3324/L3324, 0)</f>
        <v>145.65217391304347</v>
      </c>
      <c r="Q3324" t="str">
        <f>LEFT(N3324,FIND("/",N3324)-1)</f>
        <v>theater</v>
      </c>
      <c r="R3324" t="str">
        <f>RIGHT(N3324,LEN(N3324)-FIND("/",N3324))</f>
        <v>plays</v>
      </c>
      <c r="S3324" s="9">
        <f t="shared" si="102"/>
        <v>42521.010370370372</v>
      </c>
      <c r="T3324" s="9">
        <f t="shared" si="103"/>
        <v>42543.163194444445</v>
      </c>
    </row>
    <row r="3325" spans="1:20" ht="43.2" x14ac:dyDescent="0.3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8271</v>
      </c>
      <c r="O3325" s="7">
        <f>E3325/D3325</f>
        <v>1.2589999999999999</v>
      </c>
      <c r="P3325">
        <f>IF(L3325&gt;0, E3325/L3325, 0)</f>
        <v>25.693877551020407</v>
      </c>
      <c r="Q3325" t="str">
        <f>LEFT(N3325,FIND("/",N3325)-1)</f>
        <v>theater</v>
      </c>
      <c r="R3325" t="str">
        <f>RIGHT(N3325,LEN(N3325)-FIND("/",N3325))</f>
        <v>plays</v>
      </c>
      <c r="S3325" s="9">
        <f t="shared" si="102"/>
        <v>42608.36583333333</v>
      </c>
      <c r="T3325" s="9">
        <f t="shared" si="103"/>
        <v>42638.36583333333</v>
      </c>
    </row>
    <row r="3326" spans="1:20" ht="43.2" x14ac:dyDescent="0.3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8271</v>
      </c>
      <c r="O3326" s="7">
        <f>E3326/D3326</f>
        <v>1.0166666666666666</v>
      </c>
      <c r="P3326">
        <f>IF(L3326&gt;0, E3326/L3326, 0)</f>
        <v>152.5</v>
      </c>
      <c r="Q3326" t="str">
        <f>LEFT(N3326,FIND("/",N3326)-1)</f>
        <v>theater</v>
      </c>
      <c r="R3326" t="str">
        <f>RIGHT(N3326,LEN(N3326)-FIND("/",N3326))</f>
        <v>plays</v>
      </c>
      <c r="S3326" s="9">
        <f t="shared" si="102"/>
        <v>42512.58321759259</v>
      </c>
      <c r="T3326" s="9">
        <f t="shared" si="103"/>
        <v>42526.58321759259</v>
      </c>
    </row>
    <row r="3327" spans="1:20" ht="43.2" x14ac:dyDescent="0.3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8271</v>
      </c>
      <c r="O3327" s="7">
        <f>E3327/D3327</f>
        <v>1.125</v>
      </c>
      <c r="P3327">
        <f>IF(L3327&gt;0, E3327/L3327, 0)</f>
        <v>30</v>
      </c>
      <c r="Q3327" t="str">
        <f>LEFT(N3327,FIND("/",N3327)-1)</f>
        <v>theater</v>
      </c>
      <c r="R3327" t="str">
        <f>RIGHT(N3327,LEN(N3327)-FIND("/",N3327))</f>
        <v>plays</v>
      </c>
      <c r="S3327" s="9">
        <f t="shared" si="102"/>
        <v>42064.785613425927</v>
      </c>
      <c r="T3327" s="9">
        <f t="shared" si="103"/>
        <v>42099.743946759263</v>
      </c>
    </row>
    <row r="3328" spans="1:20" ht="43.2" x14ac:dyDescent="0.3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8271</v>
      </c>
      <c r="O3328" s="7">
        <f>E3328/D3328</f>
        <v>1.0137499999999999</v>
      </c>
      <c r="P3328">
        <f>IF(L3328&gt;0, E3328/L3328, 0)</f>
        <v>142.28070175438597</v>
      </c>
      <c r="Q3328" t="str">
        <f>LEFT(N3328,FIND("/",N3328)-1)</f>
        <v>theater</v>
      </c>
      <c r="R3328" t="str">
        <f>RIGHT(N3328,LEN(N3328)-FIND("/",N3328))</f>
        <v>plays</v>
      </c>
      <c r="S3328" s="9">
        <f t="shared" si="102"/>
        <v>42041.714178240742</v>
      </c>
      <c r="T3328" s="9">
        <f t="shared" si="103"/>
        <v>42071.67251157407</v>
      </c>
    </row>
    <row r="3329" spans="1:20" ht="43.2" x14ac:dyDescent="0.3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8271</v>
      </c>
      <c r="O3329" s="7">
        <f>E3329/D3329</f>
        <v>1.0125</v>
      </c>
      <c r="P3329">
        <f>IF(L3329&gt;0, E3329/L3329, 0)</f>
        <v>24.545454545454547</v>
      </c>
      <c r="Q3329" t="str">
        <f>LEFT(N3329,FIND("/",N3329)-1)</f>
        <v>theater</v>
      </c>
      <c r="R3329" t="str">
        <f>RIGHT(N3329,LEN(N3329)-FIND("/",N3329))</f>
        <v>plays</v>
      </c>
      <c r="S3329" s="9">
        <f t="shared" si="102"/>
        <v>42468.374606481477</v>
      </c>
      <c r="T3329" s="9">
        <f t="shared" si="103"/>
        <v>42498.374606481477</v>
      </c>
    </row>
    <row r="3330" spans="1:20" ht="43.2" x14ac:dyDescent="0.3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8271</v>
      </c>
      <c r="O3330" s="7">
        <f>E3330/D3330</f>
        <v>1.4638888888888888</v>
      </c>
      <c r="P3330">
        <f>IF(L3330&gt;0, E3330/L3330, 0)</f>
        <v>292.77777777777777</v>
      </c>
      <c r="Q3330" t="str">
        <f>LEFT(N3330,FIND("/",N3330)-1)</f>
        <v>theater</v>
      </c>
      <c r="R3330" t="str">
        <f>RIGHT(N3330,LEN(N3330)-FIND("/",N3330))</f>
        <v>plays</v>
      </c>
      <c r="S3330" s="9">
        <f t="shared" si="102"/>
        <v>41822.57503472222</v>
      </c>
      <c r="T3330" s="9">
        <f t="shared" si="103"/>
        <v>41825.041666666664</v>
      </c>
    </row>
    <row r="3331" spans="1:20" ht="43.2" x14ac:dyDescent="0.3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8271</v>
      </c>
      <c r="O3331" s="7">
        <f>E3331/D3331</f>
        <v>1.1679999999999999</v>
      </c>
      <c r="P3331">
        <f>IF(L3331&gt;0, E3331/L3331, 0)</f>
        <v>44.92307692307692</v>
      </c>
      <c r="Q3331" t="str">
        <f>LEFT(N3331,FIND("/",N3331)-1)</f>
        <v>theater</v>
      </c>
      <c r="R3331" t="str">
        <f>RIGHT(N3331,LEN(N3331)-FIND("/",N3331))</f>
        <v>plays</v>
      </c>
      <c r="S3331" s="9">
        <f t="shared" ref="S3331:S3394" si="104">(((J3331/60)/60)/24)+DATE(1970,1,1)</f>
        <v>41837.323009259257</v>
      </c>
      <c r="T3331" s="9">
        <f t="shared" ref="T3331:T3394" si="105">(((I3331/60)/60)/24)+DATE(1970,1,1)</f>
        <v>41847.958333333336</v>
      </c>
    </row>
    <row r="3332" spans="1:20" ht="43.2" x14ac:dyDescent="0.3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8271</v>
      </c>
      <c r="O3332" s="7">
        <f>E3332/D3332</f>
        <v>1.0626666666666666</v>
      </c>
      <c r="P3332">
        <f>IF(L3332&gt;0, E3332/L3332, 0)</f>
        <v>23.10144927536232</v>
      </c>
      <c r="Q3332" t="str">
        <f>LEFT(N3332,FIND("/",N3332)-1)</f>
        <v>theater</v>
      </c>
      <c r="R3332" t="str">
        <f>RIGHT(N3332,LEN(N3332)-FIND("/",N3332))</f>
        <v>plays</v>
      </c>
      <c r="S3332" s="9">
        <f t="shared" si="104"/>
        <v>42065.887361111112</v>
      </c>
      <c r="T3332" s="9">
        <f t="shared" si="105"/>
        <v>42095.845694444448</v>
      </c>
    </row>
    <row r="3333" spans="1:20" ht="43.2" x14ac:dyDescent="0.3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8271</v>
      </c>
      <c r="O3333" s="7">
        <f>E3333/D3333</f>
        <v>1.0451999999999999</v>
      </c>
      <c r="P3333">
        <f>IF(L3333&gt;0, E3333/L3333, 0)</f>
        <v>80.400000000000006</v>
      </c>
      <c r="Q3333" t="str">
        <f>LEFT(N3333,FIND("/",N3333)-1)</f>
        <v>theater</v>
      </c>
      <c r="R3333" t="str">
        <f>RIGHT(N3333,LEN(N3333)-FIND("/",N3333))</f>
        <v>plays</v>
      </c>
      <c r="S3333" s="9">
        <f t="shared" si="104"/>
        <v>42248.697754629626</v>
      </c>
      <c r="T3333" s="9">
        <f t="shared" si="105"/>
        <v>42283.697754629626</v>
      </c>
    </row>
    <row r="3334" spans="1:20" ht="43.2" x14ac:dyDescent="0.3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8271</v>
      </c>
      <c r="O3334" s="7">
        <f>E3334/D3334</f>
        <v>1</v>
      </c>
      <c r="P3334">
        <f>IF(L3334&gt;0, E3334/L3334, 0)</f>
        <v>72.289156626506028</v>
      </c>
      <c r="Q3334" t="str">
        <f>LEFT(N3334,FIND("/",N3334)-1)</f>
        <v>theater</v>
      </c>
      <c r="R3334" t="str">
        <f>RIGHT(N3334,LEN(N3334)-FIND("/",N3334))</f>
        <v>plays</v>
      </c>
      <c r="S3334" s="9">
        <f t="shared" si="104"/>
        <v>41809.860300925924</v>
      </c>
      <c r="T3334" s="9">
        <f t="shared" si="105"/>
        <v>41839.860300925924</v>
      </c>
    </row>
    <row r="3335" spans="1:20" ht="43.2" x14ac:dyDescent="0.3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8271</v>
      </c>
      <c r="O3335" s="7">
        <f>E3335/D3335</f>
        <v>1.0457142857142858</v>
      </c>
      <c r="P3335">
        <f>IF(L3335&gt;0, E3335/L3335, 0)</f>
        <v>32.972972972972975</v>
      </c>
      <c r="Q3335" t="str">
        <f>LEFT(N3335,FIND("/",N3335)-1)</f>
        <v>theater</v>
      </c>
      <c r="R3335" t="str">
        <f>RIGHT(N3335,LEN(N3335)-FIND("/",N3335))</f>
        <v>plays</v>
      </c>
      <c r="S3335" s="9">
        <f t="shared" si="104"/>
        <v>42148.676851851851</v>
      </c>
      <c r="T3335" s="9">
        <f t="shared" si="105"/>
        <v>42170.676851851851</v>
      </c>
    </row>
    <row r="3336" spans="1:20" ht="28.8" x14ac:dyDescent="0.3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8271</v>
      </c>
      <c r="O3336" s="7">
        <f>E3336/D3336</f>
        <v>1.3862051149573753</v>
      </c>
      <c r="P3336">
        <f>IF(L3336&gt;0, E3336/L3336, 0)</f>
        <v>116.65217391304348</v>
      </c>
      <c r="Q3336" t="str">
        <f>LEFT(N3336,FIND("/",N3336)-1)</f>
        <v>theater</v>
      </c>
      <c r="R3336" t="str">
        <f>RIGHT(N3336,LEN(N3336)-FIND("/",N3336))</f>
        <v>plays</v>
      </c>
      <c r="S3336" s="9">
        <f t="shared" si="104"/>
        <v>42185.521087962959</v>
      </c>
      <c r="T3336" s="9">
        <f t="shared" si="105"/>
        <v>42215.521087962959</v>
      </c>
    </row>
    <row r="3337" spans="1:20" ht="43.2" x14ac:dyDescent="0.3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8271</v>
      </c>
      <c r="O3337" s="7">
        <f>E3337/D3337</f>
        <v>1.0032000000000001</v>
      </c>
      <c r="P3337">
        <f>IF(L3337&gt;0, E3337/L3337, 0)</f>
        <v>79.61904761904762</v>
      </c>
      <c r="Q3337" t="str">
        <f>LEFT(N3337,FIND("/",N3337)-1)</f>
        <v>theater</v>
      </c>
      <c r="R3337" t="str">
        <f>RIGHT(N3337,LEN(N3337)-FIND("/",N3337))</f>
        <v>plays</v>
      </c>
      <c r="S3337" s="9">
        <f t="shared" si="104"/>
        <v>41827.674143518518</v>
      </c>
      <c r="T3337" s="9">
        <f t="shared" si="105"/>
        <v>41854.958333333336</v>
      </c>
    </row>
    <row r="3338" spans="1:20" ht="43.2" x14ac:dyDescent="0.3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8271</v>
      </c>
      <c r="O3338" s="7">
        <f>E3338/D3338</f>
        <v>1</v>
      </c>
      <c r="P3338">
        <f>IF(L3338&gt;0, E3338/L3338, 0)</f>
        <v>27.777777777777779</v>
      </c>
      <c r="Q3338" t="str">
        <f>LEFT(N3338,FIND("/",N3338)-1)</f>
        <v>theater</v>
      </c>
      <c r="R3338" t="str">
        <f>RIGHT(N3338,LEN(N3338)-FIND("/",N3338))</f>
        <v>plays</v>
      </c>
      <c r="S3338" s="9">
        <f t="shared" si="104"/>
        <v>42437.398680555561</v>
      </c>
      <c r="T3338" s="9">
        <f t="shared" si="105"/>
        <v>42465.35701388889</v>
      </c>
    </row>
    <row r="3339" spans="1:20" ht="43.2" x14ac:dyDescent="0.3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8271</v>
      </c>
      <c r="O3339" s="7">
        <f>E3339/D3339</f>
        <v>1.1020000000000001</v>
      </c>
      <c r="P3339">
        <f>IF(L3339&gt;0, E3339/L3339, 0)</f>
        <v>81.029411764705884</v>
      </c>
      <c r="Q3339" t="str">
        <f>LEFT(N3339,FIND("/",N3339)-1)</f>
        <v>theater</v>
      </c>
      <c r="R3339" t="str">
        <f>RIGHT(N3339,LEN(N3339)-FIND("/",N3339))</f>
        <v>plays</v>
      </c>
      <c r="S3339" s="9">
        <f t="shared" si="104"/>
        <v>41901.282025462962</v>
      </c>
      <c r="T3339" s="9">
        <f t="shared" si="105"/>
        <v>41922.875</v>
      </c>
    </row>
    <row r="3340" spans="1:20" ht="28.8" x14ac:dyDescent="0.3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8271</v>
      </c>
      <c r="O3340" s="7">
        <f>E3340/D3340</f>
        <v>1.0218</v>
      </c>
      <c r="P3340">
        <f>IF(L3340&gt;0, E3340/L3340, 0)</f>
        <v>136.84821428571428</v>
      </c>
      <c r="Q3340" t="str">
        <f>LEFT(N3340,FIND("/",N3340)-1)</f>
        <v>theater</v>
      </c>
      <c r="R3340" t="str">
        <f>RIGHT(N3340,LEN(N3340)-FIND("/",N3340))</f>
        <v>plays</v>
      </c>
      <c r="S3340" s="9">
        <f t="shared" si="104"/>
        <v>42769.574999999997</v>
      </c>
      <c r="T3340" s="9">
        <f t="shared" si="105"/>
        <v>42790.574999999997</v>
      </c>
    </row>
    <row r="3341" spans="1:20" ht="43.2" x14ac:dyDescent="0.3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8271</v>
      </c>
      <c r="O3341" s="7">
        <f>E3341/D3341</f>
        <v>1.0435000000000001</v>
      </c>
      <c r="P3341">
        <f>IF(L3341&gt;0, E3341/L3341, 0)</f>
        <v>177.61702127659575</v>
      </c>
      <c r="Q3341" t="str">
        <f>LEFT(N3341,FIND("/",N3341)-1)</f>
        <v>theater</v>
      </c>
      <c r="R3341" t="str">
        <f>RIGHT(N3341,LEN(N3341)-FIND("/",N3341))</f>
        <v>plays</v>
      </c>
      <c r="S3341" s="9">
        <f t="shared" si="104"/>
        <v>42549.665717592594</v>
      </c>
      <c r="T3341" s="9">
        <f t="shared" si="105"/>
        <v>42579.665717592594</v>
      </c>
    </row>
    <row r="3342" spans="1:20" ht="43.2" x14ac:dyDescent="0.3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8271</v>
      </c>
      <c r="O3342" s="7">
        <f>E3342/D3342</f>
        <v>1.3816666666666666</v>
      </c>
      <c r="P3342">
        <f>IF(L3342&gt;0, E3342/L3342, 0)</f>
        <v>109.07894736842105</v>
      </c>
      <c r="Q3342" t="str">
        <f>LEFT(N3342,FIND("/",N3342)-1)</f>
        <v>theater</v>
      </c>
      <c r="R3342" t="str">
        <f>RIGHT(N3342,LEN(N3342)-FIND("/",N3342))</f>
        <v>plays</v>
      </c>
      <c r="S3342" s="9">
        <f t="shared" si="104"/>
        <v>42685.974004629628</v>
      </c>
      <c r="T3342" s="9">
        <f t="shared" si="105"/>
        <v>42710.974004629628</v>
      </c>
    </row>
    <row r="3343" spans="1:20" ht="43.2" x14ac:dyDescent="0.3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8271</v>
      </c>
      <c r="O3343" s="7">
        <f>E3343/D3343</f>
        <v>1</v>
      </c>
      <c r="P3343">
        <f>IF(L3343&gt;0, E3343/L3343, 0)</f>
        <v>119.64285714285714</v>
      </c>
      <c r="Q3343" t="str">
        <f>LEFT(N3343,FIND("/",N3343)-1)</f>
        <v>theater</v>
      </c>
      <c r="R3343" t="str">
        <f>RIGHT(N3343,LEN(N3343)-FIND("/",N3343))</f>
        <v>plays</v>
      </c>
      <c r="S3343" s="9">
        <f t="shared" si="104"/>
        <v>42510.798854166671</v>
      </c>
      <c r="T3343" s="9">
        <f t="shared" si="105"/>
        <v>42533.708333333328</v>
      </c>
    </row>
    <row r="3344" spans="1:20" ht="43.2" x14ac:dyDescent="0.3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8271</v>
      </c>
      <c r="O3344" s="7">
        <f>E3344/D3344</f>
        <v>1.0166666666666666</v>
      </c>
      <c r="P3344">
        <f>IF(L3344&gt;0, E3344/L3344, 0)</f>
        <v>78.205128205128204</v>
      </c>
      <c r="Q3344" t="str">
        <f>LEFT(N3344,FIND("/",N3344)-1)</f>
        <v>theater</v>
      </c>
      <c r="R3344" t="str">
        <f>RIGHT(N3344,LEN(N3344)-FIND("/",N3344))</f>
        <v>plays</v>
      </c>
      <c r="S3344" s="9">
        <f t="shared" si="104"/>
        <v>42062.296412037031</v>
      </c>
      <c r="T3344" s="9">
        <f t="shared" si="105"/>
        <v>42095.207638888889</v>
      </c>
    </row>
    <row r="3345" spans="1:20" ht="43.2" x14ac:dyDescent="0.3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8271</v>
      </c>
      <c r="O3345" s="7">
        <f>E3345/D3345</f>
        <v>1.7142857142857142</v>
      </c>
      <c r="P3345">
        <f>IF(L3345&gt;0, E3345/L3345, 0)</f>
        <v>52.173913043478258</v>
      </c>
      <c r="Q3345" t="str">
        <f>LEFT(N3345,FIND("/",N3345)-1)</f>
        <v>theater</v>
      </c>
      <c r="R3345" t="str">
        <f>RIGHT(N3345,LEN(N3345)-FIND("/",N3345))</f>
        <v>plays</v>
      </c>
      <c r="S3345" s="9">
        <f t="shared" si="104"/>
        <v>42452.916481481487</v>
      </c>
      <c r="T3345" s="9">
        <f t="shared" si="105"/>
        <v>42473.554166666669</v>
      </c>
    </row>
    <row r="3346" spans="1:20" ht="43.2" x14ac:dyDescent="0.3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8271</v>
      </c>
      <c r="O3346" s="7">
        <f>E3346/D3346</f>
        <v>1.0144444444444445</v>
      </c>
      <c r="P3346">
        <f>IF(L3346&gt;0, E3346/L3346, 0)</f>
        <v>114.125</v>
      </c>
      <c r="Q3346" t="str">
        <f>LEFT(N3346,FIND("/",N3346)-1)</f>
        <v>theater</v>
      </c>
      <c r="R3346" t="str">
        <f>RIGHT(N3346,LEN(N3346)-FIND("/",N3346))</f>
        <v>plays</v>
      </c>
      <c r="S3346" s="9">
        <f t="shared" si="104"/>
        <v>41851.200150462959</v>
      </c>
      <c r="T3346" s="9">
        <f t="shared" si="105"/>
        <v>41881.200150462959</v>
      </c>
    </row>
    <row r="3347" spans="1:20" ht="43.2" x14ac:dyDescent="0.3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8271</v>
      </c>
      <c r="O3347" s="7">
        <f>E3347/D3347</f>
        <v>1.3</v>
      </c>
      <c r="P3347">
        <f>IF(L3347&gt;0, E3347/L3347, 0)</f>
        <v>50</v>
      </c>
      <c r="Q3347" t="str">
        <f>LEFT(N3347,FIND("/",N3347)-1)</f>
        <v>theater</v>
      </c>
      <c r="R3347" t="str">
        <f>RIGHT(N3347,LEN(N3347)-FIND("/",N3347))</f>
        <v>plays</v>
      </c>
      <c r="S3347" s="9">
        <f t="shared" si="104"/>
        <v>42053.106111111112</v>
      </c>
      <c r="T3347" s="9">
        <f t="shared" si="105"/>
        <v>42112.025694444441</v>
      </c>
    </row>
    <row r="3348" spans="1:20" ht="43.2" x14ac:dyDescent="0.3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8271</v>
      </c>
      <c r="O3348" s="7">
        <f>E3348/D3348</f>
        <v>1.1000000000000001</v>
      </c>
      <c r="P3348">
        <f>IF(L3348&gt;0, E3348/L3348, 0)</f>
        <v>91.666666666666671</v>
      </c>
      <c r="Q3348" t="str">
        <f>LEFT(N3348,FIND("/",N3348)-1)</f>
        <v>theater</v>
      </c>
      <c r="R3348" t="str">
        <f>RIGHT(N3348,LEN(N3348)-FIND("/",N3348))</f>
        <v>plays</v>
      </c>
      <c r="S3348" s="9">
        <f t="shared" si="104"/>
        <v>42054.024421296301</v>
      </c>
      <c r="T3348" s="9">
        <f t="shared" si="105"/>
        <v>42061.024421296301</v>
      </c>
    </row>
    <row r="3349" spans="1:20" ht="57.6" x14ac:dyDescent="0.3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8271</v>
      </c>
      <c r="O3349" s="7">
        <f>E3349/D3349</f>
        <v>1.1944999999999999</v>
      </c>
      <c r="P3349">
        <f>IF(L3349&gt;0, E3349/L3349, 0)</f>
        <v>108.59090909090909</v>
      </c>
      <c r="Q3349" t="str">
        <f>LEFT(N3349,FIND("/",N3349)-1)</f>
        <v>theater</v>
      </c>
      <c r="R3349" t="str">
        <f>RIGHT(N3349,LEN(N3349)-FIND("/",N3349))</f>
        <v>plays</v>
      </c>
      <c r="S3349" s="9">
        <f t="shared" si="104"/>
        <v>42484.551550925928</v>
      </c>
      <c r="T3349" s="9">
        <f t="shared" si="105"/>
        <v>42498.875</v>
      </c>
    </row>
    <row r="3350" spans="1:20" ht="43.2" x14ac:dyDescent="0.3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8271</v>
      </c>
      <c r="O3350" s="7">
        <f>E3350/D3350</f>
        <v>1.002909090909091</v>
      </c>
      <c r="P3350">
        <f>IF(L3350&gt;0, E3350/L3350, 0)</f>
        <v>69.822784810126578</v>
      </c>
      <c r="Q3350" t="str">
        <f>LEFT(N3350,FIND("/",N3350)-1)</f>
        <v>theater</v>
      </c>
      <c r="R3350" t="str">
        <f>RIGHT(N3350,LEN(N3350)-FIND("/",N3350))</f>
        <v>plays</v>
      </c>
      <c r="S3350" s="9">
        <f t="shared" si="104"/>
        <v>42466.558796296296</v>
      </c>
      <c r="T3350" s="9">
        <f t="shared" si="105"/>
        <v>42490.165972222225</v>
      </c>
    </row>
    <row r="3351" spans="1:20" ht="43.2" x14ac:dyDescent="0.3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8271</v>
      </c>
      <c r="O3351" s="7">
        <f>E3351/D3351</f>
        <v>1.534</v>
      </c>
      <c r="P3351">
        <f>IF(L3351&gt;0, E3351/L3351, 0)</f>
        <v>109.57142857142857</v>
      </c>
      <c r="Q3351" t="str">
        <f>LEFT(N3351,FIND("/",N3351)-1)</f>
        <v>theater</v>
      </c>
      <c r="R3351" t="str">
        <f>RIGHT(N3351,LEN(N3351)-FIND("/",N3351))</f>
        <v>plays</v>
      </c>
      <c r="S3351" s="9">
        <f t="shared" si="104"/>
        <v>42513.110787037032</v>
      </c>
      <c r="T3351" s="9">
        <f t="shared" si="105"/>
        <v>42534.708333333328</v>
      </c>
    </row>
    <row r="3352" spans="1:20" ht="57.6" x14ac:dyDescent="0.3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8271</v>
      </c>
      <c r="O3352" s="7">
        <f>E3352/D3352</f>
        <v>1.0442857142857143</v>
      </c>
      <c r="P3352">
        <f>IF(L3352&gt;0, E3352/L3352, 0)</f>
        <v>71.666666666666671</v>
      </c>
      <c r="Q3352" t="str">
        <f>LEFT(N3352,FIND("/",N3352)-1)</f>
        <v>theater</v>
      </c>
      <c r="R3352" t="str">
        <f>RIGHT(N3352,LEN(N3352)-FIND("/",N3352))</f>
        <v>plays</v>
      </c>
      <c r="S3352" s="9">
        <f t="shared" si="104"/>
        <v>42302.701516203699</v>
      </c>
      <c r="T3352" s="9">
        <f t="shared" si="105"/>
        <v>42337.958333333328</v>
      </c>
    </row>
    <row r="3353" spans="1:20" ht="43.2" x14ac:dyDescent="0.3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8271</v>
      </c>
      <c r="O3353" s="7">
        <f>E3353/D3353</f>
        <v>1.0109999999999999</v>
      </c>
      <c r="P3353">
        <f>IF(L3353&gt;0, E3353/L3353, 0)</f>
        <v>93.611111111111114</v>
      </c>
      <c r="Q3353" t="str">
        <f>LEFT(N3353,FIND("/",N3353)-1)</f>
        <v>theater</v>
      </c>
      <c r="R3353" t="str">
        <f>RIGHT(N3353,LEN(N3353)-FIND("/",N3353))</f>
        <v>plays</v>
      </c>
      <c r="S3353" s="9">
        <f t="shared" si="104"/>
        <v>41806.395428240743</v>
      </c>
      <c r="T3353" s="9">
        <f t="shared" si="105"/>
        <v>41843.458333333336</v>
      </c>
    </row>
    <row r="3354" spans="1:20" ht="43.2" x14ac:dyDescent="0.3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8271</v>
      </c>
      <c r="O3354" s="7">
        <f>E3354/D3354</f>
        <v>1.0751999999999999</v>
      </c>
      <c r="P3354">
        <f>IF(L3354&gt;0, E3354/L3354, 0)</f>
        <v>76.8</v>
      </c>
      <c r="Q3354" t="str">
        <f>LEFT(N3354,FIND("/",N3354)-1)</f>
        <v>theater</v>
      </c>
      <c r="R3354" t="str">
        <f>RIGHT(N3354,LEN(N3354)-FIND("/",N3354))</f>
        <v>plays</v>
      </c>
      <c r="S3354" s="9">
        <f t="shared" si="104"/>
        <v>42495.992800925931</v>
      </c>
      <c r="T3354" s="9">
        <f t="shared" si="105"/>
        <v>42552.958333333328</v>
      </c>
    </row>
    <row r="3355" spans="1:20" ht="43.2" x14ac:dyDescent="0.3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8271</v>
      </c>
      <c r="O3355" s="7">
        <f>E3355/D3355</f>
        <v>3.15</v>
      </c>
      <c r="P3355">
        <f>IF(L3355&gt;0, E3355/L3355, 0)</f>
        <v>35.795454545454547</v>
      </c>
      <c r="Q3355" t="str">
        <f>LEFT(N3355,FIND("/",N3355)-1)</f>
        <v>theater</v>
      </c>
      <c r="R3355" t="str">
        <f>RIGHT(N3355,LEN(N3355)-FIND("/",N3355))</f>
        <v>plays</v>
      </c>
      <c r="S3355" s="9">
        <f t="shared" si="104"/>
        <v>42479.432291666672</v>
      </c>
      <c r="T3355" s="9">
        <f t="shared" si="105"/>
        <v>42492.958333333328</v>
      </c>
    </row>
    <row r="3356" spans="1:20" ht="28.8" x14ac:dyDescent="0.3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8271</v>
      </c>
      <c r="O3356" s="7">
        <f>E3356/D3356</f>
        <v>1.0193333333333334</v>
      </c>
      <c r="P3356">
        <f>IF(L3356&gt;0, E3356/L3356, 0)</f>
        <v>55.6</v>
      </c>
      <c r="Q3356" t="str">
        <f>LEFT(N3356,FIND("/",N3356)-1)</f>
        <v>theater</v>
      </c>
      <c r="R3356" t="str">
        <f>RIGHT(N3356,LEN(N3356)-FIND("/",N3356))</f>
        <v>plays</v>
      </c>
      <c r="S3356" s="9">
        <f t="shared" si="104"/>
        <v>42270.7269212963</v>
      </c>
      <c r="T3356" s="9">
        <f t="shared" si="105"/>
        <v>42306.167361111111</v>
      </c>
    </row>
    <row r="3357" spans="1:20" ht="43.2" x14ac:dyDescent="0.3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8271</v>
      </c>
      <c r="O3357" s="7">
        <f>E3357/D3357</f>
        <v>1.2628571428571429</v>
      </c>
      <c r="P3357">
        <f>IF(L3357&gt;0, E3357/L3357, 0)</f>
        <v>147.33333333333334</v>
      </c>
      <c r="Q3357" t="str">
        <f>LEFT(N3357,FIND("/",N3357)-1)</f>
        <v>theater</v>
      </c>
      <c r="R3357" t="str">
        <f>RIGHT(N3357,LEN(N3357)-FIND("/",N3357))</f>
        <v>plays</v>
      </c>
      <c r="S3357" s="9">
        <f t="shared" si="104"/>
        <v>42489.619525462964</v>
      </c>
      <c r="T3357" s="9">
        <f t="shared" si="105"/>
        <v>42500.470138888893</v>
      </c>
    </row>
    <row r="3358" spans="1:20" ht="43.2" x14ac:dyDescent="0.3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8271</v>
      </c>
      <c r="O3358" s="7">
        <f>E3358/D3358</f>
        <v>1.014</v>
      </c>
      <c r="P3358">
        <f>IF(L3358&gt;0, E3358/L3358, 0)</f>
        <v>56.333333333333336</v>
      </c>
      <c r="Q3358" t="str">
        <f>LEFT(N3358,FIND("/",N3358)-1)</f>
        <v>theater</v>
      </c>
      <c r="R3358" t="str">
        <f>RIGHT(N3358,LEN(N3358)-FIND("/",N3358))</f>
        <v>plays</v>
      </c>
      <c r="S3358" s="9">
        <f t="shared" si="104"/>
        <v>42536.815648148149</v>
      </c>
      <c r="T3358" s="9">
        <f t="shared" si="105"/>
        <v>42566.815648148149</v>
      </c>
    </row>
    <row r="3359" spans="1:20" ht="43.2" x14ac:dyDescent="0.3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8271</v>
      </c>
      <c r="O3359" s="7">
        <f>E3359/D3359</f>
        <v>1.01</v>
      </c>
      <c r="P3359">
        <f>IF(L3359&gt;0, E3359/L3359, 0)</f>
        <v>96.19047619047619</v>
      </c>
      <c r="Q3359" t="str">
        <f>LEFT(N3359,FIND("/",N3359)-1)</f>
        <v>theater</v>
      </c>
      <c r="R3359" t="str">
        <f>RIGHT(N3359,LEN(N3359)-FIND("/",N3359))</f>
        <v>plays</v>
      </c>
      <c r="S3359" s="9">
        <f t="shared" si="104"/>
        <v>41822.417939814812</v>
      </c>
      <c r="T3359" s="9">
        <f t="shared" si="105"/>
        <v>41852.417939814812</v>
      </c>
    </row>
    <row r="3360" spans="1:20" ht="43.2" x14ac:dyDescent="0.3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8271</v>
      </c>
      <c r="O3360" s="7">
        <f>E3360/D3360</f>
        <v>1.0299</v>
      </c>
      <c r="P3360">
        <f>IF(L3360&gt;0, E3360/L3360, 0)</f>
        <v>63.574074074074076</v>
      </c>
      <c r="Q3360" t="str">
        <f>LEFT(N3360,FIND("/",N3360)-1)</f>
        <v>theater</v>
      </c>
      <c r="R3360" t="str">
        <f>RIGHT(N3360,LEN(N3360)-FIND("/",N3360))</f>
        <v>plays</v>
      </c>
      <c r="S3360" s="9">
        <f t="shared" si="104"/>
        <v>41932.311099537037</v>
      </c>
      <c r="T3360" s="9">
        <f t="shared" si="105"/>
        <v>41962.352766203709</v>
      </c>
    </row>
    <row r="3361" spans="1:20" ht="43.2" x14ac:dyDescent="0.3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8271</v>
      </c>
      <c r="O3361" s="7">
        <f>E3361/D3361</f>
        <v>1.0625</v>
      </c>
      <c r="P3361">
        <f>IF(L3361&gt;0, E3361/L3361, 0)</f>
        <v>184.78260869565219</v>
      </c>
      <c r="Q3361" t="str">
        <f>LEFT(N3361,FIND("/",N3361)-1)</f>
        <v>theater</v>
      </c>
      <c r="R3361" t="str">
        <f>RIGHT(N3361,LEN(N3361)-FIND("/",N3361))</f>
        <v>plays</v>
      </c>
      <c r="S3361" s="9">
        <f t="shared" si="104"/>
        <v>42746.057106481487</v>
      </c>
      <c r="T3361" s="9">
        <f t="shared" si="105"/>
        <v>42791.057106481487</v>
      </c>
    </row>
    <row r="3362" spans="1:20" ht="28.8" x14ac:dyDescent="0.3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8271</v>
      </c>
      <c r="O3362" s="7">
        <f>E3362/D3362</f>
        <v>1.0137777777777779</v>
      </c>
      <c r="P3362">
        <f>IF(L3362&gt;0, E3362/L3362, 0)</f>
        <v>126.72222222222223</v>
      </c>
      <c r="Q3362" t="str">
        <f>LEFT(N3362,FIND("/",N3362)-1)</f>
        <v>theater</v>
      </c>
      <c r="R3362" t="str">
        <f>RIGHT(N3362,LEN(N3362)-FIND("/",N3362))</f>
        <v>plays</v>
      </c>
      <c r="S3362" s="9">
        <f t="shared" si="104"/>
        <v>42697.082673611112</v>
      </c>
      <c r="T3362" s="9">
        <f t="shared" si="105"/>
        <v>42718.665972222225</v>
      </c>
    </row>
    <row r="3363" spans="1:20" ht="57.6" x14ac:dyDescent="0.3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8271</v>
      </c>
      <c r="O3363" s="7">
        <f>E3363/D3363</f>
        <v>1.1346000000000001</v>
      </c>
      <c r="P3363">
        <f>IF(L3363&gt;0, E3363/L3363, 0)</f>
        <v>83.42647058823529</v>
      </c>
      <c r="Q3363" t="str">
        <f>LEFT(N3363,FIND("/",N3363)-1)</f>
        <v>theater</v>
      </c>
      <c r="R3363" t="str">
        <f>RIGHT(N3363,LEN(N3363)-FIND("/",N3363))</f>
        <v>plays</v>
      </c>
      <c r="S3363" s="9">
        <f t="shared" si="104"/>
        <v>41866.025347222225</v>
      </c>
      <c r="T3363" s="9">
        <f t="shared" si="105"/>
        <v>41883.665972222225</v>
      </c>
    </row>
    <row r="3364" spans="1:20" ht="43.2" x14ac:dyDescent="0.3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8271</v>
      </c>
      <c r="O3364" s="7">
        <f>E3364/D3364</f>
        <v>2.1800000000000002</v>
      </c>
      <c r="P3364">
        <f>IF(L3364&gt;0, E3364/L3364, 0)</f>
        <v>54.5</v>
      </c>
      <c r="Q3364" t="str">
        <f>LEFT(N3364,FIND("/",N3364)-1)</f>
        <v>theater</v>
      </c>
      <c r="R3364" t="str">
        <f>RIGHT(N3364,LEN(N3364)-FIND("/",N3364))</f>
        <v>plays</v>
      </c>
      <c r="S3364" s="9">
        <f t="shared" si="104"/>
        <v>42056.091631944444</v>
      </c>
      <c r="T3364" s="9">
        <f t="shared" si="105"/>
        <v>42070.204861111109</v>
      </c>
    </row>
    <row r="3365" spans="1:20" ht="43.2" x14ac:dyDescent="0.3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8271</v>
      </c>
      <c r="O3365" s="7">
        <f>E3365/D3365</f>
        <v>1.0141935483870967</v>
      </c>
      <c r="P3365">
        <f>IF(L3365&gt;0, E3365/L3365, 0)</f>
        <v>302.30769230769232</v>
      </c>
      <c r="Q3365" t="str">
        <f>LEFT(N3365,FIND("/",N3365)-1)</f>
        <v>theater</v>
      </c>
      <c r="R3365" t="str">
        <f>RIGHT(N3365,LEN(N3365)-FIND("/",N3365))</f>
        <v>plays</v>
      </c>
      <c r="S3365" s="9">
        <f t="shared" si="104"/>
        <v>41851.771354166667</v>
      </c>
      <c r="T3365" s="9">
        <f t="shared" si="105"/>
        <v>41870.666666666664</v>
      </c>
    </row>
    <row r="3366" spans="1:20" ht="43.2" x14ac:dyDescent="0.3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8271</v>
      </c>
      <c r="O3366" s="7">
        <f>E3366/D3366</f>
        <v>1.0593333333333332</v>
      </c>
      <c r="P3366">
        <f>IF(L3366&gt;0, E3366/L3366, 0)</f>
        <v>44.138888888888886</v>
      </c>
      <c r="Q3366" t="str">
        <f>LEFT(N3366,FIND("/",N3366)-1)</f>
        <v>theater</v>
      </c>
      <c r="R3366" t="str">
        <f>RIGHT(N3366,LEN(N3366)-FIND("/",N3366))</f>
        <v>plays</v>
      </c>
      <c r="S3366" s="9">
        <f t="shared" si="104"/>
        <v>42422.977418981478</v>
      </c>
      <c r="T3366" s="9">
        <f t="shared" si="105"/>
        <v>42444.875</v>
      </c>
    </row>
    <row r="3367" spans="1:20" ht="43.2" x14ac:dyDescent="0.3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8271</v>
      </c>
      <c r="O3367" s="7">
        <f>E3367/D3367</f>
        <v>1.04</v>
      </c>
      <c r="P3367">
        <f>IF(L3367&gt;0, E3367/L3367, 0)</f>
        <v>866.66666666666663</v>
      </c>
      <c r="Q3367" t="str">
        <f>LEFT(N3367,FIND("/",N3367)-1)</f>
        <v>theater</v>
      </c>
      <c r="R3367" t="str">
        <f>RIGHT(N3367,LEN(N3367)-FIND("/",N3367))</f>
        <v>plays</v>
      </c>
      <c r="S3367" s="9">
        <f t="shared" si="104"/>
        <v>42321.101759259262</v>
      </c>
      <c r="T3367" s="9">
        <f t="shared" si="105"/>
        <v>42351.101759259262</v>
      </c>
    </row>
    <row r="3368" spans="1:20" ht="43.2" x14ac:dyDescent="0.3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8271</v>
      </c>
      <c r="O3368" s="7">
        <f>E3368/D3368</f>
        <v>2.21</v>
      </c>
      <c r="P3368">
        <f>IF(L3368&gt;0, E3368/L3368, 0)</f>
        <v>61.388888888888886</v>
      </c>
      <c r="Q3368" t="str">
        <f>LEFT(N3368,FIND("/",N3368)-1)</f>
        <v>theater</v>
      </c>
      <c r="R3368" t="str">
        <f>RIGHT(N3368,LEN(N3368)-FIND("/",N3368))</f>
        <v>plays</v>
      </c>
      <c r="S3368" s="9">
        <f t="shared" si="104"/>
        <v>42107.067557870367</v>
      </c>
      <c r="T3368" s="9">
        <f t="shared" si="105"/>
        <v>42137.067557870367</v>
      </c>
    </row>
    <row r="3369" spans="1:20" ht="43.2" x14ac:dyDescent="0.3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8271</v>
      </c>
      <c r="O3369" s="7">
        <f>E3369/D3369</f>
        <v>1.1866666666666668</v>
      </c>
      <c r="P3369">
        <f>IF(L3369&gt;0, E3369/L3369, 0)</f>
        <v>29.666666666666668</v>
      </c>
      <c r="Q3369" t="str">
        <f>LEFT(N3369,FIND("/",N3369)-1)</f>
        <v>theater</v>
      </c>
      <c r="R3369" t="str">
        <f>RIGHT(N3369,LEN(N3369)-FIND("/",N3369))</f>
        <v>plays</v>
      </c>
      <c r="S3369" s="9">
        <f t="shared" si="104"/>
        <v>42192.933958333335</v>
      </c>
      <c r="T3369" s="9">
        <f t="shared" si="105"/>
        <v>42217.933958333335</v>
      </c>
    </row>
    <row r="3370" spans="1:20" ht="43.2" x14ac:dyDescent="0.3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8271</v>
      </c>
      <c r="O3370" s="7">
        <f>E3370/D3370</f>
        <v>1.046</v>
      </c>
      <c r="P3370">
        <f>IF(L3370&gt;0, E3370/L3370, 0)</f>
        <v>45.478260869565219</v>
      </c>
      <c r="Q3370" t="str">
        <f>LEFT(N3370,FIND("/",N3370)-1)</f>
        <v>theater</v>
      </c>
      <c r="R3370" t="str">
        <f>RIGHT(N3370,LEN(N3370)-FIND("/",N3370))</f>
        <v>plays</v>
      </c>
      <c r="S3370" s="9">
        <f t="shared" si="104"/>
        <v>41969.199756944443</v>
      </c>
      <c r="T3370" s="9">
        <f t="shared" si="105"/>
        <v>42005.208333333328</v>
      </c>
    </row>
    <row r="3371" spans="1:20" ht="43.2" x14ac:dyDescent="0.3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8271</v>
      </c>
      <c r="O3371" s="7">
        <f>E3371/D3371</f>
        <v>1.0389999999999999</v>
      </c>
      <c r="P3371">
        <f>IF(L3371&gt;0, E3371/L3371, 0)</f>
        <v>96.203703703703709</v>
      </c>
      <c r="Q3371" t="str">
        <f>LEFT(N3371,FIND("/",N3371)-1)</f>
        <v>theater</v>
      </c>
      <c r="R3371" t="str">
        <f>RIGHT(N3371,LEN(N3371)-FIND("/",N3371))</f>
        <v>plays</v>
      </c>
      <c r="S3371" s="9">
        <f t="shared" si="104"/>
        <v>42690.041435185187</v>
      </c>
      <c r="T3371" s="9">
        <f t="shared" si="105"/>
        <v>42750.041435185187</v>
      </c>
    </row>
    <row r="3372" spans="1:20" ht="28.8" x14ac:dyDescent="0.3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8271</v>
      </c>
      <c r="O3372" s="7">
        <f>E3372/D3372</f>
        <v>1.1773333333333333</v>
      </c>
      <c r="P3372">
        <f>IF(L3372&gt;0, E3372/L3372, 0)</f>
        <v>67.92307692307692</v>
      </c>
      <c r="Q3372" t="str">
        <f>LEFT(N3372,FIND("/",N3372)-1)</f>
        <v>theater</v>
      </c>
      <c r="R3372" t="str">
        <f>RIGHT(N3372,LEN(N3372)-FIND("/",N3372))</f>
        <v>plays</v>
      </c>
      <c r="S3372" s="9">
        <f t="shared" si="104"/>
        <v>42690.334317129629</v>
      </c>
      <c r="T3372" s="9">
        <f t="shared" si="105"/>
        <v>42721.333333333328</v>
      </c>
    </row>
    <row r="3373" spans="1:20" ht="28.8" x14ac:dyDescent="0.3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8271</v>
      </c>
      <c r="O3373" s="7">
        <f>E3373/D3373</f>
        <v>1.385</v>
      </c>
      <c r="P3373">
        <f>IF(L3373&gt;0, E3373/L3373, 0)</f>
        <v>30.777777777777779</v>
      </c>
      <c r="Q3373" t="str">
        <f>LEFT(N3373,FIND("/",N3373)-1)</f>
        <v>theater</v>
      </c>
      <c r="R3373" t="str">
        <f>RIGHT(N3373,LEN(N3373)-FIND("/",N3373))</f>
        <v>plays</v>
      </c>
      <c r="S3373" s="9">
        <f t="shared" si="104"/>
        <v>42312.874594907407</v>
      </c>
      <c r="T3373" s="9">
        <f t="shared" si="105"/>
        <v>42340.874594907407</v>
      </c>
    </row>
    <row r="3374" spans="1:20" ht="43.2" x14ac:dyDescent="0.3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8271</v>
      </c>
      <c r="O3374" s="7">
        <f>E3374/D3374</f>
        <v>1.0349999999999999</v>
      </c>
      <c r="P3374">
        <f>IF(L3374&gt;0, E3374/L3374, 0)</f>
        <v>38.333333333333336</v>
      </c>
      <c r="Q3374" t="str">
        <f>LEFT(N3374,FIND("/",N3374)-1)</f>
        <v>theater</v>
      </c>
      <c r="R3374" t="str">
        <f>RIGHT(N3374,LEN(N3374)-FIND("/",N3374))</f>
        <v>plays</v>
      </c>
      <c r="S3374" s="9">
        <f t="shared" si="104"/>
        <v>41855.548101851848</v>
      </c>
      <c r="T3374" s="9">
        <f t="shared" si="105"/>
        <v>41876.207638888889</v>
      </c>
    </row>
    <row r="3375" spans="1:20" ht="43.2" x14ac:dyDescent="0.3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8271</v>
      </c>
      <c r="O3375" s="7">
        <f>E3375/D3375</f>
        <v>1.0024999999999999</v>
      </c>
      <c r="P3375">
        <f>IF(L3375&gt;0, E3375/L3375, 0)</f>
        <v>66.833333333333329</v>
      </c>
      <c r="Q3375" t="str">
        <f>LEFT(N3375,FIND("/",N3375)-1)</f>
        <v>theater</v>
      </c>
      <c r="R3375" t="str">
        <f>RIGHT(N3375,LEN(N3375)-FIND("/",N3375))</f>
        <v>plays</v>
      </c>
      <c r="S3375" s="9">
        <f t="shared" si="104"/>
        <v>42179.854629629626</v>
      </c>
      <c r="T3375" s="9">
        <f t="shared" si="105"/>
        <v>42203.666666666672</v>
      </c>
    </row>
    <row r="3376" spans="1:20" ht="43.2" x14ac:dyDescent="0.3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8271</v>
      </c>
      <c r="O3376" s="7">
        <f>E3376/D3376</f>
        <v>1.0657142857142856</v>
      </c>
      <c r="P3376">
        <f>IF(L3376&gt;0, E3376/L3376, 0)</f>
        <v>71.730769230769226</v>
      </c>
      <c r="Q3376" t="str">
        <f>LEFT(N3376,FIND("/",N3376)-1)</f>
        <v>theater</v>
      </c>
      <c r="R3376" t="str">
        <f>RIGHT(N3376,LEN(N3376)-FIND("/",N3376))</f>
        <v>plays</v>
      </c>
      <c r="S3376" s="9">
        <f t="shared" si="104"/>
        <v>42275.731666666667</v>
      </c>
      <c r="T3376" s="9">
        <f t="shared" si="105"/>
        <v>42305.731666666667</v>
      </c>
    </row>
    <row r="3377" spans="1:20" ht="43.2" x14ac:dyDescent="0.3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8271</v>
      </c>
      <c r="O3377" s="7">
        <f>E3377/D3377</f>
        <v>1</v>
      </c>
      <c r="P3377">
        <f>IF(L3377&gt;0, E3377/L3377, 0)</f>
        <v>176.47058823529412</v>
      </c>
      <c r="Q3377" t="str">
        <f>LEFT(N3377,FIND("/",N3377)-1)</f>
        <v>theater</v>
      </c>
      <c r="R3377" t="str">
        <f>RIGHT(N3377,LEN(N3377)-FIND("/",N3377))</f>
        <v>plays</v>
      </c>
      <c r="S3377" s="9">
        <f t="shared" si="104"/>
        <v>41765.610798611109</v>
      </c>
      <c r="T3377" s="9">
        <f t="shared" si="105"/>
        <v>41777.610798611109</v>
      </c>
    </row>
    <row r="3378" spans="1:20" ht="43.2" x14ac:dyDescent="0.3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8271</v>
      </c>
      <c r="O3378" s="7">
        <f>E3378/D3378</f>
        <v>1.0001249999999999</v>
      </c>
      <c r="P3378">
        <f>IF(L3378&gt;0, E3378/L3378, 0)</f>
        <v>421.10526315789474</v>
      </c>
      <c r="Q3378" t="str">
        <f>LEFT(N3378,FIND("/",N3378)-1)</f>
        <v>theater</v>
      </c>
      <c r="R3378" t="str">
        <f>RIGHT(N3378,LEN(N3378)-FIND("/",N3378))</f>
        <v>plays</v>
      </c>
      <c r="S3378" s="9">
        <f t="shared" si="104"/>
        <v>42059.701319444444</v>
      </c>
      <c r="T3378" s="9">
        <f t="shared" si="105"/>
        <v>42119.659652777773</v>
      </c>
    </row>
    <row r="3379" spans="1:20" ht="43.2" x14ac:dyDescent="0.3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8271</v>
      </c>
      <c r="O3379" s="7">
        <f>E3379/D3379</f>
        <v>1.0105</v>
      </c>
      <c r="P3379">
        <f>IF(L3379&gt;0, E3379/L3379, 0)</f>
        <v>104.98701298701299</v>
      </c>
      <c r="Q3379" t="str">
        <f>LEFT(N3379,FIND("/",N3379)-1)</f>
        <v>theater</v>
      </c>
      <c r="R3379" t="str">
        <f>RIGHT(N3379,LEN(N3379)-FIND("/",N3379))</f>
        <v>plays</v>
      </c>
      <c r="S3379" s="9">
        <f t="shared" si="104"/>
        <v>42053.732627314821</v>
      </c>
      <c r="T3379" s="9">
        <f t="shared" si="105"/>
        <v>42083.705555555556</v>
      </c>
    </row>
    <row r="3380" spans="1:20" ht="43.2" x14ac:dyDescent="0.3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8271</v>
      </c>
      <c r="O3380" s="7">
        <f>E3380/D3380</f>
        <v>1.0763636363636364</v>
      </c>
      <c r="P3380">
        <f>IF(L3380&gt;0, E3380/L3380, 0)</f>
        <v>28.19047619047619</v>
      </c>
      <c r="Q3380" t="str">
        <f>LEFT(N3380,FIND("/",N3380)-1)</f>
        <v>theater</v>
      </c>
      <c r="R3380" t="str">
        <f>RIGHT(N3380,LEN(N3380)-FIND("/",N3380))</f>
        <v>plays</v>
      </c>
      <c r="S3380" s="9">
        <f t="shared" si="104"/>
        <v>41858.355393518519</v>
      </c>
      <c r="T3380" s="9">
        <f t="shared" si="105"/>
        <v>41882.547222222223</v>
      </c>
    </row>
    <row r="3381" spans="1:20" ht="57.6" x14ac:dyDescent="0.3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8271</v>
      </c>
      <c r="O3381" s="7">
        <f>E3381/D3381</f>
        <v>1.0365</v>
      </c>
      <c r="P3381">
        <f>IF(L3381&gt;0, E3381/L3381, 0)</f>
        <v>54.55263157894737</v>
      </c>
      <c r="Q3381" t="str">
        <f>LEFT(N3381,FIND("/",N3381)-1)</f>
        <v>theater</v>
      </c>
      <c r="R3381" t="str">
        <f>RIGHT(N3381,LEN(N3381)-FIND("/",N3381))</f>
        <v>plays</v>
      </c>
      <c r="S3381" s="9">
        <f t="shared" si="104"/>
        <v>42225.513888888891</v>
      </c>
      <c r="T3381" s="9">
        <f t="shared" si="105"/>
        <v>42242.958333333328</v>
      </c>
    </row>
    <row r="3382" spans="1:20" ht="57.6" x14ac:dyDescent="0.3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8271</v>
      </c>
      <c r="O3382" s="7">
        <f>E3382/D3382</f>
        <v>1.0443333333333333</v>
      </c>
      <c r="P3382">
        <f>IF(L3382&gt;0, E3382/L3382, 0)</f>
        <v>111.89285714285714</v>
      </c>
      <c r="Q3382" t="str">
        <f>LEFT(N3382,FIND("/",N3382)-1)</f>
        <v>theater</v>
      </c>
      <c r="R3382" t="str">
        <f>RIGHT(N3382,LEN(N3382)-FIND("/",N3382))</f>
        <v>plays</v>
      </c>
      <c r="S3382" s="9">
        <f t="shared" si="104"/>
        <v>41937.95344907407</v>
      </c>
      <c r="T3382" s="9">
        <f t="shared" si="105"/>
        <v>41972.995115740734</v>
      </c>
    </row>
    <row r="3383" spans="1:20" ht="43.2" x14ac:dyDescent="0.3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8271</v>
      </c>
      <c r="O3383" s="7">
        <f>E3383/D3383</f>
        <v>1.0225</v>
      </c>
      <c r="P3383">
        <f>IF(L3383&gt;0, E3383/L3383, 0)</f>
        <v>85.208333333333329</v>
      </c>
      <c r="Q3383" t="str">
        <f>LEFT(N3383,FIND("/",N3383)-1)</f>
        <v>theater</v>
      </c>
      <c r="R3383" t="str">
        <f>RIGHT(N3383,LEN(N3383)-FIND("/",N3383))</f>
        <v>plays</v>
      </c>
      <c r="S3383" s="9">
        <f t="shared" si="104"/>
        <v>42044.184988425928</v>
      </c>
      <c r="T3383" s="9">
        <f t="shared" si="105"/>
        <v>42074.143321759257</v>
      </c>
    </row>
    <row r="3384" spans="1:20" ht="43.2" x14ac:dyDescent="0.3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8271</v>
      </c>
      <c r="O3384" s="7">
        <f>E3384/D3384</f>
        <v>1.0074285714285713</v>
      </c>
      <c r="P3384">
        <f>IF(L3384&gt;0, E3384/L3384, 0)</f>
        <v>76.652173913043484</v>
      </c>
      <c r="Q3384" t="str">
        <f>LEFT(N3384,FIND("/",N3384)-1)</f>
        <v>theater</v>
      </c>
      <c r="R3384" t="str">
        <f>RIGHT(N3384,LEN(N3384)-FIND("/",N3384))</f>
        <v>plays</v>
      </c>
      <c r="S3384" s="9">
        <f t="shared" si="104"/>
        <v>42559.431203703702</v>
      </c>
      <c r="T3384" s="9">
        <f t="shared" si="105"/>
        <v>42583.957638888889</v>
      </c>
    </row>
    <row r="3385" spans="1:20" ht="43.2" x14ac:dyDescent="0.3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8271</v>
      </c>
      <c r="O3385" s="7">
        <f>E3385/D3385</f>
        <v>1.1171428571428572</v>
      </c>
      <c r="P3385">
        <f>IF(L3385&gt;0, E3385/L3385, 0)</f>
        <v>65.166666666666671</v>
      </c>
      <c r="Q3385" t="str">
        <f>LEFT(N3385,FIND("/",N3385)-1)</f>
        <v>theater</v>
      </c>
      <c r="R3385" t="str">
        <f>RIGHT(N3385,LEN(N3385)-FIND("/",N3385))</f>
        <v>plays</v>
      </c>
      <c r="S3385" s="9">
        <f t="shared" si="104"/>
        <v>42524.782638888893</v>
      </c>
      <c r="T3385" s="9">
        <f t="shared" si="105"/>
        <v>42544.782638888893</v>
      </c>
    </row>
    <row r="3386" spans="1:20" ht="43.2" x14ac:dyDescent="0.3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8271</v>
      </c>
      <c r="O3386" s="7">
        <f>E3386/D3386</f>
        <v>1.0001100000000001</v>
      </c>
      <c r="P3386">
        <f>IF(L3386&gt;0, E3386/L3386, 0)</f>
        <v>93.760312499999998</v>
      </c>
      <c r="Q3386" t="str">
        <f>LEFT(N3386,FIND("/",N3386)-1)</f>
        <v>theater</v>
      </c>
      <c r="R3386" t="str">
        <f>RIGHT(N3386,LEN(N3386)-FIND("/",N3386))</f>
        <v>plays</v>
      </c>
      <c r="S3386" s="9">
        <f t="shared" si="104"/>
        <v>42292.087592592594</v>
      </c>
      <c r="T3386" s="9">
        <f t="shared" si="105"/>
        <v>42329.125</v>
      </c>
    </row>
    <row r="3387" spans="1:20" ht="57.6" x14ac:dyDescent="0.3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8271</v>
      </c>
      <c r="O3387" s="7">
        <f>E3387/D3387</f>
        <v>1</v>
      </c>
      <c r="P3387">
        <f>IF(L3387&gt;0, E3387/L3387, 0)</f>
        <v>133.33333333333334</v>
      </c>
      <c r="Q3387" t="str">
        <f>LEFT(N3387,FIND("/",N3387)-1)</f>
        <v>theater</v>
      </c>
      <c r="R3387" t="str">
        <f>RIGHT(N3387,LEN(N3387)-FIND("/",N3387))</f>
        <v>plays</v>
      </c>
      <c r="S3387" s="9">
        <f t="shared" si="104"/>
        <v>41953.8675</v>
      </c>
      <c r="T3387" s="9">
        <f t="shared" si="105"/>
        <v>41983.8675</v>
      </c>
    </row>
    <row r="3388" spans="1:20" ht="43.2" x14ac:dyDescent="0.3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8271</v>
      </c>
      <c r="O3388" s="7">
        <f>E3388/D3388</f>
        <v>1.05</v>
      </c>
      <c r="P3388">
        <f>IF(L3388&gt;0, E3388/L3388, 0)</f>
        <v>51.219512195121951</v>
      </c>
      <c r="Q3388" t="str">
        <f>LEFT(N3388,FIND("/",N3388)-1)</f>
        <v>theater</v>
      </c>
      <c r="R3388" t="str">
        <f>RIGHT(N3388,LEN(N3388)-FIND("/",N3388))</f>
        <v>plays</v>
      </c>
      <c r="S3388" s="9">
        <f t="shared" si="104"/>
        <v>41946.644745370373</v>
      </c>
      <c r="T3388" s="9">
        <f t="shared" si="105"/>
        <v>41976.644745370373</v>
      </c>
    </row>
    <row r="3389" spans="1:20" ht="57.6" x14ac:dyDescent="0.3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8271</v>
      </c>
      <c r="O3389" s="7">
        <f>E3389/D3389</f>
        <v>1.1686666666666667</v>
      </c>
      <c r="P3389">
        <f>IF(L3389&gt;0, E3389/L3389, 0)</f>
        <v>100.17142857142858</v>
      </c>
      <c r="Q3389" t="str">
        <f>LEFT(N3389,FIND("/",N3389)-1)</f>
        <v>theater</v>
      </c>
      <c r="R3389" t="str">
        <f>RIGHT(N3389,LEN(N3389)-FIND("/",N3389))</f>
        <v>plays</v>
      </c>
      <c r="S3389" s="9">
        <f t="shared" si="104"/>
        <v>41947.762592592589</v>
      </c>
      <c r="T3389" s="9">
        <f t="shared" si="105"/>
        <v>41987.762592592597</v>
      </c>
    </row>
    <row r="3390" spans="1:20" ht="57.6" x14ac:dyDescent="0.3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8271</v>
      </c>
      <c r="O3390" s="7">
        <f>E3390/D3390</f>
        <v>1.038</v>
      </c>
      <c r="P3390">
        <f>IF(L3390&gt;0, E3390/L3390, 0)</f>
        <v>34.6</v>
      </c>
      <c r="Q3390" t="str">
        <f>LEFT(N3390,FIND("/",N3390)-1)</f>
        <v>theater</v>
      </c>
      <c r="R3390" t="str">
        <f>RIGHT(N3390,LEN(N3390)-FIND("/",N3390))</f>
        <v>plays</v>
      </c>
      <c r="S3390" s="9">
        <f t="shared" si="104"/>
        <v>42143.461122685185</v>
      </c>
      <c r="T3390" s="9">
        <f t="shared" si="105"/>
        <v>42173.461122685185</v>
      </c>
    </row>
    <row r="3391" spans="1:20" ht="43.2" x14ac:dyDescent="0.3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8271</v>
      </c>
      <c r="O3391" s="7">
        <f>E3391/D3391</f>
        <v>1.145</v>
      </c>
      <c r="P3391">
        <f>IF(L3391&gt;0, E3391/L3391, 0)</f>
        <v>184.67741935483872</v>
      </c>
      <c r="Q3391" t="str">
        <f>LEFT(N3391,FIND("/",N3391)-1)</f>
        <v>theater</v>
      </c>
      <c r="R3391" t="str">
        <f>RIGHT(N3391,LEN(N3391)-FIND("/",N3391))</f>
        <v>plays</v>
      </c>
      <c r="S3391" s="9">
        <f t="shared" si="104"/>
        <v>42494.563449074078</v>
      </c>
      <c r="T3391" s="9">
        <f t="shared" si="105"/>
        <v>42524.563449074078</v>
      </c>
    </row>
    <row r="3392" spans="1:20" ht="57.6" x14ac:dyDescent="0.3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8271</v>
      </c>
      <c r="O3392" s="7">
        <f>E3392/D3392</f>
        <v>1.024</v>
      </c>
      <c r="P3392">
        <f>IF(L3392&gt;0, E3392/L3392, 0)</f>
        <v>69.818181818181813</v>
      </c>
      <c r="Q3392" t="str">
        <f>LEFT(N3392,FIND("/",N3392)-1)</f>
        <v>theater</v>
      </c>
      <c r="R3392" t="str">
        <f>RIGHT(N3392,LEN(N3392)-FIND("/",N3392))</f>
        <v>plays</v>
      </c>
      <c r="S3392" s="9">
        <f t="shared" si="104"/>
        <v>41815.774826388886</v>
      </c>
      <c r="T3392" s="9">
        <f t="shared" si="105"/>
        <v>41830.774826388886</v>
      </c>
    </row>
    <row r="3393" spans="1:20" ht="43.2" x14ac:dyDescent="0.3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8271</v>
      </c>
      <c r="O3393" s="7">
        <f>E3393/D3393</f>
        <v>2.23</v>
      </c>
      <c r="P3393">
        <f>IF(L3393&gt;0, E3393/L3393, 0)</f>
        <v>61.944444444444443</v>
      </c>
      <c r="Q3393" t="str">
        <f>LEFT(N3393,FIND("/",N3393)-1)</f>
        <v>theater</v>
      </c>
      <c r="R3393" t="str">
        <f>RIGHT(N3393,LEN(N3393)-FIND("/",N3393))</f>
        <v>plays</v>
      </c>
      <c r="S3393" s="9">
        <f t="shared" si="104"/>
        <v>41830.545694444445</v>
      </c>
      <c r="T3393" s="9">
        <f t="shared" si="105"/>
        <v>41859.936111111114</v>
      </c>
    </row>
    <row r="3394" spans="1:20" ht="57.6" x14ac:dyDescent="0.3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8271</v>
      </c>
      <c r="O3394" s="7">
        <f>E3394/D3394</f>
        <v>1</v>
      </c>
      <c r="P3394">
        <f>IF(L3394&gt;0, E3394/L3394, 0)</f>
        <v>41.666666666666664</v>
      </c>
      <c r="Q3394" t="str">
        <f>LEFT(N3394,FIND("/",N3394)-1)</f>
        <v>theater</v>
      </c>
      <c r="R3394" t="str">
        <f>RIGHT(N3394,LEN(N3394)-FIND("/",N3394))</f>
        <v>plays</v>
      </c>
      <c r="S3394" s="9">
        <f t="shared" si="104"/>
        <v>42446.845543981486</v>
      </c>
      <c r="T3394" s="9">
        <f t="shared" si="105"/>
        <v>42496.845543981486</v>
      </c>
    </row>
    <row r="3395" spans="1:20" ht="43.2" x14ac:dyDescent="0.3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8271</v>
      </c>
      <c r="O3395" s="7">
        <f>E3395/D3395</f>
        <v>1.0580000000000001</v>
      </c>
      <c r="P3395">
        <f>IF(L3395&gt;0, E3395/L3395, 0)</f>
        <v>36.06818181818182</v>
      </c>
      <c r="Q3395" t="str">
        <f>LEFT(N3395,FIND("/",N3395)-1)</f>
        <v>theater</v>
      </c>
      <c r="R3395" t="str">
        <f>RIGHT(N3395,LEN(N3395)-FIND("/",N3395))</f>
        <v>plays</v>
      </c>
      <c r="S3395" s="9">
        <f t="shared" ref="S3395:S3458" si="106">(((J3395/60)/60)/24)+DATE(1970,1,1)</f>
        <v>41923.921643518523</v>
      </c>
      <c r="T3395" s="9">
        <f t="shared" ref="T3395:T3458" si="107">(((I3395/60)/60)/24)+DATE(1970,1,1)</f>
        <v>41949.031944444447</v>
      </c>
    </row>
    <row r="3396" spans="1:20" ht="43.2" x14ac:dyDescent="0.3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8271</v>
      </c>
      <c r="O3396" s="7">
        <f>E3396/D3396</f>
        <v>1.4236363636363636</v>
      </c>
      <c r="P3396">
        <f>IF(L3396&gt;0, E3396/L3396, 0)</f>
        <v>29</v>
      </c>
      <c r="Q3396" t="str">
        <f>LEFT(N3396,FIND("/",N3396)-1)</f>
        <v>theater</v>
      </c>
      <c r="R3396" t="str">
        <f>RIGHT(N3396,LEN(N3396)-FIND("/",N3396))</f>
        <v>plays</v>
      </c>
      <c r="S3396" s="9">
        <f t="shared" si="106"/>
        <v>41817.59542824074</v>
      </c>
      <c r="T3396" s="9">
        <f t="shared" si="107"/>
        <v>41847.59542824074</v>
      </c>
    </row>
    <row r="3397" spans="1:20" ht="28.8" x14ac:dyDescent="0.3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8271</v>
      </c>
      <c r="O3397" s="7">
        <f>E3397/D3397</f>
        <v>1.84</v>
      </c>
      <c r="P3397">
        <f>IF(L3397&gt;0, E3397/L3397, 0)</f>
        <v>24.210526315789473</v>
      </c>
      <c r="Q3397" t="str">
        <f>LEFT(N3397,FIND("/",N3397)-1)</f>
        <v>theater</v>
      </c>
      <c r="R3397" t="str">
        <f>RIGHT(N3397,LEN(N3397)-FIND("/",N3397))</f>
        <v>plays</v>
      </c>
      <c r="S3397" s="9">
        <f t="shared" si="106"/>
        <v>42140.712314814817</v>
      </c>
      <c r="T3397" s="9">
        <f t="shared" si="107"/>
        <v>42154.756944444445</v>
      </c>
    </row>
    <row r="3398" spans="1:20" ht="43.2" x14ac:dyDescent="0.3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8271</v>
      </c>
      <c r="O3398" s="7">
        <f>E3398/D3398</f>
        <v>1.0433333333333332</v>
      </c>
      <c r="P3398">
        <f>IF(L3398&gt;0, E3398/L3398, 0)</f>
        <v>55.892857142857146</v>
      </c>
      <c r="Q3398" t="str">
        <f>LEFT(N3398,FIND("/",N3398)-1)</f>
        <v>theater</v>
      </c>
      <c r="R3398" t="str">
        <f>RIGHT(N3398,LEN(N3398)-FIND("/",N3398))</f>
        <v>plays</v>
      </c>
      <c r="S3398" s="9">
        <f t="shared" si="106"/>
        <v>41764.44663194444</v>
      </c>
      <c r="T3398" s="9">
        <f t="shared" si="107"/>
        <v>41791.165972222225</v>
      </c>
    </row>
    <row r="3399" spans="1:20" ht="28.8" x14ac:dyDescent="0.3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8271</v>
      </c>
      <c r="O3399" s="7">
        <f>E3399/D3399</f>
        <v>1.1200000000000001</v>
      </c>
      <c r="P3399">
        <f>IF(L3399&gt;0, E3399/L3399, 0)</f>
        <v>11.666666666666666</v>
      </c>
      <c r="Q3399" t="str">
        <f>LEFT(N3399,FIND("/",N3399)-1)</f>
        <v>theater</v>
      </c>
      <c r="R3399" t="str">
        <f>RIGHT(N3399,LEN(N3399)-FIND("/",N3399))</f>
        <v>plays</v>
      </c>
      <c r="S3399" s="9">
        <f t="shared" si="106"/>
        <v>42378.478344907402</v>
      </c>
      <c r="T3399" s="9">
        <f t="shared" si="107"/>
        <v>42418.916666666672</v>
      </c>
    </row>
    <row r="3400" spans="1:20" ht="43.2" x14ac:dyDescent="0.3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8271</v>
      </c>
      <c r="O3400" s="7">
        <f>E3400/D3400</f>
        <v>1.1107499999999999</v>
      </c>
      <c r="P3400">
        <f>IF(L3400&gt;0, E3400/L3400, 0)</f>
        <v>68.353846153846149</v>
      </c>
      <c r="Q3400" t="str">
        <f>LEFT(N3400,FIND("/",N3400)-1)</f>
        <v>theater</v>
      </c>
      <c r="R3400" t="str">
        <f>RIGHT(N3400,LEN(N3400)-FIND("/",N3400))</f>
        <v>plays</v>
      </c>
      <c r="S3400" s="9">
        <f t="shared" si="106"/>
        <v>41941.75203703704</v>
      </c>
      <c r="T3400" s="9">
        <f t="shared" si="107"/>
        <v>41964.708333333328</v>
      </c>
    </row>
    <row r="3401" spans="1:20" ht="43.2" x14ac:dyDescent="0.3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8271</v>
      </c>
      <c r="O3401" s="7">
        <f>E3401/D3401</f>
        <v>1.0375000000000001</v>
      </c>
      <c r="P3401">
        <f>IF(L3401&gt;0, E3401/L3401, 0)</f>
        <v>27.065217391304348</v>
      </c>
      <c r="Q3401" t="str">
        <f>LEFT(N3401,FIND("/",N3401)-1)</f>
        <v>theater</v>
      </c>
      <c r="R3401" t="str">
        <f>RIGHT(N3401,LEN(N3401)-FIND("/",N3401))</f>
        <v>plays</v>
      </c>
      <c r="S3401" s="9">
        <f t="shared" si="106"/>
        <v>42026.920428240745</v>
      </c>
      <c r="T3401" s="9">
        <f t="shared" si="107"/>
        <v>42056.920428240745</v>
      </c>
    </row>
    <row r="3402" spans="1:20" ht="43.2" x14ac:dyDescent="0.3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8271</v>
      </c>
      <c r="O3402" s="7">
        <f>E3402/D3402</f>
        <v>1.0041</v>
      </c>
      <c r="P3402">
        <f>IF(L3402&gt;0, E3402/L3402, 0)</f>
        <v>118.12941176470588</v>
      </c>
      <c r="Q3402" t="str">
        <f>LEFT(N3402,FIND("/",N3402)-1)</f>
        <v>theater</v>
      </c>
      <c r="R3402" t="str">
        <f>RIGHT(N3402,LEN(N3402)-FIND("/",N3402))</f>
        <v>plays</v>
      </c>
      <c r="S3402" s="9">
        <f t="shared" si="106"/>
        <v>41834.953865740739</v>
      </c>
      <c r="T3402" s="9">
        <f t="shared" si="107"/>
        <v>41879.953865740739</v>
      </c>
    </row>
    <row r="3403" spans="1:20" ht="57.6" x14ac:dyDescent="0.3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8271</v>
      </c>
      <c r="O3403" s="7">
        <f>E3403/D3403</f>
        <v>1.0186206896551724</v>
      </c>
      <c r="P3403">
        <f>IF(L3403&gt;0, E3403/L3403, 0)</f>
        <v>44.757575757575758</v>
      </c>
      <c r="Q3403" t="str">
        <f>LEFT(N3403,FIND("/",N3403)-1)</f>
        <v>theater</v>
      </c>
      <c r="R3403" t="str">
        <f>RIGHT(N3403,LEN(N3403)-FIND("/",N3403))</f>
        <v>plays</v>
      </c>
      <c r="S3403" s="9">
        <f t="shared" si="106"/>
        <v>42193.723912037036</v>
      </c>
      <c r="T3403" s="9">
        <f t="shared" si="107"/>
        <v>42223.723912037036</v>
      </c>
    </row>
    <row r="3404" spans="1:20" ht="43.2" x14ac:dyDescent="0.3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8271</v>
      </c>
      <c r="O3404" s="7">
        <f>E3404/D3404</f>
        <v>1.0976666666666666</v>
      </c>
      <c r="P3404">
        <f>IF(L3404&gt;0, E3404/L3404, 0)</f>
        <v>99.787878787878782</v>
      </c>
      <c r="Q3404" t="str">
        <f>LEFT(N3404,FIND("/",N3404)-1)</f>
        <v>theater</v>
      </c>
      <c r="R3404" t="str">
        <f>RIGHT(N3404,LEN(N3404)-FIND("/",N3404))</f>
        <v>plays</v>
      </c>
      <c r="S3404" s="9">
        <f t="shared" si="106"/>
        <v>42290.61855324074</v>
      </c>
      <c r="T3404" s="9">
        <f t="shared" si="107"/>
        <v>42320.104861111111</v>
      </c>
    </row>
    <row r="3405" spans="1:20" ht="43.2" x14ac:dyDescent="0.3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8271</v>
      </c>
      <c r="O3405" s="7">
        <f>E3405/D3405</f>
        <v>1</v>
      </c>
      <c r="P3405">
        <f>IF(L3405&gt;0, E3405/L3405, 0)</f>
        <v>117.64705882352941</v>
      </c>
      <c r="Q3405" t="str">
        <f>LEFT(N3405,FIND("/",N3405)-1)</f>
        <v>theater</v>
      </c>
      <c r="R3405" t="str">
        <f>RIGHT(N3405,LEN(N3405)-FIND("/",N3405))</f>
        <v>plays</v>
      </c>
      <c r="S3405" s="9">
        <f t="shared" si="106"/>
        <v>42150.462083333332</v>
      </c>
      <c r="T3405" s="9">
        <f t="shared" si="107"/>
        <v>42180.462083333332</v>
      </c>
    </row>
    <row r="3406" spans="1:20" ht="57.6" x14ac:dyDescent="0.3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8271</v>
      </c>
      <c r="O3406" s="7">
        <f>E3406/D3406</f>
        <v>1.22</v>
      </c>
      <c r="P3406">
        <f>IF(L3406&gt;0, E3406/L3406, 0)</f>
        <v>203.33333333333334</v>
      </c>
      <c r="Q3406" t="str">
        <f>LEFT(N3406,FIND("/",N3406)-1)</f>
        <v>theater</v>
      </c>
      <c r="R3406" t="str">
        <f>RIGHT(N3406,LEN(N3406)-FIND("/",N3406))</f>
        <v>plays</v>
      </c>
      <c r="S3406" s="9">
        <f t="shared" si="106"/>
        <v>42152.503495370373</v>
      </c>
      <c r="T3406" s="9">
        <f t="shared" si="107"/>
        <v>42172.503495370373</v>
      </c>
    </row>
    <row r="3407" spans="1:20" ht="43.2" x14ac:dyDescent="0.3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8271</v>
      </c>
      <c r="O3407" s="7">
        <f>E3407/D3407</f>
        <v>1.3757142857142857</v>
      </c>
      <c r="P3407">
        <f>IF(L3407&gt;0, E3407/L3407, 0)</f>
        <v>28.323529411764707</v>
      </c>
      <c r="Q3407" t="str">
        <f>LEFT(N3407,FIND("/",N3407)-1)</f>
        <v>theater</v>
      </c>
      <c r="R3407" t="str">
        <f>RIGHT(N3407,LEN(N3407)-FIND("/",N3407))</f>
        <v>plays</v>
      </c>
      <c r="S3407" s="9">
        <f t="shared" si="106"/>
        <v>42410.017199074078</v>
      </c>
      <c r="T3407" s="9">
        <f t="shared" si="107"/>
        <v>42430.999305555553</v>
      </c>
    </row>
    <row r="3408" spans="1:20" ht="43.2" x14ac:dyDescent="0.3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8271</v>
      </c>
      <c r="O3408" s="7">
        <f>E3408/D3408</f>
        <v>1.0031000000000001</v>
      </c>
      <c r="P3408">
        <f>IF(L3408&gt;0, E3408/L3408, 0)</f>
        <v>110.23076923076923</v>
      </c>
      <c r="Q3408" t="str">
        <f>LEFT(N3408,FIND("/",N3408)-1)</f>
        <v>theater</v>
      </c>
      <c r="R3408" t="str">
        <f>RIGHT(N3408,LEN(N3408)-FIND("/",N3408))</f>
        <v>plays</v>
      </c>
      <c r="S3408" s="9">
        <f t="shared" si="106"/>
        <v>41791.492777777778</v>
      </c>
      <c r="T3408" s="9">
        <f t="shared" si="107"/>
        <v>41836.492777777778</v>
      </c>
    </row>
    <row r="3409" spans="1:20" ht="57.6" x14ac:dyDescent="0.3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8271</v>
      </c>
      <c r="O3409" s="7">
        <f>E3409/D3409</f>
        <v>1.071</v>
      </c>
      <c r="P3409">
        <f>IF(L3409&gt;0, E3409/L3409, 0)</f>
        <v>31.970149253731343</v>
      </c>
      <c r="Q3409" t="str">
        <f>LEFT(N3409,FIND("/",N3409)-1)</f>
        <v>theater</v>
      </c>
      <c r="R3409" t="str">
        <f>RIGHT(N3409,LEN(N3409)-FIND("/",N3409))</f>
        <v>plays</v>
      </c>
      <c r="S3409" s="9">
        <f t="shared" si="106"/>
        <v>41796.422326388885</v>
      </c>
      <c r="T3409" s="9">
        <f t="shared" si="107"/>
        <v>41826.422326388885</v>
      </c>
    </row>
    <row r="3410" spans="1:20" ht="43.2" x14ac:dyDescent="0.3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8271</v>
      </c>
      <c r="O3410" s="7">
        <f>E3410/D3410</f>
        <v>2.11</v>
      </c>
      <c r="P3410">
        <f>IF(L3410&gt;0, E3410/L3410, 0)</f>
        <v>58.611111111111114</v>
      </c>
      <c r="Q3410" t="str">
        <f>LEFT(N3410,FIND("/",N3410)-1)</f>
        <v>theater</v>
      </c>
      <c r="R3410" t="str">
        <f>RIGHT(N3410,LEN(N3410)-FIND("/",N3410))</f>
        <v>plays</v>
      </c>
      <c r="S3410" s="9">
        <f t="shared" si="106"/>
        <v>41808.991944444446</v>
      </c>
      <c r="T3410" s="9">
        <f t="shared" si="107"/>
        <v>41838.991944444446</v>
      </c>
    </row>
    <row r="3411" spans="1:20" ht="43.2" x14ac:dyDescent="0.3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8271</v>
      </c>
      <c r="O3411" s="7">
        <f>E3411/D3411</f>
        <v>1.236</v>
      </c>
      <c r="P3411">
        <f>IF(L3411&gt;0, E3411/L3411, 0)</f>
        <v>29.428571428571427</v>
      </c>
      <c r="Q3411" t="str">
        <f>LEFT(N3411,FIND("/",N3411)-1)</f>
        <v>theater</v>
      </c>
      <c r="R3411" t="str">
        <f>RIGHT(N3411,LEN(N3411)-FIND("/",N3411))</f>
        <v>plays</v>
      </c>
      <c r="S3411" s="9">
        <f t="shared" si="106"/>
        <v>42544.814328703709</v>
      </c>
      <c r="T3411" s="9">
        <f t="shared" si="107"/>
        <v>42582.873611111107</v>
      </c>
    </row>
    <row r="3412" spans="1:20" ht="43.2" x14ac:dyDescent="0.3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8271</v>
      </c>
      <c r="O3412" s="7">
        <f>E3412/D3412</f>
        <v>1.085</v>
      </c>
      <c r="P3412">
        <f>IF(L3412&gt;0, E3412/L3412, 0)</f>
        <v>81.375</v>
      </c>
      <c r="Q3412" t="str">
        <f>LEFT(N3412,FIND("/",N3412)-1)</f>
        <v>theater</v>
      </c>
      <c r="R3412" t="str">
        <f>RIGHT(N3412,LEN(N3412)-FIND("/",N3412))</f>
        <v>plays</v>
      </c>
      <c r="S3412" s="9">
        <f t="shared" si="106"/>
        <v>42500.041550925926</v>
      </c>
      <c r="T3412" s="9">
        <f t="shared" si="107"/>
        <v>42527.291666666672</v>
      </c>
    </row>
    <row r="3413" spans="1:20" ht="43.2" x14ac:dyDescent="0.3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8271</v>
      </c>
      <c r="O3413" s="7">
        <f>E3413/D3413</f>
        <v>1.0356666666666667</v>
      </c>
      <c r="P3413">
        <f>IF(L3413&gt;0, E3413/L3413, 0)</f>
        <v>199.16666666666666</v>
      </c>
      <c r="Q3413" t="str">
        <f>LEFT(N3413,FIND("/",N3413)-1)</f>
        <v>theater</v>
      </c>
      <c r="R3413" t="str">
        <f>RIGHT(N3413,LEN(N3413)-FIND("/",N3413))</f>
        <v>plays</v>
      </c>
      <c r="S3413" s="9">
        <f t="shared" si="106"/>
        <v>42265.022824074069</v>
      </c>
      <c r="T3413" s="9">
        <f t="shared" si="107"/>
        <v>42285.022824074069</v>
      </c>
    </row>
    <row r="3414" spans="1:20" ht="43.2" x14ac:dyDescent="0.3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8271</v>
      </c>
      <c r="O3414" s="7">
        <f>E3414/D3414</f>
        <v>1</v>
      </c>
      <c r="P3414">
        <f>IF(L3414&gt;0, E3414/L3414, 0)</f>
        <v>115.38461538461539</v>
      </c>
      <c r="Q3414" t="str">
        <f>LEFT(N3414,FIND("/",N3414)-1)</f>
        <v>theater</v>
      </c>
      <c r="R3414" t="str">
        <f>RIGHT(N3414,LEN(N3414)-FIND("/",N3414))</f>
        <v>plays</v>
      </c>
      <c r="S3414" s="9">
        <f t="shared" si="106"/>
        <v>41879.959050925929</v>
      </c>
      <c r="T3414" s="9">
        <f t="shared" si="107"/>
        <v>41909.959050925929</v>
      </c>
    </row>
    <row r="3415" spans="1:20" ht="57.6" x14ac:dyDescent="0.3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8271</v>
      </c>
      <c r="O3415" s="7">
        <f>E3415/D3415</f>
        <v>1.3</v>
      </c>
      <c r="P3415">
        <f>IF(L3415&gt;0, E3415/L3415, 0)</f>
        <v>46.428571428571431</v>
      </c>
      <c r="Q3415" t="str">
        <f>LEFT(N3415,FIND("/",N3415)-1)</f>
        <v>theater</v>
      </c>
      <c r="R3415" t="str">
        <f>RIGHT(N3415,LEN(N3415)-FIND("/",N3415))</f>
        <v>plays</v>
      </c>
      <c r="S3415" s="9">
        <f t="shared" si="106"/>
        <v>42053.733078703706</v>
      </c>
      <c r="T3415" s="9">
        <f t="shared" si="107"/>
        <v>42063.207638888889</v>
      </c>
    </row>
    <row r="3416" spans="1:20" ht="43.2" x14ac:dyDescent="0.3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8271</v>
      </c>
      <c r="O3416" s="7">
        <f>E3416/D3416</f>
        <v>1.0349999999999999</v>
      </c>
      <c r="P3416">
        <f>IF(L3416&gt;0, E3416/L3416, 0)</f>
        <v>70.568181818181813</v>
      </c>
      <c r="Q3416" t="str">
        <f>LEFT(N3416,FIND("/",N3416)-1)</f>
        <v>theater</v>
      </c>
      <c r="R3416" t="str">
        <f>RIGHT(N3416,LEN(N3416)-FIND("/",N3416))</f>
        <v>plays</v>
      </c>
      <c r="S3416" s="9">
        <f t="shared" si="106"/>
        <v>42675.832465277781</v>
      </c>
      <c r="T3416" s="9">
        <f t="shared" si="107"/>
        <v>42705.332638888889</v>
      </c>
    </row>
    <row r="3417" spans="1:20" ht="43.2" x14ac:dyDescent="0.3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8271</v>
      </c>
      <c r="O3417" s="7">
        <f>E3417/D3417</f>
        <v>1</v>
      </c>
      <c r="P3417">
        <f>IF(L3417&gt;0, E3417/L3417, 0)</f>
        <v>22.222222222222221</v>
      </c>
      <c r="Q3417" t="str">
        <f>LEFT(N3417,FIND("/",N3417)-1)</f>
        <v>theater</v>
      </c>
      <c r="R3417" t="str">
        <f>RIGHT(N3417,LEN(N3417)-FIND("/",N3417))</f>
        <v>plays</v>
      </c>
      <c r="S3417" s="9">
        <f t="shared" si="106"/>
        <v>42467.144166666665</v>
      </c>
      <c r="T3417" s="9">
        <f t="shared" si="107"/>
        <v>42477.979166666672</v>
      </c>
    </row>
    <row r="3418" spans="1:20" ht="57.6" x14ac:dyDescent="0.3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8271</v>
      </c>
      <c r="O3418" s="7">
        <f>E3418/D3418</f>
        <v>1.196</v>
      </c>
      <c r="P3418">
        <f>IF(L3418&gt;0, E3418/L3418, 0)</f>
        <v>159.46666666666667</v>
      </c>
      <c r="Q3418" t="str">
        <f>LEFT(N3418,FIND("/",N3418)-1)</f>
        <v>theater</v>
      </c>
      <c r="R3418" t="str">
        <f>RIGHT(N3418,LEN(N3418)-FIND("/",N3418))</f>
        <v>plays</v>
      </c>
      <c r="S3418" s="9">
        <f t="shared" si="106"/>
        <v>42089.412557870368</v>
      </c>
      <c r="T3418" s="9">
        <f t="shared" si="107"/>
        <v>42117.770833333328</v>
      </c>
    </row>
    <row r="3419" spans="1:20" ht="43.2" x14ac:dyDescent="0.3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8271</v>
      </c>
      <c r="O3419" s="7">
        <f>E3419/D3419</f>
        <v>1.0000058823529412</v>
      </c>
      <c r="P3419">
        <f>IF(L3419&gt;0, E3419/L3419, 0)</f>
        <v>37.777999999999999</v>
      </c>
      <c r="Q3419" t="str">
        <f>LEFT(N3419,FIND("/",N3419)-1)</f>
        <v>theater</v>
      </c>
      <c r="R3419" t="str">
        <f>RIGHT(N3419,LEN(N3419)-FIND("/",N3419))</f>
        <v>plays</v>
      </c>
      <c r="S3419" s="9">
        <f t="shared" si="106"/>
        <v>41894.91375</v>
      </c>
      <c r="T3419" s="9">
        <f t="shared" si="107"/>
        <v>41938.029861111114</v>
      </c>
    </row>
    <row r="3420" spans="1:20" ht="43.2" x14ac:dyDescent="0.3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8271</v>
      </c>
      <c r="O3420" s="7">
        <f>E3420/D3420</f>
        <v>1.00875</v>
      </c>
      <c r="P3420">
        <f>IF(L3420&gt;0, E3420/L3420, 0)</f>
        <v>72.053571428571431</v>
      </c>
      <c r="Q3420" t="str">
        <f>LEFT(N3420,FIND("/",N3420)-1)</f>
        <v>theater</v>
      </c>
      <c r="R3420" t="str">
        <f>RIGHT(N3420,LEN(N3420)-FIND("/",N3420))</f>
        <v>plays</v>
      </c>
      <c r="S3420" s="9">
        <f t="shared" si="106"/>
        <v>41752.83457175926</v>
      </c>
      <c r="T3420" s="9">
        <f t="shared" si="107"/>
        <v>41782.83457175926</v>
      </c>
    </row>
    <row r="3421" spans="1:20" ht="57.6" x14ac:dyDescent="0.3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8271</v>
      </c>
      <c r="O3421" s="7">
        <f>E3421/D3421</f>
        <v>1.0654545454545454</v>
      </c>
      <c r="P3421">
        <f>IF(L3421&gt;0, E3421/L3421, 0)</f>
        <v>63.695652173913047</v>
      </c>
      <c r="Q3421" t="str">
        <f>LEFT(N3421,FIND("/",N3421)-1)</f>
        <v>theater</v>
      </c>
      <c r="R3421" t="str">
        <f>RIGHT(N3421,LEN(N3421)-FIND("/",N3421))</f>
        <v>plays</v>
      </c>
      <c r="S3421" s="9">
        <f t="shared" si="106"/>
        <v>42448.821585648147</v>
      </c>
      <c r="T3421" s="9">
        <f t="shared" si="107"/>
        <v>42466.895833333328</v>
      </c>
    </row>
    <row r="3422" spans="1:20" ht="43.2" x14ac:dyDescent="0.3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8271</v>
      </c>
      <c r="O3422" s="7">
        <f>E3422/D3422</f>
        <v>1.38</v>
      </c>
      <c r="P3422">
        <f>IF(L3422&gt;0, E3422/L3422, 0)</f>
        <v>28.411764705882351</v>
      </c>
      <c r="Q3422" t="str">
        <f>LEFT(N3422,FIND("/",N3422)-1)</f>
        <v>theater</v>
      </c>
      <c r="R3422" t="str">
        <f>RIGHT(N3422,LEN(N3422)-FIND("/",N3422))</f>
        <v>plays</v>
      </c>
      <c r="S3422" s="9">
        <f t="shared" si="106"/>
        <v>42405.090300925927</v>
      </c>
      <c r="T3422" s="9">
        <f t="shared" si="107"/>
        <v>42414</v>
      </c>
    </row>
    <row r="3423" spans="1:20" ht="43.2" x14ac:dyDescent="0.3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8271</v>
      </c>
      <c r="O3423" s="7">
        <f>E3423/D3423</f>
        <v>1.0115000000000001</v>
      </c>
      <c r="P3423">
        <f>IF(L3423&gt;0, E3423/L3423, 0)</f>
        <v>103.21428571428571</v>
      </c>
      <c r="Q3423" t="str">
        <f>LEFT(N3423,FIND("/",N3423)-1)</f>
        <v>theater</v>
      </c>
      <c r="R3423" t="str">
        <f>RIGHT(N3423,LEN(N3423)-FIND("/",N3423))</f>
        <v>plays</v>
      </c>
      <c r="S3423" s="9">
        <f t="shared" si="106"/>
        <v>42037.791238425925</v>
      </c>
      <c r="T3423" s="9">
        <f t="shared" si="107"/>
        <v>42067.791238425925</v>
      </c>
    </row>
    <row r="3424" spans="1:20" ht="43.2" x14ac:dyDescent="0.3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8271</v>
      </c>
      <c r="O3424" s="7">
        <f>E3424/D3424</f>
        <v>1.091</v>
      </c>
      <c r="P3424">
        <f>IF(L3424&gt;0, E3424/L3424, 0)</f>
        <v>71.152173913043484</v>
      </c>
      <c r="Q3424" t="str">
        <f>LEFT(N3424,FIND("/",N3424)-1)</f>
        <v>theater</v>
      </c>
      <c r="R3424" t="str">
        <f>RIGHT(N3424,LEN(N3424)-FIND("/",N3424))</f>
        <v>plays</v>
      </c>
      <c r="S3424" s="9">
        <f t="shared" si="106"/>
        <v>42323.562222222223</v>
      </c>
      <c r="T3424" s="9">
        <f t="shared" si="107"/>
        <v>42352</v>
      </c>
    </row>
    <row r="3425" spans="1:20" ht="43.2" x14ac:dyDescent="0.3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8271</v>
      </c>
      <c r="O3425" s="7">
        <f>E3425/D3425</f>
        <v>1.4</v>
      </c>
      <c r="P3425">
        <f>IF(L3425&gt;0, E3425/L3425, 0)</f>
        <v>35</v>
      </c>
      <c r="Q3425" t="str">
        <f>LEFT(N3425,FIND("/",N3425)-1)</f>
        <v>theater</v>
      </c>
      <c r="R3425" t="str">
        <f>RIGHT(N3425,LEN(N3425)-FIND("/",N3425))</f>
        <v>plays</v>
      </c>
      <c r="S3425" s="9">
        <f t="shared" si="106"/>
        <v>42088.911354166667</v>
      </c>
      <c r="T3425" s="9">
        <f t="shared" si="107"/>
        <v>42118.911354166667</v>
      </c>
    </row>
    <row r="3426" spans="1:20" ht="43.2" x14ac:dyDescent="0.3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8271</v>
      </c>
      <c r="O3426" s="7">
        <f>E3426/D3426</f>
        <v>1.0358333333333334</v>
      </c>
      <c r="P3426">
        <f>IF(L3426&gt;0, E3426/L3426, 0)</f>
        <v>81.776315789473685</v>
      </c>
      <c r="Q3426" t="str">
        <f>LEFT(N3426,FIND("/",N3426)-1)</f>
        <v>theater</v>
      </c>
      <c r="R3426" t="str">
        <f>RIGHT(N3426,LEN(N3426)-FIND("/",N3426))</f>
        <v>plays</v>
      </c>
      <c r="S3426" s="9">
        <f t="shared" si="106"/>
        <v>42018.676898148144</v>
      </c>
      <c r="T3426" s="9">
        <f t="shared" si="107"/>
        <v>42040.290972222225</v>
      </c>
    </row>
    <row r="3427" spans="1:20" ht="43.2" x14ac:dyDescent="0.3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8271</v>
      </c>
      <c r="O3427" s="7">
        <f>E3427/D3427</f>
        <v>1.0297033333333332</v>
      </c>
      <c r="P3427">
        <f>IF(L3427&gt;0, E3427/L3427, 0)</f>
        <v>297.02980769230766</v>
      </c>
      <c r="Q3427" t="str">
        <f>LEFT(N3427,FIND("/",N3427)-1)</f>
        <v>theater</v>
      </c>
      <c r="R3427" t="str">
        <f>RIGHT(N3427,LEN(N3427)-FIND("/",N3427))</f>
        <v>plays</v>
      </c>
      <c r="S3427" s="9">
        <f t="shared" si="106"/>
        <v>41884.617314814815</v>
      </c>
      <c r="T3427" s="9">
        <f t="shared" si="107"/>
        <v>41916.617314814815</v>
      </c>
    </row>
    <row r="3428" spans="1:20" ht="43.2" x14ac:dyDescent="0.3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8271</v>
      </c>
      <c r="O3428" s="7">
        <f>E3428/D3428</f>
        <v>1.0813333333333333</v>
      </c>
      <c r="P3428">
        <f>IF(L3428&gt;0, E3428/L3428, 0)</f>
        <v>46.609195402298852</v>
      </c>
      <c r="Q3428" t="str">
        <f>LEFT(N3428,FIND("/",N3428)-1)</f>
        <v>theater</v>
      </c>
      <c r="R3428" t="str">
        <f>RIGHT(N3428,LEN(N3428)-FIND("/",N3428))</f>
        <v>plays</v>
      </c>
      <c r="S3428" s="9">
        <f t="shared" si="106"/>
        <v>41884.056747685187</v>
      </c>
      <c r="T3428" s="9">
        <f t="shared" si="107"/>
        <v>41903.083333333336</v>
      </c>
    </row>
    <row r="3429" spans="1:20" ht="43.2" x14ac:dyDescent="0.3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8271</v>
      </c>
      <c r="O3429" s="7">
        <f>E3429/D3429</f>
        <v>1</v>
      </c>
      <c r="P3429">
        <f>IF(L3429&gt;0, E3429/L3429, 0)</f>
        <v>51.724137931034484</v>
      </c>
      <c r="Q3429" t="str">
        <f>LEFT(N3429,FIND("/",N3429)-1)</f>
        <v>theater</v>
      </c>
      <c r="R3429" t="str">
        <f>RIGHT(N3429,LEN(N3429)-FIND("/",N3429))</f>
        <v>plays</v>
      </c>
      <c r="S3429" s="9">
        <f t="shared" si="106"/>
        <v>41792.645277777774</v>
      </c>
      <c r="T3429" s="9">
        <f t="shared" si="107"/>
        <v>41822.645277777774</v>
      </c>
    </row>
    <row r="3430" spans="1:20" ht="43.2" x14ac:dyDescent="0.3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8271</v>
      </c>
      <c r="O3430" s="7">
        <f>E3430/D3430</f>
        <v>1.0275000000000001</v>
      </c>
      <c r="P3430">
        <f>IF(L3430&gt;0, E3430/L3430, 0)</f>
        <v>40.294117647058826</v>
      </c>
      <c r="Q3430" t="str">
        <f>LEFT(N3430,FIND("/",N3430)-1)</f>
        <v>theater</v>
      </c>
      <c r="R3430" t="str">
        <f>RIGHT(N3430,LEN(N3430)-FIND("/",N3430))</f>
        <v>plays</v>
      </c>
      <c r="S3430" s="9">
        <f t="shared" si="106"/>
        <v>42038.720451388886</v>
      </c>
      <c r="T3430" s="9">
        <f t="shared" si="107"/>
        <v>42063.708333333328</v>
      </c>
    </row>
    <row r="3431" spans="1:20" ht="43.2" x14ac:dyDescent="0.3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8271</v>
      </c>
      <c r="O3431" s="7">
        <f>E3431/D3431</f>
        <v>1.3</v>
      </c>
      <c r="P3431">
        <f>IF(L3431&gt;0, E3431/L3431, 0)</f>
        <v>16.25</v>
      </c>
      <c r="Q3431" t="str">
        <f>LEFT(N3431,FIND("/",N3431)-1)</f>
        <v>theater</v>
      </c>
      <c r="R3431" t="str">
        <f>RIGHT(N3431,LEN(N3431)-FIND("/",N3431))</f>
        <v>plays</v>
      </c>
      <c r="S3431" s="9">
        <f t="shared" si="106"/>
        <v>42662.021539351852</v>
      </c>
      <c r="T3431" s="9">
        <f t="shared" si="107"/>
        <v>42676.021539351852</v>
      </c>
    </row>
    <row r="3432" spans="1:20" ht="43.2" x14ac:dyDescent="0.3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8271</v>
      </c>
      <c r="O3432" s="7">
        <f>E3432/D3432</f>
        <v>1.0854949999999999</v>
      </c>
      <c r="P3432">
        <f>IF(L3432&gt;0, E3432/L3432, 0)</f>
        <v>30.152638888888887</v>
      </c>
      <c r="Q3432" t="str">
        <f>LEFT(N3432,FIND("/",N3432)-1)</f>
        <v>theater</v>
      </c>
      <c r="R3432" t="str">
        <f>RIGHT(N3432,LEN(N3432)-FIND("/",N3432))</f>
        <v>plays</v>
      </c>
      <c r="S3432" s="9">
        <f t="shared" si="106"/>
        <v>41820.945613425924</v>
      </c>
      <c r="T3432" s="9">
        <f t="shared" si="107"/>
        <v>41850.945613425924</v>
      </c>
    </row>
    <row r="3433" spans="1:20" ht="43.2" x14ac:dyDescent="0.3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8271</v>
      </c>
      <c r="O3433" s="7">
        <f>E3433/D3433</f>
        <v>1</v>
      </c>
      <c r="P3433">
        <f>IF(L3433&gt;0, E3433/L3433, 0)</f>
        <v>95.238095238095241</v>
      </c>
      <c r="Q3433" t="str">
        <f>LEFT(N3433,FIND("/",N3433)-1)</f>
        <v>theater</v>
      </c>
      <c r="R3433" t="str">
        <f>RIGHT(N3433,LEN(N3433)-FIND("/",N3433))</f>
        <v>plays</v>
      </c>
      <c r="S3433" s="9">
        <f t="shared" si="106"/>
        <v>41839.730937500004</v>
      </c>
      <c r="T3433" s="9">
        <f t="shared" si="107"/>
        <v>41869.730937500004</v>
      </c>
    </row>
    <row r="3434" spans="1:20" ht="43.2" x14ac:dyDescent="0.3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8271</v>
      </c>
      <c r="O3434" s="7">
        <f>E3434/D3434</f>
        <v>1.0965</v>
      </c>
      <c r="P3434">
        <f>IF(L3434&gt;0, E3434/L3434, 0)</f>
        <v>52.214285714285715</v>
      </c>
      <c r="Q3434" t="str">
        <f>LEFT(N3434,FIND("/",N3434)-1)</f>
        <v>theater</v>
      </c>
      <c r="R3434" t="str">
        <f>RIGHT(N3434,LEN(N3434)-FIND("/",N3434))</f>
        <v>plays</v>
      </c>
      <c r="S3434" s="9">
        <f t="shared" si="106"/>
        <v>42380.581180555557</v>
      </c>
      <c r="T3434" s="9">
        <f t="shared" si="107"/>
        <v>42405.916666666672</v>
      </c>
    </row>
    <row r="3435" spans="1:20" ht="43.2" x14ac:dyDescent="0.3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8271</v>
      </c>
      <c r="O3435" s="7">
        <f>E3435/D3435</f>
        <v>1.0026315789473683</v>
      </c>
      <c r="P3435">
        <f>IF(L3435&gt;0, E3435/L3435, 0)</f>
        <v>134.1549295774648</v>
      </c>
      <c r="Q3435" t="str">
        <f>LEFT(N3435,FIND("/",N3435)-1)</f>
        <v>theater</v>
      </c>
      <c r="R3435" t="str">
        <f>RIGHT(N3435,LEN(N3435)-FIND("/",N3435))</f>
        <v>plays</v>
      </c>
      <c r="S3435" s="9">
        <f t="shared" si="106"/>
        <v>41776.063136574077</v>
      </c>
      <c r="T3435" s="9">
        <f t="shared" si="107"/>
        <v>41807.125</v>
      </c>
    </row>
    <row r="3436" spans="1:20" ht="43.2" x14ac:dyDescent="0.3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8271</v>
      </c>
      <c r="O3436" s="7">
        <f>E3436/D3436</f>
        <v>1.0555000000000001</v>
      </c>
      <c r="P3436">
        <f>IF(L3436&gt;0, E3436/L3436, 0)</f>
        <v>62.827380952380949</v>
      </c>
      <c r="Q3436" t="str">
        <f>LEFT(N3436,FIND("/",N3436)-1)</f>
        <v>theater</v>
      </c>
      <c r="R3436" t="str">
        <f>RIGHT(N3436,LEN(N3436)-FIND("/",N3436))</f>
        <v>plays</v>
      </c>
      <c r="S3436" s="9">
        <f t="shared" si="106"/>
        <v>41800.380428240744</v>
      </c>
      <c r="T3436" s="9">
        <f t="shared" si="107"/>
        <v>41830.380428240744</v>
      </c>
    </row>
    <row r="3437" spans="1:20" ht="43.2" x14ac:dyDescent="0.3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8271</v>
      </c>
      <c r="O3437" s="7">
        <f>E3437/D3437</f>
        <v>1.1200000000000001</v>
      </c>
      <c r="P3437">
        <f>IF(L3437&gt;0, E3437/L3437, 0)</f>
        <v>58.94736842105263</v>
      </c>
      <c r="Q3437" t="str">
        <f>LEFT(N3437,FIND("/",N3437)-1)</f>
        <v>theater</v>
      </c>
      <c r="R3437" t="str">
        <f>RIGHT(N3437,LEN(N3437)-FIND("/",N3437))</f>
        <v>plays</v>
      </c>
      <c r="S3437" s="9">
        <f t="shared" si="106"/>
        <v>42572.61681712963</v>
      </c>
      <c r="T3437" s="9">
        <f t="shared" si="107"/>
        <v>42589.125</v>
      </c>
    </row>
    <row r="3438" spans="1:20" ht="43.2" x14ac:dyDescent="0.3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8271</v>
      </c>
      <c r="O3438" s="7">
        <f>E3438/D3438</f>
        <v>1.0589999999999999</v>
      </c>
      <c r="P3438">
        <f>IF(L3438&gt;0, E3438/L3438, 0)</f>
        <v>143.1081081081081</v>
      </c>
      <c r="Q3438" t="str">
        <f>LEFT(N3438,FIND("/",N3438)-1)</f>
        <v>theater</v>
      </c>
      <c r="R3438" t="str">
        <f>RIGHT(N3438,LEN(N3438)-FIND("/",N3438))</f>
        <v>plays</v>
      </c>
      <c r="S3438" s="9">
        <f t="shared" si="106"/>
        <v>41851.541585648149</v>
      </c>
      <c r="T3438" s="9">
        <f t="shared" si="107"/>
        <v>41872.686111111114</v>
      </c>
    </row>
    <row r="3439" spans="1:20" ht="57.6" x14ac:dyDescent="0.3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8271</v>
      </c>
      <c r="O3439" s="7">
        <f>E3439/D3439</f>
        <v>1.01</v>
      </c>
      <c r="P3439">
        <f>IF(L3439&gt;0, E3439/L3439, 0)</f>
        <v>84.166666666666671</v>
      </c>
      <c r="Q3439" t="str">
        <f>LEFT(N3439,FIND("/",N3439)-1)</f>
        <v>theater</v>
      </c>
      <c r="R3439" t="str">
        <f>RIGHT(N3439,LEN(N3439)-FIND("/",N3439))</f>
        <v>plays</v>
      </c>
      <c r="S3439" s="9">
        <f t="shared" si="106"/>
        <v>42205.710879629631</v>
      </c>
      <c r="T3439" s="9">
        <f t="shared" si="107"/>
        <v>42235.710879629631</v>
      </c>
    </row>
    <row r="3440" spans="1:20" ht="43.2" x14ac:dyDescent="0.3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8271</v>
      </c>
      <c r="O3440" s="7">
        <f>E3440/D3440</f>
        <v>1.042</v>
      </c>
      <c r="P3440">
        <f>IF(L3440&gt;0, E3440/L3440, 0)</f>
        <v>186.07142857142858</v>
      </c>
      <c r="Q3440" t="str">
        <f>LEFT(N3440,FIND("/",N3440)-1)</f>
        <v>theater</v>
      </c>
      <c r="R3440" t="str">
        <f>RIGHT(N3440,LEN(N3440)-FIND("/",N3440))</f>
        <v>plays</v>
      </c>
      <c r="S3440" s="9">
        <f t="shared" si="106"/>
        <v>42100.927858796291</v>
      </c>
      <c r="T3440" s="9">
        <f t="shared" si="107"/>
        <v>42126.875</v>
      </c>
    </row>
    <row r="3441" spans="1:20" ht="28.8" x14ac:dyDescent="0.3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8271</v>
      </c>
      <c r="O3441" s="7">
        <f>E3441/D3441</f>
        <v>1.3467833333333334</v>
      </c>
      <c r="P3441">
        <f>IF(L3441&gt;0, E3441/L3441, 0)</f>
        <v>89.785555555555561</v>
      </c>
      <c r="Q3441" t="str">
        <f>LEFT(N3441,FIND("/",N3441)-1)</f>
        <v>theater</v>
      </c>
      <c r="R3441" t="str">
        <f>RIGHT(N3441,LEN(N3441)-FIND("/",N3441))</f>
        <v>plays</v>
      </c>
      <c r="S3441" s="9">
        <f t="shared" si="106"/>
        <v>42374.911226851851</v>
      </c>
      <c r="T3441" s="9">
        <f t="shared" si="107"/>
        <v>42388.207638888889</v>
      </c>
    </row>
    <row r="3442" spans="1:20" ht="43.2" x14ac:dyDescent="0.3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8271</v>
      </c>
      <c r="O3442" s="7">
        <f>E3442/D3442</f>
        <v>1.052184</v>
      </c>
      <c r="P3442">
        <f>IF(L3442&gt;0, E3442/L3442, 0)</f>
        <v>64.157560975609755</v>
      </c>
      <c r="Q3442" t="str">
        <f>LEFT(N3442,FIND("/",N3442)-1)</f>
        <v>theater</v>
      </c>
      <c r="R3442" t="str">
        <f>RIGHT(N3442,LEN(N3442)-FIND("/",N3442))</f>
        <v>plays</v>
      </c>
      <c r="S3442" s="9">
        <f t="shared" si="106"/>
        <v>41809.12300925926</v>
      </c>
      <c r="T3442" s="9">
        <f t="shared" si="107"/>
        <v>41831.677083333336</v>
      </c>
    </row>
    <row r="3443" spans="1:20" ht="43.2" x14ac:dyDescent="0.3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8271</v>
      </c>
      <c r="O3443" s="7">
        <f>E3443/D3443</f>
        <v>1.026</v>
      </c>
      <c r="P3443">
        <f>IF(L3443&gt;0, E3443/L3443, 0)</f>
        <v>59.651162790697676</v>
      </c>
      <c r="Q3443" t="str">
        <f>LEFT(N3443,FIND("/",N3443)-1)</f>
        <v>theater</v>
      </c>
      <c r="R3443" t="str">
        <f>RIGHT(N3443,LEN(N3443)-FIND("/",N3443))</f>
        <v>plays</v>
      </c>
      <c r="S3443" s="9">
        <f t="shared" si="106"/>
        <v>42294.429641203707</v>
      </c>
      <c r="T3443" s="9">
        <f t="shared" si="107"/>
        <v>42321.845138888893</v>
      </c>
    </row>
    <row r="3444" spans="1:20" ht="43.2" x14ac:dyDescent="0.3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8271</v>
      </c>
      <c r="O3444" s="7">
        <f>E3444/D3444</f>
        <v>1</v>
      </c>
      <c r="P3444">
        <f>IF(L3444&gt;0, E3444/L3444, 0)</f>
        <v>31.25</v>
      </c>
      <c r="Q3444" t="str">
        <f>LEFT(N3444,FIND("/",N3444)-1)</f>
        <v>theater</v>
      </c>
      <c r="R3444" t="str">
        <f>RIGHT(N3444,LEN(N3444)-FIND("/",N3444))</f>
        <v>plays</v>
      </c>
      <c r="S3444" s="9">
        <f t="shared" si="106"/>
        <v>42124.841111111105</v>
      </c>
      <c r="T3444" s="9">
        <f t="shared" si="107"/>
        <v>42154.841111111105</v>
      </c>
    </row>
    <row r="3445" spans="1:20" ht="43.2" x14ac:dyDescent="0.3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8271</v>
      </c>
      <c r="O3445" s="7">
        <f>E3445/D3445</f>
        <v>1.855</v>
      </c>
      <c r="P3445">
        <f>IF(L3445&gt;0, E3445/L3445, 0)</f>
        <v>41.222222222222221</v>
      </c>
      <c r="Q3445" t="str">
        <f>LEFT(N3445,FIND("/",N3445)-1)</f>
        <v>theater</v>
      </c>
      <c r="R3445" t="str">
        <f>RIGHT(N3445,LEN(N3445)-FIND("/",N3445))</f>
        <v>plays</v>
      </c>
      <c r="S3445" s="9">
        <f t="shared" si="106"/>
        <v>41861.524837962963</v>
      </c>
      <c r="T3445" s="9">
        <f t="shared" si="107"/>
        <v>41891.524837962963</v>
      </c>
    </row>
    <row r="3446" spans="1:20" ht="43.2" x14ac:dyDescent="0.3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8271</v>
      </c>
      <c r="O3446" s="7">
        <f>E3446/D3446</f>
        <v>2.89</v>
      </c>
      <c r="P3446">
        <f>IF(L3446&gt;0, E3446/L3446, 0)</f>
        <v>43.35</v>
      </c>
      <c r="Q3446" t="str">
        <f>LEFT(N3446,FIND("/",N3446)-1)</f>
        <v>theater</v>
      </c>
      <c r="R3446" t="str">
        <f>RIGHT(N3446,LEN(N3446)-FIND("/",N3446))</f>
        <v>plays</v>
      </c>
      <c r="S3446" s="9">
        <f t="shared" si="106"/>
        <v>42521.291504629626</v>
      </c>
      <c r="T3446" s="9">
        <f t="shared" si="107"/>
        <v>42529.582638888889</v>
      </c>
    </row>
    <row r="3447" spans="1:20" ht="43.2" x14ac:dyDescent="0.3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8271</v>
      </c>
      <c r="O3447" s="7">
        <f>E3447/D3447</f>
        <v>1</v>
      </c>
      <c r="P3447">
        <f>IF(L3447&gt;0, E3447/L3447, 0)</f>
        <v>64.516129032258064</v>
      </c>
      <c r="Q3447" t="str">
        <f>LEFT(N3447,FIND("/",N3447)-1)</f>
        <v>theater</v>
      </c>
      <c r="R3447" t="str">
        <f>RIGHT(N3447,LEN(N3447)-FIND("/",N3447))</f>
        <v>plays</v>
      </c>
      <c r="S3447" s="9">
        <f t="shared" si="106"/>
        <v>42272.530509259261</v>
      </c>
      <c r="T3447" s="9">
        <f t="shared" si="107"/>
        <v>42300.530509259261</v>
      </c>
    </row>
    <row r="3448" spans="1:20" ht="43.2" x14ac:dyDescent="0.3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8271</v>
      </c>
      <c r="O3448" s="7">
        <f>E3448/D3448</f>
        <v>1.0820000000000001</v>
      </c>
      <c r="P3448">
        <f>IF(L3448&gt;0, E3448/L3448, 0)</f>
        <v>43.28</v>
      </c>
      <c r="Q3448" t="str">
        <f>LEFT(N3448,FIND("/",N3448)-1)</f>
        <v>theater</v>
      </c>
      <c r="R3448" t="str">
        <f>RIGHT(N3448,LEN(N3448)-FIND("/",N3448))</f>
        <v>plays</v>
      </c>
      <c r="S3448" s="9">
        <f t="shared" si="106"/>
        <v>42016.832465277781</v>
      </c>
      <c r="T3448" s="9">
        <f t="shared" si="107"/>
        <v>42040.513888888891</v>
      </c>
    </row>
    <row r="3449" spans="1:20" ht="28.8" x14ac:dyDescent="0.3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8271</v>
      </c>
      <c r="O3449" s="7">
        <f>E3449/D3449</f>
        <v>1.0780000000000001</v>
      </c>
      <c r="P3449">
        <f>IF(L3449&gt;0, E3449/L3449, 0)</f>
        <v>77</v>
      </c>
      <c r="Q3449" t="str">
        <f>LEFT(N3449,FIND("/",N3449)-1)</f>
        <v>theater</v>
      </c>
      <c r="R3449" t="str">
        <f>RIGHT(N3449,LEN(N3449)-FIND("/",N3449))</f>
        <v>plays</v>
      </c>
      <c r="S3449" s="9">
        <f t="shared" si="106"/>
        <v>42402.889027777783</v>
      </c>
      <c r="T3449" s="9">
        <f t="shared" si="107"/>
        <v>42447.847361111111</v>
      </c>
    </row>
    <row r="3450" spans="1:20" ht="43.2" x14ac:dyDescent="0.3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8271</v>
      </c>
      <c r="O3450" s="7">
        <f>E3450/D3450</f>
        <v>1.0976190476190477</v>
      </c>
      <c r="P3450">
        <f>IF(L3450&gt;0, E3450/L3450, 0)</f>
        <v>51.222222222222221</v>
      </c>
      <c r="Q3450" t="str">
        <f>LEFT(N3450,FIND("/",N3450)-1)</f>
        <v>theater</v>
      </c>
      <c r="R3450" t="str">
        <f>RIGHT(N3450,LEN(N3450)-FIND("/",N3450))</f>
        <v>plays</v>
      </c>
      <c r="S3450" s="9">
        <f t="shared" si="106"/>
        <v>41960.119085648148</v>
      </c>
      <c r="T3450" s="9">
        <f t="shared" si="107"/>
        <v>41990.119085648148</v>
      </c>
    </row>
    <row r="3451" spans="1:20" ht="43.2" x14ac:dyDescent="0.3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8271</v>
      </c>
      <c r="O3451" s="7">
        <f>E3451/D3451</f>
        <v>1.70625</v>
      </c>
      <c r="P3451">
        <f>IF(L3451&gt;0, E3451/L3451, 0)</f>
        <v>68.25</v>
      </c>
      <c r="Q3451" t="str">
        <f>LEFT(N3451,FIND("/",N3451)-1)</f>
        <v>theater</v>
      </c>
      <c r="R3451" t="str">
        <f>RIGHT(N3451,LEN(N3451)-FIND("/",N3451))</f>
        <v>plays</v>
      </c>
      <c r="S3451" s="9">
        <f t="shared" si="106"/>
        <v>42532.052523148144</v>
      </c>
      <c r="T3451" s="9">
        <f t="shared" si="107"/>
        <v>42560.166666666672</v>
      </c>
    </row>
    <row r="3452" spans="1:20" ht="43.2" x14ac:dyDescent="0.3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8271</v>
      </c>
      <c r="O3452" s="7">
        <f>E3452/D3452</f>
        <v>1.52</v>
      </c>
      <c r="P3452">
        <f>IF(L3452&gt;0, E3452/L3452, 0)</f>
        <v>19.487179487179485</v>
      </c>
      <c r="Q3452" t="str">
        <f>LEFT(N3452,FIND("/",N3452)-1)</f>
        <v>theater</v>
      </c>
      <c r="R3452" t="str">
        <f>RIGHT(N3452,LEN(N3452)-FIND("/",N3452))</f>
        <v>plays</v>
      </c>
      <c r="S3452" s="9">
        <f t="shared" si="106"/>
        <v>42036.704525462963</v>
      </c>
      <c r="T3452" s="9">
        <f t="shared" si="107"/>
        <v>42096.662858796291</v>
      </c>
    </row>
    <row r="3453" spans="1:20" ht="43.2" x14ac:dyDescent="0.3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8271</v>
      </c>
      <c r="O3453" s="7">
        <f>E3453/D3453</f>
        <v>1.0123076923076924</v>
      </c>
      <c r="P3453">
        <f>IF(L3453&gt;0, E3453/L3453, 0)</f>
        <v>41.125</v>
      </c>
      <c r="Q3453" t="str">
        <f>LEFT(N3453,FIND("/",N3453)-1)</f>
        <v>theater</v>
      </c>
      <c r="R3453" t="str">
        <f>RIGHT(N3453,LEN(N3453)-FIND("/",N3453))</f>
        <v>plays</v>
      </c>
      <c r="S3453" s="9">
        <f t="shared" si="106"/>
        <v>42088.723692129628</v>
      </c>
      <c r="T3453" s="9">
        <f t="shared" si="107"/>
        <v>42115.723692129628</v>
      </c>
    </row>
    <row r="3454" spans="1:20" ht="43.2" x14ac:dyDescent="0.3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8271</v>
      </c>
      <c r="O3454" s="7">
        <f>E3454/D3454</f>
        <v>1.532</v>
      </c>
      <c r="P3454">
        <f>IF(L3454&gt;0, E3454/L3454, 0)</f>
        <v>41.405405405405403</v>
      </c>
      <c r="Q3454" t="str">
        <f>LEFT(N3454,FIND("/",N3454)-1)</f>
        <v>theater</v>
      </c>
      <c r="R3454" t="str">
        <f>RIGHT(N3454,LEN(N3454)-FIND("/",N3454))</f>
        <v>plays</v>
      </c>
      <c r="S3454" s="9">
        <f t="shared" si="106"/>
        <v>41820.639189814814</v>
      </c>
      <c r="T3454" s="9">
        <f t="shared" si="107"/>
        <v>41843.165972222225</v>
      </c>
    </row>
    <row r="3455" spans="1:20" ht="43.2" x14ac:dyDescent="0.3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8271</v>
      </c>
      <c r="O3455" s="7">
        <f>E3455/D3455</f>
        <v>1.2833333333333334</v>
      </c>
      <c r="P3455">
        <f>IF(L3455&gt;0, E3455/L3455, 0)</f>
        <v>27.5</v>
      </c>
      <c r="Q3455" t="str">
        <f>LEFT(N3455,FIND("/",N3455)-1)</f>
        <v>theater</v>
      </c>
      <c r="R3455" t="str">
        <f>RIGHT(N3455,LEN(N3455)-FIND("/",N3455))</f>
        <v>plays</v>
      </c>
      <c r="S3455" s="9">
        <f t="shared" si="106"/>
        <v>42535.97865740741</v>
      </c>
      <c r="T3455" s="9">
        <f t="shared" si="107"/>
        <v>42595.97865740741</v>
      </c>
    </row>
    <row r="3456" spans="1:20" ht="57.6" x14ac:dyDescent="0.3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8271</v>
      </c>
      <c r="O3456" s="7">
        <f>E3456/D3456</f>
        <v>1.0071428571428571</v>
      </c>
      <c r="P3456">
        <f>IF(L3456&gt;0, E3456/L3456, 0)</f>
        <v>33.571428571428569</v>
      </c>
      <c r="Q3456" t="str">
        <f>LEFT(N3456,FIND("/",N3456)-1)</f>
        <v>theater</v>
      </c>
      <c r="R3456" t="str">
        <f>RIGHT(N3456,LEN(N3456)-FIND("/",N3456))</f>
        <v>plays</v>
      </c>
      <c r="S3456" s="9">
        <f t="shared" si="106"/>
        <v>41821.698599537034</v>
      </c>
      <c r="T3456" s="9">
        <f t="shared" si="107"/>
        <v>41851.698599537034</v>
      </c>
    </row>
    <row r="3457" spans="1:20" ht="43.2" x14ac:dyDescent="0.3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8271</v>
      </c>
      <c r="O3457" s="7">
        <f>E3457/D3457</f>
        <v>1.0065</v>
      </c>
      <c r="P3457">
        <f>IF(L3457&gt;0, E3457/L3457, 0)</f>
        <v>145.86956521739131</v>
      </c>
      <c r="Q3457" t="str">
        <f>LEFT(N3457,FIND("/",N3457)-1)</f>
        <v>theater</v>
      </c>
      <c r="R3457" t="str">
        <f>RIGHT(N3457,LEN(N3457)-FIND("/",N3457))</f>
        <v>plays</v>
      </c>
      <c r="S3457" s="9">
        <f t="shared" si="106"/>
        <v>42626.7503125</v>
      </c>
      <c r="T3457" s="9">
        <f t="shared" si="107"/>
        <v>42656.7503125</v>
      </c>
    </row>
    <row r="3458" spans="1:20" ht="43.2" x14ac:dyDescent="0.3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8271</v>
      </c>
      <c r="O3458" s="7">
        <f>E3458/D3458</f>
        <v>1.913</v>
      </c>
      <c r="P3458">
        <f>IF(L3458&gt;0, E3458/L3458, 0)</f>
        <v>358.6875</v>
      </c>
      <c r="Q3458" t="str">
        <f>LEFT(N3458,FIND("/",N3458)-1)</f>
        <v>theater</v>
      </c>
      <c r="R3458" t="str">
        <f>RIGHT(N3458,LEN(N3458)-FIND("/",N3458))</f>
        <v>plays</v>
      </c>
      <c r="S3458" s="9">
        <f t="shared" si="106"/>
        <v>41821.205636574072</v>
      </c>
      <c r="T3458" s="9">
        <f t="shared" si="107"/>
        <v>41852.290972222225</v>
      </c>
    </row>
    <row r="3459" spans="1:20" ht="28.8" x14ac:dyDescent="0.3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8271</v>
      </c>
      <c r="O3459" s="7">
        <f>E3459/D3459</f>
        <v>1.4019999999999999</v>
      </c>
      <c r="P3459">
        <f>IF(L3459&gt;0, E3459/L3459, 0)</f>
        <v>50.981818181818184</v>
      </c>
      <c r="Q3459" t="str">
        <f>LEFT(N3459,FIND("/",N3459)-1)</f>
        <v>theater</v>
      </c>
      <c r="R3459" t="str">
        <f>RIGHT(N3459,LEN(N3459)-FIND("/",N3459))</f>
        <v>plays</v>
      </c>
      <c r="S3459" s="9">
        <f t="shared" ref="S3459:S3522" si="108">(((J3459/60)/60)/24)+DATE(1970,1,1)</f>
        <v>42016.706678240742</v>
      </c>
      <c r="T3459" s="9">
        <f t="shared" ref="T3459:T3522" si="109">(((I3459/60)/60)/24)+DATE(1970,1,1)</f>
        <v>42047.249305555553</v>
      </c>
    </row>
    <row r="3460" spans="1:20" ht="43.2" x14ac:dyDescent="0.3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8271</v>
      </c>
      <c r="O3460" s="7">
        <f>E3460/D3460</f>
        <v>1.2433537832310839</v>
      </c>
      <c r="P3460">
        <f>IF(L3460&gt;0, E3460/L3460, 0)</f>
        <v>45.037037037037038</v>
      </c>
      <c r="Q3460" t="str">
        <f>LEFT(N3460,FIND("/",N3460)-1)</f>
        <v>theater</v>
      </c>
      <c r="R3460" t="str">
        <f>RIGHT(N3460,LEN(N3460)-FIND("/",N3460))</f>
        <v>plays</v>
      </c>
      <c r="S3460" s="9">
        <f t="shared" si="108"/>
        <v>42011.202581018515</v>
      </c>
      <c r="T3460" s="9">
        <f t="shared" si="109"/>
        <v>42038.185416666667</v>
      </c>
    </row>
    <row r="3461" spans="1:20" ht="43.2" x14ac:dyDescent="0.3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8271</v>
      </c>
      <c r="O3461" s="7">
        <f>E3461/D3461</f>
        <v>1.262</v>
      </c>
      <c r="P3461">
        <f>IF(L3461&gt;0, E3461/L3461, 0)</f>
        <v>17.527777777777779</v>
      </c>
      <c r="Q3461" t="str">
        <f>LEFT(N3461,FIND("/",N3461)-1)</f>
        <v>theater</v>
      </c>
      <c r="R3461" t="str">
        <f>RIGHT(N3461,LEN(N3461)-FIND("/",N3461))</f>
        <v>plays</v>
      </c>
      <c r="S3461" s="9">
        <f t="shared" si="108"/>
        <v>42480.479861111111</v>
      </c>
      <c r="T3461" s="9">
        <f t="shared" si="109"/>
        <v>42510.479861111111</v>
      </c>
    </row>
    <row r="3462" spans="1:20" ht="43.2" x14ac:dyDescent="0.3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8271</v>
      </c>
      <c r="O3462" s="7">
        <f>E3462/D3462</f>
        <v>1.9</v>
      </c>
      <c r="P3462">
        <f>IF(L3462&gt;0, E3462/L3462, 0)</f>
        <v>50</v>
      </c>
      <c r="Q3462" t="str">
        <f>LEFT(N3462,FIND("/",N3462)-1)</f>
        <v>theater</v>
      </c>
      <c r="R3462" t="str">
        <f>RIGHT(N3462,LEN(N3462)-FIND("/",N3462))</f>
        <v>plays</v>
      </c>
      <c r="S3462" s="9">
        <f t="shared" si="108"/>
        <v>41852.527222222219</v>
      </c>
      <c r="T3462" s="9">
        <f t="shared" si="109"/>
        <v>41866.527222222219</v>
      </c>
    </row>
    <row r="3463" spans="1:20" ht="43.2" x14ac:dyDescent="0.3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8271</v>
      </c>
      <c r="O3463" s="7">
        <f>E3463/D3463</f>
        <v>1.39</v>
      </c>
      <c r="P3463">
        <f>IF(L3463&gt;0, E3463/L3463, 0)</f>
        <v>57.916666666666664</v>
      </c>
      <c r="Q3463" t="str">
        <f>LEFT(N3463,FIND("/",N3463)-1)</f>
        <v>theater</v>
      </c>
      <c r="R3463" t="str">
        <f>RIGHT(N3463,LEN(N3463)-FIND("/",N3463))</f>
        <v>plays</v>
      </c>
      <c r="S3463" s="9">
        <f t="shared" si="108"/>
        <v>42643.632858796293</v>
      </c>
      <c r="T3463" s="9">
        <f t="shared" si="109"/>
        <v>42672.125</v>
      </c>
    </row>
    <row r="3464" spans="1:20" ht="43.2" x14ac:dyDescent="0.3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8271</v>
      </c>
      <c r="O3464" s="7">
        <f>E3464/D3464</f>
        <v>2.02</v>
      </c>
      <c r="P3464">
        <f>IF(L3464&gt;0, E3464/L3464, 0)</f>
        <v>29.705882352941178</v>
      </c>
      <c r="Q3464" t="str">
        <f>LEFT(N3464,FIND("/",N3464)-1)</f>
        <v>theater</v>
      </c>
      <c r="R3464" t="str">
        <f>RIGHT(N3464,LEN(N3464)-FIND("/",N3464))</f>
        <v>plays</v>
      </c>
      <c r="S3464" s="9">
        <f t="shared" si="108"/>
        <v>42179.898472222223</v>
      </c>
      <c r="T3464" s="9">
        <f t="shared" si="109"/>
        <v>42195.75</v>
      </c>
    </row>
    <row r="3465" spans="1:20" ht="43.2" x14ac:dyDescent="0.3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8271</v>
      </c>
      <c r="O3465" s="7">
        <f>E3465/D3465</f>
        <v>1.0338000000000001</v>
      </c>
      <c r="P3465">
        <f>IF(L3465&gt;0, E3465/L3465, 0)</f>
        <v>90.684210526315795</v>
      </c>
      <c r="Q3465" t="str">
        <f>LEFT(N3465,FIND("/",N3465)-1)</f>
        <v>theater</v>
      </c>
      <c r="R3465" t="str">
        <f>RIGHT(N3465,LEN(N3465)-FIND("/",N3465))</f>
        <v>plays</v>
      </c>
      <c r="S3465" s="9">
        <f t="shared" si="108"/>
        <v>42612.918807870374</v>
      </c>
      <c r="T3465" s="9">
        <f t="shared" si="109"/>
        <v>42654.165972222225</v>
      </c>
    </row>
    <row r="3466" spans="1:20" ht="57.6" x14ac:dyDescent="0.3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8271</v>
      </c>
      <c r="O3466" s="7">
        <f>E3466/D3466</f>
        <v>1.023236</v>
      </c>
      <c r="P3466">
        <f>IF(L3466&gt;0, E3466/L3466, 0)</f>
        <v>55.012688172043013</v>
      </c>
      <c r="Q3466" t="str">
        <f>LEFT(N3466,FIND("/",N3466)-1)</f>
        <v>theater</v>
      </c>
      <c r="R3466" t="str">
        <f>RIGHT(N3466,LEN(N3466)-FIND("/",N3466))</f>
        <v>plays</v>
      </c>
      <c r="S3466" s="9">
        <f t="shared" si="108"/>
        <v>42575.130057870367</v>
      </c>
      <c r="T3466" s="9">
        <f t="shared" si="109"/>
        <v>42605.130057870367</v>
      </c>
    </row>
    <row r="3467" spans="1:20" ht="43.2" x14ac:dyDescent="0.3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8271</v>
      </c>
      <c r="O3467" s="7">
        <f>E3467/D3467</f>
        <v>1.03</v>
      </c>
      <c r="P3467">
        <f>IF(L3467&gt;0, E3467/L3467, 0)</f>
        <v>57.222222222222221</v>
      </c>
      <c r="Q3467" t="str">
        <f>LEFT(N3467,FIND("/",N3467)-1)</f>
        <v>theater</v>
      </c>
      <c r="R3467" t="str">
        <f>RIGHT(N3467,LEN(N3467)-FIND("/",N3467))</f>
        <v>plays</v>
      </c>
      <c r="S3467" s="9">
        <f t="shared" si="108"/>
        <v>42200.625833333332</v>
      </c>
      <c r="T3467" s="9">
        <f t="shared" si="109"/>
        <v>42225.666666666672</v>
      </c>
    </row>
    <row r="3468" spans="1:20" ht="43.2" x14ac:dyDescent="0.3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8271</v>
      </c>
      <c r="O3468" s="7">
        <f>E3468/D3468</f>
        <v>1.2714285714285714</v>
      </c>
      <c r="P3468">
        <f>IF(L3468&gt;0, E3468/L3468, 0)</f>
        <v>72.950819672131146</v>
      </c>
      <c r="Q3468" t="str">
        <f>LEFT(N3468,FIND("/",N3468)-1)</f>
        <v>theater</v>
      </c>
      <c r="R3468" t="str">
        <f>RIGHT(N3468,LEN(N3468)-FIND("/",N3468))</f>
        <v>plays</v>
      </c>
      <c r="S3468" s="9">
        <f t="shared" si="108"/>
        <v>42420.019097222219</v>
      </c>
      <c r="T3468" s="9">
        <f t="shared" si="109"/>
        <v>42479.977430555555</v>
      </c>
    </row>
    <row r="3469" spans="1:20" x14ac:dyDescent="0.3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8271</v>
      </c>
      <c r="O3469" s="7">
        <f>E3469/D3469</f>
        <v>1.01</v>
      </c>
      <c r="P3469">
        <f>IF(L3469&gt;0, E3469/L3469, 0)</f>
        <v>64.468085106382972</v>
      </c>
      <c r="Q3469" t="str">
        <f>LEFT(N3469,FIND("/",N3469)-1)</f>
        <v>theater</v>
      </c>
      <c r="R3469" t="str">
        <f>RIGHT(N3469,LEN(N3469)-FIND("/",N3469))</f>
        <v>plays</v>
      </c>
      <c r="S3469" s="9">
        <f t="shared" si="108"/>
        <v>42053.671666666662</v>
      </c>
      <c r="T3469" s="9">
        <f t="shared" si="109"/>
        <v>42083.630000000005</v>
      </c>
    </row>
    <row r="3470" spans="1:20" ht="43.2" x14ac:dyDescent="0.3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8271</v>
      </c>
      <c r="O3470" s="7">
        <f>E3470/D3470</f>
        <v>1.2178</v>
      </c>
      <c r="P3470">
        <f>IF(L3470&gt;0, E3470/L3470, 0)</f>
        <v>716.35294117647061</v>
      </c>
      <c r="Q3470" t="str">
        <f>LEFT(N3470,FIND("/",N3470)-1)</f>
        <v>theater</v>
      </c>
      <c r="R3470" t="str">
        <f>RIGHT(N3470,LEN(N3470)-FIND("/",N3470))</f>
        <v>plays</v>
      </c>
      <c r="S3470" s="9">
        <f t="shared" si="108"/>
        <v>42605.765381944439</v>
      </c>
      <c r="T3470" s="9">
        <f t="shared" si="109"/>
        <v>42634.125</v>
      </c>
    </row>
    <row r="3471" spans="1:20" ht="57.6" x14ac:dyDescent="0.3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8271</v>
      </c>
      <c r="O3471" s="7">
        <f>E3471/D3471</f>
        <v>1.1339285714285714</v>
      </c>
      <c r="P3471">
        <f>IF(L3471&gt;0, E3471/L3471, 0)</f>
        <v>50.396825396825399</v>
      </c>
      <c r="Q3471" t="str">
        <f>LEFT(N3471,FIND("/",N3471)-1)</f>
        <v>theater</v>
      </c>
      <c r="R3471" t="str">
        <f>RIGHT(N3471,LEN(N3471)-FIND("/",N3471))</f>
        <v>plays</v>
      </c>
      <c r="S3471" s="9">
        <f t="shared" si="108"/>
        <v>42458.641724537039</v>
      </c>
      <c r="T3471" s="9">
        <f t="shared" si="109"/>
        <v>42488.641724537039</v>
      </c>
    </row>
    <row r="3472" spans="1:20" ht="28.8" x14ac:dyDescent="0.3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8271</v>
      </c>
      <c r="O3472" s="7">
        <f>E3472/D3472</f>
        <v>1.5</v>
      </c>
      <c r="P3472">
        <f>IF(L3472&gt;0, E3472/L3472, 0)</f>
        <v>41.666666666666664</v>
      </c>
      <c r="Q3472" t="str">
        <f>LEFT(N3472,FIND("/",N3472)-1)</f>
        <v>theater</v>
      </c>
      <c r="R3472" t="str">
        <f>RIGHT(N3472,LEN(N3472)-FIND("/",N3472))</f>
        <v>plays</v>
      </c>
      <c r="S3472" s="9">
        <f t="shared" si="108"/>
        <v>42529.022013888884</v>
      </c>
      <c r="T3472" s="9">
        <f t="shared" si="109"/>
        <v>42566.901388888888</v>
      </c>
    </row>
    <row r="3473" spans="1:20" ht="43.2" x14ac:dyDescent="0.3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8271</v>
      </c>
      <c r="O3473" s="7">
        <f>E3473/D3473</f>
        <v>2.1459999999999999</v>
      </c>
      <c r="P3473">
        <f>IF(L3473&gt;0, E3473/L3473, 0)</f>
        <v>35.766666666666666</v>
      </c>
      <c r="Q3473" t="str">
        <f>LEFT(N3473,FIND("/",N3473)-1)</f>
        <v>theater</v>
      </c>
      <c r="R3473" t="str">
        <f>RIGHT(N3473,LEN(N3473)-FIND("/",N3473))</f>
        <v>plays</v>
      </c>
      <c r="S3473" s="9">
        <f t="shared" si="108"/>
        <v>41841.820486111108</v>
      </c>
      <c r="T3473" s="9">
        <f t="shared" si="109"/>
        <v>41882.833333333336</v>
      </c>
    </row>
    <row r="3474" spans="1:20" ht="43.2" x14ac:dyDescent="0.3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8271</v>
      </c>
      <c r="O3474" s="7">
        <f>E3474/D3474</f>
        <v>1.0205</v>
      </c>
      <c r="P3474">
        <f>IF(L3474&gt;0, E3474/L3474, 0)</f>
        <v>88.739130434782609</v>
      </c>
      <c r="Q3474" t="str">
        <f>LEFT(N3474,FIND("/",N3474)-1)</f>
        <v>theater</v>
      </c>
      <c r="R3474" t="str">
        <f>RIGHT(N3474,LEN(N3474)-FIND("/",N3474))</f>
        <v>plays</v>
      </c>
      <c r="S3474" s="9">
        <f t="shared" si="108"/>
        <v>41928.170497685183</v>
      </c>
      <c r="T3474" s="9">
        <f t="shared" si="109"/>
        <v>41949.249305555553</v>
      </c>
    </row>
    <row r="3475" spans="1:20" ht="43.2" x14ac:dyDescent="0.3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8271</v>
      </c>
      <c r="O3475" s="7">
        <f>E3475/D3475</f>
        <v>1</v>
      </c>
      <c r="P3475">
        <f>IF(L3475&gt;0, E3475/L3475, 0)</f>
        <v>148.4848484848485</v>
      </c>
      <c r="Q3475" t="str">
        <f>LEFT(N3475,FIND("/",N3475)-1)</f>
        <v>theater</v>
      </c>
      <c r="R3475" t="str">
        <f>RIGHT(N3475,LEN(N3475)-FIND("/",N3475))</f>
        <v>plays</v>
      </c>
      <c r="S3475" s="9">
        <f t="shared" si="108"/>
        <v>42062.834444444445</v>
      </c>
      <c r="T3475" s="9">
        <f t="shared" si="109"/>
        <v>42083.852083333331</v>
      </c>
    </row>
    <row r="3476" spans="1:20" ht="43.2" x14ac:dyDescent="0.3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8271</v>
      </c>
      <c r="O3476" s="7">
        <f>E3476/D3476</f>
        <v>1.01</v>
      </c>
      <c r="P3476">
        <f>IF(L3476&gt;0, E3476/L3476, 0)</f>
        <v>51.794871794871796</v>
      </c>
      <c r="Q3476" t="str">
        <f>LEFT(N3476,FIND("/",N3476)-1)</f>
        <v>theater</v>
      </c>
      <c r="R3476" t="str">
        <f>RIGHT(N3476,LEN(N3476)-FIND("/",N3476))</f>
        <v>plays</v>
      </c>
      <c r="S3476" s="9">
        <f t="shared" si="108"/>
        <v>42541.501516203702</v>
      </c>
      <c r="T3476" s="9">
        <f t="shared" si="109"/>
        <v>42571.501516203702</v>
      </c>
    </row>
    <row r="3477" spans="1:20" ht="43.2" x14ac:dyDescent="0.3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8271</v>
      </c>
      <c r="O3477" s="7">
        <f>E3477/D3477</f>
        <v>1.1333333333333333</v>
      </c>
      <c r="P3477">
        <f>IF(L3477&gt;0, E3477/L3477, 0)</f>
        <v>20</v>
      </c>
      <c r="Q3477" t="str">
        <f>LEFT(N3477,FIND("/",N3477)-1)</f>
        <v>theater</v>
      </c>
      <c r="R3477" t="str">
        <f>RIGHT(N3477,LEN(N3477)-FIND("/",N3477))</f>
        <v>plays</v>
      </c>
      <c r="S3477" s="9">
        <f t="shared" si="108"/>
        <v>41918.880833333329</v>
      </c>
      <c r="T3477" s="9">
        <f t="shared" si="109"/>
        <v>41946</v>
      </c>
    </row>
    <row r="3478" spans="1:20" ht="43.2" x14ac:dyDescent="0.3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8271</v>
      </c>
      <c r="O3478" s="7">
        <f>E3478/D3478</f>
        <v>1.04</v>
      </c>
      <c r="P3478">
        <f>IF(L3478&gt;0, E3478/L3478, 0)</f>
        <v>52</v>
      </c>
      <c r="Q3478" t="str">
        <f>LEFT(N3478,FIND("/",N3478)-1)</f>
        <v>theater</v>
      </c>
      <c r="R3478" t="str">
        <f>RIGHT(N3478,LEN(N3478)-FIND("/",N3478))</f>
        <v>plays</v>
      </c>
      <c r="S3478" s="9">
        <f t="shared" si="108"/>
        <v>41921.279976851853</v>
      </c>
      <c r="T3478" s="9">
        <f t="shared" si="109"/>
        <v>41939.125</v>
      </c>
    </row>
    <row r="3479" spans="1:20" ht="43.2" x14ac:dyDescent="0.3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8271</v>
      </c>
      <c r="O3479" s="7">
        <f>E3479/D3479</f>
        <v>1.1533333333333333</v>
      </c>
      <c r="P3479">
        <f>IF(L3479&gt;0, E3479/L3479, 0)</f>
        <v>53.230769230769234</v>
      </c>
      <c r="Q3479" t="str">
        <f>LEFT(N3479,FIND("/",N3479)-1)</f>
        <v>theater</v>
      </c>
      <c r="R3479" t="str">
        <f>RIGHT(N3479,LEN(N3479)-FIND("/",N3479))</f>
        <v>plays</v>
      </c>
      <c r="S3479" s="9">
        <f t="shared" si="108"/>
        <v>42128.736608796295</v>
      </c>
      <c r="T3479" s="9">
        <f t="shared" si="109"/>
        <v>42141.125</v>
      </c>
    </row>
    <row r="3480" spans="1:20" ht="43.2" x14ac:dyDescent="0.3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8271</v>
      </c>
      <c r="O3480" s="7">
        <f>E3480/D3480</f>
        <v>1.1285000000000001</v>
      </c>
      <c r="P3480">
        <f>IF(L3480&gt;0, E3480/L3480, 0)</f>
        <v>39.596491228070178</v>
      </c>
      <c r="Q3480" t="str">
        <f>LEFT(N3480,FIND("/",N3480)-1)</f>
        <v>theater</v>
      </c>
      <c r="R3480" t="str">
        <f>RIGHT(N3480,LEN(N3480)-FIND("/",N3480))</f>
        <v>plays</v>
      </c>
      <c r="S3480" s="9">
        <f t="shared" si="108"/>
        <v>42053.916921296302</v>
      </c>
      <c r="T3480" s="9">
        <f t="shared" si="109"/>
        <v>42079.875</v>
      </c>
    </row>
    <row r="3481" spans="1:20" ht="43.2" x14ac:dyDescent="0.3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8271</v>
      </c>
      <c r="O3481" s="7">
        <f>E3481/D3481</f>
        <v>1.2786666666666666</v>
      </c>
      <c r="P3481">
        <f>IF(L3481&gt;0, E3481/L3481, 0)</f>
        <v>34.25</v>
      </c>
      <c r="Q3481" t="str">
        <f>LEFT(N3481,FIND("/",N3481)-1)</f>
        <v>theater</v>
      </c>
      <c r="R3481" t="str">
        <f>RIGHT(N3481,LEN(N3481)-FIND("/",N3481))</f>
        <v>plays</v>
      </c>
      <c r="S3481" s="9">
        <f t="shared" si="108"/>
        <v>41781.855092592588</v>
      </c>
      <c r="T3481" s="9">
        <f t="shared" si="109"/>
        <v>41811.855092592588</v>
      </c>
    </row>
    <row r="3482" spans="1:20" ht="43.2" x14ac:dyDescent="0.3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8271</v>
      </c>
      <c r="O3482" s="7">
        <f>E3482/D3482</f>
        <v>1.4266666666666667</v>
      </c>
      <c r="P3482">
        <f>IF(L3482&gt;0, E3482/L3482, 0)</f>
        <v>164.61538461538461</v>
      </c>
      <c r="Q3482" t="str">
        <f>LEFT(N3482,FIND("/",N3482)-1)</f>
        <v>theater</v>
      </c>
      <c r="R3482" t="str">
        <f>RIGHT(N3482,LEN(N3482)-FIND("/",N3482))</f>
        <v>plays</v>
      </c>
      <c r="S3482" s="9">
        <f t="shared" si="108"/>
        <v>42171.317442129628</v>
      </c>
      <c r="T3482" s="9">
        <f t="shared" si="109"/>
        <v>42195.875</v>
      </c>
    </row>
    <row r="3483" spans="1:20" ht="43.2" x14ac:dyDescent="0.3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8271</v>
      </c>
      <c r="O3483" s="7">
        <f>E3483/D3483</f>
        <v>1.1879999999999999</v>
      </c>
      <c r="P3483">
        <f>IF(L3483&gt;0, E3483/L3483, 0)</f>
        <v>125.05263157894737</v>
      </c>
      <c r="Q3483" t="str">
        <f>LEFT(N3483,FIND("/",N3483)-1)</f>
        <v>theater</v>
      </c>
      <c r="R3483" t="str">
        <f>RIGHT(N3483,LEN(N3483)-FIND("/",N3483))</f>
        <v>plays</v>
      </c>
      <c r="S3483" s="9">
        <f t="shared" si="108"/>
        <v>41989.24754629629</v>
      </c>
      <c r="T3483" s="9">
        <f t="shared" si="109"/>
        <v>42006.24754629629</v>
      </c>
    </row>
    <row r="3484" spans="1:20" ht="43.2" x14ac:dyDescent="0.3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8271</v>
      </c>
      <c r="O3484" s="7">
        <f>E3484/D3484</f>
        <v>1.3833333333333333</v>
      </c>
      <c r="P3484">
        <f>IF(L3484&gt;0, E3484/L3484, 0)</f>
        <v>51.875</v>
      </c>
      <c r="Q3484" t="str">
        <f>LEFT(N3484,FIND("/",N3484)-1)</f>
        <v>theater</v>
      </c>
      <c r="R3484" t="str">
        <f>RIGHT(N3484,LEN(N3484)-FIND("/",N3484))</f>
        <v>plays</v>
      </c>
      <c r="S3484" s="9">
        <f t="shared" si="108"/>
        <v>41796.771597222221</v>
      </c>
      <c r="T3484" s="9">
        <f t="shared" si="109"/>
        <v>41826.771597222221</v>
      </c>
    </row>
    <row r="3485" spans="1:20" ht="43.2" x14ac:dyDescent="0.3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8271</v>
      </c>
      <c r="O3485" s="7">
        <f>E3485/D3485</f>
        <v>1.599402985074627</v>
      </c>
      <c r="P3485">
        <f>IF(L3485&gt;0, E3485/L3485, 0)</f>
        <v>40.285714285714285</v>
      </c>
      <c r="Q3485" t="str">
        <f>LEFT(N3485,FIND("/",N3485)-1)</f>
        <v>theater</v>
      </c>
      <c r="R3485" t="str">
        <f>RIGHT(N3485,LEN(N3485)-FIND("/",N3485))</f>
        <v>plays</v>
      </c>
      <c r="S3485" s="9">
        <f t="shared" si="108"/>
        <v>41793.668761574074</v>
      </c>
      <c r="T3485" s="9">
        <f t="shared" si="109"/>
        <v>41823.668761574074</v>
      </c>
    </row>
    <row r="3486" spans="1:20" ht="57.6" x14ac:dyDescent="0.3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8271</v>
      </c>
      <c r="O3486" s="7">
        <f>E3486/D3486</f>
        <v>1.1424000000000001</v>
      </c>
      <c r="P3486">
        <f>IF(L3486&gt;0, E3486/L3486, 0)</f>
        <v>64.909090909090907</v>
      </c>
      <c r="Q3486" t="str">
        <f>LEFT(N3486,FIND("/",N3486)-1)</f>
        <v>theater</v>
      </c>
      <c r="R3486" t="str">
        <f>RIGHT(N3486,LEN(N3486)-FIND("/",N3486))</f>
        <v>plays</v>
      </c>
      <c r="S3486" s="9">
        <f t="shared" si="108"/>
        <v>42506.760405092587</v>
      </c>
      <c r="T3486" s="9">
        <f t="shared" si="109"/>
        <v>42536.760405092587</v>
      </c>
    </row>
    <row r="3487" spans="1:20" ht="43.2" x14ac:dyDescent="0.3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8271</v>
      </c>
      <c r="O3487" s="7">
        <f>E3487/D3487</f>
        <v>1.0060606060606061</v>
      </c>
      <c r="P3487">
        <f>IF(L3487&gt;0, E3487/L3487, 0)</f>
        <v>55.333333333333336</v>
      </c>
      <c r="Q3487" t="str">
        <f>LEFT(N3487,FIND("/",N3487)-1)</f>
        <v>theater</v>
      </c>
      <c r="R3487" t="str">
        <f>RIGHT(N3487,LEN(N3487)-FIND("/",N3487))</f>
        <v>plays</v>
      </c>
      <c r="S3487" s="9">
        <f t="shared" si="108"/>
        <v>42372.693055555559</v>
      </c>
      <c r="T3487" s="9">
        <f t="shared" si="109"/>
        <v>42402.693055555559</v>
      </c>
    </row>
    <row r="3488" spans="1:20" ht="43.2" x14ac:dyDescent="0.3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8271</v>
      </c>
      <c r="O3488" s="7">
        <f>E3488/D3488</f>
        <v>1.552</v>
      </c>
      <c r="P3488">
        <f>IF(L3488&gt;0, E3488/L3488, 0)</f>
        <v>83.142857142857139</v>
      </c>
      <c r="Q3488" t="str">
        <f>LEFT(N3488,FIND("/",N3488)-1)</f>
        <v>theater</v>
      </c>
      <c r="R3488" t="str">
        <f>RIGHT(N3488,LEN(N3488)-FIND("/",N3488))</f>
        <v>plays</v>
      </c>
      <c r="S3488" s="9">
        <f t="shared" si="108"/>
        <v>42126.87501157407</v>
      </c>
      <c r="T3488" s="9">
        <f t="shared" si="109"/>
        <v>42158.290972222225</v>
      </c>
    </row>
    <row r="3489" spans="1:20" ht="43.2" x14ac:dyDescent="0.3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8271</v>
      </c>
      <c r="O3489" s="7">
        <f>E3489/D3489</f>
        <v>1.2775000000000001</v>
      </c>
      <c r="P3489">
        <f>IF(L3489&gt;0, E3489/L3489, 0)</f>
        <v>38.712121212121211</v>
      </c>
      <c r="Q3489" t="str">
        <f>LEFT(N3489,FIND("/",N3489)-1)</f>
        <v>theater</v>
      </c>
      <c r="R3489" t="str">
        <f>RIGHT(N3489,LEN(N3489)-FIND("/",N3489))</f>
        <v>plays</v>
      </c>
      <c r="S3489" s="9">
        <f t="shared" si="108"/>
        <v>42149.940416666665</v>
      </c>
      <c r="T3489" s="9">
        <f t="shared" si="109"/>
        <v>42179.940416666665</v>
      </c>
    </row>
    <row r="3490" spans="1:20" ht="57.6" x14ac:dyDescent="0.3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8271</v>
      </c>
      <c r="O3490" s="7">
        <f>E3490/D3490</f>
        <v>1.212</v>
      </c>
      <c r="P3490">
        <f>IF(L3490&gt;0, E3490/L3490, 0)</f>
        <v>125.37931034482759</v>
      </c>
      <c r="Q3490" t="str">
        <f>LEFT(N3490,FIND("/",N3490)-1)</f>
        <v>theater</v>
      </c>
      <c r="R3490" t="str">
        <f>RIGHT(N3490,LEN(N3490)-FIND("/",N3490))</f>
        <v>plays</v>
      </c>
      <c r="S3490" s="9">
        <f t="shared" si="108"/>
        <v>42087.768055555556</v>
      </c>
      <c r="T3490" s="9">
        <f t="shared" si="109"/>
        <v>42111.666666666672</v>
      </c>
    </row>
    <row r="3491" spans="1:20" ht="43.2" x14ac:dyDescent="0.3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8271</v>
      </c>
      <c r="O3491" s="7">
        <f>E3491/D3491</f>
        <v>1.127</v>
      </c>
      <c r="P3491">
        <f>IF(L3491&gt;0, E3491/L3491, 0)</f>
        <v>78.263888888888886</v>
      </c>
      <c r="Q3491" t="str">
        <f>LEFT(N3491,FIND("/",N3491)-1)</f>
        <v>theater</v>
      </c>
      <c r="R3491" t="str">
        <f>RIGHT(N3491,LEN(N3491)-FIND("/",N3491))</f>
        <v>plays</v>
      </c>
      <c r="S3491" s="9">
        <f t="shared" si="108"/>
        <v>41753.635775462964</v>
      </c>
      <c r="T3491" s="9">
        <f t="shared" si="109"/>
        <v>41783.875</v>
      </c>
    </row>
    <row r="3492" spans="1:20" ht="43.2" x14ac:dyDescent="0.3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8271</v>
      </c>
      <c r="O3492" s="7">
        <f>E3492/D3492</f>
        <v>1.2749999999999999</v>
      </c>
      <c r="P3492">
        <f>IF(L3492&gt;0, E3492/L3492, 0)</f>
        <v>47.222222222222221</v>
      </c>
      <c r="Q3492" t="str">
        <f>LEFT(N3492,FIND("/",N3492)-1)</f>
        <v>theater</v>
      </c>
      <c r="R3492" t="str">
        <f>RIGHT(N3492,LEN(N3492)-FIND("/",N3492))</f>
        <v>plays</v>
      </c>
      <c r="S3492" s="9">
        <f t="shared" si="108"/>
        <v>42443.802361111113</v>
      </c>
      <c r="T3492" s="9">
        <f t="shared" si="109"/>
        <v>42473.802361111113</v>
      </c>
    </row>
    <row r="3493" spans="1:20" ht="43.2" x14ac:dyDescent="0.3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8271</v>
      </c>
      <c r="O3493" s="7">
        <f>E3493/D3493</f>
        <v>1.5820000000000001</v>
      </c>
      <c r="P3493">
        <f>IF(L3493&gt;0, E3493/L3493, 0)</f>
        <v>79.099999999999994</v>
      </c>
      <c r="Q3493" t="str">
        <f>LEFT(N3493,FIND("/",N3493)-1)</f>
        <v>theater</v>
      </c>
      <c r="R3493" t="str">
        <f>RIGHT(N3493,LEN(N3493)-FIND("/",N3493))</f>
        <v>plays</v>
      </c>
      <c r="S3493" s="9">
        <f t="shared" si="108"/>
        <v>42121.249814814815</v>
      </c>
      <c r="T3493" s="9">
        <f t="shared" si="109"/>
        <v>42142.249814814815</v>
      </c>
    </row>
    <row r="3494" spans="1:20" ht="43.2" x14ac:dyDescent="0.3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8271</v>
      </c>
      <c r="O3494" s="7">
        <f>E3494/D3494</f>
        <v>1.0526894736842105</v>
      </c>
      <c r="P3494">
        <f>IF(L3494&gt;0, E3494/L3494, 0)</f>
        <v>114.29199999999999</v>
      </c>
      <c r="Q3494" t="str">
        <f>LEFT(N3494,FIND("/",N3494)-1)</f>
        <v>theater</v>
      </c>
      <c r="R3494" t="str">
        <f>RIGHT(N3494,LEN(N3494)-FIND("/",N3494))</f>
        <v>plays</v>
      </c>
      <c r="S3494" s="9">
        <f t="shared" si="108"/>
        <v>42268.009224537032</v>
      </c>
      <c r="T3494" s="9">
        <f t="shared" si="109"/>
        <v>42303.009224537032</v>
      </c>
    </row>
    <row r="3495" spans="1:20" ht="43.2" x14ac:dyDescent="0.3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8271</v>
      </c>
      <c r="O3495" s="7">
        <f>E3495/D3495</f>
        <v>1</v>
      </c>
      <c r="P3495">
        <f>IF(L3495&gt;0, E3495/L3495, 0)</f>
        <v>51.724137931034484</v>
      </c>
      <c r="Q3495" t="str">
        <f>LEFT(N3495,FIND("/",N3495)-1)</f>
        <v>theater</v>
      </c>
      <c r="R3495" t="str">
        <f>RIGHT(N3495,LEN(N3495)-FIND("/",N3495))</f>
        <v>plays</v>
      </c>
      <c r="S3495" s="9">
        <f t="shared" si="108"/>
        <v>41848.866157407407</v>
      </c>
      <c r="T3495" s="9">
        <f t="shared" si="109"/>
        <v>41868.21597222222</v>
      </c>
    </row>
    <row r="3496" spans="1:20" ht="43.2" x14ac:dyDescent="0.3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8271</v>
      </c>
      <c r="O3496" s="7">
        <f>E3496/D3496</f>
        <v>1</v>
      </c>
      <c r="P3496">
        <f>IF(L3496&gt;0, E3496/L3496, 0)</f>
        <v>30.76923076923077</v>
      </c>
      <c r="Q3496" t="str">
        <f>LEFT(N3496,FIND("/",N3496)-1)</f>
        <v>theater</v>
      </c>
      <c r="R3496" t="str">
        <f>RIGHT(N3496,LEN(N3496)-FIND("/",N3496))</f>
        <v>plays</v>
      </c>
      <c r="S3496" s="9">
        <f t="shared" si="108"/>
        <v>42689.214988425927</v>
      </c>
      <c r="T3496" s="9">
        <f t="shared" si="109"/>
        <v>42700.25</v>
      </c>
    </row>
    <row r="3497" spans="1:20" ht="43.2" x14ac:dyDescent="0.3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8271</v>
      </c>
      <c r="O3497" s="7">
        <f>E3497/D3497</f>
        <v>1.0686</v>
      </c>
      <c r="P3497">
        <f>IF(L3497&gt;0, E3497/L3497, 0)</f>
        <v>74.208333333333329</v>
      </c>
      <c r="Q3497" t="str">
        <f>LEFT(N3497,FIND("/",N3497)-1)</f>
        <v>theater</v>
      </c>
      <c r="R3497" t="str">
        <f>RIGHT(N3497,LEN(N3497)-FIND("/",N3497))</f>
        <v>plays</v>
      </c>
      <c r="S3497" s="9">
        <f t="shared" si="108"/>
        <v>41915.762835648151</v>
      </c>
      <c r="T3497" s="9">
        <f t="shared" si="109"/>
        <v>41944.720833333333</v>
      </c>
    </row>
    <row r="3498" spans="1:20" ht="57.6" x14ac:dyDescent="0.3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8271</v>
      </c>
      <c r="O3498" s="7">
        <f>E3498/D3498</f>
        <v>1.244</v>
      </c>
      <c r="P3498">
        <f>IF(L3498&gt;0, E3498/L3498, 0)</f>
        <v>47.846153846153847</v>
      </c>
      <c r="Q3498" t="str">
        <f>LEFT(N3498,FIND("/",N3498)-1)</f>
        <v>theater</v>
      </c>
      <c r="R3498" t="str">
        <f>RIGHT(N3498,LEN(N3498)-FIND("/",N3498))</f>
        <v>plays</v>
      </c>
      <c r="S3498" s="9">
        <f t="shared" si="108"/>
        <v>42584.846828703703</v>
      </c>
      <c r="T3498" s="9">
        <f t="shared" si="109"/>
        <v>42624.846828703703</v>
      </c>
    </row>
    <row r="3499" spans="1:20" ht="57.6" x14ac:dyDescent="0.3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8271</v>
      </c>
      <c r="O3499" s="7">
        <f>E3499/D3499</f>
        <v>1.0870406189555126</v>
      </c>
      <c r="P3499">
        <f>IF(L3499&gt;0, E3499/L3499, 0)</f>
        <v>34.408163265306122</v>
      </c>
      <c r="Q3499" t="str">
        <f>LEFT(N3499,FIND("/",N3499)-1)</f>
        <v>theater</v>
      </c>
      <c r="R3499" t="str">
        <f>RIGHT(N3499,LEN(N3499)-FIND("/",N3499))</f>
        <v>plays</v>
      </c>
      <c r="S3499" s="9">
        <f t="shared" si="108"/>
        <v>42511.741944444439</v>
      </c>
      <c r="T3499" s="9">
        <f t="shared" si="109"/>
        <v>42523.916666666672</v>
      </c>
    </row>
    <row r="3500" spans="1:20" ht="57.6" x14ac:dyDescent="0.3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8271</v>
      </c>
      <c r="O3500" s="7">
        <f>E3500/D3500</f>
        <v>1.0242424242424242</v>
      </c>
      <c r="P3500">
        <f>IF(L3500&gt;0, E3500/L3500, 0)</f>
        <v>40.238095238095241</v>
      </c>
      <c r="Q3500" t="str">
        <f>LEFT(N3500,FIND("/",N3500)-1)</f>
        <v>theater</v>
      </c>
      <c r="R3500" t="str">
        <f>RIGHT(N3500,LEN(N3500)-FIND("/",N3500))</f>
        <v>plays</v>
      </c>
      <c r="S3500" s="9">
        <f t="shared" si="108"/>
        <v>42459.15861111111</v>
      </c>
      <c r="T3500" s="9">
        <f t="shared" si="109"/>
        <v>42518.905555555553</v>
      </c>
    </row>
    <row r="3501" spans="1:20" ht="43.2" x14ac:dyDescent="0.3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8271</v>
      </c>
      <c r="O3501" s="7">
        <f>E3501/D3501</f>
        <v>1.0549999999999999</v>
      </c>
      <c r="P3501">
        <f>IF(L3501&gt;0, E3501/L3501, 0)</f>
        <v>60.285714285714285</v>
      </c>
      <c r="Q3501" t="str">
        <f>LEFT(N3501,FIND("/",N3501)-1)</f>
        <v>theater</v>
      </c>
      <c r="R3501" t="str">
        <f>RIGHT(N3501,LEN(N3501)-FIND("/",N3501))</f>
        <v>plays</v>
      </c>
      <c r="S3501" s="9">
        <f t="shared" si="108"/>
        <v>42132.036168981482</v>
      </c>
      <c r="T3501" s="9">
        <f t="shared" si="109"/>
        <v>42186.290972222225</v>
      </c>
    </row>
    <row r="3502" spans="1:20" ht="57.6" x14ac:dyDescent="0.3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8271</v>
      </c>
      <c r="O3502" s="7">
        <f>E3502/D3502</f>
        <v>1.0629999999999999</v>
      </c>
      <c r="P3502">
        <f>IF(L3502&gt;0, E3502/L3502, 0)</f>
        <v>25.30952380952381</v>
      </c>
      <c r="Q3502" t="str">
        <f>LEFT(N3502,FIND("/",N3502)-1)</f>
        <v>theater</v>
      </c>
      <c r="R3502" t="str">
        <f>RIGHT(N3502,LEN(N3502)-FIND("/",N3502))</f>
        <v>plays</v>
      </c>
      <c r="S3502" s="9">
        <f t="shared" si="108"/>
        <v>42419.91942129629</v>
      </c>
      <c r="T3502" s="9">
        <f t="shared" si="109"/>
        <v>42436.207638888889</v>
      </c>
    </row>
    <row r="3503" spans="1:20" ht="43.2" x14ac:dyDescent="0.3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8271</v>
      </c>
      <c r="O3503" s="7">
        <f>E3503/D3503</f>
        <v>1.0066666666666666</v>
      </c>
      <c r="P3503">
        <f>IF(L3503&gt;0, E3503/L3503, 0)</f>
        <v>35.952380952380949</v>
      </c>
      <c r="Q3503" t="str">
        <f>LEFT(N3503,FIND("/",N3503)-1)</f>
        <v>theater</v>
      </c>
      <c r="R3503" t="str">
        <f>RIGHT(N3503,LEN(N3503)-FIND("/",N3503))</f>
        <v>plays</v>
      </c>
      <c r="S3503" s="9">
        <f t="shared" si="108"/>
        <v>42233.763831018514</v>
      </c>
      <c r="T3503" s="9">
        <f t="shared" si="109"/>
        <v>42258.763831018514</v>
      </c>
    </row>
    <row r="3504" spans="1:20" ht="43.2" x14ac:dyDescent="0.3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8271</v>
      </c>
      <c r="O3504" s="7">
        <f>E3504/D3504</f>
        <v>1.054</v>
      </c>
      <c r="P3504">
        <f>IF(L3504&gt;0, E3504/L3504, 0)</f>
        <v>136</v>
      </c>
      <c r="Q3504" t="str">
        <f>LEFT(N3504,FIND("/",N3504)-1)</f>
        <v>theater</v>
      </c>
      <c r="R3504" t="str">
        <f>RIGHT(N3504,LEN(N3504)-FIND("/",N3504))</f>
        <v>plays</v>
      </c>
      <c r="S3504" s="9">
        <f t="shared" si="108"/>
        <v>42430.839398148149</v>
      </c>
      <c r="T3504" s="9">
        <f t="shared" si="109"/>
        <v>42445.165972222225</v>
      </c>
    </row>
    <row r="3505" spans="1:20" ht="43.2" x14ac:dyDescent="0.3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8271</v>
      </c>
      <c r="O3505" s="7">
        <f>E3505/D3505</f>
        <v>1.0755999999999999</v>
      </c>
      <c r="P3505">
        <f>IF(L3505&gt;0, E3505/L3505, 0)</f>
        <v>70.763157894736835</v>
      </c>
      <c r="Q3505" t="str">
        <f>LEFT(N3505,FIND("/",N3505)-1)</f>
        <v>theater</v>
      </c>
      <c r="R3505" t="str">
        <f>RIGHT(N3505,LEN(N3505)-FIND("/",N3505))</f>
        <v>plays</v>
      </c>
      <c r="S3505" s="9">
        <f t="shared" si="108"/>
        <v>42545.478333333333</v>
      </c>
      <c r="T3505" s="9">
        <f t="shared" si="109"/>
        <v>42575.478333333333</v>
      </c>
    </row>
    <row r="3506" spans="1:20" ht="43.2" x14ac:dyDescent="0.3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8271</v>
      </c>
      <c r="O3506" s="7">
        <f>E3506/D3506</f>
        <v>1</v>
      </c>
      <c r="P3506">
        <f>IF(L3506&gt;0, E3506/L3506, 0)</f>
        <v>125</v>
      </c>
      <c r="Q3506" t="str">
        <f>LEFT(N3506,FIND("/",N3506)-1)</f>
        <v>theater</v>
      </c>
      <c r="R3506" t="str">
        <f>RIGHT(N3506,LEN(N3506)-FIND("/",N3506))</f>
        <v>plays</v>
      </c>
      <c r="S3506" s="9">
        <f t="shared" si="108"/>
        <v>42297.748738425929</v>
      </c>
      <c r="T3506" s="9">
        <f t="shared" si="109"/>
        <v>42327.790405092594</v>
      </c>
    </row>
    <row r="3507" spans="1:20" ht="86.4" x14ac:dyDescent="0.3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8271</v>
      </c>
      <c r="O3507" s="7">
        <f>E3507/D3507</f>
        <v>1.0376000000000001</v>
      </c>
      <c r="P3507">
        <f>IF(L3507&gt;0, E3507/L3507, 0)</f>
        <v>66.512820512820511</v>
      </c>
      <c r="Q3507" t="str">
        <f>LEFT(N3507,FIND("/",N3507)-1)</f>
        <v>theater</v>
      </c>
      <c r="R3507" t="str">
        <f>RIGHT(N3507,LEN(N3507)-FIND("/",N3507))</f>
        <v>plays</v>
      </c>
      <c r="S3507" s="9">
        <f t="shared" si="108"/>
        <v>41760.935706018521</v>
      </c>
      <c r="T3507" s="9">
        <f t="shared" si="109"/>
        <v>41772.166666666664</v>
      </c>
    </row>
    <row r="3508" spans="1:20" ht="43.2" x14ac:dyDescent="0.3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8271</v>
      </c>
      <c r="O3508" s="7">
        <f>E3508/D3508</f>
        <v>1.0149999999999999</v>
      </c>
      <c r="P3508">
        <f>IF(L3508&gt;0, E3508/L3508, 0)</f>
        <v>105</v>
      </c>
      <c r="Q3508" t="str">
        <f>LEFT(N3508,FIND("/",N3508)-1)</f>
        <v>theater</v>
      </c>
      <c r="R3508" t="str">
        <f>RIGHT(N3508,LEN(N3508)-FIND("/",N3508))</f>
        <v>plays</v>
      </c>
      <c r="S3508" s="9">
        <f t="shared" si="108"/>
        <v>41829.734259259261</v>
      </c>
      <c r="T3508" s="9">
        <f t="shared" si="109"/>
        <v>41874.734259259261</v>
      </c>
    </row>
    <row r="3509" spans="1:20" ht="43.2" x14ac:dyDescent="0.3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8271</v>
      </c>
      <c r="O3509" s="7">
        <f>E3509/D3509</f>
        <v>1.044</v>
      </c>
      <c r="P3509">
        <f>IF(L3509&gt;0, E3509/L3509, 0)</f>
        <v>145</v>
      </c>
      <c r="Q3509" t="str">
        <f>LEFT(N3509,FIND("/",N3509)-1)</f>
        <v>theater</v>
      </c>
      <c r="R3509" t="str">
        <f>RIGHT(N3509,LEN(N3509)-FIND("/",N3509))</f>
        <v>plays</v>
      </c>
      <c r="S3509" s="9">
        <f t="shared" si="108"/>
        <v>42491.92288194444</v>
      </c>
      <c r="T3509" s="9">
        <f t="shared" si="109"/>
        <v>42521.92288194444</v>
      </c>
    </row>
    <row r="3510" spans="1:20" ht="43.2" x14ac:dyDescent="0.3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8271</v>
      </c>
      <c r="O3510" s="7">
        <f>E3510/D3510</f>
        <v>1.8</v>
      </c>
      <c r="P3510">
        <f>IF(L3510&gt;0, E3510/L3510, 0)</f>
        <v>12</v>
      </c>
      <c r="Q3510" t="str">
        <f>LEFT(N3510,FIND("/",N3510)-1)</f>
        <v>theater</v>
      </c>
      <c r="R3510" t="str">
        <f>RIGHT(N3510,LEN(N3510)-FIND("/",N3510))</f>
        <v>plays</v>
      </c>
      <c r="S3510" s="9">
        <f t="shared" si="108"/>
        <v>42477.729780092588</v>
      </c>
      <c r="T3510" s="9">
        <f t="shared" si="109"/>
        <v>42500.875</v>
      </c>
    </row>
    <row r="3511" spans="1:20" ht="43.2" x14ac:dyDescent="0.3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8271</v>
      </c>
      <c r="O3511" s="7">
        <f>E3511/D3511</f>
        <v>1.0633333333333332</v>
      </c>
      <c r="P3511">
        <f>IF(L3511&gt;0, E3511/L3511, 0)</f>
        <v>96.666666666666671</v>
      </c>
      <c r="Q3511" t="str">
        <f>LEFT(N3511,FIND("/",N3511)-1)</f>
        <v>theater</v>
      </c>
      <c r="R3511" t="str">
        <f>RIGHT(N3511,LEN(N3511)-FIND("/",N3511))</f>
        <v>plays</v>
      </c>
      <c r="S3511" s="9">
        <f t="shared" si="108"/>
        <v>41950.859560185185</v>
      </c>
      <c r="T3511" s="9">
        <f t="shared" si="109"/>
        <v>41964.204861111109</v>
      </c>
    </row>
    <row r="3512" spans="1:20" ht="57.6" x14ac:dyDescent="0.3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8271</v>
      </c>
      <c r="O3512" s="7">
        <f>E3512/D3512</f>
        <v>1.0055555555555555</v>
      </c>
      <c r="P3512">
        <f>IF(L3512&gt;0, E3512/L3512, 0)</f>
        <v>60.333333333333336</v>
      </c>
      <c r="Q3512" t="str">
        <f>LEFT(N3512,FIND("/",N3512)-1)</f>
        <v>theater</v>
      </c>
      <c r="R3512" t="str">
        <f>RIGHT(N3512,LEN(N3512)-FIND("/",N3512))</f>
        <v>plays</v>
      </c>
      <c r="S3512" s="9">
        <f t="shared" si="108"/>
        <v>41802.62090277778</v>
      </c>
      <c r="T3512" s="9">
        <f t="shared" si="109"/>
        <v>41822.62090277778</v>
      </c>
    </row>
    <row r="3513" spans="1:20" ht="43.2" x14ac:dyDescent="0.3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8271</v>
      </c>
      <c r="O3513" s="7">
        <f>E3513/D3513</f>
        <v>1.012</v>
      </c>
      <c r="P3513">
        <f>IF(L3513&gt;0, E3513/L3513, 0)</f>
        <v>79.89473684210526</v>
      </c>
      <c r="Q3513" t="str">
        <f>LEFT(N3513,FIND("/",N3513)-1)</f>
        <v>theater</v>
      </c>
      <c r="R3513" t="str">
        <f>RIGHT(N3513,LEN(N3513)-FIND("/",N3513))</f>
        <v>plays</v>
      </c>
      <c r="S3513" s="9">
        <f t="shared" si="108"/>
        <v>41927.873784722222</v>
      </c>
      <c r="T3513" s="9">
        <f t="shared" si="109"/>
        <v>41950.770833333336</v>
      </c>
    </row>
    <row r="3514" spans="1:20" ht="43.2" x14ac:dyDescent="0.3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8271</v>
      </c>
      <c r="O3514" s="7">
        <f>E3514/D3514</f>
        <v>1</v>
      </c>
      <c r="P3514">
        <f>IF(L3514&gt;0, E3514/L3514, 0)</f>
        <v>58.823529411764703</v>
      </c>
      <c r="Q3514" t="str">
        <f>LEFT(N3514,FIND("/",N3514)-1)</f>
        <v>theater</v>
      </c>
      <c r="R3514" t="str">
        <f>RIGHT(N3514,LEN(N3514)-FIND("/",N3514))</f>
        <v>plays</v>
      </c>
      <c r="S3514" s="9">
        <f t="shared" si="108"/>
        <v>42057.536944444444</v>
      </c>
      <c r="T3514" s="9">
        <f t="shared" si="109"/>
        <v>42117.49527777778</v>
      </c>
    </row>
    <row r="3515" spans="1:20" ht="43.2" x14ac:dyDescent="0.3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8271</v>
      </c>
      <c r="O3515" s="7">
        <f>E3515/D3515</f>
        <v>1.1839285714285714</v>
      </c>
      <c r="P3515">
        <f>IF(L3515&gt;0, E3515/L3515, 0)</f>
        <v>75.340909090909093</v>
      </c>
      <c r="Q3515" t="str">
        <f>LEFT(N3515,FIND("/",N3515)-1)</f>
        <v>theater</v>
      </c>
      <c r="R3515" t="str">
        <f>RIGHT(N3515,LEN(N3515)-FIND("/",N3515))</f>
        <v>plays</v>
      </c>
      <c r="S3515" s="9">
        <f t="shared" si="108"/>
        <v>41781.096203703702</v>
      </c>
      <c r="T3515" s="9">
        <f t="shared" si="109"/>
        <v>41794.207638888889</v>
      </c>
    </row>
    <row r="3516" spans="1:20" ht="43.2" x14ac:dyDescent="0.3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8271</v>
      </c>
      <c r="O3516" s="7">
        <f>E3516/D3516</f>
        <v>1.1000000000000001</v>
      </c>
      <c r="P3516">
        <f>IF(L3516&gt;0, E3516/L3516, 0)</f>
        <v>55</v>
      </c>
      <c r="Q3516" t="str">
        <f>LEFT(N3516,FIND("/",N3516)-1)</f>
        <v>theater</v>
      </c>
      <c r="R3516" t="str">
        <f>RIGHT(N3516,LEN(N3516)-FIND("/",N3516))</f>
        <v>plays</v>
      </c>
      <c r="S3516" s="9">
        <f t="shared" si="108"/>
        <v>42020.846666666665</v>
      </c>
      <c r="T3516" s="9">
        <f t="shared" si="109"/>
        <v>42037.207638888889</v>
      </c>
    </row>
    <row r="3517" spans="1:20" ht="43.2" x14ac:dyDescent="0.3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8271</v>
      </c>
      <c r="O3517" s="7">
        <f>E3517/D3517</f>
        <v>1.0266666666666666</v>
      </c>
      <c r="P3517">
        <f>IF(L3517&gt;0, E3517/L3517, 0)</f>
        <v>66.956521739130437</v>
      </c>
      <c r="Q3517" t="str">
        <f>LEFT(N3517,FIND("/",N3517)-1)</f>
        <v>theater</v>
      </c>
      <c r="R3517" t="str">
        <f>RIGHT(N3517,LEN(N3517)-FIND("/",N3517))</f>
        <v>plays</v>
      </c>
      <c r="S3517" s="9">
        <f t="shared" si="108"/>
        <v>42125.772812499999</v>
      </c>
      <c r="T3517" s="9">
        <f t="shared" si="109"/>
        <v>42155.772812499999</v>
      </c>
    </row>
    <row r="3518" spans="1:20" ht="43.2" x14ac:dyDescent="0.3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8271</v>
      </c>
      <c r="O3518" s="7">
        <f>E3518/D3518</f>
        <v>1</v>
      </c>
      <c r="P3518">
        <f>IF(L3518&gt;0, E3518/L3518, 0)</f>
        <v>227.27272727272728</v>
      </c>
      <c r="Q3518" t="str">
        <f>LEFT(N3518,FIND("/",N3518)-1)</f>
        <v>theater</v>
      </c>
      <c r="R3518" t="str">
        <f>RIGHT(N3518,LEN(N3518)-FIND("/",N3518))</f>
        <v>plays</v>
      </c>
      <c r="S3518" s="9">
        <f t="shared" si="108"/>
        <v>41856.010069444441</v>
      </c>
      <c r="T3518" s="9">
        <f t="shared" si="109"/>
        <v>41890.125</v>
      </c>
    </row>
    <row r="3519" spans="1:20" ht="43.2" x14ac:dyDescent="0.3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8271</v>
      </c>
      <c r="O3519" s="7">
        <f>E3519/D3519</f>
        <v>1</v>
      </c>
      <c r="P3519">
        <f>IF(L3519&gt;0, E3519/L3519, 0)</f>
        <v>307.69230769230768</v>
      </c>
      <c r="Q3519" t="str">
        <f>LEFT(N3519,FIND("/",N3519)-1)</f>
        <v>theater</v>
      </c>
      <c r="R3519" t="str">
        <f>RIGHT(N3519,LEN(N3519)-FIND("/",N3519))</f>
        <v>plays</v>
      </c>
      <c r="S3519" s="9">
        <f t="shared" si="108"/>
        <v>41794.817523148151</v>
      </c>
      <c r="T3519" s="9">
        <f t="shared" si="109"/>
        <v>41824.458333333336</v>
      </c>
    </row>
    <row r="3520" spans="1:20" ht="43.2" x14ac:dyDescent="0.3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8271</v>
      </c>
      <c r="O3520" s="7">
        <f>E3520/D3520</f>
        <v>1.10046</v>
      </c>
      <c r="P3520">
        <f>IF(L3520&gt;0, E3520/L3520, 0)</f>
        <v>50.020909090909093</v>
      </c>
      <c r="Q3520" t="str">
        <f>LEFT(N3520,FIND("/",N3520)-1)</f>
        <v>theater</v>
      </c>
      <c r="R3520" t="str">
        <f>RIGHT(N3520,LEN(N3520)-FIND("/",N3520))</f>
        <v>plays</v>
      </c>
      <c r="S3520" s="9">
        <f t="shared" si="108"/>
        <v>41893.783553240741</v>
      </c>
      <c r="T3520" s="9">
        <f t="shared" si="109"/>
        <v>41914.597916666666</v>
      </c>
    </row>
    <row r="3521" spans="1:20" ht="43.2" x14ac:dyDescent="0.3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8271</v>
      </c>
      <c r="O3521" s="7">
        <f>E3521/D3521</f>
        <v>1.0135000000000001</v>
      </c>
      <c r="P3521">
        <f>IF(L3521&gt;0, E3521/L3521, 0)</f>
        <v>72.392857142857139</v>
      </c>
      <c r="Q3521" t="str">
        <f>LEFT(N3521,FIND("/",N3521)-1)</f>
        <v>theater</v>
      </c>
      <c r="R3521" t="str">
        <f>RIGHT(N3521,LEN(N3521)-FIND("/",N3521))</f>
        <v>plays</v>
      </c>
      <c r="S3521" s="9">
        <f t="shared" si="108"/>
        <v>42037.598958333328</v>
      </c>
      <c r="T3521" s="9">
        <f t="shared" si="109"/>
        <v>42067.598958333328</v>
      </c>
    </row>
    <row r="3522" spans="1:20" ht="43.2" x14ac:dyDescent="0.3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8271</v>
      </c>
      <c r="O3522" s="7">
        <f>E3522/D3522</f>
        <v>1.0075000000000001</v>
      </c>
      <c r="P3522">
        <f>IF(L3522&gt;0, E3522/L3522, 0)</f>
        <v>95.952380952380949</v>
      </c>
      <c r="Q3522" t="str">
        <f>LEFT(N3522,FIND("/",N3522)-1)</f>
        <v>theater</v>
      </c>
      <c r="R3522" t="str">
        <f>RIGHT(N3522,LEN(N3522)-FIND("/",N3522))</f>
        <v>plays</v>
      </c>
      <c r="S3522" s="9">
        <f t="shared" si="108"/>
        <v>42227.824212962965</v>
      </c>
      <c r="T3522" s="9">
        <f t="shared" si="109"/>
        <v>42253.57430555555</v>
      </c>
    </row>
    <row r="3523" spans="1:20" ht="57.6" x14ac:dyDescent="0.3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8271</v>
      </c>
      <c r="O3523" s="7">
        <f>E3523/D3523</f>
        <v>1.6942857142857144</v>
      </c>
      <c r="P3523">
        <f>IF(L3523&gt;0, E3523/L3523, 0)</f>
        <v>45.615384615384613</v>
      </c>
      <c r="Q3523" t="str">
        <f>LEFT(N3523,FIND("/",N3523)-1)</f>
        <v>theater</v>
      </c>
      <c r="R3523" t="str">
        <f>RIGHT(N3523,LEN(N3523)-FIND("/",N3523))</f>
        <v>plays</v>
      </c>
      <c r="S3523" s="9">
        <f t="shared" ref="S3523:S3586" si="110">(((J3523/60)/60)/24)+DATE(1970,1,1)</f>
        <v>41881.361342592594</v>
      </c>
      <c r="T3523" s="9">
        <f t="shared" ref="T3523:T3586" si="111">(((I3523/60)/60)/24)+DATE(1970,1,1)</f>
        <v>41911.361342592594</v>
      </c>
    </row>
    <row r="3524" spans="1:20" ht="43.2" x14ac:dyDescent="0.3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8271</v>
      </c>
      <c r="O3524" s="7">
        <f>E3524/D3524</f>
        <v>1</v>
      </c>
      <c r="P3524">
        <f>IF(L3524&gt;0, E3524/L3524, 0)</f>
        <v>41.029411764705884</v>
      </c>
      <c r="Q3524" t="str">
        <f>LEFT(N3524,FIND("/",N3524)-1)</f>
        <v>theater</v>
      </c>
      <c r="R3524" t="str">
        <f>RIGHT(N3524,LEN(N3524)-FIND("/",N3524))</f>
        <v>plays</v>
      </c>
      <c r="S3524" s="9">
        <f t="shared" si="110"/>
        <v>42234.789884259255</v>
      </c>
      <c r="T3524" s="9">
        <f t="shared" si="111"/>
        <v>42262.420833333337</v>
      </c>
    </row>
    <row r="3525" spans="1:20" ht="43.2" x14ac:dyDescent="0.3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8271</v>
      </c>
      <c r="O3525" s="7">
        <f>E3525/D3525</f>
        <v>1.1365000000000001</v>
      </c>
      <c r="P3525">
        <f>IF(L3525&gt;0, E3525/L3525, 0)</f>
        <v>56.825000000000003</v>
      </c>
      <c r="Q3525" t="str">
        <f>LEFT(N3525,FIND("/",N3525)-1)</f>
        <v>theater</v>
      </c>
      <c r="R3525" t="str">
        <f>RIGHT(N3525,LEN(N3525)-FIND("/",N3525))</f>
        <v>plays</v>
      </c>
      <c r="S3525" s="9">
        <f t="shared" si="110"/>
        <v>42581.397546296299</v>
      </c>
      <c r="T3525" s="9">
        <f t="shared" si="111"/>
        <v>42638.958333333328</v>
      </c>
    </row>
    <row r="3526" spans="1:20" ht="43.2" x14ac:dyDescent="0.3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8271</v>
      </c>
      <c r="O3526" s="7">
        <f>E3526/D3526</f>
        <v>1.0156000000000001</v>
      </c>
      <c r="P3526">
        <f>IF(L3526&gt;0, E3526/L3526, 0)</f>
        <v>137.24324324324326</v>
      </c>
      <c r="Q3526" t="str">
        <f>LEFT(N3526,FIND("/",N3526)-1)</f>
        <v>theater</v>
      </c>
      <c r="R3526" t="str">
        <f>RIGHT(N3526,LEN(N3526)-FIND("/",N3526))</f>
        <v>plays</v>
      </c>
      <c r="S3526" s="9">
        <f t="shared" si="110"/>
        <v>41880.76357638889</v>
      </c>
      <c r="T3526" s="9">
        <f t="shared" si="111"/>
        <v>41895.166666666664</v>
      </c>
    </row>
    <row r="3527" spans="1:20" ht="43.2" x14ac:dyDescent="0.3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8271</v>
      </c>
      <c r="O3527" s="7">
        <f>E3527/D3527</f>
        <v>1.06</v>
      </c>
      <c r="P3527">
        <f>IF(L3527&gt;0, E3527/L3527, 0)</f>
        <v>75.714285714285708</v>
      </c>
      <c r="Q3527" t="str">
        <f>LEFT(N3527,FIND("/",N3527)-1)</f>
        <v>theater</v>
      </c>
      <c r="R3527" t="str">
        <f>RIGHT(N3527,LEN(N3527)-FIND("/",N3527))</f>
        <v>plays</v>
      </c>
      <c r="S3527" s="9">
        <f t="shared" si="110"/>
        <v>42214.6956712963</v>
      </c>
      <c r="T3527" s="9">
        <f t="shared" si="111"/>
        <v>42225.666666666672</v>
      </c>
    </row>
    <row r="3528" spans="1:20" ht="43.2" x14ac:dyDescent="0.3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8271</v>
      </c>
      <c r="O3528" s="7">
        <f>E3528/D3528</f>
        <v>1.02</v>
      </c>
      <c r="P3528">
        <f>IF(L3528&gt;0, E3528/L3528, 0)</f>
        <v>99</v>
      </c>
      <c r="Q3528" t="str">
        <f>LEFT(N3528,FIND("/",N3528)-1)</f>
        <v>theater</v>
      </c>
      <c r="R3528" t="str">
        <f>RIGHT(N3528,LEN(N3528)-FIND("/",N3528))</f>
        <v>plays</v>
      </c>
      <c r="S3528" s="9">
        <f t="shared" si="110"/>
        <v>42460.335312499999</v>
      </c>
      <c r="T3528" s="9">
        <f t="shared" si="111"/>
        <v>42488.249305555553</v>
      </c>
    </row>
    <row r="3529" spans="1:20" ht="43.2" x14ac:dyDescent="0.3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8271</v>
      </c>
      <c r="O3529" s="7">
        <f>E3529/D3529</f>
        <v>1.1691666666666667</v>
      </c>
      <c r="P3529">
        <f>IF(L3529&gt;0, E3529/L3529, 0)</f>
        <v>81.569767441860463</v>
      </c>
      <c r="Q3529" t="str">
        <f>LEFT(N3529,FIND("/",N3529)-1)</f>
        <v>theater</v>
      </c>
      <c r="R3529" t="str">
        <f>RIGHT(N3529,LEN(N3529)-FIND("/",N3529))</f>
        <v>plays</v>
      </c>
      <c r="S3529" s="9">
        <f t="shared" si="110"/>
        <v>42167.023206018523</v>
      </c>
      <c r="T3529" s="9">
        <f t="shared" si="111"/>
        <v>42196.165972222225</v>
      </c>
    </row>
    <row r="3530" spans="1:20" ht="43.2" x14ac:dyDescent="0.3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8271</v>
      </c>
      <c r="O3530" s="7">
        <f>E3530/D3530</f>
        <v>1.0115151515151515</v>
      </c>
      <c r="P3530">
        <f>IF(L3530&gt;0, E3530/L3530, 0)</f>
        <v>45.108108108108105</v>
      </c>
      <c r="Q3530" t="str">
        <f>LEFT(N3530,FIND("/",N3530)-1)</f>
        <v>theater</v>
      </c>
      <c r="R3530" t="str">
        <f>RIGHT(N3530,LEN(N3530)-FIND("/",N3530))</f>
        <v>plays</v>
      </c>
      <c r="S3530" s="9">
        <f t="shared" si="110"/>
        <v>42733.50136574074</v>
      </c>
      <c r="T3530" s="9">
        <f t="shared" si="111"/>
        <v>42753.50136574074</v>
      </c>
    </row>
    <row r="3531" spans="1:20" ht="43.2" x14ac:dyDescent="0.3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8271</v>
      </c>
      <c r="O3531" s="7">
        <f>E3531/D3531</f>
        <v>1.32</v>
      </c>
      <c r="P3531">
        <f>IF(L3531&gt;0, E3531/L3531, 0)</f>
        <v>36.666666666666664</v>
      </c>
      <c r="Q3531" t="str">
        <f>LEFT(N3531,FIND("/",N3531)-1)</f>
        <v>theater</v>
      </c>
      <c r="R3531" t="str">
        <f>RIGHT(N3531,LEN(N3531)-FIND("/",N3531))</f>
        <v>plays</v>
      </c>
      <c r="S3531" s="9">
        <f t="shared" si="110"/>
        <v>42177.761782407411</v>
      </c>
      <c r="T3531" s="9">
        <f t="shared" si="111"/>
        <v>42198.041666666672</v>
      </c>
    </row>
    <row r="3532" spans="1:20" ht="43.2" x14ac:dyDescent="0.3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8271</v>
      </c>
      <c r="O3532" s="7">
        <f>E3532/D3532</f>
        <v>1</v>
      </c>
      <c r="P3532">
        <f>IF(L3532&gt;0, E3532/L3532, 0)</f>
        <v>125</v>
      </c>
      <c r="Q3532" t="str">
        <f>LEFT(N3532,FIND("/",N3532)-1)</f>
        <v>theater</v>
      </c>
      <c r="R3532" t="str">
        <f>RIGHT(N3532,LEN(N3532)-FIND("/",N3532))</f>
        <v>plays</v>
      </c>
      <c r="S3532" s="9">
        <f t="shared" si="110"/>
        <v>42442.623344907406</v>
      </c>
      <c r="T3532" s="9">
        <f t="shared" si="111"/>
        <v>42470.833333333328</v>
      </c>
    </row>
    <row r="3533" spans="1:20" x14ac:dyDescent="0.3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8271</v>
      </c>
      <c r="O3533" s="7">
        <f>E3533/D3533</f>
        <v>1.28</v>
      </c>
      <c r="P3533">
        <f>IF(L3533&gt;0, E3533/L3533, 0)</f>
        <v>49.230769230769234</v>
      </c>
      <c r="Q3533" t="str">
        <f>LEFT(N3533,FIND("/",N3533)-1)</f>
        <v>theater</v>
      </c>
      <c r="R3533" t="str">
        <f>RIGHT(N3533,LEN(N3533)-FIND("/",N3533))</f>
        <v>plays</v>
      </c>
      <c r="S3533" s="9">
        <f t="shared" si="110"/>
        <v>42521.654328703706</v>
      </c>
      <c r="T3533" s="9">
        <f t="shared" si="111"/>
        <v>42551.654328703706</v>
      </c>
    </row>
    <row r="3534" spans="1:20" ht="57.6" x14ac:dyDescent="0.3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8271</v>
      </c>
      <c r="O3534" s="7">
        <f>E3534/D3534</f>
        <v>1.1895833333333334</v>
      </c>
      <c r="P3534">
        <f>IF(L3534&gt;0, E3534/L3534, 0)</f>
        <v>42.296296296296298</v>
      </c>
      <c r="Q3534" t="str">
        <f>LEFT(N3534,FIND("/",N3534)-1)</f>
        <v>theater</v>
      </c>
      <c r="R3534" t="str">
        <f>RIGHT(N3534,LEN(N3534)-FIND("/",N3534))</f>
        <v>plays</v>
      </c>
      <c r="S3534" s="9">
        <f t="shared" si="110"/>
        <v>41884.599849537037</v>
      </c>
      <c r="T3534" s="9">
        <f t="shared" si="111"/>
        <v>41900.165972222225</v>
      </c>
    </row>
    <row r="3535" spans="1:20" ht="57.6" x14ac:dyDescent="0.3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8271</v>
      </c>
      <c r="O3535" s="7">
        <f>E3535/D3535</f>
        <v>1.262</v>
      </c>
      <c r="P3535">
        <f>IF(L3535&gt;0, E3535/L3535, 0)</f>
        <v>78.875</v>
      </c>
      <c r="Q3535" t="str">
        <f>LEFT(N3535,FIND("/",N3535)-1)</f>
        <v>theater</v>
      </c>
      <c r="R3535" t="str">
        <f>RIGHT(N3535,LEN(N3535)-FIND("/",N3535))</f>
        <v>plays</v>
      </c>
      <c r="S3535" s="9">
        <f t="shared" si="110"/>
        <v>42289.761192129634</v>
      </c>
      <c r="T3535" s="9">
        <f t="shared" si="111"/>
        <v>42319.802858796291</v>
      </c>
    </row>
    <row r="3536" spans="1:20" ht="43.2" x14ac:dyDescent="0.3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8271</v>
      </c>
      <c r="O3536" s="7">
        <f>E3536/D3536</f>
        <v>1.5620000000000001</v>
      </c>
      <c r="P3536">
        <f>IF(L3536&gt;0, E3536/L3536, 0)</f>
        <v>38.284313725490193</v>
      </c>
      <c r="Q3536" t="str">
        <f>LEFT(N3536,FIND("/",N3536)-1)</f>
        <v>theater</v>
      </c>
      <c r="R3536" t="str">
        <f>RIGHT(N3536,LEN(N3536)-FIND("/",N3536))</f>
        <v>plays</v>
      </c>
      <c r="S3536" s="9">
        <f t="shared" si="110"/>
        <v>42243.6252662037</v>
      </c>
      <c r="T3536" s="9">
        <f t="shared" si="111"/>
        <v>42278.6252662037</v>
      </c>
    </row>
    <row r="3537" spans="1:20" ht="43.2" x14ac:dyDescent="0.3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8271</v>
      </c>
      <c r="O3537" s="7">
        <f>E3537/D3537</f>
        <v>1.0315000000000001</v>
      </c>
      <c r="P3537">
        <f>IF(L3537&gt;0, E3537/L3537, 0)</f>
        <v>44.847826086956523</v>
      </c>
      <c r="Q3537" t="str">
        <f>LEFT(N3537,FIND("/",N3537)-1)</f>
        <v>theater</v>
      </c>
      <c r="R3537" t="str">
        <f>RIGHT(N3537,LEN(N3537)-FIND("/",N3537))</f>
        <v>plays</v>
      </c>
      <c r="S3537" s="9">
        <f t="shared" si="110"/>
        <v>42248.640162037031</v>
      </c>
      <c r="T3537" s="9">
        <f t="shared" si="111"/>
        <v>42279.75</v>
      </c>
    </row>
    <row r="3538" spans="1:20" ht="43.2" x14ac:dyDescent="0.3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8271</v>
      </c>
      <c r="O3538" s="7">
        <f>E3538/D3538</f>
        <v>1.5333333333333334</v>
      </c>
      <c r="P3538">
        <f>IF(L3538&gt;0, E3538/L3538, 0)</f>
        <v>13.529411764705882</v>
      </c>
      <c r="Q3538" t="str">
        <f>LEFT(N3538,FIND("/",N3538)-1)</f>
        <v>theater</v>
      </c>
      <c r="R3538" t="str">
        <f>RIGHT(N3538,LEN(N3538)-FIND("/",N3538))</f>
        <v>plays</v>
      </c>
      <c r="S3538" s="9">
        <f t="shared" si="110"/>
        <v>42328.727141203708</v>
      </c>
      <c r="T3538" s="9">
        <f t="shared" si="111"/>
        <v>42358.499305555553</v>
      </c>
    </row>
    <row r="3539" spans="1:20" ht="43.2" x14ac:dyDescent="0.3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8271</v>
      </c>
      <c r="O3539" s="7">
        <f>E3539/D3539</f>
        <v>1.8044444444444445</v>
      </c>
      <c r="P3539">
        <f>IF(L3539&gt;0, E3539/L3539, 0)</f>
        <v>43.5</v>
      </c>
      <c r="Q3539" t="str">
        <f>LEFT(N3539,FIND("/",N3539)-1)</f>
        <v>theater</v>
      </c>
      <c r="R3539" t="str">
        <f>RIGHT(N3539,LEN(N3539)-FIND("/",N3539))</f>
        <v>plays</v>
      </c>
      <c r="S3539" s="9">
        <f t="shared" si="110"/>
        <v>41923.354351851849</v>
      </c>
      <c r="T3539" s="9">
        <f t="shared" si="111"/>
        <v>41960.332638888889</v>
      </c>
    </row>
    <row r="3540" spans="1:20" ht="43.2" x14ac:dyDescent="0.3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8271</v>
      </c>
      <c r="O3540" s="7">
        <f>E3540/D3540</f>
        <v>1.2845</v>
      </c>
      <c r="P3540">
        <f>IF(L3540&gt;0, E3540/L3540, 0)</f>
        <v>30.951807228915662</v>
      </c>
      <c r="Q3540" t="str">
        <f>LEFT(N3540,FIND("/",N3540)-1)</f>
        <v>theater</v>
      </c>
      <c r="R3540" t="str">
        <f>RIGHT(N3540,LEN(N3540)-FIND("/",N3540))</f>
        <v>plays</v>
      </c>
      <c r="S3540" s="9">
        <f t="shared" si="110"/>
        <v>42571.420601851853</v>
      </c>
      <c r="T3540" s="9">
        <f t="shared" si="111"/>
        <v>42599.420601851853</v>
      </c>
    </row>
    <row r="3541" spans="1:20" ht="43.2" x14ac:dyDescent="0.3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8271</v>
      </c>
      <c r="O3541" s="7">
        <f>E3541/D3541</f>
        <v>1.1966666666666668</v>
      </c>
      <c r="P3541">
        <f>IF(L3541&gt;0, E3541/L3541, 0)</f>
        <v>55.230769230769234</v>
      </c>
      <c r="Q3541" t="str">
        <f>LEFT(N3541,FIND("/",N3541)-1)</f>
        <v>theater</v>
      </c>
      <c r="R3541" t="str">
        <f>RIGHT(N3541,LEN(N3541)-FIND("/",N3541))</f>
        <v>plays</v>
      </c>
      <c r="S3541" s="9">
        <f t="shared" si="110"/>
        <v>42600.756041666667</v>
      </c>
      <c r="T3541" s="9">
        <f t="shared" si="111"/>
        <v>42621.756041666667</v>
      </c>
    </row>
    <row r="3542" spans="1:20" ht="57.6" x14ac:dyDescent="0.3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8271</v>
      </c>
      <c r="O3542" s="7">
        <f>E3542/D3542</f>
        <v>1.23</v>
      </c>
      <c r="P3542">
        <f>IF(L3542&gt;0, E3542/L3542, 0)</f>
        <v>46.125</v>
      </c>
      <c r="Q3542" t="str">
        <f>LEFT(N3542,FIND("/",N3542)-1)</f>
        <v>theater</v>
      </c>
      <c r="R3542" t="str">
        <f>RIGHT(N3542,LEN(N3542)-FIND("/",N3542))</f>
        <v>plays</v>
      </c>
      <c r="S3542" s="9">
        <f t="shared" si="110"/>
        <v>42517.003368055557</v>
      </c>
      <c r="T3542" s="9">
        <f t="shared" si="111"/>
        <v>42547.003368055557</v>
      </c>
    </row>
    <row r="3543" spans="1:20" ht="43.2" x14ac:dyDescent="0.3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8271</v>
      </c>
      <c r="O3543" s="7">
        <f>E3543/D3543</f>
        <v>1.05</v>
      </c>
      <c r="P3543">
        <f>IF(L3543&gt;0, E3543/L3543, 0)</f>
        <v>39.375</v>
      </c>
      <c r="Q3543" t="str">
        <f>LEFT(N3543,FIND("/",N3543)-1)</f>
        <v>theater</v>
      </c>
      <c r="R3543" t="str">
        <f>RIGHT(N3543,LEN(N3543)-FIND("/",N3543))</f>
        <v>plays</v>
      </c>
      <c r="S3543" s="9">
        <f t="shared" si="110"/>
        <v>42222.730034722219</v>
      </c>
      <c r="T3543" s="9">
        <f t="shared" si="111"/>
        <v>42247.730034722219</v>
      </c>
    </row>
    <row r="3544" spans="1:20" ht="43.2" x14ac:dyDescent="0.3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8271</v>
      </c>
      <c r="O3544" s="7">
        <f>E3544/D3544</f>
        <v>1.0223636363636364</v>
      </c>
      <c r="P3544">
        <f>IF(L3544&gt;0, E3544/L3544, 0)</f>
        <v>66.152941176470591</v>
      </c>
      <c r="Q3544" t="str">
        <f>LEFT(N3544,FIND("/",N3544)-1)</f>
        <v>theater</v>
      </c>
      <c r="R3544" t="str">
        <f>RIGHT(N3544,LEN(N3544)-FIND("/",N3544))</f>
        <v>plays</v>
      </c>
      <c r="S3544" s="9">
        <f t="shared" si="110"/>
        <v>41829.599791666667</v>
      </c>
      <c r="T3544" s="9">
        <f t="shared" si="111"/>
        <v>41889.599791666667</v>
      </c>
    </row>
    <row r="3545" spans="1:20" ht="43.2" x14ac:dyDescent="0.3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8271</v>
      </c>
      <c r="O3545" s="7">
        <f>E3545/D3545</f>
        <v>1.0466666666666666</v>
      </c>
      <c r="P3545">
        <f>IF(L3545&gt;0, E3545/L3545, 0)</f>
        <v>54.137931034482762</v>
      </c>
      <c r="Q3545" t="str">
        <f>LEFT(N3545,FIND("/",N3545)-1)</f>
        <v>theater</v>
      </c>
      <c r="R3545" t="str">
        <f>RIGHT(N3545,LEN(N3545)-FIND("/",N3545))</f>
        <v>plays</v>
      </c>
      <c r="S3545" s="9">
        <f t="shared" si="110"/>
        <v>42150.755312499998</v>
      </c>
      <c r="T3545" s="9">
        <f t="shared" si="111"/>
        <v>42180.755312499998</v>
      </c>
    </row>
    <row r="3546" spans="1:20" ht="28.8" x14ac:dyDescent="0.3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8271</v>
      </c>
      <c r="O3546" s="7">
        <f>E3546/D3546</f>
        <v>1</v>
      </c>
      <c r="P3546">
        <f>IF(L3546&gt;0, E3546/L3546, 0)</f>
        <v>104.16666666666667</v>
      </c>
      <c r="Q3546" t="str">
        <f>LEFT(N3546,FIND("/",N3546)-1)</f>
        <v>theater</v>
      </c>
      <c r="R3546" t="str">
        <f>RIGHT(N3546,LEN(N3546)-FIND("/",N3546))</f>
        <v>plays</v>
      </c>
      <c r="S3546" s="9">
        <f t="shared" si="110"/>
        <v>42040.831678240742</v>
      </c>
      <c r="T3546" s="9">
        <f t="shared" si="111"/>
        <v>42070.831678240742</v>
      </c>
    </row>
    <row r="3547" spans="1:20" ht="43.2" x14ac:dyDescent="0.3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8271</v>
      </c>
      <c r="O3547" s="7">
        <f>E3547/D3547</f>
        <v>1.004</v>
      </c>
      <c r="P3547">
        <f>IF(L3547&gt;0, E3547/L3547, 0)</f>
        <v>31.375</v>
      </c>
      <c r="Q3547" t="str">
        <f>LEFT(N3547,FIND("/",N3547)-1)</f>
        <v>theater</v>
      </c>
      <c r="R3547" t="str">
        <f>RIGHT(N3547,LEN(N3547)-FIND("/",N3547))</f>
        <v>plays</v>
      </c>
      <c r="S3547" s="9">
        <f t="shared" si="110"/>
        <v>42075.807395833333</v>
      </c>
      <c r="T3547" s="9">
        <f t="shared" si="111"/>
        <v>42105.807395833333</v>
      </c>
    </row>
    <row r="3548" spans="1:20" ht="43.2" x14ac:dyDescent="0.3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8271</v>
      </c>
      <c r="O3548" s="7">
        <f>E3548/D3548</f>
        <v>1.0227272727272727</v>
      </c>
      <c r="P3548">
        <f>IF(L3548&gt;0, E3548/L3548, 0)</f>
        <v>59.210526315789473</v>
      </c>
      <c r="Q3548" t="str">
        <f>LEFT(N3548,FIND("/",N3548)-1)</f>
        <v>theater</v>
      </c>
      <c r="R3548" t="str">
        <f>RIGHT(N3548,LEN(N3548)-FIND("/",N3548))</f>
        <v>plays</v>
      </c>
      <c r="S3548" s="9">
        <f t="shared" si="110"/>
        <v>42073.660694444443</v>
      </c>
      <c r="T3548" s="9">
        <f t="shared" si="111"/>
        <v>42095.165972222225</v>
      </c>
    </row>
    <row r="3549" spans="1:20" ht="43.2" x14ac:dyDescent="0.3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8271</v>
      </c>
      <c r="O3549" s="7">
        <f>E3549/D3549</f>
        <v>1.1440928571428572</v>
      </c>
      <c r="P3549">
        <f>IF(L3549&gt;0, E3549/L3549, 0)</f>
        <v>119.17633928571429</v>
      </c>
      <c r="Q3549" t="str">
        <f>LEFT(N3549,FIND("/",N3549)-1)</f>
        <v>theater</v>
      </c>
      <c r="R3549" t="str">
        <f>RIGHT(N3549,LEN(N3549)-FIND("/",N3549))</f>
        <v>plays</v>
      </c>
      <c r="S3549" s="9">
        <f t="shared" si="110"/>
        <v>42480.078715277778</v>
      </c>
      <c r="T3549" s="9">
        <f t="shared" si="111"/>
        <v>42504.165972222225</v>
      </c>
    </row>
    <row r="3550" spans="1:20" ht="43.2" x14ac:dyDescent="0.3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8271</v>
      </c>
      <c r="O3550" s="7">
        <f>E3550/D3550</f>
        <v>1.019047619047619</v>
      </c>
      <c r="P3550">
        <f>IF(L3550&gt;0, E3550/L3550, 0)</f>
        <v>164.61538461538461</v>
      </c>
      <c r="Q3550" t="str">
        <f>LEFT(N3550,FIND("/",N3550)-1)</f>
        <v>theater</v>
      </c>
      <c r="R3550" t="str">
        <f>RIGHT(N3550,LEN(N3550)-FIND("/",N3550))</f>
        <v>plays</v>
      </c>
      <c r="S3550" s="9">
        <f t="shared" si="110"/>
        <v>42411.942291666666</v>
      </c>
      <c r="T3550" s="9">
        <f t="shared" si="111"/>
        <v>42434.041666666672</v>
      </c>
    </row>
    <row r="3551" spans="1:20" ht="43.2" x14ac:dyDescent="0.3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8271</v>
      </c>
      <c r="O3551" s="7">
        <f>E3551/D3551</f>
        <v>1.02</v>
      </c>
      <c r="P3551">
        <f>IF(L3551&gt;0, E3551/L3551, 0)</f>
        <v>24.285714285714285</v>
      </c>
      <c r="Q3551" t="str">
        <f>LEFT(N3551,FIND("/",N3551)-1)</f>
        <v>theater</v>
      </c>
      <c r="R3551" t="str">
        <f>RIGHT(N3551,LEN(N3551)-FIND("/",N3551))</f>
        <v>plays</v>
      </c>
      <c r="S3551" s="9">
        <f t="shared" si="110"/>
        <v>42223.394363425927</v>
      </c>
      <c r="T3551" s="9">
        <f t="shared" si="111"/>
        <v>42251.394363425927</v>
      </c>
    </row>
    <row r="3552" spans="1:20" ht="43.2" x14ac:dyDescent="0.3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8271</v>
      </c>
      <c r="O3552" s="7">
        <f>E3552/D3552</f>
        <v>1.048</v>
      </c>
      <c r="P3552">
        <f>IF(L3552&gt;0, E3552/L3552, 0)</f>
        <v>40.9375</v>
      </c>
      <c r="Q3552" t="str">
        <f>LEFT(N3552,FIND("/",N3552)-1)</f>
        <v>theater</v>
      </c>
      <c r="R3552" t="str">
        <f>RIGHT(N3552,LEN(N3552)-FIND("/",N3552))</f>
        <v>plays</v>
      </c>
      <c r="S3552" s="9">
        <f t="shared" si="110"/>
        <v>42462.893495370372</v>
      </c>
      <c r="T3552" s="9">
        <f t="shared" si="111"/>
        <v>42492.893495370372</v>
      </c>
    </row>
    <row r="3553" spans="1:20" ht="43.2" x14ac:dyDescent="0.3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8271</v>
      </c>
      <c r="O3553" s="7">
        <f>E3553/D3553</f>
        <v>1.0183333333333333</v>
      </c>
      <c r="P3553">
        <f>IF(L3553&gt;0, E3553/L3553, 0)</f>
        <v>61.1</v>
      </c>
      <c r="Q3553" t="str">
        <f>LEFT(N3553,FIND("/",N3553)-1)</f>
        <v>theater</v>
      </c>
      <c r="R3553" t="str">
        <f>RIGHT(N3553,LEN(N3553)-FIND("/",N3553))</f>
        <v>plays</v>
      </c>
      <c r="S3553" s="9">
        <f t="shared" si="110"/>
        <v>41753.515856481477</v>
      </c>
      <c r="T3553" s="9">
        <f t="shared" si="111"/>
        <v>41781.921527777777</v>
      </c>
    </row>
    <row r="3554" spans="1:20" ht="43.2" x14ac:dyDescent="0.3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8271</v>
      </c>
      <c r="O3554" s="7">
        <f>E3554/D3554</f>
        <v>1</v>
      </c>
      <c r="P3554">
        <f>IF(L3554&gt;0, E3554/L3554, 0)</f>
        <v>38.65</v>
      </c>
      <c r="Q3554" t="str">
        <f>LEFT(N3554,FIND("/",N3554)-1)</f>
        <v>theater</v>
      </c>
      <c r="R3554" t="str">
        <f>RIGHT(N3554,LEN(N3554)-FIND("/",N3554))</f>
        <v>plays</v>
      </c>
      <c r="S3554" s="9">
        <f t="shared" si="110"/>
        <v>41788.587083333332</v>
      </c>
      <c r="T3554" s="9">
        <f t="shared" si="111"/>
        <v>41818.587083333332</v>
      </c>
    </row>
    <row r="3555" spans="1:20" ht="43.2" x14ac:dyDescent="0.3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8271</v>
      </c>
      <c r="O3555" s="7">
        <f>E3555/D3555</f>
        <v>1.0627272727272727</v>
      </c>
      <c r="P3555">
        <f>IF(L3555&gt;0, E3555/L3555, 0)</f>
        <v>56.20192307692308</v>
      </c>
      <c r="Q3555" t="str">
        <f>LEFT(N3555,FIND("/",N3555)-1)</f>
        <v>theater</v>
      </c>
      <c r="R3555" t="str">
        <f>RIGHT(N3555,LEN(N3555)-FIND("/",N3555))</f>
        <v>plays</v>
      </c>
      <c r="S3555" s="9">
        <f t="shared" si="110"/>
        <v>42196.028703703705</v>
      </c>
      <c r="T3555" s="9">
        <f t="shared" si="111"/>
        <v>42228</v>
      </c>
    </row>
    <row r="3556" spans="1:20" ht="43.2" x14ac:dyDescent="0.3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8271</v>
      </c>
      <c r="O3556" s="7">
        <f>E3556/D3556</f>
        <v>1.1342219999999998</v>
      </c>
      <c r="P3556">
        <f>IF(L3556&gt;0, E3556/L3556, 0)</f>
        <v>107.00207547169811</v>
      </c>
      <c r="Q3556" t="str">
        <f>LEFT(N3556,FIND("/",N3556)-1)</f>
        <v>theater</v>
      </c>
      <c r="R3556" t="str">
        <f>RIGHT(N3556,LEN(N3556)-FIND("/",N3556))</f>
        <v>plays</v>
      </c>
      <c r="S3556" s="9">
        <f t="shared" si="110"/>
        <v>42016.050451388888</v>
      </c>
      <c r="T3556" s="9">
        <f t="shared" si="111"/>
        <v>42046.708333333328</v>
      </c>
    </row>
    <row r="3557" spans="1:20" ht="43.2" x14ac:dyDescent="0.3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8271</v>
      </c>
      <c r="O3557" s="7">
        <f>E3557/D3557</f>
        <v>1</v>
      </c>
      <c r="P3557">
        <f>IF(L3557&gt;0, E3557/L3557, 0)</f>
        <v>171.42857142857142</v>
      </c>
      <c r="Q3557" t="str">
        <f>LEFT(N3557,FIND("/",N3557)-1)</f>
        <v>theater</v>
      </c>
      <c r="R3557" t="str">
        <f>RIGHT(N3557,LEN(N3557)-FIND("/",N3557))</f>
        <v>plays</v>
      </c>
      <c r="S3557" s="9">
        <f t="shared" si="110"/>
        <v>42661.442060185189</v>
      </c>
      <c r="T3557" s="9">
        <f t="shared" si="111"/>
        <v>42691.483726851846</v>
      </c>
    </row>
    <row r="3558" spans="1:20" ht="43.2" x14ac:dyDescent="0.3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8271</v>
      </c>
      <c r="O3558" s="7">
        <f>E3558/D3558</f>
        <v>1.0045454545454546</v>
      </c>
      <c r="P3558">
        <f>IF(L3558&gt;0, E3558/L3558, 0)</f>
        <v>110.5</v>
      </c>
      <c r="Q3558" t="str">
        <f>LEFT(N3558,FIND("/",N3558)-1)</f>
        <v>theater</v>
      </c>
      <c r="R3558" t="str">
        <f>RIGHT(N3558,LEN(N3558)-FIND("/",N3558))</f>
        <v>plays</v>
      </c>
      <c r="S3558" s="9">
        <f t="shared" si="110"/>
        <v>41808.649583333332</v>
      </c>
      <c r="T3558" s="9">
        <f t="shared" si="111"/>
        <v>41868.649583333332</v>
      </c>
    </row>
    <row r="3559" spans="1:20" ht="57.6" x14ac:dyDescent="0.3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8271</v>
      </c>
      <c r="O3559" s="7">
        <f>E3559/D3559</f>
        <v>1.0003599999999999</v>
      </c>
      <c r="P3559">
        <f>IF(L3559&gt;0, E3559/L3559, 0)</f>
        <v>179.27598566308242</v>
      </c>
      <c r="Q3559" t="str">
        <f>LEFT(N3559,FIND("/",N3559)-1)</f>
        <v>theater</v>
      </c>
      <c r="R3559" t="str">
        <f>RIGHT(N3559,LEN(N3559)-FIND("/",N3559))</f>
        <v>plays</v>
      </c>
      <c r="S3559" s="9">
        <f t="shared" si="110"/>
        <v>41730.276747685188</v>
      </c>
      <c r="T3559" s="9">
        <f t="shared" si="111"/>
        <v>41764.276747685188</v>
      </c>
    </row>
    <row r="3560" spans="1:20" ht="43.2" x14ac:dyDescent="0.3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8271</v>
      </c>
      <c r="O3560" s="7">
        <f>E3560/D3560</f>
        <v>1.44</v>
      </c>
      <c r="P3560">
        <f>IF(L3560&gt;0, E3560/L3560, 0)</f>
        <v>22.90909090909091</v>
      </c>
      <c r="Q3560" t="str">
        <f>LEFT(N3560,FIND("/",N3560)-1)</f>
        <v>theater</v>
      </c>
      <c r="R3560" t="str">
        <f>RIGHT(N3560,LEN(N3560)-FIND("/",N3560))</f>
        <v>plays</v>
      </c>
      <c r="S3560" s="9">
        <f t="shared" si="110"/>
        <v>42139.816840277781</v>
      </c>
      <c r="T3560" s="9">
        <f t="shared" si="111"/>
        <v>42181.875</v>
      </c>
    </row>
    <row r="3561" spans="1:20" ht="57.6" x14ac:dyDescent="0.3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8271</v>
      </c>
      <c r="O3561" s="7">
        <f>E3561/D3561</f>
        <v>1.0349999999999999</v>
      </c>
      <c r="P3561">
        <f>IF(L3561&gt;0, E3561/L3561, 0)</f>
        <v>43.125</v>
      </c>
      <c r="Q3561" t="str">
        <f>LEFT(N3561,FIND("/",N3561)-1)</f>
        <v>theater</v>
      </c>
      <c r="R3561" t="str">
        <f>RIGHT(N3561,LEN(N3561)-FIND("/",N3561))</f>
        <v>plays</v>
      </c>
      <c r="S3561" s="9">
        <f t="shared" si="110"/>
        <v>42194.096157407403</v>
      </c>
      <c r="T3561" s="9">
        <f t="shared" si="111"/>
        <v>42216.373611111107</v>
      </c>
    </row>
    <row r="3562" spans="1:20" ht="43.2" x14ac:dyDescent="0.3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8271</v>
      </c>
      <c r="O3562" s="7">
        <f>E3562/D3562</f>
        <v>1.0843750000000001</v>
      </c>
      <c r="P3562">
        <f>IF(L3562&gt;0, E3562/L3562, 0)</f>
        <v>46.891891891891895</v>
      </c>
      <c r="Q3562" t="str">
        <f>LEFT(N3562,FIND("/",N3562)-1)</f>
        <v>theater</v>
      </c>
      <c r="R3562" t="str">
        <f>RIGHT(N3562,LEN(N3562)-FIND("/",N3562))</f>
        <v>plays</v>
      </c>
      <c r="S3562" s="9">
        <f t="shared" si="110"/>
        <v>42115.889652777783</v>
      </c>
      <c r="T3562" s="9">
        <f t="shared" si="111"/>
        <v>42151.114583333328</v>
      </c>
    </row>
    <row r="3563" spans="1:20" ht="115.2" x14ac:dyDescent="0.3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8271</v>
      </c>
      <c r="O3563" s="7">
        <f>E3563/D3563</f>
        <v>1.024</v>
      </c>
      <c r="P3563">
        <f>IF(L3563&gt;0, E3563/L3563, 0)</f>
        <v>47.407407407407405</v>
      </c>
      <c r="Q3563" t="str">
        <f>LEFT(N3563,FIND("/",N3563)-1)</f>
        <v>theater</v>
      </c>
      <c r="R3563" t="str">
        <f>RIGHT(N3563,LEN(N3563)-FIND("/",N3563))</f>
        <v>plays</v>
      </c>
      <c r="S3563" s="9">
        <f t="shared" si="110"/>
        <v>42203.680300925931</v>
      </c>
      <c r="T3563" s="9">
        <f t="shared" si="111"/>
        <v>42221.774999999994</v>
      </c>
    </row>
    <row r="3564" spans="1:20" ht="43.2" x14ac:dyDescent="0.3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8271</v>
      </c>
      <c r="O3564" s="7">
        <f>E3564/D3564</f>
        <v>1.4888888888888889</v>
      </c>
      <c r="P3564">
        <f>IF(L3564&gt;0, E3564/L3564, 0)</f>
        <v>15.129032258064516</v>
      </c>
      <c r="Q3564" t="str">
        <f>LEFT(N3564,FIND("/",N3564)-1)</f>
        <v>theater</v>
      </c>
      <c r="R3564" t="str">
        <f>RIGHT(N3564,LEN(N3564)-FIND("/",N3564))</f>
        <v>plays</v>
      </c>
      <c r="S3564" s="9">
        <f t="shared" si="110"/>
        <v>42433.761886574073</v>
      </c>
      <c r="T3564" s="9">
        <f t="shared" si="111"/>
        <v>42442.916666666672</v>
      </c>
    </row>
    <row r="3565" spans="1:20" ht="43.2" x14ac:dyDescent="0.3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8271</v>
      </c>
      <c r="O3565" s="7">
        <f>E3565/D3565</f>
        <v>1.0549000000000002</v>
      </c>
      <c r="P3565">
        <f>IF(L3565&gt;0, E3565/L3565, 0)</f>
        <v>21.098000000000003</v>
      </c>
      <c r="Q3565" t="str">
        <f>LEFT(N3565,FIND("/",N3565)-1)</f>
        <v>theater</v>
      </c>
      <c r="R3565" t="str">
        <f>RIGHT(N3565,LEN(N3565)-FIND("/",N3565))</f>
        <v>plays</v>
      </c>
      <c r="S3565" s="9">
        <f t="shared" si="110"/>
        <v>42555.671944444446</v>
      </c>
      <c r="T3565" s="9">
        <f t="shared" si="111"/>
        <v>42583.791666666672</v>
      </c>
    </row>
    <row r="3566" spans="1:20" ht="28.8" x14ac:dyDescent="0.3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8271</v>
      </c>
      <c r="O3566" s="7">
        <f>E3566/D3566</f>
        <v>1.0049999999999999</v>
      </c>
      <c r="P3566">
        <f>IF(L3566&gt;0, E3566/L3566, 0)</f>
        <v>59.117647058823529</v>
      </c>
      <c r="Q3566" t="str">
        <f>LEFT(N3566,FIND("/",N3566)-1)</f>
        <v>theater</v>
      </c>
      <c r="R3566" t="str">
        <f>RIGHT(N3566,LEN(N3566)-FIND("/",N3566))</f>
        <v>plays</v>
      </c>
      <c r="S3566" s="9">
        <f t="shared" si="110"/>
        <v>42236.623252314821</v>
      </c>
      <c r="T3566" s="9">
        <f t="shared" si="111"/>
        <v>42282.666666666672</v>
      </c>
    </row>
    <row r="3567" spans="1:20" ht="43.2" x14ac:dyDescent="0.3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8271</v>
      </c>
      <c r="O3567" s="7">
        <f>E3567/D3567</f>
        <v>1.3055555555555556</v>
      </c>
      <c r="P3567">
        <f>IF(L3567&gt;0, E3567/L3567, 0)</f>
        <v>97.916666666666671</v>
      </c>
      <c r="Q3567" t="str">
        <f>LEFT(N3567,FIND("/",N3567)-1)</f>
        <v>theater</v>
      </c>
      <c r="R3567" t="str">
        <f>RIGHT(N3567,LEN(N3567)-FIND("/",N3567))</f>
        <v>plays</v>
      </c>
      <c r="S3567" s="9">
        <f t="shared" si="110"/>
        <v>41974.743148148147</v>
      </c>
      <c r="T3567" s="9">
        <f t="shared" si="111"/>
        <v>42004.743148148147</v>
      </c>
    </row>
    <row r="3568" spans="1:20" ht="43.2" x14ac:dyDescent="0.3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8271</v>
      </c>
      <c r="O3568" s="7">
        <f>E3568/D3568</f>
        <v>1.0475000000000001</v>
      </c>
      <c r="P3568">
        <f>IF(L3568&gt;0, E3568/L3568, 0)</f>
        <v>55.131578947368418</v>
      </c>
      <c r="Q3568" t="str">
        <f>LEFT(N3568,FIND("/",N3568)-1)</f>
        <v>theater</v>
      </c>
      <c r="R3568" t="str">
        <f>RIGHT(N3568,LEN(N3568)-FIND("/",N3568))</f>
        <v>plays</v>
      </c>
      <c r="S3568" s="9">
        <f t="shared" si="110"/>
        <v>41997.507905092592</v>
      </c>
      <c r="T3568" s="9">
        <f t="shared" si="111"/>
        <v>42027.507905092592</v>
      </c>
    </row>
    <row r="3569" spans="1:20" ht="43.2" x14ac:dyDescent="0.3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8271</v>
      </c>
      <c r="O3569" s="7">
        <f>E3569/D3569</f>
        <v>1.0880000000000001</v>
      </c>
      <c r="P3569">
        <f>IF(L3569&gt;0, E3569/L3569, 0)</f>
        <v>26.536585365853657</v>
      </c>
      <c r="Q3569" t="str">
        <f>LEFT(N3569,FIND("/",N3569)-1)</f>
        <v>theater</v>
      </c>
      <c r="R3569" t="str">
        <f>RIGHT(N3569,LEN(N3569)-FIND("/",N3569))</f>
        <v>plays</v>
      </c>
      <c r="S3569" s="9">
        <f t="shared" si="110"/>
        <v>42135.810694444444</v>
      </c>
      <c r="T3569" s="9">
        <f t="shared" si="111"/>
        <v>42165.810694444444</v>
      </c>
    </row>
    <row r="3570" spans="1:20" ht="43.2" x14ac:dyDescent="0.3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8271</v>
      </c>
      <c r="O3570" s="7">
        <f>E3570/D3570</f>
        <v>1.1100000000000001</v>
      </c>
      <c r="P3570">
        <f>IF(L3570&gt;0, E3570/L3570, 0)</f>
        <v>58.421052631578945</v>
      </c>
      <c r="Q3570" t="str">
        <f>LEFT(N3570,FIND("/",N3570)-1)</f>
        <v>theater</v>
      </c>
      <c r="R3570" t="str">
        <f>RIGHT(N3570,LEN(N3570)-FIND("/",N3570))</f>
        <v>plays</v>
      </c>
      <c r="S3570" s="9">
        <f t="shared" si="110"/>
        <v>41869.740671296298</v>
      </c>
      <c r="T3570" s="9">
        <f t="shared" si="111"/>
        <v>41899.740671296298</v>
      </c>
    </row>
    <row r="3571" spans="1:20" ht="43.2" x14ac:dyDescent="0.3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8271</v>
      </c>
      <c r="O3571" s="7">
        <f>E3571/D3571</f>
        <v>1.0047999999999999</v>
      </c>
      <c r="P3571">
        <f>IF(L3571&gt;0, E3571/L3571, 0)</f>
        <v>122.53658536585365</v>
      </c>
      <c r="Q3571" t="str">
        <f>LEFT(N3571,FIND("/",N3571)-1)</f>
        <v>theater</v>
      </c>
      <c r="R3571" t="str">
        <f>RIGHT(N3571,LEN(N3571)-FIND("/",N3571))</f>
        <v>plays</v>
      </c>
      <c r="S3571" s="9">
        <f t="shared" si="110"/>
        <v>41982.688611111109</v>
      </c>
      <c r="T3571" s="9">
        <f t="shared" si="111"/>
        <v>42012.688611111109</v>
      </c>
    </row>
    <row r="3572" spans="1:20" ht="43.2" x14ac:dyDescent="0.3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8271</v>
      </c>
      <c r="O3572" s="7">
        <f>E3572/D3572</f>
        <v>1.1435</v>
      </c>
      <c r="P3572">
        <f>IF(L3572&gt;0, E3572/L3572, 0)</f>
        <v>87.961538461538467</v>
      </c>
      <c r="Q3572" t="str">
        <f>LEFT(N3572,FIND("/",N3572)-1)</f>
        <v>theater</v>
      </c>
      <c r="R3572" t="str">
        <f>RIGHT(N3572,LEN(N3572)-FIND("/",N3572))</f>
        <v>plays</v>
      </c>
      <c r="S3572" s="9">
        <f t="shared" si="110"/>
        <v>41976.331979166673</v>
      </c>
      <c r="T3572" s="9">
        <f t="shared" si="111"/>
        <v>42004.291666666672</v>
      </c>
    </row>
    <row r="3573" spans="1:20" ht="43.2" x14ac:dyDescent="0.3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8271</v>
      </c>
      <c r="O3573" s="7">
        <f>E3573/D3573</f>
        <v>1.2206666666666666</v>
      </c>
      <c r="P3573">
        <f>IF(L3573&gt;0, E3573/L3573, 0)</f>
        <v>73.239999999999995</v>
      </c>
      <c r="Q3573" t="str">
        <f>LEFT(N3573,FIND("/",N3573)-1)</f>
        <v>theater</v>
      </c>
      <c r="R3573" t="str">
        <f>RIGHT(N3573,LEN(N3573)-FIND("/",N3573))</f>
        <v>plays</v>
      </c>
      <c r="S3573" s="9">
        <f t="shared" si="110"/>
        <v>41912.858946759261</v>
      </c>
      <c r="T3573" s="9">
        <f t="shared" si="111"/>
        <v>41942.858946759261</v>
      </c>
    </row>
    <row r="3574" spans="1:20" ht="28.8" x14ac:dyDescent="0.3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8271</v>
      </c>
      <c r="O3574" s="7">
        <f>E3574/D3574</f>
        <v>1</v>
      </c>
      <c r="P3574">
        <f>IF(L3574&gt;0, E3574/L3574, 0)</f>
        <v>55.555555555555557</v>
      </c>
      <c r="Q3574" t="str">
        <f>LEFT(N3574,FIND("/",N3574)-1)</f>
        <v>theater</v>
      </c>
      <c r="R3574" t="str">
        <f>RIGHT(N3574,LEN(N3574)-FIND("/",N3574))</f>
        <v>plays</v>
      </c>
      <c r="S3574" s="9">
        <f t="shared" si="110"/>
        <v>42146.570393518516</v>
      </c>
      <c r="T3574" s="9">
        <f t="shared" si="111"/>
        <v>42176.570393518516</v>
      </c>
    </row>
    <row r="3575" spans="1:20" ht="43.2" x14ac:dyDescent="0.3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8271</v>
      </c>
      <c r="O3575" s="7">
        <f>E3575/D3575</f>
        <v>1.028</v>
      </c>
      <c r="P3575">
        <f>IF(L3575&gt;0, E3575/L3575, 0)</f>
        <v>39.53846153846154</v>
      </c>
      <c r="Q3575" t="str">
        <f>LEFT(N3575,FIND("/",N3575)-1)</f>
        <v>theater</v>
      </c>
      <c r="R3575" t="str">
        <f>RIGHT(N3575,LEN(N3575)-FIND("/",N3575))</f>
        <v>plays</v>
      </c>
      <c r="S3575" s="9">
        <f t="shared" si="110"/>
        <v>41921.375532407408</v>
      </c>
      <c r="T3575" s="9">
        <f t="shared" si="111"/>
        <v>41951.417199074072</v>
      </c>
    </row>
    <row r="3576" spans="1:20" ht="43.2" x14ac:dyDescent="0.3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8271</v>
      </c>
      <c r="O3576" s="7">
        <f>E3576/D3576</f>
        <v>1.0612068965517241</v>
      </c>
      <c r="P3576">
        <f>IF(L3576&gt;0, E3576/L3576, 0)</f>
        <v>136.77777777777777</v>
      </c>
      <c r="Q3576" t="str">
        <f>LEFT(N3576,FIND("/",N3576)-1)</f>
        <v>theater</v>
      </c>
      <c r="R3576" t="str">
        <f>RIGHT(N3576,LEN(N3576)-FIND("/",N3576))</f>
        <v>plays</v>
      </c>
      <c r="S3576" s="9">
        <f t="shared" si="110"/>
        <v>41926.942685185182</v>
      </c>
      <c r="T3576" s="9">
        <f t="shared" si="111"/>
        <v>41956.984351851846</v>
      </c>
    </row>
    <row r="3577" spans="1:20" ht="43.2" x14ac:dyDescent="0.3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8271</v>
      </c>
      <c r="O3577" s="7">
        <f>E3577/D3577</f>
        <v>1.0133000000000001</v>
      </c>
      <c r="P3577">
        <f>IF(L3577&gt;0, E3577/L3577, 0)</f>
        <v>99.343137254901961</v>
      </c>
      <c r="Q3577" t="str">
        <f>LEFT(N3577,FIND("/",N3577)-1)</f>
        <v>theater</v>
      </c>
      <c r="R3577" t="str">
        <f>RIGHT(N3577,LEN(N3577)-FIND("/",N3577))</f>
        <v>plays</v>
      </c>
      <c r="S3577" s="9">
        <f t="shared" si="110"/>
        <v>42561.783877314811</v>
      </c>
      <c r="T3577" s="9">
        <f t="shared" si="111"/>
        <v>42593.165972222225</v>
      </c>
    </row>
    <row r="3578" spans="1:20" ht="43.2" x14ac:dyDescent="0.3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8271</v>
      </c>
      <c r="O3578" s="7">
        <f>E3578/D3578</f>
        <v>1</v>
      </c>
      <c r="P3578">
        <f>IF(L3578&gt;0, E3578/L3578, 0)</f>
        <v>20</v>
      </c>
      <c r="Q3578" t="str">
        <f>LEFT(N3578,FIND("/",N3578)-1)</f>
        <v>theater</v>
      </c>
      <c r="R3578" t="str">
        <f>RIGHT(N3578,LEN(N3578)-FIND("/",N3578))</f>
        <v>plays</v>
      </c>
      <c r="S3578" s="9">
        <f t="shared" si="110"/>
        <v>42649.54923611111</v>
      </c>
      <c r="T3578" s="9">
        <f t="shared" si="111"/>
        <v>42709.590902777782</v>
      </c>
    </row>
    <row r="3579" spans="1:20" ht="43.2" x14ac:dyDescent="0.3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8271</v>
      </c>
      <c r="O3579" s="7">
        <f>E3579/D3579</f>
        <v>1.3</v>
      </c>
      <c r="P3579">
        <f>IF(L3579&gt;0, E3579/L3579, 0)</f>
        <v>28.888888888888889</v>
      </c>
      <c r="Q3579" t="str">
        <f>LEFT(N3579,FIND("/",N3579)-1)</f>
        <v>theater</v>
      </c>
      <c r="R3579" t="str">
        <f>RIGHT(N3579,LEN(N3579)-FIND("/",N3579))</f>
        <v>plays</v>
      </c>
      <c r="S3579" s="9">
        <f t="shared" si="110"/>
        <v>42093.786840277782</v>
      </c>
      <c r="T3579" s="9">
        <f t="shared" si="111"/>
        <v>42120.26944444445</v>
      </c>
    </row>
    <row r="3580" spans="1:20" ht="43.2" x14ac:dyDescent="0.3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8271</v>
      </c>
      <c r="O3580" s="7">
        <f>E3580/D3580</f>
        <v>1.0001333333333333</v>
      </c>
      <c r="P3580">
        <f>IF(L3580&gt;0, E3580/L3580, 0)</f>
        <v>40.545945945945945</v>
      </c>
      <c r="Q3580" t="str">
        <f>LEFT(N3580,FIND("/",N3580)-1)</f>
        <v>theater</v>
      </c>
      <c r="R3580" t="str">
        <f>RIGHT(N3580,LEN(N3580)-FIND("/",N3580))</f>
        <v>plays</v>
      </c>
      <c r="S3580" s="9">
        <f t="shared" si="110"/>
        <v>42460.733530092592</v>
      </c>
      <c r="T3580" s="9">
        <f t="shared" si="111"/>
        <v>42490.733530092592</v>
      </c>
    </row>
    <row r="3581" spans="1:20" ht="43.2" x14ac:dyDescent="0.3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8271</v>
      </c>
      <c r="O3581" s="7">
        <f>E3581/D3581</f>
        <v>1</v>
      </c>
      <c r="P3581">
        <f>IF(L3581&gt;0, E3581/L3581, 0)</f>
        <v>35.714285714285715</v>
      </c>
      <c r="Q3581" t="str">
        <f>LEFT(N3581,FIND("/",N3581)-1)</f>
        <v>theater</v>
      </c>
      <c r="R3581" t="str">
        <f>RIGHT(N3581,LEN(N3581)-FIND("/",N3581))</f>
        <v>plays</v>
      </c>
      <c r="S3581" s="9">
        <f t="shared" si="110"/>
        <v>42430.762222222227</v>
      </c>
      <c r="T3581" s="9">
        <f t="shared" si="111"/>
        <v>42460.720555555556</v>
      </c>
    </row>
    <row r="3582" spans="1:20" ht="43.2" x14ac:dyDescent="0.3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8271</v>
      </c>
      <c r="O3582" s="7">
        <f>E3582/D3582</f>
        <v>1.1388888888888888</v>
      </c>
      <c r="P3582">
        <f>IF(L3582&gt;0, E3582/L3582, 0)</f>
        <v>37.962962962962962</v>
      </c>
      <c r="Q3582" t="str">
        <f>LEFT(N3582,FIND("/",N3582)-1)</f>
        <v>theater</v>
      </c>
      <c r="R3582" t="str">
        <f>RIGHT(N3582,LEN(N3582)-FIND("/",N3582))</f>
        <v>plays</v>
      </c>
      <c r="S3582" s="9">
        <f t="shared" si="110"/>
        <v>42026.176180555558</v>
      </c>
      <c r="T3582" s="9">
        <f t="shared" si="111"/>
        <v>42064.207638888889</v>
      </c>
    </row>
    <row r="3583" spans="1:20" ht="43.2" x14ac:dyDescent="0.3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8271</v>
      </c>
      <c r="O3583" s="7">
        <f>E3583/D3583</f>
        <v>1</v>
      </c>
      <c r="P3583">
        <f>IF(L3583&gt;0, E3583/L3583, 0)</f>
        <v>33.333333333333336</v>
      </c>
      <c r="Q3583" t="str">
        <f>LEFT(N3583,FIND("/",N3583)-1)</f>
        <v>theater</v>
      </c>
      <c r="R3583" t="str">
        <f>RIGHT(N3583,LEN(N3583)-FIND("/",N3583))</f>
        <v>plays</v>
      </c>
      <c r="S3583" s="9">
        <f t="shared" si="110"/>
        <v>41836.471180555556</v>
      </c>
      <c r="T3583" s="9">
        <f t="shared" si="111"/>
        <v>41850.471180555556</v>
      </c>
    </row>
    <row r="3584" spans="1:20" ht="43.2" x14ac:dyDescent="0.3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8271</v>
      </c>
      <c r="O3584" s="7">
        <f>E3584/D3584</f>
        <v>2.87</v>
      </c>
      <c r="P3584">
        <f>IF(L3584&gt;0, E3584/L3584, 0)</f>
        <v>58.571428571428569</v>
      </c>
      <c r="Q3584" t="str">
        <f>LEFT(N3584,FIND("/",N3584)-1)</f>
        <v>theater</v>
      </c>
      <c r="R3584" t="str">
        <f>RIGHT(N3584,LEN(N3584)-FIND("/",N3584))</f>
        <v>plays</v>
      </c>
      <c r="S3584" s="9">
        <f t="shared" si="110"/>
        <v>42451.095856481479</v>
      </c>
      <c r="T3584" s="9">
        <f t="shared" si="111"/>
        <v>42465.095856481479</v>
      </c>
    </row>
    <row r="3585" spans="1:20" ht="43.2" x14ac:dyDescent="0.3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8271</v>
      </c>
      <c r="O3585" s="7">
        <f>E3585/D3585</f>
        <v>1.085</v>
      </c>
      <c r="P3585">
        <f>IF(L3585&gt;0, E3585/L3585, 0)</f>
        <v>135.625</v>
      </c>
      <c r="Q3585" t="str">
        <f>LEFT(N3585,FIND("/",N3585)-1)</f>
        <v>theater</v>
      </c>
      <c r="R3585" t="str">
        <f>RIGHT(N3585,LEN(N3585)-FIND("/",N3585))</f>
        <v>plays</v>
      </c>
      <c r="S3585" s="9">
        <f t="shared" si="110"/>
        <v>42418.425983796296</v>
      </c>
      <c r="T3585" s="9">
        <f t="shared" si="111"/>
        <v>42478.384317129632</v>
      </c>
    </row>
    <row r="3586" spans="1:20" ht="86.4" x14ac:dyDescent="0.3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8271</v>
      </c>
      <c r="O3586" s="7">
        <f>E3586/D3586</f>
        <v>1.155</v>
      </c>
      <c r="P3586">
        <f>IF(L3586&gt;0, E3586/L3586, 0)</f>
        <v>30.9375</v>
      </c>
      <c r="Q3586" t="str">
        <f>LEFT(N3586,FIND("/",N3586)-1)</f>
        <v>theater</v>
      </c>
      <c r="R3586" t="str">
        <f>RIGHT(N3586,LEN(N3586)-FIND("/",N3586))</f>
        <v>plays</v>
      </c>
      <c r="S3586" s="9">
        <f t="shared" si="110"/>
        <v>42168.316481481481</v>
      </c>
      <c r="T3586" s="9">
        <f t="shared" si="111"/>
        <v>42198.316481481481</v>
      </c>
    </row>
    <row r="3587" spans="1:20" ht="43.2" x14ac:dyDescent="0.3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8271</v>
      </c>
      <c r="O3587" s="7">
        <f>E3587/D3587</f>
        <v>1.1911764705882353</v>
      </c>
      <c r="P3587">
        <f>IF(L3587&gt;0, E3587/L3587, 0)</f>
        <v>176.08695652173913</v>
      </c>
      <c r="Q3587" t="str">
        <f>LEFT(N3587,FIND("/",N3587)-1)</f>
        <v>theater</v>
      </c>
      <c r="R3587" t="str">
        <f>RIGHT(N3587,LEN(N3587)-FIND("/",N3587))</f>
        <v>plays</v>
      </c>
      <c r="S3587" s="9">
        <f t="shared" ref="S3587:S3650" si="112">(((J3587/60)/60)/24)+DATE(1970,1,1)</f>
        <v>41964.716319444444</v>
      </c>
      <c r="T3587" s="9">
        <f t="shared" ref="T3587:T3650" si="113">(((I3587/60)/60)/24)+DATE(1970,1,1)</f>
        <v>41994.716319444444</v>
      </c>
    </row>
    <row r="3588" spans="1:20" x14ac:dyDescent="0.3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8271</v>
      </c>
      <c r="O3588" s="7">
        <f>E3588/D3588</f>
        <v>1.0942666666666667</v>
      </c>
      <c r="P3588">
        <f>IF(L3588&gt;0, E3588/L3588, 0)</f>
        <v>151.9814814814815</v>
      </c>
      <c r="Q3588" t="str">
        <f>LEFT(N3588,FIND("/",N3588)-1)</f>
        <v>theater</v>
      </c>
      <c r="R3588" t="str">
        <f>RIGHT(N3588,LEN(N3588)-FIND("/",N3588))</f>
        <v>plays</v>
      </c>
      <c r="S3588" s="9">
        <f t="shared" si="112"/>
        <v>42576.697569444441</v>
      </c>
      <c r="T3588" s="9">
        <f t="shared" si="113"/>
        <v>42636.697569444441</v>
      </c>
    </row>
    <row r="3589" spans="1:20" ht="43.2" x14ac:dyDescent="0.3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8271</v>
      </c>
      <c r="O3589" s="7">
        <f>E3589/D3589</f>
        <v>1.266</v>
      </c>
      <c r="P3589">
        <f>IF(L3589&gt;0, E3589/L3589, 0)</f>
        <v>22.607142857142858</v>
      </c>
      <c r="Q3589" t="str">
        <f>LEFT(N3589,FIND("/",N3589)-1)</f>
        <v>theater</v>
      </c>
      <c r="R3589" t="str">
        <f>RIGHT(N3589,LEN(N3589)-FIND("/",N3589))</f>
        <v>plays</v>
      </c>
      <c r="S3589" s="9">
        <f t="shared" si="112"/>
        <v>42503.539976851855</v>
      </c>
      <c r="T3589" s="9">
        <f t="shared" si="113"/>
        <v>42548.791666666672</v>
      </c>
    </row>
    <row r="3590" spans="1:20" ht="43.2" x14ac:dyDescent="0.3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8271</v>
      </c>
      <c r="O3590" s="7">
        <f>E3590/D3590</f>
        <v>1.0049999999999999</v>
      </c>
      <c r="P3590">
        <f>IF(L3590&gt;0, E3590/L3590, 0)</f>
        <v>18.272727272727273</v>
      </c>
      <c r="Q3590" t="str">
        <f>LEFT(N3590,FIND("/",N3590)-1)</f>
        <v>theater</v>
      </c>
      <c r="R3590" t="str">
        <f>RIGHT(N3590,LEN(N3590)-FIND("/",N3590))</f>
        <v>plays</v>
      </c>
      <c r="S3590" s="9">
        <f t="shared" si="112"/>
        <v>42101.828819444447</v>
      </c>
      <c r="T3590" s="9">
        <f t="shared" si="113"/>
        <v>42123.958333333328</v>
      </c>
    </row>
    <row r="3591" spans="1:20" ht="43.2" x14ac:dyDescent="0.3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8271</v>
      </c>
      <c r="O3591" s="7">
        <f>E3591/D3591</f>
        <v>1.2749999999999999</v>
      </c>
      <c r="P3591">
        <f>IF(L3591&gt;0, E3591/L3591, 0)</f>
        <v>82.258064516129039</v>
      </c>
      <c r="Q3591" t="str">
        <f>LEFT(N3591,FIND("/",N3591)-1)</f>
        <v>theater</v>
      </c>
      <c r="R3591" t="str">
        <f>RIGHT(N3591,LEN(N3591)-FIND("/",N3591))</f>
        <v>plays</v>
      </c>
      <c r="S3591" s="9">
        <f t="shared" si="112"/>
        <v>42125.647534722222</v>
      </c>
      <c r="T3591" s="9">
        <f t="shared" si="113"/>
        <v>42150.647534722222</v>
      </c>
    </row>
    <row r="3592" spans="1:20" ht="43.2" x14ac:dyDescent="0.3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8271</v>
      </c>
      <c r="O3592" s="7">
        <f>E3592/D3592</f>
        <v>1.0005999999999999</v>
      </c>
      <c r="P3592">
        <f>IF(L3592&gt;0, E3592/L3592, 0)</f>
        <v>68.534246575342465</v>
      </c>
      <c r="Q3592" t="str">
        <f>LEFT(N3592,FIND("/",N3592)-1)</f>
        <v>theater</v>
      </c>
      <c r="R3592" t="str">
        <f>RIGHT(N3592,LEN(N3592)-FIND("/",N3592))</f>
        <v>plays</v>
      </c>
      <c r="S3592" s="9">
        <f t="shared" si="112"/>
        <v>41902.333726851852</v>
      </c>
      <c r="T3592" s="9">
        <f t="shared" si="113"/>
        <v>41932.333726851852</v>
      </c>
    </row>
    <row r="3593" spans="1:20" ht="43.2" x14ac:dyDescent="0.3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8271</v>
      </c>
      <c r="O3593" s="7">
        <f>E3593/D3593</f>
        <v>1.75</v>
      </c>
      <c r="P3593">
        <f>IF(L3593&gt;0, E3593/L3593, 0)</f>
        <v>68.055555555555557</v>
      </c>
      <c r="Q3593" t="str">
        <f>LEFT(N3593,FIND("/",N3593)-1)</f>
        <v>theater</v>
      </c>
      <c r="R3593" t="str">
        <f>RIGHT(N3593,LEN(N3593)-FIND("/",N3593))</f>
        <v>plays</v>
      </c>
      <c r="S3593" s="9">
        <f t="shared" si="112"/>
        <v>42003.948425925926</v>
      </c>
      <c r="T3593" s="9">
        <f t="shared" si="113"/>
        <v>42028.207638888889</v>
      </c>
    </row>
    <row r="3594" spans="1:20" ht="43.2" x14ac:dyDescent="0.3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8271</v>
      </c>
      <c r="O3594" s="7">
        <f>E3594/D3594</f>
        <v>1.2725</v>
      </c>
      <c r="P3594">
        <f>IF(L3594&gt;0, E3594/L3594, 0)</f>
        <v>72.714285714285708</v>
      </c>
      <c r="Q3594" t="str">
        <f>LEFT(N3594,FIND("/",N3594)-1)</f>
        <v>theater</v>
      </c>
      <c r="R3594" t="str">
        <f>RIGHT(N3594,LEN(N3594)-FIND("/",N3594))</f>
        <v>plays</v>
      </c>
      <c r="S3594" s="9">
        <f t="shared" si="112"/>
        <v>41988.829942129625</v>
      </c>
      <c r="T3594" s="9">
        <f t="shared" si="113"/>
        <v>42046.207638888889</v>
      </c>
    </row>
    <row r="3595" spans="1:20" ht="43.2" x14ac:dyDescent="0.3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8271</v>
      </c>
      <c r="O3595" s="7">
        <f>E3595/D3595</f>
        <v>1.1063333333333334</v>
      </c>
      <c r="P3595">
        <f>IF(L3595&gt;0, E3595/L3595, 0)</f>
        <v>77.186046511627907</v>
      </c>
      <c r="Q3595" t="str">
        <f>LEFT(N3595,FIND("/",N3595)-1)</f>
        <v>theater</v>
      </c>
      <c r="R3595" t="str">
        <f>RIGHT(N3595,LEN(N3595)-FIND("/",N3595))</f>
        <v>plays</v>
      </c>
      <c r="S3595" s="9">
        <f t="shared" si="112"/>
        <v>41974.898599537039</v>
      </c>
      <c r="T3595" s="9">
        <f t="shared" si="113"/>
        <v>42009.851388888885</v>
      </c>
    </row>
    <row r="3596" spans="1:20" ht="43.2" x14ac:dyDescent="0.3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8271</v>
      </c>
      <c r="O3596" s="7">
        <f>E3596/D3596</f>
        <v>1.2593749999999999</v>
      </c>
      <c r="P3596">
        <f>IF(L3596&gt;0, E3596/L3596, 0)</f>
        <v>55.972222222222221</v>
      </c>
      <c r="Q3596" t="str">
        <f>LEFT(N3596,FIND("/",N3596)-1)</f>
        <v>theater</v>
      </c>
      <c r="R3596" t="str">
        <f>RIGHT(N3596,LEN(N3596)-FIND("/",N3596))</f>
        <v>plays</v>
      </c>
      <c r="S3596" s="9">
        <f t="shared" si="112"/>
        <v>42592.066921296297</v>
      </c>
      <c r="T3596" s="9">
        <f t="shared" si="113"/>
        <v>42617.066921296297</v>
      </c>
    </row>
    <row r="3597" spans="1:20" ht="28.8" x14ac:dyDescent="0.3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8271</v>
      </c>
      <c r="O3597" s="7">
        <f>E3597/D3597</f>
        <v>1.1850000000000001</v>
      </c>
      <c r="P3597">
        <f>IF(L3597&gt;0, E3597/L3597, 0)</f>
        <v>49.693548387096776</v>
      </c>
      <c r="Q3597" t="str">
        <f>LEFT(N3597,FIND("/",N3597)-1)</f>
        <v>theater</v>
      </c>
      <c r="R3597" t="str">
        <f>RIGHT(N3597,LEN(N3597)-FIND("/",N3597))</f>
        <v>plays</v>
      </c>
      <c r="S3597" s="9">
        <f t="shared" si="112"/>
        <v>42050.008368055554</v>
      </c>
      <c r="T3597" s="9">
        <f t="shared" si="113"/>
        <v>42076.290972222225</v>
      </c>
    </row>
    <row r="3598" spans="1:20" ht="43.2" x14ac:dyDescent="0.3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8271</v>
      </c>
      <c r="O3598" s="7">
        <f>E3598/D3598</f>
        <v>1.0772727272727274</v>
      </c>
      <c r="P3598">
        <f>IF(L3598&gt;0, E3598/L3598, 0)</f>
        <v>79</v>
      </c>
      <c r="Q3598" t="str">
        <f>LEFT(N3598,FIND("/",N3598)-1)</f>
        <v>theater</v>
      </c>
      <c r="R3598" t="str">
        <f>RIGHT(N3598,LEN(N3598)-FIND("/",N3598))</f>
        <v>plays</v>
      </c>
      <c r="S3598" s="9">
        <f t="shared" si="112"/>
        <v>41856.715069444443</v>
      </c>
      <c r="T3598" s="9">
        <f t="shared" si="113"/>
        <v>41877.715069444443</v>
      </c>
    </row>
    <row r="3599" spans="1:20" ht="28.8" x14ac:dyDescent="0.3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8271</v>
      </c>
      <c r="O3599" s="7">
        <f>E3599/D3599</f>
        <v>1.026</v>
      </c>
      <c r="P3599">
        <f>IF(L3599&gt;0, E3599/L3599, 0)</f>
        <v>77.727272727272734</v>
      </c>
      <c r="Q3599" t="str">
        <f>LEFT(N3599,FIND("/",N3599)-1)</f>
        <v>theater</v>
      </c>
      <c r="R3599" t="str">
        <f>RIGHT(N3599,LEN(N3599)-FIND("/",N3599))</f>
        <v>plays</v>
      </c>
      <c r="S3599" s="9">
        <f t="shared" si="112"/>
        <v>42417.585532407407</v>
      </c>
      <c r="T3599" s="9">
        <f t="shared" si="113"/>
        <v>42432.249305555553</v>
      </c>
    </row>
    <row r="3600" spans="1:20" ht="43.2" x14ac:dyDescent="0.3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8271</v>
      </c>
      <c r="O3600" s="7">
        <f>E3600/D3600</f>
        <v>1.101</v>
      </c>
      <c r="P3600">
        <f>IF(L3600&gt;0, E3600/L3600, 0)</f>
        <v>40.777777777777779</v>
      </c>
      <c r="Q3600" t="str">
        <f>LEFT(N3600,FIND("/",N3600)-1)</f>
        <v>theater</v>
      </c>
      <c r="R3600" t="str">
        <f>RIGHT(N3600,LEN(N3600)-FIND("/",N3600))</f>
        <v>plays</v>
      </c>
      <c r="S3600" s="9">
        <f t="shared" si="112"/>
        <v>41866.79886574074</v>
      </c>
      <c r="T3600" s="9">
        <f t="shared" si="113"/>
        <v>41885.207638888889</v>
      </c>
    </row>
    <row r="3601" spans="1:20" ht="43.2" x14ac:dyDescent="0.3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8271</v>
      </c>
      <c r="O3601" s="7">
        <f>E3601/D3601</f>
        <v>2.02</v>
      </c>
      <c r="P3601">
        <f>IF(L3601&gt;0, E3601/L3601, 0)</f>
        <v>59.411764705882355</v>
      </c>
      <c r="Q3601" t="str">
        <f>LEFT(N3601,FIND("/",N3601)-1)</f>
        <v>theater</v>
      </c>
      <c r="R3601" t="str">
        <f>RIGHT(N3601,LEN(N3601)-FIND("/",N3601))</f>
        <v>plays</v>
      </c>
      <c r="S3601" s="9">
        <f t="shared" si="112"/>
        <v>42220.79487268519</v>
      </c>
      <c r="T3601" s="9">
        <f t="shared" si="113"/>
        <v>42246</v>
      </c>
    </row>
    <row r="3602" spans="1:20" ht="28.8" x14ac:dyDescent="0.3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8271</v>
      </c>
      <c r="O3602" s="7">
        <f>E3602/D3602</f>
        <v>1.3</v>
      </c>
      <c r="P3602">
        <f>IF(L3602&gt;0, E3602/L3602, 0)</f>
        <v>3.25</v>
      </c>
      <c r="Q3602" t="str">
        <f>LEFT(N3602,FIND("/",N3602)-1)</f>
        <v>theater</v>
      </c>
      <c r="R3602" t="str">
        <f>RIGHT(N3602,LEN(N3602)-FIND("/",N3602))</f>
        <v>plays</v>
      </c>
      <c r="S3602" s="9">
        <f t="shared" si="112"/>
        <v>42628.849120370374</v>
      </c>
      <c r="T3602" s="9">
        <f t="shared" si="113"/>
        <v>42656.849120370374</v>
      </c>
    </row>
    <row r="3603" spans="1:20" ht="43.2" x14ac:dyDescent="0.3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8271</v>
      </c>
      <c r="O3603" s="7">
        <f>E3603/D3603</f>
        <v>1.0435000000000001</v>
      </c>
      <c r="P3603">
        <f>IF(L3603&gt;0, E3603/L3603, 0)</f>
        <v>39.377358490566039</v>
      </c>
      <c r="Q3603" t="str">
        <f>LEFT(N3603,FIND("/",N3603)-1)</f>
        <v>theater</v>
      </c>
      <c r="R3603" t="str">
        <f>RIGHT(N3603,LEN(N3603)-FIND("/",N3603))</f>
        <v>plays</v>
      </c>
      <c r="S3603" s="9">
        <f t="shared" si="112"/>
        <v>41990.99863425926</v>
      </c>
      <c r="T3603" s="9">
        <f t="shared" si="113"/>
        <v>42020.99863425926</v>
      </c>
    </row>
    <row r="3604" spans="1:20" ht="57.6" x14ac:dyDescent="0.3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8271</v>
      </c>
      <c r="O3604" s="7">
        <f>E3604/D3604</f>
        <v>1.0004999999999999</v>
      </c>
      <c r="P3604">
        <f>IF(L3604&gt;0, E3604/L3604, 0)</f>
        <v>81.673469387755105</v>
      </c>
      <c r="Q3604" t="str">
        <f>LEFT(N3604,FIND("/",N3604)-1)</f>
        <v>theater</v>
      </c>
      <c r="R3604" t="str">
        <f>RIGHT(N3604,LEN(N3604)-FIND("/",N3604))</f>
        <v>plays</v>
      </c>
      <c r="S3604" s="9">
        <f t="shared" si="112"/>
        <v>42447.894432870366</v>
      </c>
      <c r="T3604" s="9">
        <f t="shared" si="113"/>
        <v>42507.894432870366</v>
      </c>
    </row>
    <row r="3605" spans="1:20" ht="43.2" x14ac:dyDescent="0.3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8271</v>
      </c>
      <c r="O3605" s="7">
        <f>E3605/D3605</f>
        <v>1.7066666666666668</v>
      </c>
      <c r="P3605">
        <f>IF(L3605&gt;0, E3605/L3605, 0)</f>
        <v>44.912280701754383</v>
      </c>
      <c r="Q3605" t="str">
        <f>LEFT(N3605,FIND("/",N3605)-1)</f>
        <v>theater</v>
      </c>
      <c r="R3605" t="str">
        <f>RIGHT(N3605,LEN(N3605)-FIND("/",N3605))</f>
        <v>plays</v>
      </c>
      <c r="S3605" s="9">
        <f t="shared" si="112"/>
        <v>42283.864351851851</v>
      </c>
      <c r="T3605" s="9">
        <f t="shared" si="113"/>
        <v>42313.906018518523</v>
      </c>
    </row>
    <row r="3606" spans="1:20" ht="43.2" x14ac:dyDescent="0.3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8271</v>
      </c>
      <c r="O3606" s="7">
        <f>E3606/D3606</f>
        <v>1.1283333333333334</v>
      </c>
      <c r="P3606">
        <f>IF(L3606&gt;0, E3606/L3606, 0)</f>
        <v>49.05797101449275</v>
      </c>
      <c r="Q3606" t="str">
        <f>LEFT(N3606,FIND("/",N3606)-1)</f>
        <v>theater</v>
      </c>
      <c r="R3606" t="str">
        <f>RIGHT(N3606,LEN(N3606)-FIND("/",N3606))</f>
        <v>plays</v>
      </c>
      <c r="S3606" s="9">
        <f t="shared" si="112"/>
        <v>42483.015694444446</v>
      </c>
      <c r="T3606" s="9">
        <f t="shared" si="113"/>
        <v>42489.290972222225</v>
      </c>
    </row>
    <row r="3607" spans="1:20" ht="57.6" x14ac:dyDescent="0.3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8271</v>
      </c>
      <c r="O3607" s="7">
        <f>E3607/D3607</f>
        <v>1.84</v>
      </c>
      <c r="P3607">
        <f>IF(L3607&gt;0, E3607/L3607, 0)</f>
        <v>30.666666666666668</v>
      </c>
      <c r="Q3607" t="str">
        <f>LEFT(N3607,FIND("/",N3607)-1)</f>
        <v>theater</v>
      </c>
      <c r="R3607" t="str">
        <f>RIGHT(N3607,LEN(N3607)-FIND("/",N3607))</f>
        <v>plays</v>
      </c>
      <c r="S3607" s="9">
        <f t="shared" si="112"/>
        <v>42383.793124999997</v>
      </c>
      <c r="T3607" s="9">
        <f t="shared" si="113"/>
        <v>42413.793124999997</v>
      </c>
    </row>
    <row r="3608" spans="1:20" ht="43.2" x14ac:dyDescent="0.3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8271</v>
      </c>
      <c r="O3608" s="7">
        <f>E3608/D3608</f>
        <v>1.3026666666666666</v>
      </c>
      <c r="P3608">
        <f>IF(L3608&gt;0, E3608/L3608, 0)</f>
        <v>61.0625</v>
      </c>
      <c r="Q3608" t="str">
        <f>LEFT(N3608,FIND("/",N3608)-1)</f>
        <v>theater</v>
      </c>
      <c r="R3608" t="str">
        <f>RIGHT(N3608,LEN(N3608)-FIND("/",N3608))</f>
        <v>plays</v>
      </c>
      <c r="S3608" s="9">
        <f t="shared" si="112"/>
        <v>42566.604826388888</v>
      </c>
      <c r="T3608" s="9">
        <f t="shared" si="113"/>
        <v>42596.604826388888</v>
      </c>
    </row>
    <row r="3609" spans="1:20" ht="28.8" x14ac:dyDescent="0.3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8271</v>
      </c>
      <c r="O3609" s="7">
        <f>E3609/D3609</f>
        <v>1.0545454545454545</v>
      </c>
      <c r="P3609">
        <f>IF(L3609&gt;0, E3609/L3609, 0)</f>
        <v>29</v>
      </c>
      <c r="Q3609" t="str">
        <f>LEFT(N3609,FIND("/",N3609)-1)</f>
        <v>theater</v>
      </c>
      <c r="R3609" t="str">
        <f>RIGHT(N3609,LEN(N3609)-FIND("/",N3609))</f>
        <v>plays</v>
      </c>
      <c r="S3609" s="9">
        <f t="shared" si="112"/>
        <v>42338.963912037041</v>
      </c>
      <c r="T3609" s="9">
        <f t="shared" si="113"/>
        <v>42353</v>
      </c>
    </row>
    <row r="3610" spans="1:20" ht="43.2" x14ac:dyDescent="0.3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8271</v>
      </c>
      <c r="O3610" s="7">
        <f>E3610/D3610</f>
        <v>1</v>
      </c>
      <c r="P3610">
        <f>IF(L3610&gt;0, E3610/L3610, 0)</f>
        <v>29.62962962962963</v>
      </c>
      <c r="Q3610" t="str">
        <f>LEFT(N3610,FIND("/",N3610)-1)</f>
        <v>theater</v>
      </c>
      <c r="R3610" t="str">
        <f>RIGHT(N3610,LEN(N3610)-FIND("/",N3610))</f>
        <v>plays</v>
      </c>
      <c r="S3610" s="9">
        <f t="shared" si="112"/>
        <v>42506.709375000006</v>
      </c>
      <c r="T3610" s="9">
        <f t="shared" si="113"/>
        <v>42538.583333333328</v>
      </c>
    </row>
    <row r="3611" spans="1:20" ht="43.2" x14ac:dyDescent="0.3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8271</v>
      </c>
      <c r="O3611" s="7">
        <f>E3611/D3611</f>
        <v>1.5331632653061225</v>
      </c>
      <c r="P3611">
        <f>IF(L3611&gt;0, E3611/L3611, 0)</f>
        <v>143.0952380952381</v>
      </c>
      <c r="Q3611" t="str">
        <f>LEFT(N3611,FIND("/",N3611)-1)</f>
        <v>theater</v>
      </c>
      <c r="R3611" t="str">
        <f>RIGHT(N3611,LEN(N3611)-FIND("/",N3611))</f>
        <v>plays</v>
      </c>
      <c r="S3611" s="9">
        <f t="shared" si="112"/>
        <v>42429.991724537031</v>
      </c>
      <c r="T3611" s="9">
        <f t="shared" si="113"/>
        <v>42459.950057870374</v>
      </c>
    </row>
    <row r="3612" spans="1:20" ht="43.2" x14ac:dyDescent="0.3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8271</v>
      </c>
      <c r="O3612" s="7">
        <f>E3612/D3612</f>
        <v>1.623</v>
      </c>
      <c r="P3612">
        <f>IF(L3612&gt;0, E3612/L3612, 0)</f>
        <v>52.354838709677416</v>
      </c>
      <c r="Q3612" t="str">
        <f>LEFT(N3612,FIND("/",N3612)-1)</f>
        <v>theater</v>
      </c>
      <c r="R3612" t="str">
        <f>RIGHT(N3612,LEN(N3612)-FIND("/",N3612))</f>
        <v>plays</v>
      </c>
      <c r="S3612" s="9">
        <f t="shared" si="112"/>
        <v>42203.432129629626</v>
      </c>
      <c r="T3612" s="9">
        <f t="shared" si="113"/>
        <v>42233.432129629626</v>
      </c>
    </row>
    <row r="3613" spans="1:20" ht="43.2" x14ac:dyDescent="0.3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8271</v>
      </c>
      <c r="O3613" s="7">
        <f>E3613/D3613</f>
        <v>1.36</v>
      </c>
      <c r="P3613">
        <f>IF(L3613&gt;0, E3613/L3613, 0)</f>
        <v>66.666666666666671</v>
      </c>
      <c r="Q3613" t="str">
        <f>LEFT(N3613,FIND("/",N3613)-1)</f>
        <v>theater</v>
      </c>
      <c r="R3613" t="str">
        <f>RIGHT(N3613,LEN(N3613)-FIND("/",N3613))</f>
        <v>plays</v>
      </c>
      <c r="S3613" s="9">
        <f t="shared" si="112"/>
        <v>42072.370381944449</v>
      </c>
      <c r="T3613" s="9">
        <f t="shared" si="113"/>
        <v>42102.370381944449</v>
      </c>
    </row>
    <row r="3614" spans="1:20" ht="43.2" x14ac:dyDescent="0.3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8271</v>
      </c>
      <c r="O3614" s="7">
        <f>E3614/D3614</f>
        <v>1.444</v>
      </c>
      <c r="P3614">
        <f>IF(L3614&gt;0, E3614/L3614, 0)</f>
        <v>126.66666666666667</v>
      </c>
      <c r="Q3614" t="str">
        <f>LEFT(N3614,FIND("/",N3614)-1)</f>
        <v>theater</v>
      </c>
      <c r="R3614" t="str">
        <f>RIGHT(N3614,LEN(N3614)-FIND("/",N3614))</f>
        <v>plays</v>
      </c>
      <c r="S3614" s="9">
        <f t="shared" si="112"/>
        <v>41789.726979166669</v>
      </c>
      <c r="T3614" s="9">
        <f t="shared" si="113"/>
        <v>41799.726979166669</v>
      </c>
    </row>
    <row r="3615" spans="1:20" ht="43.2" x14ac:dyDescent="0.3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8271</v>
      </c>
      <c r="O3615" s="7">
        <f>E3615/D3615</f>
        <v>1</v>
      </c>
      <c r="P3615">
        <f>IF(L3615&gt;0, E3615/L3615, 0)</f>
        <v>62.5</v>
      </c>
      <c r="Q3615" t="str">
        <f>LEFT(N3615,FIND("/",N3615)-1)</f>
        <v>theater</v>
      </c>
      <c r="R3615" t="str">
        <f>RIGHT(N3615,LEN(N3615)-FIND("/",N3615))</f>
        <v>plays</v>
      </c>
      <c r="S3615" s="9">
        <f t="shared" si="112"/>
        <v>41788.58997685185</v>
      </c>
      <c r="T3615" s="9">
        <f t="shared" si="113"/>
        <v>41818.58997685185</v>
      </c>
    </row>
    <row r="3616" spans="1:20" ht="43.2" x14ac:dyDescent="0.3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8271</v>
      </c>
      <c r="O3616" s="7">
        <f>E3616/D3616</f>
        <v>1.008</v>
      </c>
      <c r="P3616">
        <f>IF(L3616&gt;0, E3616/L3616, 0)</f>
        <v>35.492957746478872</v>
      </c>
      <c r="Q3616" t="str">
        <f>LEFT(N3616,FIND("/",N3616)-1)</f>
        <v>theater</v>
      </c>
      <c r="R3616" t="str">
        <f>RIGHT(N3616,LEN(N3616)-FIND("/",N3616))</f>
        <v>plays</v>
      </c>
      <c r="S3616" s="9">
        <f t="shared" si="112"/>
        <v>42144.041851851856</v>
      </c>
      <c r="T3616" s="9">
        <f t="shared" si="113"/>
        <v>42174.041851851856</v>
      </c>
    </row>
    <row r="3617" spans="1:20" ht="43.2" x14ac:dyDescent="0.3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8271</v>
      </c>
      <c r="O3617" s="7">
        <f>E3617/D3617</f>
        <v>1.0680000000000001</v>
      </c>
      <c r="P3617">
        <f>IF(L3617&gt;0, E3617/L3617, 0)</f>
        <v>37.083333333333336</v>
      </c>
      <c r="Q3617" t="str">
        <f>LEFT(N3617,FIND("/",N3617)-1)</f>
        <v>theater</v>
      </c>
      <c r="R3617" t="str">
        <f>RIGHT(N3617,LEN(N3617)-FIND("/",N3617))</f>
        <v>plays</v>
      </c>
      <c r="S3617" s="9">
        <f t="shared" si="112"/>
        <v>42318.593703703707</v>
      </c>
      <c r="T3617" s="9">
        <f t="shared" si="113"/>
        <v>42348.593703703707</v>
      </c>
    </row>
    <row r="3618" spans="1:20" ht="43.2" x14ac:dyDescent="0.3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8271</v>
      </c>
      <c r="O3618" s="7">
        <f>E3618/D3618</f>
        <v>1.248</v>
      </c>
      <c r="P3618">
        <f>IF(L3618&gt;0, E3618/L3618, 0)</f>
        <v>69.333333333333329</v>
      </c>
      <c r="Q3618" t="str">
        <f>LEFT(N3618,FIND("/",N3618)-1)</f>
        <v>theater</v>
      </c>
      <c r="R3618" t="str">
        <f>RIGHT(N3618,LEN(N3618)-FIND("/",N3618))</f>
        <v>plays</v>
      </c>
      <c r="S3618" s="9">
        <f t="shared" si="112"/>
        <v>42052.949814814812</v>
      </c>
      <c r="T3618" s="9">
        <f t="shared" si="113"/>
        <v>42082.908148148148</v>
      </c>
    </row>
    <row r="3619" spans="1:20" ht="43.2" x14ac:dyDescent="0.3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8271</v>
      </c>
      <c r="O3619" s="7">
        <f>E3619/D3619</f>
        <v>1.1891891891891893</v>
      </c>
      <c r="P3619">
        <f>IF(L3619&gt;0, E3619/L3619, 0)</f>
        <v>17.254901960784313</v>
      </c>
      <c r="Q3619" t="str">
        <f>LEFT(N3619,FIND("/",N3619)-1)</f>
        <v>theater</v>
      </c>
      <c r="R3619" t="str">
        <f>RIGHT(N3619,LEN(N3619)-FIND("/",N3619))</f>
        <v>plays</v>
      </c>
      <c r="S3619" s="9">
        <f t="shared" si="112"/>
        <v>42779.610289351855</v>
      </c>
      <c r="T3619" s="9">
        <f t="shared" si="113"/>
        <v>42794</v>
      </c>
    </row>
    <row r="3620" spans="1:20" ht="43.2" x14ac:dyDescent="0.3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8271</v>
      </c>
      <c r="O3620" s="7">
        <f>E3620/D3620</f>
        <v>1.01</v>
      </c>
      <c r="P3620">
        <f>IF(L3620&gt;0, E3620/L3620, 0)</f>
        <v>36.071428571428569</v>
      </c>
      <c r="Q3620" t="str">
        <f>LEFT(N3620,FIND("/",N3620)-1)</f>
        <v>theater</v>
      </c>
      <c r="R3620" t="str">
        <f>RIGHT(N3620,LEN(N3620)-FIND("/",N3620))</f>
        <v>plays</v>
      </c>
      <c r="S3620" s="9">
        <f t="shared" si="112"/>
        <v>42128.627893518518</v>
      </c>
      <c r="T3620" s="9">
        <f t="shared" si="113"/>
        <v>42158.627893518518</v>
      </c>
    </row>
    <row r="3621" spans="1:20" ht="43.2" x14ac:dyDescent="0.3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8271</v>
      </c>
      <c r="O3621" s="7">
        <f>E3621/D3621</f>
        <v>1.1299999999999999</v>
      </c>
      <c r="P3621">
        <f>IF(L3621&gt;0, E3621/L3621, 0)</f>
        <v>66.470588235294116</v>
      </c>
      <c r="Q3621" t="str">
        <f>LEFT(N3621,FIND("/",N3621)-1)</f>
        <v>theater</v>
      </c>
      <c r="R3621" t="str">
        <f>RIGHT(N3621,LEN(N3621)-FIND("/",N3621))</f>
        <v>plays</v>
      </c>
      <c r="S3621" s="9">
        <f t="shared" si="112"/>
        <v>42661.132245370376</v>
      </c>
      <c r="T3621" s="9">
        <f t="shared" si="113"/>
        <v>42693.916666666672</v>
      </c>
    </row>
    <row r="3622" spans="1:20" ht="43.2" x14ac:dyDescent="0.3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8271</v>
      </c>
      <c r="O3622" s="7">
        <f>E3622/D3622</f>
        <v>1.0519047619047619</v>
      </c>
      <c r="P3622">
        <f>IF(L3622&gt;0, E3622/L3622, 0)</f>
        <v>56.065989847715734</v>
      </c>
      <c r="Q3622" t="str">
        <f>LEFT(N3622,FIND("/",N3622)-1)</f>
        <v>theater</v>
      </c>
      <c r="R3622" t="str">
        <f>RIGHT(N3622,LEN(N3622)-FIND("/",N3622))</f>
        <v>plays</v>
      </c>
      <c r="S3622" s="9">
        <f t="shared" si="112"/>
        <v>42037.938206018516</v>
      </c>
      <c r="T3622" s="9">
        <f t="shared" si="113"/>
        <v>42068.166666666672</v>
      </c>
    </row>
    <row r="3623" spans="1:20" ht="43.2" x14ac:dyDescent="0.3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8271</v>
      </c>
      <c r="O3623" s="7">
        <f>E3623/D3623</f>
        <v>1.0973333333333333</v>
      </c>
      <c r="P3623">
        <f>IF(L3623&gt;0, E3623/L3623, 0)</f>
        <v>47.028571428571432</v>
      </c>
      <c r="Q3623" t="str">
        <f>LEFT(N3623,FIND("/",N3623)-1)</f>
        <v>theater</v>
      </c>
      <c r="R3623" t="str">
        <f>RIGHT(N3623,LEN(N3623)-FIND("/",N3623))</f>
        <v>plays</v>
      </c>
      <c r="S3623" s="9">
        <f t="shared" si="112"/>
        <v>42619.935694444444</v>
      </c>
      <c r="T3623" s="9">
        <f t="shared" si="113"/>
        <v>42643.875</v>
      </c>
    </row>
    <row r="3624" spans="1:20" ht="28.8" x14ac:dyDescent="0.3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8271</v>
      </c>
      <c r="O3624" s="7">
        <f>E3624/D3624</f>
        <v>1.00099</v>
      </c>
      <c r="P3624">
        <f>IF(L3624&gt;0, E3624/L3624, 0)</f>
        <v>47.666190476190479</v>
      </c>
      <c r="Q3624" t="str">
        <f>LEFT(N3624,FIND("/",N3624)-1)</f>
        <v>theater</v>
      </c>
      <c r="R3624" t="str">
        <f>RIGHT(N3624,LEN(N3624)-FIND("/",N3624))</f>
        <v>plays</v>
      </c>
      <c r="S3624" s="9">
        <f t="shared" si="112"/>
        <v>41877.221886574072</v>
      </c>
      <c r="T3624" s="9">
        <f t="shared" si="113"/>
        <v>41910.140972222223</v>
      </c>
    </row>
    <row r="3625" spans="1:20" ht="28.8" x14ac:dyDescent="0.3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8271</v>
      </c>
      <c r="O3625" s="7">
        <f>E3625/D3625</f>
        <v>1.2</v>
      </c>
      <c r="P3625">
        <f>IF(L3625&gt;0, E3625/L3625, 0)</f>
        <v>88.235294117647058</v>
      </c>
      <c r="Q3625" t="str">
        <f>LEFT(N3625,FIND("/",N3625)-1)</f>
        <v>theater</v>
      </c>
      <c r="R3625" t="str">
        <f>RIGHT(N3625,LEN(N3625)-FIND("/",N3625))</f>
        <v>plays</v>
      </c>
      <c r="S3625" s="9">
        <f t="shared" si="112"/>
        <v>41828.736921296295</v>
      </c>
      <c r="T3625" s="9">
        <f t="shared" si="113"/>
        <v>41846.291666666664</v>
      </c>
    </row>
    <row r="3626" spans="1:20" ht="72" x14ac:dyDescent="0.3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8271</v>
      </c>
      <c r="O3626" s="7">
        <f>E3626/D3626</f>
        <v>1.0493333333333332</v>
      </c>
      <c r="P3626">
        <f>IF(L3626&gt;0, E3626/L3626, 0)</f>
        <v>80.717948717948715</v>
      </c>
      <c r="Q3626" t="str">
        <f>LEFT(N3626,FIND("/",N3626)-1)</f>
        <v>theater</v>
      </c>
      <c r="R3626" t="str">
        <f>RIGHT(N3626,LEN(N3626)-FIND("/",N3626))</f>
        <v>plays</v>
      </c>
      <c r="S3626" s="9">
        <f t="shared" si="112"/>
        <v>42545.774189814809</v>
      </c>
      <c r="T3626" s="9">
        <f t="shared" si="113"/>
        <v>42605.774189814809</v>
      </c>
    </row>
    <row r="3627" spans="1:20" ht="57.6" x14ac:dyDescent="0.3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8271</v>
      </c>
      <c r="O3627" s="7">
        <f>E3627/D3627</f>
        <v>1.0266666666666666</v>
      </c>
      <c r="P3627">
        <f>IF(L3627&gt;0, E3627/L3627, 0)</f>
        <v>39.487179487179489</v>
      </c>
      <c r="Q3627" t="str">
        <f>LEFT(N3627,FIND("/",N3627)-1)</f>
        <v>theater</v>
      </c>
      <c r="R3627" t="str">
        <f>RIGHT(N3627,LEN(N3627)-FIND("/",N3627))</f>
        <v>plays</v>
      </c>
      <c r="S3627" s="9">
        <f t="shared" si="112"/>
        <v>42157.652511574073</v>
      </c>
      <c r="T3627" s="9">
        <f t="shared" si="113"/>
        <v>42187.652511574073</v>
      </c>
    </row>
    <row r="3628" spans="1:20" ht="43.2" x14ac:dyDescent="0.3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8271</v>
      </c>
      <c r="O3628" s="7">
        <f>E3628/D3628</f>
        <v>1.0182500000000001</v>
      </c>
      <c r="P3628">
        <f>IF(L3628&gt;0, E3628/L3628, 0)</f>
        <v>84.854166666666671</v>
      </c>
      <c r="Q3628" t="str">
        <f>LEFT(N3628,FIND("/",N3628)-1)</f>
        <v>theater</v>
      </c>
      <c r="R3628" t="str">
        <f>RIGHT(N3628,LEN(N3628)-FIND("/",N3628))</f>
        <v>plays</v>
      </c>
      <c r="S3628" s="9">
        <f t="shared" si="112"/>
        <v>41846.667326388888</v>
      </c>
      <c r="T3628" s="9">
        <f t="shared" si="113"/>
        <v>41867.667326388888</v>
      </c>
    </row>
    <row r="3629" spans="1:20" ht="43.2" x14ac:dyDescent="0.3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8271</v>
      </c>
      <c r="O3629" s="7">
        <f>E3629/D3629</f>
        <v>1</v>
      </c>
      <c r="P3629">
        <f>IF(L3629&gt;0, E3629/L3629, 0)</f>
        <v>68.965517241379317</v>
      </c>
      <c r="Q3629" t="str">
        <f>LEFT(N3629,FIND("/",N3629)-1)</f>
        <v>theater</v>
      </c>
      <c r="R3629" t="str">
        <f>RIGHT(N3629,LEN(N3629)-FIND("/",N3629))</f>
        <v>plays</v>
      </c>
      <c r="S3629" s="9">
        <f t="shared" si="112"/>
        <v>42460.741747685184</v>
      </c>
      <c r="T3629" s="9">
        <f t="shared" si="113"/>
        <v>42511.165972222225</v>
      </c>
    </row>
    <row r="3630" spans="1:20" ht="43.2" x14ac:dyDescent="0.3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8305</v>
      </c>
      <c r="O3630" s="7">
        <f>E3630/D3630</f>
        <v>0</v>
      </c>
      <c r="P3630">
        <f>IF(L3630&gt;0, E3630/L3630, 0)</f>
        <v>0</v>
      </c>
      <c r="Q3630" t="str">
        <f>LEFT(N3630,FIND("/",N3630)-1)</f>
        <v>theater</v>
      </c>
      <c r="R3630" t="str">
        <f>RIGHT(N3630,LEN(N3630)-FIND("/",N3630))</f>
        <v>musical</v>
      </c>
      <c r="S3630" s="9">
        <f t="shared" si="112"/>
        <v>42291.833287037036</v>
      </c>
      <c r="T3630" s="9">
        <f t="shared" si="113"/>
        <v>42351.874953703707</v>
      </c>
    </row>
    <row r="3631" spans="1:20" ht="57.6" x14ac:dyDescent="0.3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8305</v>
      </c>
      <c r="O3631" s="7">
        <f>E3631/D3631</f>
        <v>1.9999999999999999E-6</v>
      </c>
      <c r="P3631">
        <f>IF(L3631&gt;0, E3631/L3631, 0)</f>
        <v>1</v>
      </c>
      <c r="Q3631" t="str">
        <f>LEFT(N3631,FIND("/",N3631)-1)</f>
        <v>theater</v>
      </c>
      <c r="R3631" t="str">
        <f>RIGHT(N3631,LEN(N3631)-FIND("/",N3631))</f>
        <v>musical</v>
      </c>
      <c r="S3631" s="9">
        <f t="shared" si="112"/>
        <v>42437.094490740739</v>
      </c>
      <c r="T3631" s="9">
        <f t="shared" si="113"/>
        <v>42495.708333333328</v>
      </c>
    </row>
    <row r="3632" spans="1:20" ht="43.2" x14ac:dyDescent="0.3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8305</v>
      </c>
      <c r="O3632" s="7">
        <f>E3632/D3632</f>
        <v>3.3333333333333332E-4</v>
      </c>
      <c r="P3632">
        <f>IF(L3632&gt;0, E3632/L3632, 0)</f>
        <v>1</v>
      </c>
      <c r="Q3632" t="str">
        <f>LEFT(N3632,FIND("/",N3632)-1)</f>
        <v>theater</v>
      </c>
      <c r="R3632" t="str">
        <f>RIGHT(N3632,LEN(N3632)-FIND("/",N3632))</f>
        <v>musical</v>
      </c>
      <c r="S3632" s="9">
        <f t="shared" si="112"/>
        <v>41942.84710648148</v>
      </c>
      <c r="T3632" s="9">
        <f t="shared" si="113"/>
        <v>41972.888773148152</v>
      </c>
    </row>
    <row r="3633" spans="1:20" ht="57.6" x14ac:dyDescent="0.3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8305</v>
      </c>
      <c r="O3633" s="7">
        <f>E3633/D3633</f>
        <v>0.51023391812865493</v>
      </c>
      <c r="P3633">
        <f>IF(L3633&gt;0, E3633/L3633, 0)</f>
        <v>147.88135593220338</v>
      </c>
      <c r="Q3633" t="str">
        <f>LEFT(N3633,FIND("/",N3633)-1)</f>
        <v>theater</v>
      </c>
      <c r="R3633" t="str">
        <f>RIGHT(N3633,LEN(N3633)-FIND("/",N3633))</f>
        <v>musical</v>
      </c>
      <c r="S3633" s="9">
        <f t="shared" si="112"/>
        <v>41880.753437499996</v>
      </c>
      <c r="T3633" s="9">
        <f t="shared" si="113"/>
        <v>41905.165972222225</v>
      </c>
    </row>
    <row r="3634" spans="1:20" ht="43.2" x14ac:dyDescent="0.3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8305</v>
      </c>
      <c r="O3634" s="7">
        <f>E3634/D3634</f>
        <v>0.2</v>
      </c>
      <c r="P3634">
        <f>IF(L3634&gt;0, E3634/L3634, 0)</f>
        <v>100</v>
      </c>
      <c r="Q3634" t="str">
        <f>LEFT(N3634,FIND("/",N3634)-1)</f>
        <v>theater</v>
      </c>
      <c r="R3634" t="str">
        <f>RIGHT(N3634,LEN(N3634)-FIND("/",N3634))</f>
        <v>musical</v>
      </c>
      <c r="S3634" s="9">
        <f t="shared" si="112"/>
        <v>41946.936909722222</v>
      </c>
      <c r="T3634" s="9">
        <f t="shared" si="113"/>
        <v>41966.936909722222</v>
      </c>
    </row>
    <row r="3635" spans="1:20" ht="43.2" x14ac:dyDescent="0.3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8305</v>
      </c>
      <c r="O3635" s="7">
        <f>E3635/D3635</f>
        <v>0.35239999999999999</v>
      </c>
      <c r="P3635">
        <f>IF(L3635&gt;0, E3635/L3635, 0)</f>
        <v>56.838709677419352</v>
      </c>
      <c r="Q3635" t="str">
        <f>LEFT(N3635,FIND("/",N3635)-1)</f>
        <v>theater</v>
      </c>
      <c r="R3635" t="str">
        <f>RIGHT(N3635,LEN(N3635)-FIND("/",N3635))</f>
        <v>musical</v>
      </c>
      <c r="S3635" s="9">
        <f t="shared" si="112"/>
        <v>42649.623460648145</v>
      </c>
      <c r="T3635" s="9">
        <f t="shared" si="113"/>
        <v>42693.041666666672</v>
      </c>
    </row>
    <row r="3636" spans="1:20" ht="43.2" x14ac:dyDescent="0.3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8305</v>
      </c>
      <c r="O3636" s="7">
        <f>E3636/D3636</f>
        <v>4.2466666666666666E-2</v>
      </c>
      <c r="P3636">
        <f>IF(L3636&gt;0, E3636/L3636, 0)</f>
        <v>176.94444444444446</v>
      </c>
      <c r="Q3636" t="str">
        <f>LEFT(N3636,FIND("/",N3636)-1)</f>
        <v>theater</v>
      </c>
      <c r="R3636" t="str">
        <f>RIGHT(N3636,LEN(N3636)-FIND("/",N3636))</f>
        <v>musical</v>
      </c>
      <c r="S3636" s="9">
        <f t="shared" si="112"/>
        <v>42701.166365740741</v>
      </c>
      <c r="T3636" s="9">
        <f t="shared" si="113"/>
        <v>42749.165972222225</v>
      </c>
    </row>
    <row r="3637" spans="1:20" ht="28.8" x14ac:dyDescent="0.3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8305</v>
      </c>
      <c r="O3637" s="7">
        <f>E3637/D3637</f>
        <v>0.36457142857142855</v>
      </c>
      <c r="P3637">
        <f>IF(L3637&gt;0, E3637/L3637, 0)</f>
        <v>127.6</v>
      </c>
      <c r="Q3637" t="str">
        <f>LEFT(N3637,FIND("/",N3637)-1)</f>
        <v>theater</v>
      </c>
      <c r="R3637" t="str">
        <f>RIGHT(N3637,LEN(N3637)-FIND("/",N3637))</f>
        <v>musical</v>
      </c>
      <c r="S3637" s="9">
        <f t="shared" si="112"/>
        <v>42450.88282407407</v>
      </c>
      <c r="T3637" s="9">
        <f t="shared" si="113"/>
        <v>42480.88282407407</v>
      </c>
    </row>
    <row r="3638" spans="1:20" ht="43.2" x14ac:dyDescent="0.3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8305</v>
      </c>
      <c r="O3638" s="7">
        <f>E3638/D3638</f>
        <v>0</v>
      </c>
      <c r="P3638">
        <f>IF(L3638&gt;0, E3638/L3638, 0)</f>
        <v>0</v>
      </c>
      <c r="Q3638" t="str">
        <f>LEFT(N3638,FIND("/",N3638)-1)</f>
        <v>theater</v>
      </c>
      <c r="R3638" t="str">
        <f>RIGHT(N3638,LEN(N3638)-FIND("/",N3638))</f>
        <v>musical</v>
      </c>
      <c r="S3638" s="9">
        <f t="shared" si="112"/>
        <v>42226.694780092599</v>
      </c>
      <c r="T3638" s="9">
        <f t="shared" si="113"/>
        <v>42261.694780092599</v>
      </c>
    </row>
    <row r="3639" spans="1:20" ht="57.6" x14ac:dyDescent="0.3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8305</v>
      </c>
      <c r="O3639" s="7">
        <f>E3639/D3639</f>
        <v>0.30866666666666664</v>
      </c>
      <c r="P3639">
        <f>IF(L3639&gt;0, E3639/L3639, 0)</f>
        <v>66.142857142857139</v>
      </c>
      <c r="Q3639" t="str">
        <f>LEFT(N3639,FIND("/",N3639)-1)</f>
        <v>theater</v>
      </c>
      <c r="R3639" t="str">
        <f>RIGHT(N3639,LEN(N3639)-FIND("/",N3639))</f>
        <v>musical</v>
      </c>
      <c r="S3639" s="9">
        <f t="shared" si="112"/>
        <v>41975.700636574074</v>
      </c>
      <c r="T3639" s="9">
        <f t="shared" si="113"/>
        <v>42005.700636574074</v>
      </c>
    </row>
    <row r="3640" spans="1:20" ht="28.8" x14ac:dyDescent="0.3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8305</v>
      </c>
      <c r="O3640" s="7">
        <f>E3640/D3640</f>
        <v>6.545454545454546E-2</v>
      </c>
      <c r="P3640">
        <f>IF(L3640&gt;0, E3640/L3640, 0)</f>
        <v>108</v>
      </c>
      <c r="Q3640" t="str">
        <f>LEFT(N3640,FIND("/",N3640)-1)</f>
        <v>theater</v>
      </c>
      <c r="R3640" t="str">
        <f>RIGHT(N3640,LEN(N3640)-FIND("/",N3640))</f>
        <v>musical</v>
      </c>
      <c r="S3640" s="9">
        <f t="shared" si="112"/>
        <v>42053.672824074078</v>
      </c>
      <c r="T3640" s="9">
        <f t="shared" si="113"/>
        <v>42113.631157407406</v>
      </c>
    </row>
    <row r="3641" spans="1:20" ht="43.2" x14ac:dyDescent="0.3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8305</v>
      </c>
      <c r="O3641" s="7">
        <f>E3641/D3641</f>
        <v>4.0000000000000003E-5</v>
      </c>
      <c r="P3641">
        <f>IF(L3641&gt;0, E3641/L3641, 0)</f>
        <v>1</v>
      </c>
      <c r="Q3641" t="str">
        <f>LEFT(N3641,FIND("/",N3641)-1)</f>
        <v>theater</v>
      </c>
      <c r="R3641" t="str">
        <f>RIGHT(N3641,LEN(N3641)-FIND("/",N3641))</f>
        <v>musical</v>
      </c>
      <c r="S3641" s="9">
        <f t="shared" si="112"/>
        <v>42590.677152777775</v>
      </c>
      <c r="T3641" s="9">
        <f t="shared" si="113"/>
        <v>42650.632638888885</v>
      </c>
    </row>
    <row r="3642" spans="1:20" ht="72" x14ac:dyDescent="0.3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8305</v>
      </c>
      <c r="O3642" s="7">
        <f>E3642/D3642</f>
        <v>5.5E-2</v>
      </c>
      <c r="P3642">
        <f>IF(L3642&gt;0, E3642/L3642, 0)</f>
        <v>18.333333333333332</v>
      </c>
      <c r="Q3642" t="str">
        <f>LEFT(N3642,FIND("/",N3642)-1)</f>
        <v>theater</v>
      </c>
      <c r="R3642" t="str">
        <f>RIGHT(N3642,LEN(N3642)-FIND("/",N3642))</f>
        <v>musical</v>
      </c>
      <c r="S3642" s="9">
        <f t="shared" si="112"/>
        <v>42104.781597222223</v>
      </c>
      <c r="T3642" s="9">
        <f t="shared" si="113"/>
        <v>42134.781597222223</v>
      </c>
    </row>
    <row r="3643" spans="1:20" ht="43.2" x14ac:dyDescent="0.3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8305</v>
      </c>
      <c r="O3643" s="7">
        <f>E3643/D3643</f>
        <v>0</v>
      </c>
      <c r="P3643">
        <f>IF(L3643&gt;0, E3643/L3643, 0)</f>
        <v>0</v>
      </c>
      <c r="Q3643" t="str">
        <f>LEFT(N3643,FIND("/",N3643)-1)</f>
        <v>theater</v>
      </c>
      <c r="R3643" t="str">
        <f>RIGHT(N3643,LEN(N3643)-FIND("/",N3643))</f>
        <v>musical</v>
      </c>
      <c r="S3643" s="9">
        <f t="shared" si="112"/>
        <v>41899.627071759263</v>
      </c>
      <c r="T3643" s="9">
        <f t="shared" si="113"/>
        <v>41917.208333333336</v>
      </c>
    </row>
    <row r="3644" spans="1:20" ht="57.6" x14ac:dyDescent="0.3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8305</v>
      </c>
      <c r="O3644" s="7">
        <f>E3644/D3644</f>
        <v>2.1428571428571429E-2</v>
      </c>
      <c r="P3644">
        <f>IF(L3644&gt;0, E3644/L3644, 0)</f>
        <v>7.5</v>
      </c>
      <c r="Q3644" t="str">
        <f>LEFT(N3644,FIND("/",N3644)-1)</f>
        <v>theater</v>
      </c>
      <c r="R3644" t="str">
        <f>RIGHT(N3644,LEN(N3644)-FIND("/",N3644))</f>
        <v>musical</v>
      </c>
      <c r="S3644" s="9">
        <f t="shared" si="112"/>
        <v>42297.816284722227</v>
      </c>
      <c r="T3644" s="9">
        <f t="shared" si="113"/>
        <v>42338.708333333328</v>
      </c>
    </row>
    <row r="3645" spans="1:20" ht="43.2" x14ac:dyDescent="0.3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8305</v>
      </c>
      <c r="O3645" s="7">
        <f>E3645/D3645</f>
        <v>0</v>
      </c>
      <c r="P3645">
        <f>IF(L3645&gt;0, E3645/L3645, 0)</f>
        <v>0</v>
      </c>
      <c r="Q3645" t="str">
        <f>LEFT(N3645,FIND("/",N3645)-1)</f>
        <v>theater</v>
      </c>
      <c r="R3645" t="str">
        <f>RIGHT(N3645,LEN(N3645)-FIND("/",N3645))</f>
        <v>musical</v>
      </c>
      <c r="S3645" s="9">
        <f t="shared" si="112"/>
        <v>42285.143969907411</v>
      </c>
      <c r="T3645" s="9">
        <f t="shared" si="113"/>
        <v>42325.185636574075</v>
      </c>
    </row>
    <row r="3646" spans="1:20" ht="43.2" x14ac:dyDescent="0.3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8305</v>
      </c>
      <c r="O3646" s="7">
        <f>E3646/D3646</f>
        <v>0.16420000000000001</v>
      </c>
      <c r="P3646">
        <f>IF(L3646&gt;0, E3646/L3646, 0)</f>
        <v>68.416666666666671</v>
      </c>
      <c r="Q3646" t="str">
        <f>LEFT(N3646,FIND("/",N3646)-1)</f>
        <v>theater</v>
      </c>
      <c r="R3646" t="str">
        <f>RIGHT(N3646,LEN(N3646)-FIND("/",N3646))</f>
        <v>musical</v>
      </c>
      <c r="S3646" s="9">
        <f t="shared" si="112"/>
        <v>42409.241747685184</v>
      </c>
      <c r="T3646" s="9">
        <f t="shared" si="113"/>
        <v>42437.207638888889</v>
      </c>
    </row>
    <row r="3647" spans="1:20" ht="43.2" x14ac:dyDescent="0.3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8305</v>
      </c>
      <c r="O3647" s="7">
        <f>E3647/D3647</f>
        <v>1E-3</v>
      </c>
      <c r="P3647">
        <f>IF(L3647&gt;0, E3647/L3647, 0)</f>
        <v>1</v>
      </c>
      <c r="Q3647" t="str">
        <f>LEFT(N3647,FIND("/",N3647)-1)</f>
        <v>theater</v>
      </c>
      <c r="R3647" t="str">
        <f>RIGHT(N3647,LEN(N3647)-FIND("/",N3647))</f>
        <v>musical</v>
      </c>
      <c r="S3647" s="9">
        <f t="shared" si="112"/>
        <v>42665.970347222217</v>
      </c>
      <c r="T3647" s="9">
        <f t="shared" si="113"/>
        <v>42696.012013888889</v>
      </c>
    </row>
    <row r="3648" spans="1:20" ht="43.2" x14ac:dyDescent="0.3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8305</v>
      </c>
      <c r="O3648" s="7">
        <f>E3648/D3648</f>
        <v>4.8099999999999997E-2</v>
      </c>
      <c r="P3648">
        <f>IF(L3648&gt;0, E3648/L3648, 0)</f>
        <v>60.125</v>
      </c>
      <c r="Q3648" t="str">
        <f>LEFT(N3648,FIND("/",N3648)-1)</f>
        <v>theater</v>
      </c>
      <c r="R3648" t="str">
        <f>RIGHT(N3648,LEN(N3648)-FIND("/",N3648))</f>
        <v>musical</v>
      </c>
      <c r="S3648" s="9">
        <f t="shared" si="112"/>
        <v>42140.421319444446</v>
      </c>
      <c r="T3648" s="9">
        <f t="shared" si="113"/>
        <v>42171.979166666672</v>
      </c>
    </row>
    <row r="3649" spans="1:20" ht="43.2" x14ac:dyDescent="0.3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8305</v>
      </c>
      <c r="O3649" s="7">
        <f>E3649/D3649</f>
        <v>0.06</v>
      </c>
      <c r="P3649">
        <f>IF(L3649&gt;0, E3649/L3649, 0)</f>
        <v>15</v>
      </c>
      <c r="Q3649" t="str">
        <f>LEFT(N3649,FIND("/",N3649)-1)</f>
        <v>theater</v>
      </c>
      <c r="R3649" t="str">
        <f>RIGHT(N3649,LEN(N3649)-FIND("/",N3649))</f>
        <v>musical</v>
      </c>
      <c r="S3649" s="9">
        <f t="shared" si="112"/>
        <v>42598.749155092592</v>
      </c>
      <c r="T3649" s="9">
        <f t="shared" si="113"/>
        <v>42643.749155092592</v>
      </c>
    </row>
    <row r="3650" spans="1:20" ht="28.8" x14ac:dyDescent="0.3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8271</v>
      </c>
      <c r="O3650" s="7">
        <f>E3650/D3650</f>
        <v>1.003825</v>
      </c>
      <c r="P3650">
        <f>IF(L3650&gt;0, E3650/L3650, 0)</f>
        <v>550.04109589041093</v>
      </c>
      <c r="Q3650" t="str">
        <f>LEFT(N3650,FIND("/",N3650)-1)</f>
        <v>theater</v>
      </c>
      <c r="R3650" t="str">
        <f>RIGHT(N3650,LEN(N3650)-FIND("/",N3650))</f>
        <v>plays</v>
      </c>
      <c r="S3650" s="9">
        <f t="shared" si="112"/>
        <v>41887.292187500003</v>
      </c>
      <c r="T3650" s="9">
        <f t="shared" si="113"/>
        <v>41917.292187500003</v>
      </c>
    </row>
    <row r="3651" spans="1:20" ht="43.2" x14ac:dyDescent="0.3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8271</v>
      </c>
      <c r="O3651" s="7">
        <f>E3651/D3651</f>
        <v>1.04</v>
      </c>
      <c r="P3651">
        <f>IF(L3651&gt;0, E3651/L3651, 0)</f>
        <v>97.5</v>
      </c>
      <c r="Q3651" t="str">
        <f>LEFT(N3651,FIND("/",N3651)-1)</f>
        <v>theater</v>
      </c>
      <c r="R3651" t="str">
        <f>RIGHT(N3651,LEN(N3651)-FIND("/",N3651))</f>
        <v>plays</v>
      </c>
      <c r="S3651" s="9">
        <f t="shared" ref="S3651:S3714" si="114">(((J3651/60)/60)/24)+DATE(1970,1,1)</f>
        <v>41780.712893518517</v>
      </c>
      <c r="T3651" s="9">
        <f t="shared" ref="T3651:T3714" si="115">(((I3651/60)/60)/24)+DATE(1970,1,1)</f>
        <v>41806.712893518517</v>
      </c>
    </row>
    <row r="3652" spans="1:20" ht="43.2" x14ac:dyDescent="0.3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8271</v>
      </c>
      <c r="O3652" s="7">
        <f>E3652/D3652</f>
        <v>1</v>
      </c>
      <c r="P3652">
        <f>IF(L3652&gt;0, E3652/L3652, 0)</f>
        <v>29.411764705882351</v>
      </c>
      <c r="Q3652" t="str">
        <f>LEFT(N3652,FIND("/",N3652)-1)</f>
        <v>theater</v>
      </c>
      <c r="R3652" t="str">
        <f>RIGHT(N3652,LEN(N3652)-FIND("/",N3652))</f>
        <v>plays</v>
      </c>
      <c r="S3652" s="9">
        <f t="shared" si="114"/>
        <v>42381.478981481487</v>
      </c>
      <c r="T3652" s="9">
        <f t="shared" si="115"/>
        <v>42402.478981481487</v>
      </c>
    </row>
    <row r="3653" spans="1:20" ht="43.2" x14ac:dyDescent="0.3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8271</v>
      </c>
      <c r="O3653" s="7">
        <f>E3653/D3653</f>
        <v>1.04</v>
      </c>
      <c r="P3653">
        <f>IF(L3653&gt;0, E3653/L3653, 0)</f>
        <v>57.777777777777779</v>
      </c>
      <c r="Q3653" t="str">
        <f>LEFT(N3653,FIND("/",N3653)-1)</f>
        <v>theater</v>
      </c>
      <c r="R3653" t="str">
        <f>RIGHT(N3653,LEN(N3653)-FIND("/",N3653))</f>
        <v>plays</v>
      </c>
      <c r="S3653" s="9">
        <f t="shared" si="114"/>
        <v>41828.646319444444</v>
      </c>
      <c r="T3653" s="9">
        <f t="shared" si="115"/>
        <v>41861.665972222225</v>
      </c>
    </row>
    <row r="3654" spans="1:20" ht="43.2" x14ac:dyDescent="0.3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8271</v>
      </c>
      <c r="O3654" s="7">
        <f>E3654/D3654</f>
        <v>2.5066666666666668</v>
      </c>
      <c r="P3654">
        <f>IF(L3654&gt;0, E3654/L3654, 0)</f>
        <v>44.235294117647058</v>
      </c>
      <c r="Q3654" t="str">
        <f>LEFT(N3654,FIND("/",N3654)-1)</f>
        <v>theater</v>
      </c>
      <c r="R3654" t="str">
        <f>RIGHT(N3654,LEN(N3654)-FIND("/",N3654))</f>
        <v>plays</v>
      </c>
      <c r="S3654" s="9">
        <f t="shared" si="114"/>
        <v>42596.644699074073</v>
      </c>
      <c r="T3654" s="9">
        <f t="shared" si="115"/>
        <v>42607.165972222225</v>
      </c>
    </row>
    <row r="3655" spans="1:20" ht="43.2" x14ac:dyDescent="0.3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8271</v>
      </c>
      <c r="O3655" s="7">
        <f>E3655/D3655</f>
        <v>1.0049999999999999</v>
      </c>
      <c r="P3655">
        <f>IF(L3655&gt;0, E3655/L3655, 0)</f>
        <v>60.909090909090907</v>
      </c>
      <c r="Q3655" t="str">
        <f>LEFT(N3655,FIND("/",N3655)-1)</f>
        <v>theater</v>
      </c>
      <c r="R3655" t="str">
        <f>RIGHT(N3655,LEN(N3655)-FIND("/",N3655))</f>
        <v>plays</v>
      </c>
      <c r="S3655" s="9">
        <f t="shared" si="114"/>
        <v>42191.363506944443</v>
      </c>
      <c r="T3655" s="9">
        <f t="shared" si="115"/>
        <v>42221.363506944443</v>
      </c>
    </row>
    <row r="3656" spans="1:20" ht="57.6" x14ac:dyDescent="0.3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8271</v>
      </c>
      <c r="O3656" s="7">
        <f>E3656/D3656</f>
        <v>1.744</v>
      </c>
      <c r="P3656">
        <f>IF(L3656&gt;0, E3656/L3656, 0)</f>
        <v>68.84210526315789</v>
      </c>
      <c r="Q3656" t="str">
        <f>LEFT(N3656,FIND("/",N3656)-1)</f>
        <v>theater</v>
      </c>
      <c r="R3656" t="str">
        <f>RIGHT(N3656,LEN(N3656)-FIND("/",N3656))</f>
        <v>plays</v>
      </c>
      <c r="S3656" s="9">
        <f t="shared" si="114"/>
        <v>42440.416504629626</v>
      </c>
      <c r="T3656" s="9">
        <f t="shared" si="115"/>
        <v>42463.708333333328</v>
      </c>
    </row>
    <row r="3657" spans="1:20" ht="57.6" x14ac:dyDescent="0.3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8271</v>
      </c>
      <c r="O3657" s="7">
        <f>E3657/D3657</f>
        <v>1.1626000000000001</v>
      </c>
      <c r="P3657">
        <f>IF(L3657&gt;0, E3657/L3657, 0)</f>
        <v>73.582278481012665</v>
      </c>
      <c r="Q3657" t="str">
        <f>LEFT(N3657,FIND("/",N3657)-1)</f>
        <v>theater</v>
      </c>
      <c r="R3657" t="str">
        <f>RIGHT(N3657,LEN(N3657)-FIND("/",N3657))</f>
        <v>plays</v>
      </c>
      <c r="S3657" s="9">
        <f t="shared" si="114"/>
        <v>42173.803217592591</v>
      </c>
      <c r="T3657" s="9">
        <f t="shared" si="115"/>
        <v>42203.290972222225</v>
      </c>
    </row>
    <row r="3658" spans="1:20" ht="43.2" x14ac:dyDescent="0.3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8271</v>
      </c>
      <c r="O3658" s="7">
        <f>E3658/D3658</f>
        <v>1.0582</v>
      </c>
      <c r="P3658">
        <f>IF(L3658&gt;0, E3658/L3658, 0)</f>
        <v>115.02173913043478</v>
      </c>
      <c r="Q3658" t="str">
        <f>LEFT(N3658,FIND("/",N3658)-1)</f>
        <v>theater</v>
      </c>
      <c r="R3658" t="str">
        <f>RIGHT(N3658,LEN(N3658)-FIND("/",N3658))</f>
        <v>plays</v>
      </c>
      <c r="S3658" s="9">
        <f t="shared" si="114"/>
        <v>42737.910138888896</v>
      </c>
      <c r="T3658" s="9">
        <f t="shared" si="115"/>
        <v>42767.957638888889</v>
      </c>
    </row>
    <row r="3659" spans="1:20" ht="43.2" x14ac:dyDescent="0.3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8271</v>
      </c>
      <c r="O3659" s="7">
        <f>E3659/D3659</f>
        <v>1.1074999999999999</v>
      </c>
      <c r="P3659">
        <f>IF(L3659&gt;0, E3659/L3659, 0)</f>
        <v>110.75</v>
      </c>
      <c r="Q3659" t="str">
        <f>LEFT(N3659,FIND("/",N3659)-1)</f>
        <v>theater</v>
      </c>
      <c r="R3659" t="str">
        <f>RIGHT(N3659,LEN(N3659)-FIND("/",N3659))</f>
        <v>plays</v>
      </c>
      <c r="S3659" s="9">
        <f t="shared" si="114"/>
        <v>42499.629849537043</v>
      </c>
      <c r="T3659" s="9">
        <f t="shared" si="115"/>
        <v>42522.904166666667</v>
      </c>
    </row>
    <row r="3660" spans="1:20" ht="28.8" x14ac:dyDescent="0.3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8271</v>
      </c>
      <c r="O3660" s="7">
        <f>E3660/D3660</f>
        <v>1.0066666666666666</v>
      </c>
      <c r="P3660">
        <f>IF(L3660&gt;0, E3660/L3660, 0)</f>
        <v>75.5</v>
      </c>
      <c r="Q3660" t="str">
        <f>LEFT(N3660,FIND("/",N3660)-1)</f>
        <v>theater</v>
      </c>
      <c r="R3660" t="str">
        <f>RIGHT(N3660,LEN(N3660)-FIND("/",N3660))</f>
        <v>plays</v>
      </c>
      <c r="S3660" s="9">
        <f t="shared" si="114"/>
        <v>41775.858564814815</v>
      </c>
      <c r="T3660" s="9">
        <f t="shared" si="115"/>
        <v>41822.165972222225</v>
      </c>
    </row>
    <row r="3661" spans="1:20" ht="43.2" x14ac:dyDescent="0.3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8271</v>
      </c>
      <c r="O3661" s="7">
        <f>E3661/D3661</f>
        <v>1.0203333333333333</v>
      </c>
      <c r="P3661">
        <f>IF(L3661&gt;0, E3661/L3661, 0)</f>
        <v>235.46153846153845</v>
      </c>
      <c r="Q3661" t="str">
        <f>LEFT(N3661,FIND("/",N3661)-1)</f>
        <v>theater</v>
      </c>
      <c r="R3661" t="str">
        <f>RIGHT(N3661,LEN(N3661)-FIND("/",N3661))</f>
        <v>plays</v>
      </c>
      <c r="S3661" s="9">
        <f t="shared" si="114"/>
        <v>42055.277199074073</v>
      </c>
      <c r="T3661" s="9">
        <f t="shared" si="115"/>
        <v>42082.610416666663</v>
      </c>
    </row>
    <row r="3662" spans="1:20" ht="57.6" x14ac:dyDescent="0.3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8271</v>
      </c>
      <c r="O3662" s="7">
        <f>E3662/D3662</f>
        <v>1</v>
      </c>
      <c r="P3662">
        <f>IF(L3662&gt;0, E3662/L3662, 0)</f>
        <v>11.363636363636363</v>
      </c>
      <c r="Q3662" t="str">
        <f>LEFT(N3662,FIND("/",N3662)-1)</f>
        <v>theater</v>
      </c>
      <c r="R3662" t="str">
        <f>RIGHT(N3662,LEN(N3662)-FIND("/",N3662))</f>
        <v>plays</v>
      </c>
      <c r="S3662" s="9">
        <f t="shared" si="114"/>
        <v>41971.881076388891</v>
      </c>
      <c r="T3662" s="9">
        <f t="shared" si="115"/>
        <v>41996.881076388891</v>
      </c>
    </row>
    <row r="3663" spans="1:20" ht="43.2" x14ac:dyDescent="0.3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8271</v>
      </c>
      <c r="O3663" s="7">
        <f>E3663/D3663</f>
        <v>1.1100000000000001</v>
      </c>
      <c r="P3663">
        <f>IF(L3663&gt;0, E3663/L3663, 0)</f>
        <v>92.5</v>
      </c>
      <c r="Q3663" t="str">
        <f>LEFT(N3663,FIND("/",N3663)-1)</f>
        <v>theater</v>
      </c>
      <c r="R3663" t="str">
        <f>RIGHT(N3663,LEN(N3663)-FIND("/",N3663))</f>
        <v>plays</v>
      </c>
      <c r="S3663" s="9">
        <f t="shared" si="114"/>
        <v>42447.896666666667</v>
      </c>
      <c r="T3663" s="9">
        <f t="shared" si="115"/>
        <v>42470.166666666672</v>
      </c>
    </row>
    <row r="3664" spans="1:20" ht="57.6" x14ac:dyDescent="0.3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8271</v>
      </c>
      <c r="O3664" s="7">
        <f>E3664/D3664</f>
        <v>1.0142500000000001</v>
      </c>
      <c r="P3664">
        <f>IF(L3664&gt;0, E3664/L3664, 0)</f>
        <v>202.85</v>
      </c>
      <c r="Q3664" t="str">
        <f>LEFT(N3664,FIND("/",N3664)-1)</f>
        <v>theater</v>
      </c>
      <c r="R3664" t="str">
        <f>RIGHT(N3664,LEN(N3664)-FIND("/",N3664))</f>
        <v>plays</v>
      </c>
      <c r="S3664" s="9">
        <f t="shared" si="114"/>
        <v>42064.220069444447</v>
      </c>
      <c r="T3664" s="9">
        <f t="shared" si="115"/>
        <v>42094.178402777776</v>
      </c>
    </row>
    <row r="3665" spans="1:20" ht="43.2" x14ac:dyDescent="0.3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8271</v>
      </c>
      <c r="O3665" s="7">
        <f>E3665/D3665</f>
        <v>1.04</v>
      </c>
      <c r="P3665">
        <f>IF(L3665&gt;0, E3665/L3665, 0)</f>
        <v>26</v>
      </c>
      <c r="Q3665" t="str">
        <f>LEFT(N3665,FIND("/",N3665)-1)</f>
        <v>theater</v>
      </c>
      <c r="R3665" t="str">
        <f>RIGHT(N3665,LEN(N3665)-FIND("/",N3665))</f>
        <v>plays</v>
      </c>
      <c r="S3665" s="9">
        <f t="shared" si="114"/>
        <v>42665.451736111107</v>
      </c>
      <c r="T3665" s="9">
        <f t="shared" si="115"/>
        <v>42725.493402777778</v>
      </c>
    </row>
    <row r="3666" spans="1:20" ht="43.2" x14ac:dyDescent="0.3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8271</v>
      </c>
      <c r="O3666" s="7">
        <f>E3666/D3666</f>
        <v>1.09375</v>
      </c>
      <c r="P3666">
        <f>IF(L3666&gt;0, E3666/L3666, 0)</f>
        <v>46.05263157894737</v>
      </c>
      <c r="Q3666" t="str">
        <f>LEFT(N3666,FIND("/",N3666)-1)</f>
        <v>theater</v>
      </c>
      <c r="R3666" t="str">
        <f>RIGHT(N3666,LEN(N3666)-FIND("/",N3666))</f>
        <v>plays</v>
      </c>
      <c r="S3666" s="9">
        <f t="shared" si="114"/>
        <v>42523.248715277776</v>
      </c>
      <c r="T3666" s="9">
        <f t="shared" si="115"/>
        <v>42537.248715277776</v>
      </c>
    </row>
    <row r="3667" spans="1:20" ht="43.2" x14ac:dyDescent="0.3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8271</v>
      </c>
      <c r="O3667" s="7">
        <f>E3667/D3667</f>
        <v>1.1516129032258065</v>
      </c>
      <c r="P3667">
        <f>IF(L3667&gt;0, E3667/L3667, 0)</f>
        <v>51</v>
      </c>
      <c r="Q3667" t="str">
        <f>LEFT(N3667,FIND("/",N3667)-1)</f>
        <v>theater</v>
      </c>
      <c r="R3667" t="str">
        <f>RIGHT(N3667,LEN(N3667)-FIND("/",N3667))</f>
        <v>plays</v>
      </c>
      <c r="S3667" s="9">
        <f t="shared" si="114"/>
        <v>42294.808124999996</v>
      </c>
      <c r="T3667" s="9">
        <f t="shared" si="115"/>
        <v>42305.829166666663</v>
      </c>
    </row>
    <row r="3668" spans="1:20" ht="28.8" x14ac:dyDescent="0.3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8271</v>
      </c>
      <c r="O3668" s="7">
        <f>E3668/D3668</f>
        <v>1</v>
      </c>
      <c r="P3668">
        <f>IF(L3668&gt;0, E3668/L3668, 0)</f>
        <v>31.578947368421051</v>
      </c>
      <c r="Q3668" t="str">
        <f>LEFT(N3668,FIND("/",N3668)-1)</f>
        <v>theater</v>
      </c>
      <c r="R3668" t="str">
        <f>RIGHT(N3668,LEN(N3668)-FIND("/",N3668))</f>
        <v>plays</v>
      </c>
      <c r="S3668" s="9">
        <f t="shared" si="114"/>
        <v>41822.90488425926</v>
      </c>
      <c r="T3668" s="9">
        <f t="shared" si="115"/>
        <v>41844.291666666664</v>
      </c>
    </row>
    <row r="3669" spans="1:20" ht="43.2" x14ac:dyDescent="0.3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8271</v>
      </c>
      <c r="O3669" s="7">
        <f>E3669/D3669</f>
        <v>1.0317033333333334</v>
      </c>
      <c r="P3669">
        <f>IF(L3669&gt;0, E3669/L3669, 0)</f>
        <v>53.363965517241382</v>
      </c>
      <c r="Q3669" t="str">
        <f>LEFT(N3669,FIND("/",N3669)-1)</f>
        <v>theater</v>
      </c>
      <c r="R3669" t="str">
        <f>RIGHT(N3669,LEN(N3669)-FIND("/",N3669))</f>
        <v>plays</v>
      </c>
      <c r="S3669" s="9">
        <f t="shared" si="114"/>
        <v>42173.970127314817</v>
      </c>
      <c r="T3669" s="9">
        <f t="shared" si="115"/>
        <v>42203.970127314817</v>
      </c>
    </row>
    <row r="3670" spans="1:20" ht="43.2" x14ac:dyDescent="0.3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8271</v>
      </c>
      <c r="O3670" s="7">
        <f>E3670/D3670</f>
        <v>1.0349999999999999</v>
      </c>
      <c r="P3670">
        <f>IF(L3670&gt;0, E3670/L3670, 0)</f>
        <v>36.964285714285715</v>
      </c>
      <c r="Q3670" t="str">
        <f>LEFT(N3670,FIND("/",N3670)-1)</f>
        <v>theater</v>
      </c>
      <c r="R3670" t="str">
        <f>RIGHT(N3670,LEN(N3670)-FIND("/",N3670))</f>
        <v>plays</v>
      </c>
      <c r="S3670" s="9">
        <f t="shared" si="114"/>
        <v>42185.556157407409</v>
      </c>
      <c r="T3670" s="9">
        <f t="shared" si="115"/>
        <v>42208.772916666669</v>
      </c>
    </row>
    <row r="3671" spans="1:20" ht="43.2" x14ac:dyDescent="0.3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8271</v>
      </c>
      <c r="O3671" s="7">
        <f>E3671/D3671</f>
        <v>1.3819999999999999</v>
      </c>
      <c r="P3671">
        <f>IF(L3671&gt;0, E3671/L3671, 0)</f>
        <v>81.294117647058826</v>
      </c>
      <c r="Q3671" t="str">
        <f>LEFT(N3671,FIND("/",N3671)-1)</f>
        <v>theater</v>
      </c>
      <c r="R3671" t="str">
        <f>RIGHT(N3671,LEN(N3671)-FIND("/",N3671))</f>
        <v>plays</v>
      </c>
      <c r="S3671" s="9">
        <f t="shared" si="114"/>
        <v>42136.675196759257</v>
      </c>
      <c r="T3671" s="9">
        <f t="shared" si="115"/>
        <v>42166.675196759257</v>
      </c>
    </row>
    <row r="3672" spans="1:20" ht="43.2" x14ac:dyDescent="0.3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8271</v>
      </c>
      <c r="O3672" s="7">
        <f>E3672/D3672</f>
        <v>1.0954545454545455</v>
      </c>
      <c r="P3672">
        <f>IF(L3672&gt;0, E3672/L3672, 0)</f>
        <v>20.083333333333332</v>
      </c>
      <c r="Q3672" t="str">
        <f>LEFT(N3672,FIND("/",N3672)-1)</f>
        <v>theater</v>
      </c>
      <c r="R3672" t="str">
        <f>RIGHT(N3672,LEN(N3672)-FIND("/",N3672))</f>
        <v>plays</v>
      </c>
      <c r="S3672" s="9">
        <f t="shared" si="114"/>
        <v>42142.514016203699</v>
      </c>
      <c r="T3672" s="9">
        <f t="shared" si="115"/>
        <v>42155.958333333328</v>
      </c>
    </row>
    <row r="3673" spans="1:20" ht="43.2" x14ac:dyDescent="0.3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8271</v>
      </c>
      <c r="O3673" s="7">
        <f>E3673/D3673</f>
        <v>1.0085714285714287</v>
      </c>
      <c r="P3673">
        <f>IF(L3673&gt;0, E3673/L3673, 0)</f>
        <v>88.25</v>
      </c>
      <c r="Q3673" t="str">
        <f>LEFT(N3673,FIND("/",N3673)-1)</f>
        <v>theater</v>
      </c>
      <c r="R3673" t="str">
        <f>RIGHT(N3673,LEN(N3673)-FIND("/",N3673))</f>
        <v>plays</v>
      </c>
      <c r="S3673" s="9">
        <f t="shared" si="114"/>
        <v>41820.62809027778</v>
      </c>
      <c r="T3673" s="9">
        <f t="shared" si="115"/>
        <v>41841.165972222225</v>
      </c>
    </row>
    <row r="3674" spans="1:20" ht="57.6" x14ac:dyDescent="0.3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8271</v>
      </c>
      <c r="O3674" s="7">
        <f>E3674/D3674</f>
        <v>1.0153333333333334</v>
      </c>
      <c r="P3674">
        <f>IF(L3674&gt;0, E3674/L3674, 0)</f>
        <v>53.438596491228068</v>
      </c>
      <c r="Q3674" t="str">
        <f>LEFT(N3674,FIND("/",N3674)-1)</f>
        <v>theater</v>
      </c>
      <c r="R3674" t="str">
        <f>RIGHT(N3674,LEN(N3674)-FIND("/",N3674))</f>
        <v>plays</v>
      </c>
      <c r="S3674" s="9">
        <f t="shared" si="114"/>
        <v>41878.946574074071</v>
      </c>
      <c r="T3674" s="9">
        <f t="shared" si="115"/>
        <v>41908.946574074071</v>
      </c>
    </row>
    <row r="3675" spans="1:20" ht="43.2" x14ac:dyDescent="0.3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8271</v>
      </c>
      <c r="O3675" s="7">
        <f>E3675/D3675</f>
        <v>1.13625</v>
      </c>
      <c r="P3675">
        <f>IF(L3675&gt;0, E3675/L3675, 0)</f>
        <v>39.868421052631582</v>
      </c>
      <c r="Q3675" t="str">
        <f>LEFT(N3675,FIND("/",N3675)-1)</f>
        <v>theater</v>
      </c>
      <c r="R3675" t="str">
        <f>RIGHT(N3675,LEN(N3675)-FIND("/",N3675))</f>
        <v>plays</v>
      </c>
      <c r="S3675" s="9">
        <f t="shared" si="114"/>
        <v>41914.295104166667</v>
      </c>
      <c r="T3675" s="9">
        <f t="shared" si="115"/>
        <v>41948.536111111112</v>
      </c>
    </row>
    <row r="3676" spans="1:20" ht="43.2" x14ac:dyDescent="0.3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8271</v>
      </c>
      <c r="O3676" s="7">
        <f>E3676/D3676</f>
        <v>1</v>
      </c>
      <c r="P3676">
        <f>IF(L3676&gt;0, E3676/L3676, 0)</f>
        <v>145.16129032258064</v>
      </c>
      <c r="Q3676" t="str">
        <f>LEFT(N3676,FIND("/",N3676)-1)</f>
        <v>theater</v>
      </c>
      <c r="R3676" t="str">
        <f>RIGHT(N3676,LEN(N3676)-FIND("/",N3676))</f>
        <v>plays</v>
      </c>
      <c r="S3676" s="9">
        <f t="shared" si="114"/>
        <v>42556.873020833329</v>
      </c>
      <c r="T3676" s="9">
        <f t="shared" si="115"/>
        <v>42616.873020833329</v>
      </c>
    </row>
    <row r="3677" spans="1:20" ht="43.2" x14ac:dyDescent="0.3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8271</v>
      </c>
      <c r="O3677" s="7">
        <f>E3677/D3677</f>
        <v>1.4</v>
      </c>
      <c r="P3677">
        <f>IF(L3677&gt;0, E3677/L3677, 0)</f>
        <v>23.333333333333332</v>
      </c>
      <c r="Q3677" t="str">
        <f>LEFT(N3677,FIND("/",N3677)-1)</f>
        <v>theater</v>
      </c>
      <c r="R3677" t="str">
        <f>RIGHT(N3677,LEN(N3677)-FIND("/",N3677))</f>
        <v>plays</v>
      </c>
      <c r="S3677" s="9">
        <f t="shared" si="114"/>
        <v>42493.597013888888</v>
      </c>
      <c r="T3677" s="9">
        <f t="shared" si="115"/>
        <v>42505.958333333328</v>
      </c>
    </row>
    <row r="3678" spans="1:20" ht="43.2" x14ac:dyDescent="0.3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8271</v>
      </c>
      <c r="O3678" s="7">
        <f>E3678/D3678</f>
        <v>1.2875000000000001</v>
      </c>
      <c r="P3678">
        <f>IF(L3678&gt;0, E3678/L3678, 0)</f>
        <v>64.375</v>
      </c>
      <c r="Q3678" t="str">
        <f>LEFT(N3678,FIND("/",N3678)-1)</f>
        <v>theater</v>
      </c>
      <c r="R3678" t="str">
        <f>RIGHT(N3678,LEN(N3678)-FIND("/",N3678))</f>
        <v>plays</v>
      </c>
      <c r="S3678" s="9">
        <f t="shared" si="114"/>
        <v>41876.815787037034</v>
      </c>
      <c r="T3678" s="9">
        <f t="shared" si="115"/>
        <v>41894.815787037034</v>
      </c>
    </row>
    <row r="3679" spans="1:20" ht="43.2" x14ac:dyDescent="0.3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8271</v>
      </c>
      <c r="O3679" s="7">
        <f>E3679/D3679</f>
        <v>1.0290416666666666</v>
      </c>
      <c r="P3679">
        <f>IF(L3679&gt;0, E3679/L3679, 0)</f>
        <v>62.052763819095475</v>
      </c>
      <c r="Q3679" t="str">
        <f>LEFT(N3679,FIND("/",N3679)-1)</f>
        <v>theater</v>
      </c>
      <c r="R3679" t="str">
        <f>RIGHT(N3679,LEN(N3679)-FIND("/",N3679))</f>
        <v>plays</v>
      </c>
      <c r="S3679" s="9">
        <f t="shared" si="114"/>
        <v>41802.574282407404</v>
      </c>
      <c r="T3679" s="9">
        <f t="shared" si="115"/>
        <v>41823.165972222225</v>
      </c>
    </row>
    <row r="3680" spans="1:20" ht="43.2" x14ac:dyDescent="0.3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8271</v>
      </c>
      <c r="O3680" s="7">
        <f>E3680/D3680</f>
        <v>1.0249999999999999</v>
      </c>
      <c r="P3680">
        <f>IF(L3680&gt;0, E3680/L3680, 0)</f>
        <v>66.129032258064512</v>
      </c>
      <c r="Q3680" t="str">
        <f>LEFT(N3680,FIND("/",N3680)-1)</f>
        <v>theater</v>
      </c>
      <c r="R3680" t="str">
        <f>RIGHT(N3680,LEN(N3680)-FIND("/",N3680))</f>
        <v>plays</v>
      </c>
      <c r="S3680" s="9">
        <f t="shared" si="114"/>
        <v>42120.531226851846</v>
      </c>
      <c r="T3680" s="9">
        <f t="shared" si="115"/>
        <v>42155.531226851846</v>
      </c>
    </row>
    <row r="3681" spans="1:20" ht="43.2" x14ac:dyDescent="0.3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8271</v>
      </c>
      <c r="O3681" s="7">
        <f>E3681/D3681</f>
        <v>1.101</v>
      </c>
      <c r="P3681">
        <f>IF(L3681&gt;0, E3681/L3681, 0)</f>
        <v>73.400000000000006</v>
      </c>
      <c r="Q3681" t="str">
        <f>LEFT(N3681,FIND("/",N3681)-1)</f>
        <v>theater</v>
      </c>
      <c r="R3681" t="str">
        <f>RIGHT(N3681,LEN(N3681)-FIND("/",N3681))</f>
        <v>plays</v>
      </c>
      <c r="S3681" s="9">
        <f t="shared" si="114"/>
        <v>41786.761354166665</v>
      </c>
      <c r="T3681" s="9">
        <f t="shared" si="115"/>
        <v>41821.207638888889</v>
      </c>
    </row>
    <row r="3682" spans="1:20" ht="43.2" x14ac:dyDescent="0.3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8271</v>
      </c>
      <c r="O3682" s="7">
        <f>E3682/D3682</f>
        <v>1.1276666666666666</v>
      </c>
      <c r="P3682">
        <f>IF(L3682&gt;0, E3682/L3682, 0)</f>
        <v>99.5</v>
      </c>
      <c r="Q3682" t="str">
        <f>LEFT(N3682,FIND("/",N3682)-1)</f>
        <v>theater</v>
      </c>
      <c r="R3682" t="str">
        <f>RIGHT(N3682,LEN(N3682)-FIND("/",N3682))</f>
        <v>plays</v>
      </c>
      <c r="S3682" s="9">
        <f t="shared" si="114"/>
        <v>42627.454097222217</v>
      </c>
      <c r="T3682" s="9">
        <f t="shared" si="115"/>
        <v>42648.454097222217</v>
      </c>
    </row>
    <row r="3683" spans="1:20" ht="57.6" x14ac:dyDescent="0.3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8271</v>
      </c>
      <c r="O3683" s="7">
        <f>E3683/D3683</f>
        <v>1.119</v>
      </c>
      <c r="P3683">
        <f>IF(L3683&gt;0, E3683/L3683, 0)</f>
        <v>62.166666666666664</v>
      </c>
      <c r="Q3683" t="str">
        <f>LEFT(N3683,FIND("/",N3683)-1)</f>
        <v>theater</v>
      </c>
      <c r="R3683" t="str">
        <f>RIGHT(N3683,LEN(N3683)-FIND("/",N3683))</f>
        <v>plays</v>
      </c>
      <c r="S3683" s="9">
        <f t="shared" si="114"/>
        <v>42374.651504629626</v>
      </c>
      <c r="T3683" s="9">
        <f t="shared" si="115"/>
        <v>42384.651504629626</v>
      </c>
    </row>
    <row r="3684" spans="1:20" ht="43.2" x14ac:dyDescent="0.3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8271</v>
      </c>
      <c r="O3684" s="7">
        <f>E3684/D3684</f>
        <v>1.3919999999999999</v>
      </c>
      <c r="P3684">
        <f>IF(L3684&gt;0, E3684/L3684, 0)</f>
        <v>62.328358208955223</v>
      </c>
      <c r="Q3684" t="str">
        <f>LEFT(N3684,FIND("/",N3684)-1)</f>
        <v>theater</v>
      </c>
      <c r="R3684" t="str">
        <f>RIGHT(N3684,LEN(N3684)-FIND("/",N3684))</f>
        <v>plays</v>
      </c>
      <c r="S3684" s="9">
        <f t="shared" si="114"/>
        <v>41772.685393518521</v>
      </c>
      <c r="T3684" s="9">
        <f t="shared" si="115"/>
        <v>41806.290972222225</v>
      </c>
    </row>
    <row r="3685" spans="1:20" ht="43.2" x14ac:dyDescent="0.3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8271</v>
      </c>
      <c r="O3685" s="7">
        <f>E3685/D3685</f>
        <v>1.1085714285714285</v>
      </c>
      <c r="P3685">
        <f>IF(L3685&gt;0, E3685/L3685, 0)</f>
        <v>58.787878787878789</v>
      </c>
      <c r="Q3685" t="str">
        <f>LEFT(N3685,FIND("/",N3685)-1)</f>
        <v>theater</v>
      </c>
      <c r="R3685" t="str">
        <f>RIGHT(N3685,LEN(N3685)-FIND("/",N3685))</f>
        <v>plays</v>
      </c>
      <c r="S3685" s="9">
        <f t="shared" si="114"/>
        <v>42633.116851851853</v>
      </c>
      <c r="T3685" s="9">
        <f t="shared" si="115"/>
        <v>42663.116851851853</v>
      </c>
    </row>
    <row r="3686" spans="1:20" ht="43.2" x14ac:dyDescent="0.3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8271</v>
      </c>
      <c r="O3686" s="7">
        <f>E3686/D3686</f>
        <v>1.3906666666666667</v>
      </c>
      <c r="P3686">
        <f>IF(L3686&gt;0, E3686/L3686, 0)</f>
        <v>45.347826086956523</v>
      </c>
      <c r="Q3686" t="str">
        <f>LEFT(N3686,FIND("/",N3686)-1)</f>
        <v>theater</v>
      </c>
      <c r="R3686" t="str">
        <f>RIGHT(N3686,LEN(N3686)-FIND("/",N3686))</f>
        <v>plays</v>
      </c>
      <c r="S3686" s="9">
        <f t="shared" si="114"/>
        <v>42219.180393518516</v>
      </c>
      <c r="T3686" s="9">
        <f t="shared" si="115"/>
        <v>42249.180393518516</v>
      </c>
    </row>
    <row r="3687" spans="1:20" ht="43.2" x14ac:dyDescent="0.3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8271</v>
      </c>
      <c r="O3687" s="7">
        <f>E3687/D3687</f>
        <v>1.0569999999999999</v>
      </c>
      <c r="P3687">
        <f>IF(L3687&gt;0, E3687/L3687, 0)</f>
        <v>41.944444444444443</v>
      </c>
      <c r="Q3687" t="str">
        <f>LEFT(N3687,FIND("/",N3687)-1)</f>
        <v>theater</v>
      </c>
      <c r="R3687" t="str">
        <f>RIGHT(N3687,LEN(N3687)-FIND("/",N3687))</f>
        <v>plays</v>
      </c>
      <c r="S3687" s="9">
        <f t="shared" si="114"/>
        <v>41753.593275462961</v>
      </c>
      <c r="T3687" s="9">
        <f t="shared" si="115"/>
        <v>41778.875</v>
      </c>
    </row>
    <row r="3688" spans="1:20" ht="43.2" x14ac:dyDescent="0.3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8271</v>
      </c>
      <c r="O3688" s="7">
        <f>E3688/D3688</f>
        <v>1.0142857142857142</v>
      </c>
      <c r="P3688">
        <f>IF(L3688&gt;0, E3688/L3688, 0)</f>
        <v>59.166666666666664</v>
      </c>
      <c r="Q3688" t="str">
        <f>LEFT(N3688,FIND("/",N3688)-1)</f>
        <v>theater</v>
      </c>
      <c r="R3688" t="str">
        <f>RIGHT(N3688,LEN(N3688)-FIND("/",N3688))</f>
        <v>plays</v>
      </c>
      <c r="S3688" s="9">
        <f t="shared" si="114"/>
        <v>42230.662731481483</v>
      </c>
      <c r="T3688" s="9">
        <f t="shared" si="115"/>
        <v>42245.165972222225</v>
      </c>
    </row>
    <row r="3689" spans="1:20" ht="43.2" x14ac:dyDescent="0.3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8271</v>
      </c>
      <c r="O3689" s="7">
        <f>E3689/D3689</f>
        <v>1.0024500000000001</v>
      </c>
      <c r="P3689">
        <f>IF(L3689&gt;0, E3689/L3689, 0)</f>
        <v>200.49</v>
      </c>
      <c r="Q3689" t="str">
        <f>LEFT(N3689,FIND("/",N3689)-1)</f>
        <v>theater</v>
      </c>
      <c r="R3689" t="str">
        <f>RIGHT(N3689,LEN(N3689)-FIND("/",N3689))</f>
        <v>plays</v>
      </c>
      <c r="S3689" s="9">
        <f t="shared" si="114"/>
        <v>41787.218229166669</v>
      </c>
      <c r="T3689" s="9">
        <f t="shared" si="115"/>
        <v>41817.218229166669</v>
      </c>
    </row>
    <row r="3690" spans="1:20" ht="43.2" x14ac:dyDescent="0.3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8271</v>
      </c>
      <c r="O3690" s="7">
        <f>E3690/D3690</f>
        <v>1.0916666666666666</v>
      </c>
      <c r="P3690">
        <f>IF(L3690&gt;0, E3690/L3690, 0)</f>
        <v>83.974358974358978</v>
      </c>
      <c r="Q3690" t="str">
        <f>LEFT(N3690,FIND("/",N3690)-1)</f>
        <v>theater</v>
      </c>
      <c r="R3690" t="str">
        <f>RIGHT(N3690,LEN(N3690)-FIND("/",N3690))</f>
        <v>plays</v>
      </c>
      <c r="S3690" s="9">
        <f t="shared" si="114"/>
        <v>41829.787083333329</v>
      </c>
      <c r="T3690" s="9">
        <f t="shared" si="115"/>
        <v>41859.787083333329</v>
      </c>
    </row>
    <row r="3691" spans="1:20" ht="43.2" x14ac:dyDescent="0.3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8271</v>
      </c>
      <c r="O3691" s="7">
        <f>E3691/D3691</f>
        <v>1.1833333333333333</v>
      </c>
      <c r="P3691">
        <f>IF(L3691&gt;0, E3691/L3691, 0)</f>
        <v>57.258064516129032</v>
      </c>
      <c r="Q3691" t="str">
        <f>LEFT(N3691,FIND("/",N3691)-1)</f>
        <v>theater</v>
      </c>
      <c r="R3691" t="str">
        <f>RIGHT(N3691,LEN(N3691)-FIND("/",N3691))</f>
        <v>plays</v>
      </c>
      <c r="S3691" s="9">
        <f t="shared" si="114"/>
        <v>42147.826840277776</v>
      </c>
      <c r="T3691" s="9">
        <f t="shared" si="115"/>
        <v>42176.934027777781</v>
      </c>
    </row>
    <row r="3692" spans="1:20" ht="43.2" x14ac:dyDescent="0.3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8271</v>
      </c>
      <c r="O3692" s="7">
        <f>E3692/D3692</f>
        <v>1.2</v>
      </c>
      <c r="P3692">
        <f>IF(L3692&gt;0, E3692/L3692, 0)</f>
        <v>58.064516129032256</v>
      </c>
      <c r="Q3692" t="str">
        <f>LEFT(N3692,FIND("/",N3692)-1)</f>
        <v>theater</v>
      </c>
      <c r="R3692" t="str">
        <f>RIGHT(N3692,LEN(N3692)-FIND("/",N3692))</f>
        <v>plays</v>
      </c>
      <c r="S3692" s="9">
        <f t="shared" si="114"/>
        <v>41940.598182870373</v>
      </c>
      <c r="T3692" s="9">
        <f t="shared" si="115"/>
        <v>41970.639849537038</v>
      </c>
    </row>
    <row r="3693" spans="1:20" ht="28.8" x14ac:dyDescent="0.3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8271</v>
      </c>
      <c r="O3693" s="7">
        <f>E3693/D3693</f>
        <v>1.2796000000000001</v>
      </c>
      <c r="P3693">
        <f>IF(L3693&gt;0, E3693/L3693, 0)</f>
        <v>186.80291970802921</v>
      </c>
      <c r="Q3693" t="str">
        <f>LEFT(N3693,FIND("/",N3693)-1)</f>
        <v>theater</v>
      </c>
      <c r="R3693" t="str">
        <f>RIGHT(N3693,LEN(N3693)-FIND("/",N3693))</f>
        <v>plays</v>
      </c>
      <c r="S3693" s="9">
        <f t="shared" si="114"/>
        <v>42020.700567129628</v>
      </c>
      <c r="T3693" s="9">
        <f t="shared" si="115"/>
        <v>42065.207638888889</v>
      </c>
    </row>
    <row r="3694" spans="1:20" ht="28.8" x14ac:dyDescent="0.3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8271</v>
      </c>
      <c r="O3694" s="7">
        <f>E3694/D3694</f>
        <v>1.26</v>
      </c>
      <c r="P3694">
        <f>IF(L3694&gt;0, E3694/L3694, 0)</f>
        <v>74.117647058823536</v>
      </c>
      <c r="Q3694" t="str">
        <f>LEFT(N3694,FIND("/",N3694)-1)</f>
        <v>theater</v>
      </c>
      <c r="R3694" t="str">
        <f>RIGHT(N3694,LEN(N3694)-FIND("/",N3694))</f>
        <v>plays</v>
      </c>
      <c r="S3694" s="9">
        <f t="shared" si="114"/>
        <v>41891.96503472222</v>
      </c>
      <c r="T3694" s="9">
        <f t="shared" si="115"/>
        <v>41901</v>
      </c>
    </row>
    <row r="3695" spans="1:20" ht="43.2" x14ac:dyDescent="0.3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8271</v>
      </c>
      <c r="O3695" s="7">
        <f>E3695/D3695</f>
        <v>1.2912912912912913</v>
      </c>
      <c r="P3695">
        <f>IF(L3695&gt;0, E3695/L3695, 0)</f>
        <v>30.714285714285715</v>
      </c>
      <c r="Q3695" t="str">
        <f>LEFT(N3695,FIND("/",N3695)-1)</f>
        <v>theater</v>
      </c>
      <c r="R3695" t="str">
        <f>RIGHT(N3695,LEN(N3695)-FIND("/",N3695))</f>
        <v>plays</v>
      </c>
      <c r="S3695" s="9">
        <f t="shared" si="114"/>
        <v>42309.191307870366</v>
      </c>
      <c r="T3695" s="9">
        <f t="shared" si="115"/>
        <v>42338.9375</v>
      </c>
    </row>
    <row r="3696" spans="1:20" ht="57.6" x14ac:dyDescent="0.3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8271</v>
      </c>
      <c r="O3696" s="7">
        <f>E3696/D3696</f>
        <v>1.0742857142857143</v>
      </c>
      <c r="P3696">
        <f>IF(L3696&gt;0, E3696/L3696, 0)</f>
        <v>62.666666666666664</v>
      </c>
      <c r="Q3696" t="str">
        <f>LEFT(N3696,FIND("/",N3696)-1)</f>
        <v>theater</v>
      </c>
      <c r="R3696" t="str">
        <f>RIGHT(N3696,LEN(N3696)-FIND("/",N3696))</f>
        <v>plays</v>
      </c>
      <c r="S3696" s="9">
        <f t="shared" si="114"/>
        <v>42490.133877314816</v>
      </c>
      <c r="T3696" s="9">
        <f t="shared" si="115"/>
        <v>42527.083333333328</v>
      </c>
    </row>
    <row r="3697" spans="1:20" ht="57.6" x14ac:dyDescent="0.3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8271</v>
      </c>
      <c r="O3697" s="7">
        <f>E3697/D3697</f>
        <v>1.00125</v>
      </c>
      <c r="P3697">
        <f>IF(L3697&gt;0, E3697/L3697, 0)</f>
        <v>121.36363636363636</v>
      </c>
      <c r="Q3697" t="str">
        <f>LEFT(N3697,FIND("/",N3697)-1)</f>
        <v>theater</v>
      </c>
      <c r="R3697" t="str">
        <f>RIGHT(N3697,LEN(N3697)-FIND("/",N3697))</f>
        <v>plays</v>
      </c>
      <c r="S3697" s="9">
        <f t="shared" si="114"/>
        <v>41995.870486111111</v>
      </c>
      <c r="T3697" s="9">
        <f t="shared" si="115"/>
        <v>42015.870486111111</v>
      </c>
    </row>
    <row r="3698" spans="1:20" ht="43.2" x14ac:dyDescent="0.3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8271</v>
      </c>
      <c r="O3698" s="7">
        <f>E3698/D3698</f>
        <v>1.55</v>
      </c>
      <c r="P3698">
        <f>IF(L3698&gt;0, E3698/L3698, 0)</f>
        <v>39.743589743589745</v>
      </c>
      <c r="Q3698" t="str">
        <f>LEFT(N3698,FIND("/",N3698)-1)</f>
        <v>theater</v>
      </c>
      <c r="R3698" t="str">
        <f>RIGHT(N3698,LEN(N3698)-FIND("/",N3698))</f>
        <v>plays</v>
      </c>
      <c r="S3698" s="9">
        <f t="shared" si="114"/>
        <v>41988.617083333331</v>
      </c>
      <c r="T3698" s="9">
        <f t="shared" si="115"/>
        <v>42048.617083333331</v>
      </c>
    </row>
    <row r="3699" spans="1:20" ht="43.2" x14ac:dyDescent="0.3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8271</v>
      </c>
      <c r="O3699" s="7">
        <f>E3699/D3699</f>
        <v>1.08</v>
      </c>
      <c r="P3699">
        <f>IF(L3699&gt;0, E3699/L3699, 0)</f>
        <v>72</v>
      </c>
      <c r="Q3699" t="str">
        <f>LEFT(N3699,FIND("/",N3699)-1)</f>
        <v>theater</v>
      </c>
      <c r="R3699" t="str">
        <f>RIGHT(N3699,LEN(N3699)-FIND("/",N3699))</f>
        <v>plays</v>
      </c>
      <c r="S3699" s="9">
        <f t="shared" si="114"/>
        <v>42479.465833333335</v>
      </c>
      <c r="T3699" s="9">
        <f t="shared" si="115"/>
        <v>42500.465833333335</v>
      </c>
    </row>
    <row r="3700" spans="1:20" ht="43.2" x14ac:dyDescent="0.3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8271</v>
      </c>
      <c r="O3700" s="7">
        <f>E3700/D3700</f>
        <v>1.1052</v>
      </c>
      <c r="P3700">
        <f>IF(L3700&gt;0, E3700/L3700, 0)</f>
        <v>40.632352941176471</v>
      </c>
      <c r="Q3700" t="str">
        <f>LEFT(N3700,FIND("/",N3700)-1)</f>
        <v>theater</v>
      </c>
      <c r="R3700" t="str">
        <f>RIGHT(N3700,LEN(N3700)-FIND("/",N3700))</f>
        <v>plays</v>
      </c>
      <c r="S3700" s="9">
        <f t="shared" si="114"/>
        <v>42401.806562500002</v>
      </c>
      <c r="T3700" s="9">
        <f t="shared" si="115"/>
        <v>42431.806562500002</v>
      </c>
    </row>
    <row r="3701" spans="1:20" ht="43.2" x14ac:dyDescent="0.3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8271</v>
      </c>
      <c r="O3701" s="7">
        <f>E3701/D3701</f>
        <v>1.008</v>
      </c>
      <c r="P3701">
        <f>IF(L3701&gt;0, E3701/L3701, 0)</f>
        <v>63</v>
      </c>
      <c r="Q3701" t="str">
        <f>LEFT(N3701,FIND("/",N3701)-1)</f>
        <v>theater</v>
      </c>
      <c r="R3701" t="str">
        <f>RIGHT(N3701,LEN(N3701)-FIND("/",N3701))</f>
        <v>plays</v>
      </c>
      <c r="S3701" s="9">
        <f t="shared" si="114"/>
        <v>41897.602037037039</v>
      </c>
      <c r="T3701" s="9">
        <f t="shared" si="115"/>
        <v>41927.602037037039</v>
      </c>
    </row>
    <row r="3702" spans="1:20" ht="28.8" x14ac:dyDescent="0.3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8271</v>
      </c>
      <c r="O3702" s="7">
        <f>E3702/D3702</f>
        <v>1.212</v>
      </c>
      <c r="P3702">
        <f>IF(L3702&gt;0, E3702/L3702, 0)</f>
        <v>33.666666666666664</v>
      </c>
      <c r="Q3702" t="str">
        <f>LEFT(N3702,FIND("/",N3702)-1)</f>
        <v>theater</v>
      </c>
      <c r="R3702" t="str">
        <f>RIGHT(N3702,LEN(N3702)-FIND("/",N3702))</f>
        <v>plays</v>
      </c>
      <c r="S3702" s="9">
        <f t="shared" si="114"/>
        <v>41882.585648148146</v>
      </c>
      <c r="T3702" s="9">
        <f t="shared" si="115"/>
        <v>41912.666666666664</v>
      </c>
    </row>
    <row r="3703" spans="1:20" ht="43.2" x14ac:dyDescent="0.3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8271</v>
      </c>
      <c r="O3703" s="7">
        <f>E3703/D3703</f>
        <v>1.0033333333333334</v>
      </c>
      <c r="P3703">
        <f>IF(L3703&gt;0, E3703/L3703, 0)</f>
        <v>38.589743589743591</v>
      </c>
      <c r="Q3703" t="str">
        <f>LEFT(N3703,FIND("/",N3703)-1)</f>
        <v>theater</v>
      </c>
      <c r="R3703" t="str">
        <f>RIGHT(N3703,LEN(N3703)-FIND("/",N3703))</f>
        <v>plays</v>
      </c>
      <c r="S3703" s="9">
        <f t="shared" si="114"/>
        <v>42129.541585648149</v>
      </c>
      <c r="T3703" s="9">
        <f t="shared" si="115"/>
        <v>42159.541585648149</v>
      </c>
    </row>
    <row r="3704" spans="1:20" ht="57.6" x14ac:dyDescent="0.3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8271</v>
      </c>
      <c r="O3704" s="7">
        <f>E3704/D3704</f>
        <v>1.0916666666666666</v>
      </c>
      <c r="P3704">
        <f>IF(L3704&gt;0, E3704/L3704, 0)</f>
        <v>155.95238095238096</v>
      </c>
      <c r="Q3704" t="str">
        <f>LEFT(N3704,FIND("/",N3704)-1)</f>
        <v>theater</v>
      </c>
      <c r="R3704" t="str">
        <f>RIGHT(N3704,LEN(N3704)-FIND("/",N3704))</f>
        <v>plays</v>
      </c>
      <c r="S3704" s="9">
        <f t="shared" si="114"/>
        <v>42524.53800925926</v>
      </c>
      <c r="T3704" s="9">
        <f t="shared" si="115"/>
        <v>42561.957638888889</v>
      </c>
    </row>
    <row r="3705" spans="1:20" ht="43.2" x14ac:dyDescent="0.3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8271</v>
      </c>
      <c r="O3705" s="7">
        <f>E3705/D3705</f>
        <v>1.2342857142857142</v>
      </c>
      <c r="P3705">
        <f>IF(L3705&gt;0, E3705/L3705, 0)</f>
        <v>43.2</v>
      </c>
      <c r="Q3705" t="str">
        <f>LEFT(N3705,FIND("/",N3705)-1)</f>
        <v>theater</v>
      </c>
      <c r="R3705" t="str">
        <f>RIGHT(N3705,LEN(N3705)-FIND("/",N3705))</f>
        <v>plays</v>
      </c>
      <c r="S3705" s="9">
        <f t="shared" si="114"/>
        <v>42556.504490740743</v>
      </c>
      <c r="T3705" s="9">
        <f t="shared" si="115"/>
        <v>42595.290972222225</v>
      </c>
    </row>
    <row r="3706" spans="1:20" ht="43.2" x14ac:dyDescent="0.3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8271</v>
      </c>
      <c r="O3706" s="7">
        <f>E3706/D3706</f>
        <v>1.3633666666666666</v>
      </c>
      <c r="P3706">
        <f>IF(L3706&gt;0, E3706/L3706, 0)</f>
        <v>15.148518518518518</v>
      </c>
      <c r="Q3706" t="str">
        <f>LEFT(N3706,FIND("/",N3706)-1)</f>
        <v>theater</v>
      </c>
      <c r="R3706" t="str">
        <f>RIGHT(N3706,LEN(N3706)-FIND("/",N3706))</f>
        <v>plays</v>
      </c>
      <c r="S3706" s="9">
        <f t="shared" si="114"/>
        <v>42461.689745370371</v>
      </c>
      <c r="T3706" s="9">
        <f t="shared" si="115"/>
        <v>42521.689745370371</v>
      </c>
    </row>
    <row r="3707" spans="1:20" ht="43.2" x14ac:dyDescent="0.3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8271</v>
      </c>
      <c r="O3707" s="7">
        <f>E3707/D3707</f>
        <v>1.0346657233816767</v>
      </c>
      <c r="P3707">
        <f>IF(L3707&gt;0, E3707/L3707, 0)</f>
        <v>83.571428571428569</v>
      </c>
      <c r="Q3707" t="str">
        <f>LEFT(N3707,FIND("/",N3707)-1)</f>
        <v>theater</v>
      </c>
      <c r="R3707" t="str">
        <f>RIGHT(N3707,LEN(N3707)-FIND("/",N3707))</f>
        <v>plays</v>
      </c>
      <c r="S3707" s="9">
        <f t="shared" si="114"/>
        <v>41792.542986111112</v>
      </c>
      <c r="T3707" s="9">
        <f t="shared" si="115"/>
        <v>41813.75</v>
      </c>
    </row>
    <row r="3708" spans="1:20" ht="43.2" x14ac:dyDescent="0.3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8271</v>
      </c>
      <c r="O3708" s="7">
        <f>E3708/D3708</f>
        <v>1.2133333333333334</v>
      </c>
      <c r="P3708">
        <f>IF(L3708&gt;0, E3708/L3708, 0)</f>
        <v>140</v>
      </c>
      <c r="Q3708" t="str">
        <f>LEFT(N3708,FIND("/",N3708)-1)</f>
        <v>theater</v>
      </c>
      <c r="R3708" t="str">
        <f>RIGHT(N3708,LEN(N3708)-FIND("/",N3708))</f>
        <v>plays</v>
      </c>
      <c r="S3708" s="9">
        <f t="shared" si="114"/>
        <v>41879.913761574076</v>
      </c>
      <c r="T3708" s="9">
        <f t="shared" si="115"/>
        <v>41894.913761574076</v>
      </c>
    </row>
    <row r="3709" spans="1:20" ht="43.2" x14ac:dyDescent="0.3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8271</v>
      </c>
      <c r="O3709" s="7">
        <f>E3709/D3709</f>
        <v>1.86</v>
      </c>
      <c r="P3709">
        <f>IF(L3709&gt;0, E3709/L3709, 0)</f>
        <v>80.869565217391298</v>
      </c>
      <c r="Q3709" t="str">
        <f>LEFT(N3709,FIND("/",N3709)-1)</f>
        <v>theater</v>
      </c>
      <c r="R3709" t="str">
        <f>RIGHT(N3709,LEN(N3709)-FIND("/",N3709))</f>
        <v>plays</v>
      </c>
      <c r="S3709" s="9">
        <f t="shared" si="114"/>
        <v>42552.048356481479</v>
      </c>
      <c r="T3709" s="9">
        <f t="shared" si="115"/>
        <v>42573.226388888885</v>
      </c>
    </row>
    <row r="3710" spans="1:20" ht="57.6" x14ac:dyDescent="0.3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8271</v>
      </c>
      <c r="O3710" s="7">
        <f>E3710/D3710</f>
        <v>3</v>
      </c>
      <c r="P3710">
        <f>IF(L3710&gt;0, E3710/L3710, 0)</f>
        <v>53.846153846153847</v>
      </c>
      <c r="Q3710" t="str">
        <f>LEFT(N3710,FIND("/",N3710)-1)</f>
        <v>theater</v>
      </c>
      <c r="R3710" t="str">
        <f>RIGHT(N3710,LEN(N3710)-FIND("/",N3710))</f>
        <v>plays</v>
      </c>
      <c r="S3710" s="9">
        <f t="shared" si="114"/>
        <v>41810.142199074071</v>
      </c>
      <c r="T3710" s="9">
        <f t="shared" si="115"/>
        <v>41824.142199074071</v>
      </c>
    </row>
    <row r="3711" spans="1:20" ht="43.2" x14ac:dyDescent="0.3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8271</v>
      </c>
      <c r="O3711" s="7">
        <f>E3711/D3711</f>
        <v>1.0825</v>
      </c>
      <c r="P3711">
        <f>IF(L3711&gt;0, E3711/L3711, 0)</f>
        <v>30.928571428571427</v>
      </c>
      <c r="Q3711" t="str">
        <f>LEFT(N3711,FIND("/",N3711)-1)</f>
        <v>theater</v>
      </c>
      <c r="R3711" t="str">
        <f>RIGHT(N3711,LEN(N3711)-FIND("/",N3711))</f>
        <v>plays</v>
      </c>
      <c r="S3711" s="9">
        <f t="shared" si="114"/>
        <v>41785.707708333335</v>
      </c>
      <c r="T3711" s="9">
        <f t="shared" si="115"/>
        <v>41815.707708333335</v>
      </c>
    </row>
    <row r="3712" spans="1:20" ht="28.8" x14ac:dyDescent="0.3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8271</v>
      </c>
      <c r="O3712" s="7">
        <f>E3712/D3712</f>
        <v>1.4115384615384616</v>
      </c>
      <c r="P3712">
        <f>IF(L3712&gt;0, E3712/L3712, 0)</f>
        <v>67.962962962962962</v>
      </c>
      <c r="Q3712" t="str">
        <f>LEFT(N3712,FIND("/",N3712)-1)</f>
        <v>theater</v>
      </c>
      <c r="R3712" t="str">
        <f>RIGHT(N3712,LEN(N3712)-FIND("/",N3712))</f>
        <v>plays</v>
      </c>
      <c r="S3712" s="9">
        <f t="shared" si="114"/>
        <v>42072.576249999998</v>
      </c>
      <c r="T3712" s="9">
        <f t="shared" si="115"/>
        <v>42097.576249999998</v>
      </c>
    </row>
    <row r="3713" spans="1:20" ht="28.8" x14ac:dyDescent="0.3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8271</v>
      </c>
      <c r="O3713" s="7">
        <f>E3713/D3713</f>
        <v>1.1399999999999999</v>
      </c>
      <c r="P3713">
        <f>IF(L3713&gt;0, E3713/L3713, 0)</f>
        <v>27.142857142857142</v>
      </c>
      <c r="Q3713" t="str">
        <f>LEFT(N3713,FIND("/",N3713)-1)</f>
        <v>theater</v>
      </c>
      <c r="R3713" t="str">
        <f>RIGHT(N3713,LEN(N3713)-FIND("/",N3713))</f>
        <v>plays</v>
      </c>
      <c r="S3713" s="9">
        <f t="shared" si="114"/>
        <v>41779.724224537036</v>
      </c>
      <c r="T3713" s="9">
        <f t="shared" si="115"/>
        <v>41805.666666666664</v>
      </c>
    </row>
    <row r="3714" spans="1:20" ht="57.6" x14ac:dyDescent="0.3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8271</v>
      </c>
      <c r="O3714" s="7">
        <f>E3714/D3714</f>
        <v>1.5373333333333334</v>
      </c>
      <c r="P3714">
        <f>IF(L3714&gt;0, E3714/L3714, 0)</f>
        <v>110.86538461538461</v>
      </c>
      <c r="Q3714" t="str">
        <f>LEFT(N3714,FIND("/",N3714)-1)</f>
        <v>theater</v>
      </c>
      <c r="R3714" t="str">
        <f>RIGHT(N3714,LEN(N3714)-FIND("/",N3714))</f>
        <v>plays</v>
      </c>
      <c r="S3714" s="9">
        <f t="shared" si="114"/>
        <v>42134.172071759262</v>
      </c>
      <c r="T3714" s="9">
        <f t="shared" si="115"/>
        <v>42155.290972222225</v>
      </c>
    </row>
    <row r="3715" spans="1:20" ht="43.2" x14ac:dyDescent="0.3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8271</v>
      </c>
      <c r="O3715" s="7">
        <f>E3715/D3715</f>
        <v>1.0149999999999999</v>
      </c>
      <c r="P3715">
        <f>IF(L3715&gt;0, E3715/L3715, 0)</f>
        <v>106.84210526315789</v>
      </c>
      <c r="Q3715" t="str">
        <f>LEFT(N3715,FIND("/",N3715)-1)</f>
        <v>theater</v>
      </c>
      <c r="R3715" t="str">
        <f>RIGHT(N3715,LEN(N3715)-FIND("/",N3715))</f>
        <v>plays</v>
      </c>
      <c r="S3715" s="9">
        <f t="shared" ref="S3715:S3778" si="116">(((J3715/60)/60)/24)+DATE(1970,1,1)</f>
        <v>42505.738032407404</v>
      </c>
      <c r="T3715" s="9">
        <f t="shared" ref="T3715:T3778" si="117">(((I3715/60)/60)/24)+DATE(1970,1,1)</f>
        <v>42525.738032407404</v>
      </c>
    </row>
    <row r="3716" spans="1:20" ht="43.2" x14ac:dyDescent="0.3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8271</v>
      </c>
      <c r="O3716" s="7">
        <f>E3716/D3716</f>
        <v>1.0235000000000001</v>
      </c>
      <c r="P3716">
        <f>IF(L3716&gt;0, E3716/L3716, 0)</f>
        <v>105.51546391752578</v>
      </c>
      <c r="Q3716" t="str">
        <f>LEFT(N3716,FIND("/",N3716)-1)</f>
        <v>theater</v>
      </c>
      <c r="R3716" t="str">
        <f>RIGHT(N3716,LEN(N3716)-FIND("/",N3716))</f>
        <v>plays</v>
      </c>
      <c r="S3716" s="9">
        <f t="shared" si="116"/>
        <v>42118.556331018524</v>
      </c>
      <c r="T3716" s="9">
        <f t="shared" si="117"/>
        <v>42150.165972222225</v>
      </c>
    </row>
    <row r="3717" spans="1:20" ht="43.2" x14ac:dyDescent="0.3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8271</v>
      </c>
      <c r="O3717" s="7">
        <f>E3717/D3717</f>
        <v>1.0257142857142858</v>
      </c>
      <c r="P3717">
        <f>IF(L3717&gt;0, E3717/L3717, 0)</f>
        <v>132.96296296296296</v>
      </c>
      <c r="Q3717" t="str">
        <f>LEFT(N3717,FIND("/",N3717)-1)</f>
        <v>theater</v>
      </c>
      <c r="R3717" t="str">
        <f>RIGHT(N3717,LEN(N3717)-FIND("/",N3717))</f>
        <v>plays</v>
      </c>
      <c r="S3717" s="9">
        <f t="shared" si="116"/>
        <v>42036.995590277773</v>
      </c>
      <c r="T3717" s="9">
        <f t="shared" si="117"/>
        <v>42094.536111111112</v>
      </c>
    </row>
    <row r="3718" spans="1:20" ht="43.2" x14ac:dyDescent="0.3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8271</v>
      </c>
      <c r="O3718" s="7">
        <f>E3718/D3718</f>
        <v>1.5575000000000001</v>
      </c>
      <c r="P3718">
        <f>IF(L3718&gt;0, E3718/L3718, 0)</f>
        <v>51.916666666666664</v>
      </c>
      <c r="Q3718" t="str">
        <f>LEFT(N3718,FIND("/",N3718)-1)</f>
        <v>theater</v>
      </c>
      <c r="R3718" t="str">
        <f>RIGHT(N3718,LEN(N3718)-FIND("/",N3718))</f>
        <v>plays</v>
      </c>
      <c r="S3718" s="9">
        <f t="shared" si="116"/>
        <v>42360.887835648144</v>
      </c>
      <c r="T3718" s="9">
        <f t="shared" si="117"/>
        <v>42390.887835648144</v>
      </c>
    </row>
    <row r="3719" spans="1:20" ht="43.2" x14ac:dyDescent="0.3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8271</v>
      </c>
      <c r="O3719" s="7">
        <f>E3719/D3719</f>
        <v>1.0075000000000001</v>
      </c>
      <c r="P3719">
        <f>IF(L3719&gt;0, E3719/L3719, 0)</f>
        <v>310</v>
      </c>
      <c r="Q3719" t="str">
        <f>LEFT(N3719,FIND("/",N3719)-1)</f>
        <v>theater</v>
      </c>
      <c r="R3719" t="str">
        <f>RIGHT(N3719,LEN(N3719)-FIND("/",N3719))</f>
        <v>plays</v>
      </c>
      <c r="S3719" s="9">
        <f t="shared" si="116"/>
        <v>42102.866307870368</v>
      </c>
      <c r="T3719" s="9">
        <f t="shared" si="117"/>
        <v>42133.866307870368</v>
      </c>
    </row>
    <row r="3720" spans="1:20" ht="43.2" x14ac:dyDescent="0.3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8271</v>
      </c>
      <c r="O3720" s="7">
        <f>E3720/D3720</f>
        <v>2.3940000000000001</v>
      </c>
      <c r="P3720">
        <f>IF(L3720&gt;0, E3720/L3720, 0)</f>
        <v>26.021739130434781</v>
      </c>
      <c r="Q3720" t="str">
        <f>LEFT(N3720,FIND("/",N3720)-1)</f>
        <v>theater</v>
      </c>
      <c r="R3720" t="str">
        <f>RIGHT(N3720,LEN(N3720)-FIND("/",N3720))</f>
        <v>plays</v>
      </c>
      <c r="S3720" s="9">
        <f t="shared" si="116"/>
        <v>42032.716145833328</v>
      </c>
      <c r="T3720" s="9">
        <f t="shared" si="117"/>
        <v>42062.716145833328</v>
      </c>
    </row>
    <row r="3721" spans="1:20" ht="28.8" x14ac:dyDescent="0.3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8271</v>
      </c>
      <c r="O3721" s="7">
        <f>E3721/D3721</f>
        <v>2.1</v>
      </c>
      <c r="P3721">
        <f>IF(L3721&gt;0, E3721/L3721, 0)</f>
        <v>105</v>
      </c>
      <c r="Q3721" t="str">
        <f>LEFT(N3721,FIND("/",N3721)-1)</f>
        <v>theater</v>
      </c>
      <c r="R3721" t="str">
        <f>RIGHT(N3721,LEN(N3721)-FIND("/",N3721))</f>
        <v>plays</v>
      </c>
      <c r="S3721" s="9">
        <f t="shared" si="116"/>
        <v>42147.729930555557</v>
      </c>
      <c r="T3721" s="9">
        <f t="shared" si="117"/>
        <v>42177.729930555557</v>
      </c>
    </row>
    <row r="3722" spans="1:20" ht="28.8" x14ac:dyDescent="0.3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8271</v>
      </c>
      <c r="O3722" s="7">
        <f>E3722/D3722</f>
        <v>1.0451515151515152</v>
      </c>
      <c r="P3722">
        <f>IF(L3722&gt;0, E3722/L3722, 0)</f>
        <v>86.224999999999994</v>
      </c>
      <c r="Q3722" t="str">
        <f>LEFT(N3722,FIND("/",N3722)-1)</f>
        <v>theater</v>
      </c>
      <c r="R3722" t="str">
        <f>RIGHT(N3722,LEN(N3722)-FIND("/",N3722))</f>
        <v>plays</v>
      </c>
      <c r="S3722" s="9">
        <f t="shared" si="116"/>
        <v>42165.993125000001</v>
      </c>
      <c r="T3722" s="9">
        <f t="shared" si="117"/>
        <v>42187.993125000001</v>
      </c>
    </row>
    <row r="3723" spans="1:20" ht="57.6" x14ac:dyDescent="0.3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8271</v>
      </c>
      <c r="O3723" s="7">
        <f>E3723/D3723</f>
        <v>1.008</v>
      </c>
      <c r="P3723">
        <f>IF(L3723&gt;0, E3723/L3723, 0)</f>
        <v>114.54545454545455</v>
      </c>
      <c r="Q3723" t="str">
        <f>LEFT(N3723,FIND("/",N3723)-1)</f>
        <v>theater</v>
      </c>
      <c r="R3723" t="str">
        <f>RIGHT(N3723,LEN(N3723)-FIND("/",N3723))</f>
        <v>plays</v>
      </c>
      <c r="S3723" s="9">
        <f t="shared" si="116"/>
        <v>41927.936157407406</v>
      </c>
      <c r="T3723" s="9">
        <f t="shared" si="117"/>
        <v>41948.977824074071</v>
      </c>
    </row>
    <row r="3724" spans="1:20" ht="57.6" x14ac:dyDescent="0.3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8271</v>
      </c>
      <c r="O3724" s="7">
        <f>E3724/D3724</f>
        <v>1.1120000000000001</v>
      </c>
      <c r="P3724">
        <f>IF(L3724&gt;0, E3724/L3724, 0)</f>
        <v>47.657142857142858</v>
      </c>
      <c r="Q3724" t="str">
        <f>LEFT(N3724,FIND("/",N3724)-1)</f>
        <v>theater</v>
      </c>
      <c r="R3724" t="str">
        <f>RIGHT(N3724,LEN(N3724)-FIND("/",N3724))</f>
        <v>plays</v>
      </c>
      <c r="S3724" s="9">
        <f t="shared" si="116"/>
        <v>42381.671840277777</v>
      </c>
      <c r="T3724" s="9">
        <f t="shared" si="117"/>
        <v>42411.957638888889</v>
      </c>
    </row>
    <row r="3725" spans="1:20" ht="28.8" x14ac:dyDescent="0.3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8271</v>
      </c>
      <c r="O3725" s="7">
        <f>E3725/D3725</f>
        <v>1.0204444444444445</v>
      </c>
      <c r="P3725">
        <f>IF(L3725&gt;0, E3725/L3725, 0)</f>
        <v>72.888888888888886</v>
      </c>
      <c r="Q3725" t="str">
        <f>LEFT(N3725,FIND("/",N3725)-1)</f>
        <v>theater</v>
      </c>
      <c r="R3725" t="str">
        <f>RIGHT(N3725,LEN(N3725)-FIND("/",N3725))</f>
        <v>plays</v>
      </c>
      <c r="S3725" s="9">
        <f t="shared" si="116"/>
        <v>41943.753032407411</v>
      </c>
      <c r="T3725" s="9">
        <f t="shared" si="117"/>
        <v>41973.794699074075</v>
      </c>
    </row>
    <row r="3726" spans="1:20" ht="43.2" x14ac:dyDescent="0.3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8271</v>
      </c>
      <c r="O3726" s="7">
        <f>E3726/D3726</f>
        <v>1.0254767441860466</v>
      </c>
      <c r="P3726">
        <f>IF(L3726&gt;0, E3726/L3726, 0)</f>
        <v>49.545505617977533</v>
      </c>
      <c r="Q3726" t="str">
        <f>LEFT(N3726,FIND("/",N3726)-1)</f>
        <v>theater</v>
      </c>
      <c r="R3726" t="str">
        <f>RIGHT(N3726,LEN(N3726)-FIND("/",N3726))</f>
        <v>plays</v>
      </c>
      <c r="S3726" s="9">
        <f t="shared" si="116"/>
        <v>42465.491435185191</v>
      </c>
      <c r="T3726" s="9">
        <f t="shared" si="117"/>
        <v>42494.958333333328</v>
      </c>
    </row>
    <row r="3727" spans="1:20" ht="43.2" x14ac:dyDescent="0.3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8271</v>
      </c>
      <c r="O3727" s="7">
        <f>E3727/D3727</f>
        <v>1.27</v>
      </c>
      <c r="P3727">
        <f>IF(L3727&gt;0, E3727/L3727, 0)</f>
        <v>25.4</v>
      </c>
      <c r="Q3727" t="str">
        <f>LEFT(N3727,FIND("/",N3727)-1)</f>
        <v>theater</v>
      </c>
      <c r="R3727" t="str">
        <f>RIGHT(N3727,LEN(N3727)-FIND("/",N3727))</f>
        <v>plays</v>
      </c>
      <c r="S3727" s="9">
        <f t="shared" si="116"/>
        <v>42401.945219907408</v>
      </c>
      <c r="T3727" s="9">
        <f t="shared" si="117"/>
        <v>42418.895833333328</v>
      </c>
    </row>
    <row r="3728" spans="1:20" ht="43.2" x14ac:dyDescent="0.3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8271</v>
      </c>
      <c r="O3728" s="7">
        <f>E3728/D3728</f>
        <v>3.3870588235294119</v>
      </c>
      <c r="P3728">
        <f>IF(L3728&gt;0, E3728/L3728, 0)</f>
        <v>62.586956521739133</v>
      </c>
      <c r="Q3728" t="str">
        <f>LEFT(N3728,FIND("/",N3728)-1)</f>
        <v>theater</v>
      </c>
      <c r="R3728" t="str">
        <f>RIGHT(N3728,LEN(N3728)-FIND("/",N3728))</f>
        <v>plays</v>
      </c>
      <c r="S3728" s="9">
        <f t="shared" si="116"/>
        <v>42462.140868055561</v>
      </c>
      <c r="T3728" s="9">
        <f t="shared" si="117"/>
        <v>42489.875</v>
      </c>
    </row>
    <row r="3729" spans="1:20" ht="43.2" x14ac:dyDescent="0.3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8271</v>
      </c>
      <c r="O3729" s="7">
        <f>E3729/D3729</f>
        <v>1.0075000000000001</v>
      </c>
      <c r="P3729">
        <f>IF(L3729&gt;0, E3729/L3729, 0)</f>
        <v>61.060606060606062</v>
      </c>
      <c r="Q3729" t="str">
        <f>LEFT(N3729,FIND("/",N3729)-1)</f>
        <v>theater</v>
      </c>
      <c r="R3729" t="str">
        <f>RIGHT(N3729,LEN(N3729)-FIND("/",N3729))</f>
        <v>plays</v>
      </c>
      <c r="S3729" s="9">
        <f t="shared" si="116"/>
        <v>42632.348310185189</v>
      </c>
      <c r="T3729" s="9">
        <f t="shared" si="117"/>
        <v>42663.204861111109</v>
      </c>
    </row>
    <row r="3730" spans="1:20" ht="43.2" x14ac:dyDescent="0.3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8271</v>
      </c>
      <c r="O3730" s="7">
        <f>E3730/D3730</f>
        <v>9.3100000000000002E-2</v>
      </c>
      <c r="P3730">
        <f>IF(L3730&gt;0, E3730/L3730, 0)</f>
        <v>60.064516129032256</v>
      </c>
      <c r="Q3730" t="str">
        <f>LEFT(N3730,FIND("/",N3730)-1)</f>
        <v>theater</v>
      </c>
      <c r="R3730" t="str">
        <f>RIGHT(N3730,LEN(N3730)-FIND("/",N3730))</f>
        <v>plays</v>
      </c>
      <c r="S3730" s="9">
        <f t="shared" si="116"/>
        <v>42205.171018518522</v>
      </c>
      <c r="T3730" s="9">
        <f t="shared" si="117"/>
        <v>42235.171018518522</v>
      </c>
    </row>
    <row r="3731" spans="1:20" ht="43.2" x14ac:dyDescent="0.3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8271</v>
      </c>
      <c r="O3731" s="7">
        <f>E3731/D3731</f>
        <v>7.2400000000000006E-2</v>
      </c>
      <c r="P3731">
        <f>IF(L3731&gt;0, E3731/L3731, 0)</f>
        <v>72.400000000000006</v>
      </c>
      <c r="Q3731" t="str">
        <f>LEFT(N3731,FIND("/",N3731)-1)</f>
        <v>theater</v>
      </c>
      <c r="R3731" t="str">
        <f>RIGHT(N3731,LEN(N3731)-FIND("/",N3731))</f>
        <v>plays</v>
      </c>
      <c r="S3731" s="9">
        <f t="shared" si="116"/>
        <v>42041.205000000002</v>
      </c>
      <c r="T3731" s="9">
        <f t="shared" si="117"/>
        <v>42086.16333333333</v>
      </c>
    </row>
    <row r="3732" spans="1:20" ht="43.2" x14ac:dyDescent="0.3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8271</v>
      </c>
      <c r="O3732" s="7">
        <f>E3732/D3732</f>
        <v>0.1</v>
      </c>
      <c r="P3732">
        <f>IF(L3732&gt;0, E3732/L3732, 0)</f>
        <v>100</v>
      </c>
      <c r="Q3732" t="str">
        <f>LEFT(N3732,FIND("/",N3732)-1)</f>
        <v>theater</v>
      </c>
      <c r="R3732" t="str">
        <f>RIGHT(N3732,LEN(N3732)-FIND("/",N3732))</f>
        <v>plays</v>
      </c>
      <c r="S3732" s="9">
        <f t="shared" si="116"/>
        <v>42203.677766203706</v>
      </c>
      <c r="T3732" s="9">
        <f t="shared" si="117"/>
        <v>42233.677766203706</v>
      </c>
    </row>
    <row r="3733" spans="1:20" ht="43.2" x14ac:dyDescent="0.3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8271</v>
      </c>
      <c r="O3733" s="7">
        <f>E3733/D3733</f>
        <v>0.11272727272727273</v>
      </c>
      <c r="P3733">
        <f>IF(L3733&gt;0, E3733/L3733, 0)</f>
        <v>51.666666666666664</v>
      </c>
      <c r="Q3733" t="str">
        <f>LEFT(N3733,FIND("/",N3733)-1)</f>
        <v>theater</v>
      </c>
      <c r="R3733" t="str">
        <f>RIGHT(N3733,LEN(N3733)-FIND("/",N3733))</f>
        <v>plays</v>
      </c>
      <c r="S3733" s="9">
        <f t="shared" si="116"/>
        <v>41983.752847222218</v>
      </c>
      <c r="T3733" s="9">
        <f t="shared" si="117"/>
        <v>42014.140972222223</v>
      </c>
    </row>
    <row r="3734" spans="1:20" ht="43.2" x14ac:dyDescent="0.3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8271</v>
      </c>
      <c r="O3734" s="7">
        <f>E3734/D3734</f>
        <v>0.15411764705882353</v>
      </c>
      <c r="P3734">
        <f>IF(L3734&gt;0, E3734/L3734, 0)</f>
        <v>32.75</v>
      </c>
      <c r="Q3734" t="str">
        <f>LEFT(N3734,FIND("/",N3734)-1)</f>
        <v>theater</v>
      </c>
      <c r="R3734" t="str">
        <f>RIGHT(N3734,LEN(N3734)-FIND("/",N3734))</f>
        <v>plays</v>
      </c>
      <c r="S3734" s="9">
        <f t="shared" si="116"/>
        <v>41968.677465277782</v>
      </c>
      <c r="T3734" s="9">
        <f t="shared" si="117"/>
        <v>42028.5</v>
      </c>
    </row>
    <row r="3735" spans="1:20" ht="43.2" x14ac:dyDescent="0.3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8271</v>
      </c>
      <c r="O3735" s="7">
        <f>E3735/D3735</f>
        <v>0</v>
      </c>
      <c r="P3735">
        <f>IF(L3735&gt;0, E3735/L3735, 0)</f>
        <v>0</v>
      </c>
      <c r="Q3735" t="str">
        <f>LEFT(N3735,FIND("/",N3735)-1)</f>
        <v>theater</v>
      </c>
      <c r="R3735" t="str">
        <f>RIGHT(N3735,LEN(N3735)-FIND("/",N3735))</f>
        <v>plays</v>
      </c>
      <c r="S3735" s="9">
        <f t="shared" si="116"/>
        <v>42103.024398148147</v>
      </c>
      <c r="T3735" s="9">
        <f t="shared" si="117"/>
        <v>42112.9375</v>
      </c>
    </row>
    <row r="3736" spans="1:20" ht="57.6" x14ac:dyDescent="0.3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8271</v>
      </c>
      <c r="O3736" s="7">
        <f>E3736/D3736</f>
        <v>0.28466666666666668</v>
      </c>
      <c r="P3736">
        <f>IF(L3736&gt;0, E3736/L3736, 0)</f>
        <v>61</v>
      </c>
      <c r="Q3736" t="str">
        <f>LEFT(N3736,FIND("/",N3736)-1)</f>
        <v>theater</v>
      </c>
      <c r="R3736" t="str">
        <f>RIGHT(N3736,LEN(N3736)-FIND("/",N3736))</f>
        <v>plays</v>
      </c>
      <c r="S3736" s="9">
        <f t="shared" si="116"/>
        <v>42089.901574074072</v>
      </c>
      <c r="T3736" s="9">
        <f t="shared" si="117"/>
        <v>42149.901574074072</v>
      </c>
    </row>
    <row r="3737" spans="1:20" ht="28.8" x14ac:dyDescent="0.3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8271</v>
      </c>
      <c r="O3737" s="7">
        <f>E3737/D3737</f>
        <v>0.13333333333333333</v>
      </c>
      <c r="P3737">
        <f>IF(L3737&gt;0, E3737/L3737, 0)</f>
        <v>10</v>
      </c>
      <c r="Q3737" t="str">
        <f>LEFT(N3737,FIND("/",N3737)-1)</f>
        <v>theater</v>
      </c>
      <c r="R3737" t="str">
        <f>RIGHT(N3737,LEN(N3737)-FIND("/",N3737))</f>
        <v>plays</v>
      </c>
      <c r="S3737" s="9">
        <f t="shared" si="116"/>
        <v>42122.693159722221</v>
      </c>
      <c r="T3737" s="9">
        <f t="shared" si="117"/>
        <v>42152.693159722221</v>
      </c>
    </row>
    <row r="3738" spans="1:20" ht="43.2" x14ac:dyDescent="0.3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8271</v>
      </c>
      <c r="O3738" s="7">
        <f>E3738/D3738</f>
        <v>6.6666666666666671E-3</v>
      </c>
      <c r="P3738">
        <f>IF(L3738&gt;0, E3738/L3738, 0)</f>
        <v>10</v>
      </c>
      <c r="Q3738" t="str">
        <f>LEFT(N3738,FIND("/",N3738)-1)</f>
        <v>theater</v>
      </c>
      <c r="R3738" t="str">
        <f>RIGHT(N3738,LEN(N3738)-FIND("/",N3738))</f>
        <v>plays</v>
      </c>
      <c r="S3738" s="9">
        <f t="shared" si="116"/>
        <v>42048.711724537032</v>
      </c>
      <c r="T3738" s="9">
        <f t="shared" si="117"/>
        <v>42086.75</v>
      </c>
    </row>
    <row r="3739" spans="1:20" ht="43.2" x14ac:dyDescent="0.3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8271</v>
      </c>
      <c r="O3739" s="7">
        <f>E3739/D3739</f>
        <v>0.21428571428571427</v>
      </c>
      <c r="P3739">
        <f>IF(L3739&gt;0, E3739/L3739, 0)</f>
        <v>37.5</v>
      </c>
      <c r="Q3739" t="str">
        <f>LEFT(N3739,FIND("/",N3739)-1)</f>
        <v>theater</v>
      </c>
      <c r="R3739" t="str">
        <f>RIGHT(N3739,LEN(N3739)-FIND("/",N3739))</f>
        <v>plays</v>
      </c>
      <c r="S3739" s="9">
        <f t="shared" si="116"/>
        <v>42297.691006944442</v>
      </c>
      <c r="T3739" s="9">
        <f t="shared" si="117"/>
        <v>42320.290972222225</v>
      </c>
    </row>
    <row r="3740" spans="1:20" ht="28.8" x14ac:dyDescent="0.3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8271</v>
      </c>
      <c r="O3740" s="7">
        <f>E3740/D3740</f>
        <v>0.18</v>
      </c>
      <c r="P3740">
        <f>IF(L3740&gt;0, E3740/L3740, 0)</f>
        <v>45</v>
      </c>
      <c r="Q3740" t="str">
        <f>LEFT(N3740,FIND("/",N3740)-1)</f>
        <v>theater</v>
      </c>
      <c r="R3740" t="str">
        <f>RIGHT(N3740,LEN(N3740)-FIND("/",N3740))</f>
        <v>plays</v>
      </c>
      <c r="S3740" s="9">
        <f t="shared" si="116"/>
        <v>41813.938715277778</v>
      </c>
      <c r="T3740" s="9">
        <f t="shared" si="117"/>
        <v>41835.916666666664</v>
      </c>
    </row>
    <row r="3741" spans="1:20" ht="43.2" x14ac:dyDescent="0.3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8271</v>
      </c>
      <c r="O3741" s="7">
        <f>E3741/D3741</f>
        <v>0.20125000000000001</v>
      </c>
      <c r="P3741">
        <f>IF(L3741&gt;0, E3741/L3741, 0)</f>
        <v>100.625</v>
      </c>
      <c r="Q3741" t="str">
        <f>LEFT(N3741,FIND("/",N3741)-1)</f>
        <v>theater</v>
      </c>
      <c r="R3741" t="str">
        <f>RIGHT(N3741,LEN(N3741)-FIND("/",N3741))</f>
        <v>plays</v>
      </c>
      <c r="S3741" s="9">
        <f t="shared" si="116"/>
        <v>42548.449861111112</v>
      </c>
      <c r="T3741" s="9">
        <f t="shared" si="117"/>
        <v>42568.449861111112</v>
      </c>
    </row>
    <row r="3742" spans="1:20" ht="43.2" x14ac:dyDescent="0.3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8271</v>
      </c>
      <c r="O3742" s="7">
        <f>E3742/D3742</f>
        <v>0.17899999999999999</v>
      </c>
      <c r="P3742">
        <f>IF(L3742&gt;0, E3742/L3742, 0)</f>
        <v>25.571428571428573</v>
      </c>
      <c r="Q3742" t="str">
        <f>LEFT(N3742,FIND("/",N3742)-1)</f>
        <v>theater</v>
      </c>
      <c r="R3742" t="str">
        <f>RIGHT(N3742,LEN(N3742)-FIND("/",N3742))</f>
        <v>plays</v>
      </c>
      <c r="S3742" s="9">
        <f t="shared" si="116"/>
        <v>41833.089756944442</v>
      </c>
      <c r="T3742" s="9">
        <f t="shared" si="117"/>
        <v>41863.079143518517</v>
      </c>
    </row>
    <row r="3743" spans="1:20" ht="43.2" x14ac:dyDescent="0.3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8271</v>
      </c>
      <c r="O3743" s="7">
        <f>E3743/D3743</f>
        <v>0</v>
      </c>
      <c r="P3743">
        <f>IF(L3743&gt;0, E3743/L3743, 0)</f>
        <v>0</v>
      </c>
      <c r="Q3743" t="str">
        <f>LEFT(N3743,FIND("/",N3743)-1)</f>
        <v>theater</v>
      </c>
      <c r="R3743" t="str">
        <f>RIGHT(N3743,LEN(N3743)-FIND("/",N3743))</f>
        <v>plays</v>
      </c>
      <c r="S3743" s="9">
        <f t="shared" si="116"/>
        <v>42325.920717592591</v>
      </c>
      <c r="T3743" s="9">
        <f t="shared" si="117"/>
        <v>42355.920717592591</v>
      </c>
    </row>
    <row r="3744" spans="1:20" ht="43.2" x14ac:dyDescent="0.3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8271</v>
      </c>
      <c r="O3744" s="7">
        <f>E3744/D3744</f>
        <v>0.02</v>
      </c>
      <c r="P3744">
        <f>IF(L3744&gt;0, E3744/L3744, 0)</f>
        <v>25</v>
      </c>
      <c r="Q3744" t="str">
        <f>LEFT(N3744,FIND("/",N3744)-1)</f>
        <v>theater</v>
      </c>
      <c r="R3744" t="str">
        <f>RIGHT(N3744,LEN(N3744)-FIND("/",N3744))</f>
        <v>plays</v>
      </c>
      <c r="S3744" s="9">
        <f t="shared" si="116"/>
        <v>41858.214629629627</v>
      </c>
      <c r="T3744" s="9">
        <f t="shared" si="117"/>
        <v>41888.214629629627</v>
      </c>
    </row>
    <row r="3745" spans="1:20" ht="28.8" x14ac:dyDescent="0.3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8271</v>
      </c>
      <c r="O3745" s="7">
        <f>E3745/D3745</f>
        <v>0</v>
      </c>
      <c r="P3745">
        <f>IF(L3745&gt;0, E3745/L3745, 0)</f>
        <v>0</v>
      </c>
      <c r="Q3745" t="str">
        <f>LEFT(N3745,FIND("/",N3745)-1)</f>
        <v>theater</v>
      </c>
      <c r="R3745" t="str">
        <f>RIGHT(N3745,LEN(N3745)-FIND("/",N3745))</f>
        <v>plays</v>
      </c>
      <c r="S3745" s="9">
        <f t="shared" si="116"/>
        <v>41793.710231481484</v>
      </c>
      <c r="T3745" s="9">
        <f t="shared" si="117"/>
        <v>41823.710231481484</v>
      </c>
    </row>
    <row r="3746" spans="1:20" ht="57.6" x14ac:dyDescent="0.3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8271</v>
      </c>
      <c r="O3746" s="7">
        <f>E3746/D3746</f>
        <v>0</v>
      </c>
      <c r="P3746">
        <f>IF(L3746&gt;0, E3746/L3746, 0)</f>
        <v>0</v>
      </c>
      <c r="Q3746" t="str">
        <f>LEFT(N3746,FIND("/",N3746)-1)</f>
        <v>theater</v>
      </c>
      <c r="R3746" t="str">
        <f>RIGHT(N3746,LEN(N3746)-FIND("/",N3746))</f>
        <v>plays</v>
      </c>
      <c r="S3746" s="9">
        <f t="shared" si="116"/>
        <v>41793.814259259263</v>
      </c>
      <c r="T3746" s="9">
        <f t="shared" si="117"/>
        <v>41825.165972222225</v>
      </c>
    </row>
    <row r="3747" spans="1:20" ht="43.2" x14ac:dyDescent="0.3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8271</v>
      </c>
      <c r="O3747" s="7">
        <f>E3747/D3747</f>
        <v>0.1</v>
      </c>
      <c r="P3747">
        <f>IF(L3747&gt;0, E3747/L3747, 0)</f>
        <v>10</v>
      </c>
      <c r="Q3747" t="str">
        <f>LEFT(N3747,FIND("/",N3747)-1)</f>
        <v>theater</v>
      </c>
      <c r="R3747" t="str">
        <f>RIGHT(N3747,LEN(N3747)-FIND("/",N3747))</f>
        <v>plays</v>
      </c>
      <c r="S3747" s="9">
        <f t="shared" si="116"/>
        <v>41831.697939814818</v>
      </c>
      <c r="T3747" s="9">
        <f t="shared" si="117"/>
        <v>41861.697939814818</v>
      </c>
    </row>
    <row r="3748" spans="1:20" x14ac:dyDescent="0.3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8271</v>
      </c>
      <c r="O3748" s="7">
        <f>E3748/D3748</f>
        <v>2.3764705882352941E-2</v>
      </c>
      <c r="P3748">
        <f>IF(L3748&gt;0, E3748/L3748, 0)</f>
        <v>202</v>
      </c>
      <c r="Q3748" t="str">
        <f>LEFT(N3748,FIND("/",N3748)-1)</f>
        <v>theater</v>
      </c>
      <c r="R3748" t="str">
        <f>RIGHT(N3748,LEN(N3748)-FIND("/",N3748))</f>
        <v>plays</v>
      </c>
      <c r="S3748" s="9">
        <f t="shared" si="116"/>
        <v>42621.389340277776</v>
      </c>
      <c r="T3748" s="9">
        <f t="shared" si="117"/>
        <v>42651.389340277776</v>
      </c>
    </row>
    <row r="3749" spans="1:20" ht="28.8" x14ac:dyDescent="0.3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8271</v>
      </c>
      <c r="O3749" s="7">
        <f>E3749/D3749</f>
        <v>0.01</v>
      </c>
      <c r="P3749">
        <f>IF(L3749&gt;0, E3749/L3749, 0)</f>
        <v>25</v>
      </c>
      <c r="Q3749" t="str">
        <f>LEFT(N3749,FIND("/",N3749)-1)</f>
        <v>theater</v>
      </c>
      <c r="R3749" t="str">
        <f>RIGHT(N3749,LEN(N3749)-FIND("/",N3749))</f>
        <v>plays</v>
      </c>
      <c r="S3749" s="9">
        <f t="shared" si="116"/>
        <v>42164.299722222218</v>
      </c>
      <c r="T3749" s="9">
        <f t="shared" si="117"/>
        <v>42190.957638888889</v>
      </c>
    </row>
    <row r="3750" spans="1:20" ht="43.2" x14ac:dyDescent="0.3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8305</v>
      </c>
      <c r="O3750" s="7">
        <f>E3750/D3750</f>
        <v>1.0351999999999999</v>
      </c>
      <c r="P3750">
        <f>IF(L3750&gt;0, E3750/L3750, 0)</f>
        <v>99.538461538461533</v>
      </c>
      <c r="Q3750" t="str">
        <f>LEFT(N3750,FIND("/",N3750)-1)</f>
        <v>theater</v>
      </c>
      <c r="R3750" t="str">
        <f>RIGHT(N3750,LEN(N3750)-FIND("/",N3750))</f>
        <v>musical</v>
      </c>
      <c r="S3750" s="9">
        <f t="shared" si="116"/>
        <v>42395.706435185188</v>
      </c>
      <c r="T3750" s="9">
        <f t="shared" si="117"/>
        <v>42416.249305555553</v>
      </c>
    </row>
    <row r="3751" spans="1:20" ht="43.2" x14ac:dyDescent="0.3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8305</v>
      </c>
      <c r="O3751" s="7">
        <f>E3751/D3751</f>
        <v>1.05</v>
      </c>
      <c r="P3751">
        <f>IF(L3751&gt;0, E3751/L3751, 0)</f>
        <v>75</v>
      </c>
      <c r="Q3751" t="str">
        <f>LEFT(N3751,FIND("/",N3751)-1)</f>
        <v>theater</v>
      </c>
      <c r="R3751" t="str">
        <f>RIGHT(N3751,LEN(N3751)-FIND("/",N3751))</f>
        <v>musical</v>
      </c>
      <c r="S3751" s="9">
        <f t="shared" si="116"/>
        <v>42458.127175925925</v>
      </c>
      <c r="T3751" s="9">
        <f t="shared" si="117"/>
        <v>42489.165972222225</v>
      </c>
    </row>
    <row r="3752" spans="1:20" ht="86.4" x14ac:dyDescent="0.3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8305</v>
      </c>
      <c r="O3752" s="7">
        <f>E3752/D3752</f>
        <v>1.0044999999999999</v>
      </c>
      <c r="P3752">
        <f>IF(L3752&gt;0, E3752/L3752, 0)</f>
        <v>215.25</v>
      </c>
      <c r="Q3752" t="str">
        <f>LEFT(N3752,FIND("/",N3752)-1)</f>
        <v>theater</v>
      </c>
      <c r="R3752" t="str">
        <f>RIGHT(N3752,LEN(N3752)-FIND("/",N3752))</f>
        <v>musical</v>
      </c>
      <c r="S3752" s="9">
        <f t="shared" si="116"/>
        <v>42016.981574074074</v>
      </c>
      <c r="T3752" s="9">
        <f t="shared" si="117"/>
        <v>42045.332638888889</v>
      </c>
    </row>
    <row r="3753" spans="1:20" ht="43.2" x14ac:dyDescent="0.3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8305</v>
      </c>
      <c r="O3753" s="7">
        <f>E3753/D3753</f>
        <v>1.3260000000000001</v>
      </c>
      <c r="P3753">
        <f>IF(L3753&gt;0, E3753/L3753, 0)</f>
        <v>120.54545454545455</v>
      </c>
      <c r="Q3753" t="str">
        <f>LEFT(N3753,FIND("/",N3753)-1)</f>
        <v>theater</v>
      </c>
      <c r="R3753" t="str">
        <f>RIGHT(N3753,LEN(N3753)-FIND("/",N3753))</f>
        <v>musical</v>
      </c>
      <c r="S3753" s="9">
        <f t="shared" si="116"/>
        <v>42403.035567129627</v>
      </c>
      <c r="T3753" s="9">
        <f t="shared" si="117"/>
        <v>42462.993900462956</v>
      </c>
    </row>
    <row r="3754" spans="1:20" ht="57.6" x14ac:dyDescent="0.3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8305</v>
      </c>
      <c r="O3754" s="7">
        <f>E3754/D3754</f>
        <v>1.1299999999999999</v>
      </c>
      <c r="P3754">
        <f>IF(L3754&gt;0, E3754/L3754, 0)</f>
        <v>37.666666666666664</v>
      </c>
      <c r="Q3754" t="str">
        <f>LEFT(N3754,FIND("/",N3754)-1)</f>
        <v>theater</v>
      </c>
      <c r="R3754" t="str">
        <f>RIGHT(N3754,LEN(N3754)-FIND("/",N3754))</f>
        <v>musical</v>
      </c>
      <c r="S3754" s="9">
        <f t="shared" si="116"/>
        <v>42619.802488425921</v>
      </c>
      <c r="T3754" s="9">
        <f t="shared" si="117"/>
        <v>42659.875</v>
      </c>
    </row>
    <row r="3755" spans="1:20" ht="43.2" x14ac:dyDescent="0.3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8305</v>
      </c>
      <c r="O3755" s="7">
        <f>E3755/D3755</f>
        <v>1.0334000000000001</v>
      </c>
      <c r="P3755">
        <f>IF(L3755&gt;0, E3755/L3755, 0)</f>
        <v>172.23333333333332</v>
      </c>
      <c r="Q3755" t="str">
        <f>LEFT(N3755,FIND("/",N3755)-1)</f>
        <v>theater</v>
      </c>
      <c r="R3755" t="str">
        <f>RIGHT(N3755,LEN(N3755)-FIND("/",N3755))</f>
        <v>musical</v>
      </c>
      <c r="S3755" s="9">
        <f t="shared" si="116"/>
        <v>42128.824074074073</v>
      </c>
      <c r="T3755" s="9">
        <f t="shared" si="117"/>
        <v>42158</v>
      </c>
    </row>
    <row r="3756" spans="1:20" ht="43.2" x14ac:dyDescent="0.3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8305</v>
      </c>
      <c r="O3756" s="7">
        <f>E3756/D3756</f>
        <v>1.2</v>
      </c>
      <c r="P3756">
        <f>IF(L3756&gt;0, E3756/L3756, 0)</f>
        <v>111.11111111111111</v>
      </c>
      <c r="Q3756" t="str">
        <f>LEFT(N3756,FIND("/",N3756)-1)</f>
        <v>theater</v>
      </c>
      <c r="R3756" t="str">
        <f>RIGHT(N3756,LEN(N3756)-FIND("/",N3756))</f>
        <v>musical</v>
      </c>
      <c r="S3756" s="9">
        <f t="shared" si="116"/>
        <v>41808.881215277775</v>
      </c>
      <c r="T3756" s="9">
        <f t="shared" si="117"/>
        <v>41846.207638888889</v>
      </c>
    </row>
    <row r="3757" spans="1:20" ht="43.2" x14ac:dyDescent="0.3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8305</v>
      </c>
      <c r="O3757" s="7">
        <f>E3757/D3757</f>
        <v>1.2963636363636364</v>
      </c>
      <c r="P3757">
        <f>IF(L3757&gt;0, E3757/L3757, 0)</f>
        <v>25.464285714285715</v>
      </c>
      <c r="Q3757" t="str">
        <f>LEFT(N3757,FIND("/",N3757)-1)</f>
        <v>theater</v>
      </c>
      <c r="R3757" t="str">
        <f>RIGHT(N3757,LEN(N3757)-FIND("/",N3757))</f>
        <v>musical</v>
      </c>
      <c r="S3757" s="9">
        <f t="shared" si="116"/>
        <v>42445.866979166662</v>
      </c>
      <c r="T3757" s="9">
        <f t="shared" si="117"/>
        <v>42475.866979166662</v>
      </c>
    </row>
    <row r="3758" spans="1:20" ht="43.2" x14ac:dyDescent="0.3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8305</v>
      </c>
      <c r="O3758" s="7">
        <f>E3758/D3758</f>
        <v>1.0111111111111111</v>
      </c>
      <c r="P3758">
        <f>IF(L3758&gt;0, E3758/L3758, 0)</f>
        <v>267.64705882352939</v>
      </c>
      <c r="Q3758" t="str">
        <f>LEFT(N3758,FIND("/",N3758)-1)</f>
        <v>theater</v>
      </c>
      <c r="R3758" t="str">
        <f>RIGHT(N3758,LEN(N3758)-FIND("/",N3758))</f>
        <v>musical</v>
      </c>
      <c r="S3758" s="9">
        <f t="shared" si="116"/>
        <v>41771.814791666664</v>
      </c>
      <c r="T3758" s="9">
        <f t="shared" si="117"/>
        <v>41801.814791666664</v>
      </c>
    </row>
    <row r="3759" spans="1:20" ht="43.2" x14ac:dyDescent="0.3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8305</v>
      </c>
      <c r="O3759" s="7">
        <f>E3759/D3759</f>
        <v>1.0851428571428572</v>
      </c>
      <c r="P3759">
        <f>IF(L3759&gt;0, E3759/L3759, 0)</f>
        <v>75.959999999999994</v>
      </c>
      <c r="Q3759" t="str">
        <f>LEFT(N3759,FIND("/",N3759)-1)</f>
        <v>theater</v>
      </c>
      <c r="R3759" t="str">
        <f>RIGHT(N3759,LEN(N3759)-FIND("/",N3759))</f>
        <v>musical</v>
      </c>
      <c r="S3759" s="9">
        <f t="shared" si="116"/>
        <v>41954.850868055553</v>
      </c>
      <c r="T3759" s="9">
        <f t="shared" si="117"/>
        <v>41974.850868055553</v>
      </c>
    </row>
    <row r="3760" spans="1:20" ht="28.8" x14ac:dyDescent="0.3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8305</v>
      </c>
      <c r="O3760" s="7">
        <f>E3760/D3760</f>
        <v>1.0233333333333334</v>
      </c>
      <c r="P3760">
        <f>IF(L3760&gt;0, E3760/L3760, 0)</f>
        <v>59.03846153846154</v>
      </c>
      <c r="Q3760" t="str">
        <f>LEFT(N3760,FIND("/",N3760)-1)</f>
        <v>theater</v>
      </c>
      <c r="R3760" t="str">
        <f>RIGHT(N3760,LEN(N3760)-FIND("/",N3760))</f>
        <v>musical</v>
      </c>
      <c r="S3760" s="9">
        <f t="shared" si="116"/>
        <v>41747.471504629626</v>
      </c>
      <c r="T3760" s="9">
        <f t="shared" si="117"/>
        <v>41778.208333333336</v>
      </c>
    </row>
    <row r="3761" spans="1:20" ht="28.8" x14ac:dyDescent="0.3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8305</v>
      </c>
      <c r="O3761" s="7">
        <f>E3761/D3761</f>
        <v>1.1024425000000002</v>
      </c>
      <c r="P3761">
        <f>IF(L3761&gt;0, E3761/L3761, 0)</f>
        <v>50.111022727272733</v>
      </c>
      <c r="Q3761" t="str">
        <f>LEFT(N3761,FIND("/",N3761)-1)</f>
        <v>theater</v>
      </c>
      <c r="R3761" t="str">
        <f>RIGHT(N3761,LEN(N3761)-FIND("/",N3761))</f>
        <v>musical</v>
      </c>
      <c r="S3761" s="9">
        <f t="shared" si="116"/>
        <v>42182.108252314814</v>
      </c>
      <c r="T3761" s="9">
        <f t="shared" si="117"/>
        <v>42242.108252314814</v>
      </c>
    </row>
    <row r="3762" spans="1:20" ht="43.2" x14ac:dyDescent="0.3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8305</v>
      </c>
      <c r="O3762" s="7">
        <f>E3762/D3762</f>
        <v>1.010154</v>
      </c>
      <c r="P3762">
        <f>IF(L3762&gt;0, E3762/L3762, 0)</f>
        <v>55.502967032967035</v>
      </c>
      <c r="Q3762" t="str">
        <f>LEFT(N3762,FIND("/",N3762)-1)</f>
        <v>theater</v>
      </c>
      <c r="R3762" t="str">
        <f>RIGHT(N3762,LEN(N3762)-FIND("/",N3762))</f>
        <v>musical</v>
      </c>
      <c r="S3762" s="9">
        <f t="shared" si="116"/>
        <v>41739.525300925925</v>
      </c>
      <c r="T3762" s="9">
        <f t="shared" si="117"/>
        <v>41764.525300925925</v>
      </c>
    </row>
    <row r="3763" spans="1:20" ht="57.6" x14ac:dyDescent="0.3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8305</v>
      </c>
      <c r="O3763" s="7">
        <f>E3763/D3763</f>
        <v>1</v>
      </c>
      <c r="P3763">
        <f>IF(L3763&gt;0, E3763/L3763, 0)</f>
        <v>166.66666666666666</v>
      </c>
      <c r="Q3763" t="str">
        <f>LEFT(N3763,FIND("/",N3763)-1)</f>
        <v>theater</v>
      </c>
      <c r="R3763" t="str">
        <f>RIGHT(N3763,LEN(N3763)-FIND("/",N3763))</f>
        <v>musical</v>
      </c>
      <c r="S3763" s="9">
        <f t="shared" si="116"/>
        <v>42173.466863425929</v>
      </c>
      <c r="T3763" s="9">
        <f t="shared" si="117"/>
        <v>42226.958333333328</v>
      </c>
    </row>
    <row r="3764" spans="1:20" ht="43.2" x14ac:dyDescent="0.3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8305</v>
      </c>
      <c r="O3764" s="7">
        <f>E3764/D3764</f>
        <v>1.0624</v>
      </c>
      <c r="P3764">
        <f>IF(L3764&gt;0, E3764/L3764, 0)</f>
        <v>47.428571428571431</v>
      </c>
      <c r="Q3764" t="str">
        <f>LEFT(N3764,FIND("/",N3764)-1)</f>
        <v>theater</v>
      </c>
      <c r="R3764" t="str">
        <f>RIGHT(N3764,LEN(N3764)-FIND("/",N3764))</f>
        <v>musical</v>
      </c>
      <c r="S3764" s="9">
        <f t="shared" si="116"/>
        <v>42193.813530092593</v>
      </c>
      <c r="T3764" s="9">
        <f t="shared" si="117"/>
        <v>42218.813530092593</v>
      </c>
    </row>
    <row r="3765" spans="1:20" ht="28.8" x14ac:dyDescent="0.3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8305</v>
      </c>
      <c r="O3765" s="7">
        <f>E3765/D3765</f>
        <v>1</v>
      </c>
      <c r="P3765">
        <f>IF(L3765&gt;0, E3765/L3765, 0)</f>
        <v>64.935064935064929</v>
      </c>
      <c r="Q3765" t="str">
        <f>LEFT(N3765,FIND("/",N3765)-1)</f>
        <v>theater</v>
      </c>
      <c r="R3765" t="str">
        <f>RIGHT(N3765,LEN(N3765)-FIND("/",N3765))</f>
        <v>musical</v>
      </c>
      <c r="S3765" s="9">
        <f t="shared" si="116"/>
        <v>42065.750300925924</v>
      </c>
      <c r="T3765" s="9">
        <f t="shared" si="117"/>
        <v>42095.708634259259</v>
      </c>
    </row>
    <row r="3766" spans="1:20" ht="43.2" x14ac:dyDescent="0.3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8305</v>
      </c>
      <c r="O3766" s="7">
        <f>E3766/D3766</f>
        <v>1</v>
      </c>
      <c r="P3766">
        <f>IF(L3766&gt;0, E3766/L3766, 0)</f>
        <v>55.555555555555557</v>
      </c>
      <c r="Q3766" t="str">
        <f>LEFT(N3766,FIND("/",N3766)-1)</f>
        <v>theater</v>
      </c>
      <c r="R3766" t="str">
        <f>RIGHT(N3766,LEN(N3766)-FIND("/",N3766))</f>
        <v>musical</v>
      </c>
      <c r="S3766" s="9">
        <f t="shared" si="116"/>
        <v>42499.842962962968</v>
      </c>
      <c r="T3766" s="9">
        <f t="shared" si="117"/>
        <v>42519.024999999994</v>
      </c>
    </row>
    <row r="3767" spans="1:20" ht="43.2" x14ac:dyDescent="0.3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8305</v>
      </c>
      <c r="O3767" s="7">
        <f>E3767/D3767</f>
        <v>1.1345714285714286</v>
      </c>
      <c r="P3767">
        <f>IF(L3767&gt;0, E3767/L3767, 0)</f>
        <v>74.224299065420567</v>
      </c>
      <c r="Q3767" t="str">
        <f>LEFT(N3767,FIND("/",N3767)-1)</f>
        <v>theater</v>
      </c>
      <c r="R3767" t="str">
        <f>RIGHT(N3767,LEN(N3767)-FIND("/",N3767))</f>
        <v>musical</v>
      </c>
      <c r="S3767" s="9">
        <f t="shared" si="116"/>
        <v>41820.776412037041</v>
      </c>
      <c r="T3767" s="9">
        <f t="shared" si="117"/>
        <v>41850.776412037041</v>
      </c>
    </row>
    <row r="3768" spans="1:20" ht="43.2" x14ac:dyDescent="0.3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8305</v>
      </c>
      <c r="O3768" s="7">
        <f>E3768/D3768</f>
        <v>1.0265010000000001</v>
      </c>
      <c r="P3768">
        <f>IF(L3768&gt;0, E3768/L3768, 0)</f>
        <v>106.9271875</v>
      </c>
      <c r="Q3768" t="str">
        <f>LEFT(N3768,FIND("/",N3768)-1)</f>
        <v>theater</v>
      </c>
      <c r="R3768" t="str">
        <f>RIGHT(N3768,LEN(N3768)-FIND("/",N3768))</f>
        <v>musical</v>
      </c>
      <c r="S3768" s="9">
        <f t="shared" si="116"/>
        <v>41788.167187500003</v>
      </c>
      <c r="T3768" s="9">
        <f t="shared" si="117"/>
        <v>41823.167187500003</v>
      </c>
    </row>
    <row r="3769" spans="1:20" ht="43.2" x14ac:dyDescent="0.3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8305</v>
      </c>
      <c r="O3769" s="7">
        <f>E3769/D3769</f>
        <v>1.1675</v>
      </c>
      <c r="P3769">
        <f>IF(L3769&gt;0, E3769/L3769, 0)</f>
        <v>41.696428571428569</v>
      </c>
      <c r="Q3769" t="str">
        <f>LEFT(N3769,FIND("/",N3769)-1)</f>
        <v>theater</v>
      </c>
      <c r="R3769" t="str">
        <f>RIGHT(N3769,LEN(N3769)-FIND("/",N3769))</f>
        <v>musical</v>
      </c>
      <c r="S3769" s="9">
        <f t="shared" si="116"/>
        <v>42050.019641203704</v>
      </c>
      <c r="T3769" s="9">
        <f t="shared" si="117"/>
        <v>42064.207638888889</v>
      </c>
    </row>
    <row r="3770" spans="1:20" ht="43.2" x14ac:dyDescent="0.3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8305</v>
      </c>
      <c r="O3770" s="7">
        <f>E3770/D3770</f>
        <v>1.0765274999999999</v>
      </c>
      <c r="P3770">
        <f>IF(L3770&gt;0, E3770/L3770, 0)</f>
        <v>74.243275862068955</v>
      </c>
      <c r="Q3770" t="str">
        <f>LEFT(N3770,FIND("/",N3770)-1)</f>
        <v>theater</v>
      </c>
      <c r="R3770" t="str">
        <f>RIGHT(N3770,LEN(N3770)-FIND("/",N3770))</f>
        <v>musical</v>
      </c>
      <c r="S3770" s="9">
        <f t="shared" si="116"/>
        <v>41772.727893518517</v>
      </c>
      <c r="T3770" s="9">
        <f t="shared" si="117"/>
        <v>41802.727893518517</v>
      </c>
    </row>
    <row r="3771" spans="1:20" ht="43.2" x14ac:dyDescent="0.3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8305</v>
      </c>
      <c r="O3771" s="7">
        <f>E3771/D3771</f>
        <v>1</v>
      </c>
      <c r="P3771">
        <f>IF(L3771&gt;0, E3771/L3771, 0)</f>
        <v>73.333333333333329</v>
      </c>
      <c r="Q3771" t="str">
        <f>LEFT(N3771,FIND("/",N3771)-1)</f>
        <v>theater</v>
      </c>
      <c r="R3771" t="str">
        <f>RIGHT(N3771,LEN(N3771)-FIND("/",N3771))</f>
        <v>musical</v>
      </c>
      <c r="S3771" s="9">
        <f t="shared" si="116"/>
        <v>42445.598136574074</v>
      </c>
      <c r="T3771" s="9">
        <f t="shared" si="117"/>
        <v>42475.598136574074</v>
      </c>
    </row>
    <row r="3772" spans="1:20" ht="43.2" x14ac:dyDescent="0.3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8305</v>
      </c>
      <c r="O3772" s="7">
        <f>E3772/D3772</f>
        <v>1</v>
      </c>
      <c r="P3772">
        <f>IF(L3772&gt;0, E3772/L3772, 0)</f>
        <v>100</v>
      </c>
      <c r="Q3772" t="str">
        <f>LEFT(N3772,FIND("/",N3772)-1)</f>
        <v>theater</v>
      </c>
      <c r="R3772" t="str">
        <f>RIGHT(N3772,LEN(N3772)-FIND("/",N3772))</f>
        <v>musical</v>
      </c>
      <c r="S3772" s="9">
        <f t="shared" si="116"/>
        <v>42138.930671296301</v>
      </c>
      <c r="T3772" s="9">
        <f t="shared" si="117"/>
        <v>42168.930671296301</v>
      </c>
    </row>
    <row r="3773" spans="1:20" ht="28.8" x14ac:dyDescent="0.3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8305</v>
      </c>
      <c r="O3773" s="7">
        <f>E3773/D3773</f>
        <v>1.46</v>
      </c>
      <c r="P3773">
        <f>IF(L3773&gt;0, E3773/L3773, 0)</f>
        <v>38.421052631578945</v>
      </c>
      <c r="Q3773" t="str">
        <f>LEFT(N3773,FIND("/",N3773)-1)</f>
        <v>theater</v>
      </c>
      <c r="R3773" t="str">
        <f>RIGHT(N3773,LEN(N3773)-FIND("/",N3773))</f>
        <v>musical</v>
      </c>
      <c r="S3773" s="9">
        <f t="shared" si="116"/>
        <v>42493.857083333336</v>
      </c>
      <c r="T3773" s="9">
        <f t="shared" si="117"/>
        <v>42508</v>
      </c>
    </row>
    <row r="3774" spans="1:20" ht="43.2" x14ac:dyDescent="0.3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8305</v>
      </c>
      <c r="O3774" s="7">
        <f>E3774/D3774</f>
        <v>1.1020000000000001</v>
      </c>
      <c r="P3774">
        <f>IF(L3774&gt;0, E3774/L3774, 0)</f>
        <v>166.96969696969697</v>
      </c>
      <c r="Q3774" t="str">
        <f>LEFT(N3774,FIND("/",N3774)-1)</f>
        <v>theater</v>
      </c>
      <c r="R3774" t="str">
        <f>RIGHT(N3774,LEN(N3774)-FIND("/",N3774))</f>
        <v>musical</v>
      </c>
      <c r="S3774" s="9">
        <f t="shared" si="116"/>
        <v>42682.616967592592</v>
      </c>
      <c r="T3774" s="9">
        <f t="shared" si="117"/>
        <v>42703.25</v>
      </c>
    </row>
    <row r="3775" spans="1:20" ht="28.8" x14ac:dyDescent="0.3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8305</v>
      </c>
      <c r="O3775" s="7">
        <f>E3775/D3775</f>
        <v>1.0820000000000001</v>
      </c>
      <c r="P3775">
        <f>IF(L3775&gt;0, E3775/L3775, 0)</f>
        <v>94.912280701754383</v>
      </c>
      <c r="Q3775" t="str">
        <f>LEFT(N3775,FIND("/",N3775)-1)</f>
        <v>theater</v>
      </c>
      <c r="R3775" t="str">
        <f>RIGHT(N3775,LEN(N3775)-FIND("/",N3775))</f>
        <v>musical</v>
      </c>
      <c r="S3775" s="9">
        <f t="shared" si="116"/>
        <v>42656.005173611105</v>
      </c>
      <c r="T3775" s="9">
        <f t="shared" si="117"/>
        <v>42689.088888888888</v>
      </c>
    </row>
    <row r="3776" spans="1:20" ht="57.6" x14ac:dyDescent="0.3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8305</v>
      </c>
      <c r="O3776" s="7">
        <f>E3776/D3776</f>
        <v>1</v>
      </c>
      <c r="P3776">
        <f>IF(L3776&gt;0, E3776/L3776, 0)</f>
        <v>100</v>
      </c>
      <c r="Q3776" t="str">
        <f>LEFT(N3776,FIND("/",N3776)-1)</f>
        <v>theater</v>
      </c>
      <c r="R3776" t="str">
        <f>RIGHT(N3776,LEN(N3776)-FIND("/",N3776))</f>
        <v>musical</v>
      </c>
      <c r="S3776" s="9">
        <f t="shared" si="116"/>
        <v>42087.792303240742</v>
      </c>
      <c r="T3776" s="9">
        <f t="shared" si="117"/>
        <v>42103.792303240742</v>
      </c>
    </row>
    <row r="3777" spans="1:20" ht="43.2" x14ac:dyDescent="0.3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8305</v>
      </c>
      <c r="O3777" s="7">
        <f>E3777/D3777</f>
        <v>1.0024999999999999</v>
      </c>
      <c r="P3777">
        <f>IF(L3777&gt;0, E3777/L3777, 0)</f>
        <v>143.21428571428572</v>
      </c>
      <c r="Q3777" t="str">
        <f>LEFT(N3777,FIND("/",N3777)-1)</f>
        <v>theater</v>
      </c>
      <c r="R3777" t="str">
        <f>RIGHT(N3777,LEN(N3777)-FIND("/",N3777))</f>
        <v>musical</v>
      </c>
      <c r="S3777" s="9">
        <f t="shared" si="116"/>
        <v>42075.942627314813</v>
      </c>
      <c r="T3777" s="9">
        <f t="shared" si="117"/>
        <v>42103.166666666672</v>
      </c>
    </row>
    <row r="3778" spans="1:20" ht="57.6" x14ac:dyDescent="0.3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8305</v>
      </c>
      <c r="O3778" s="7">
        <f>E3778/D3778</f>
        <v>1.0671250000000001</v>
      </c>
      <c r="P3778">
        <f>IF(L3778&gt;0, E3778/L3778, 0)</f>
        <v>90.819148936170208</v>
      </c>
      <c r="Q3778" t="str">
        <f>LEFT(N3778,FIND("/",N3778)-1)</f>
        <v>theater</v>
      </c>
      <c r="R3778" t="str">
        <f>RIGHT(N3778,LEN(N3778)-FIND("/",N3778))</f>
        <v>musical</v>
      </c>
      <c r="S3778" s="9">
        <f t="shared" si="116"/>
        <v>41814.367800925924</v>
      </c>
      <c r="T3778" s="9">
        <f t="shared" si="117"/>
        <v>41852.041666666664</v>
      </c>
    </row>
    <row r="3779" spans="1:20" ht="43.2" x14ac:dyDescent="0.3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8305</v>
      </c>
      <c r="O3779" s="7">
        <f>E3779/D3779</f>
        <v>1.4319999999999999</v>
      </c>
      <c r="P3779">
        <f>IF(L3779&gt;0, E3779/L3779, 0)</f>
        <v>48.542372881355931</v>
      </c>
      <c r="Q3779" t="str">
        <f>LEFT(N3779,FIND("/",N3779)-1)</f>
        <v>theater</v>
      </c>
      <c r="R3779" t="str">
        <f>RIGHT(N3779,LEN(N3779)-FIND("/",N3779))</f>
        <v>musical</v>
      </c>
      <c r="S3779" s="9">
        <f t="shared" ref="S3779:S3842" si="118">(((J3779/60)/60)/24)+DATE(1970,1,1)</f>
        <v>41887.111354166671</v>
      </c>
      <c r="T3779" s="9">
        <f t="shared" ref="T3779:T3842" si="119">(((I3779/60)/60)/24)+DATE(1970,1,1)</f>
        <v>41909.166666666664</v>
      </c>
    </row>
    <row r="3780" spans="1:20" ht="28.8" x14ac:dyDescent="0.3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8305</v>
      </c>
      <c r="O3780" s="7">
        <f>E3780/D3780</f>
        <v>1.0504166666666668</v>
      </c>
      <c r="P3780">
        <f>IF(L3780&gt;0, E3780/L3780, 0)</f>
        <v>70.027777777777771</v>
      </c>
      <c r="Q3780" t="str">
        <f>LEFT(N3780,FIND("/",N3780)-1)</f>
        <v>theater</v>
      </c>
      <c r="R3780" t="str">
        <f>RIGHT(N3780,LEN(N3780)-FIND("/",N3780))</f>
        <v>musical</v>
      </c>
      <c r="S3780" s="9">
        <f t="shared" si="118"/>
        <v>41989.819212962961</v>
      </c>
      <c r="T3780" s="9">
        <f t="shared" si="119"/>
        <v>42049.819212962961</v>
      </c>
    </row>
    <row r="3781" spans="1:20" ht="28.8" x14ac:dyDescent="0.3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8305</v>
      </c>
      <c r="O3781" s="7">
        <f>E3781/D3781</f>
        <v>1.0398000000000001</v>
      </c>
      <c r="P3781">
        <f>IF(L3781&gt;0, E3781/L3781, 0)</f>
        <v>135.62608695652173</v>
      </c>
      <c r="Q3781" t="str">
        <f>LEFT(N3781,FIND("/",N3781)-1)</f>
        <v>theater</v>
      </c>
      <c r="R3781" t="str">
        <f>RIGHT(N3781,LEN(N3781)-FIND("/",N3781))</f>
        <v>musical</v>
      </c>
      <c r="S3781" s="9">
        <f t="shared" si="118"/>
        <v>42425.735416666663</v>
      </c>
      <c r="T3781" s="9">
        <f t="shared" si="119"/>
        <v>42455.693750000006</v>
      </c>
    </row>
    <row r="3782" spans="1:20" ht="43.2" x14ac:dyDescent="0.3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8305</v>
      </c>
      <c r="O3782" s="7">
        <f>E3782/D3782</f>
        <v>1.2</v>
      </c>
      <c r="P3782">
        <f>IF(L3782&gt;0, E3782/L3782, 0)</f>
        <v>100</v>
      </c>
      <c r="Q3782" t="str">
        <f>LEFT(N3782,FIND("/",N3782)-1)</f>
        <v>theater</v>
      </c>
      <c r="R3782" t="str">
        <f>RIGHT(N3782,LEN(N3782)-FIND("/",N3782))</f>
        <v>musical</v>
      </c>
      <c r="S3782" s="9">
        <f t="shared" si="118"/>
        <v>42166.219733796301</v>
      </c>
      <c r="T3782" s="9">
        <f t="shared" si="119"/>
        <v>42198.837499999994</v>
      </c>
    </row>
    <row r="3783" spans="1:20" ht="57.6" x14ac:dyDescent="0.3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8305</v>
      </c>
      <c r="O3783" s="7">
        <f>E3783/D3783</f>
        <v>1.0966666666666667</v>
      </c>
      <c r="P3783">
        <f>IF(L3783&gt;0, E3783/L3783, 0)</f>
        <v>94.90384615384616</v>
      </c>
      <c r="Q3783" t="str">
        <f>LEFT(N3783,FIND("/",N3783)-1)</f>
        <v>theater</v>
      </c>
      <c r="R3783" t="str">
        <f>RIGHT(N3783,LEN(N3783)-FIND("/",N3783))</f>
        <v>musical</v>
      </c>
      <c r="S3783" s="9">
        <f t="shared" si="118"/>
        <v>41865.882928240739</v>
      </c>
      <c r="T3783" s="9">
        <f t="shared" si="119"/>
        <v>41890.882928240739</v>
      </c>
    </row>
    <row r="3784" spans="1:20" ht="43.2" x14ac:dyDescent="0.3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8305</v>
      </c>
      <c r="O3784" s="7">
        <f>E3784/D3784</f>
        <v>1.0175000000000001</v>
      </c>
      <c r="P3784">
        <f>IF(L3784&gt;0, E3784/L3784, 0)</f>
        <v>75.370370370370367</v>
      </c>
      <c r="Q3784" t="str">
        <f>LEFT(N3784,FIND("/",N3784)-1)</f>
        <v>theater</v>
      </c>
      <c r="R3784" t="str">
        <f>RIGHT(N3784,LEN(N3784)-FIND("/",N3784))</f>
        <v>musical</v>
      </c>
      <c r="S3784" s="9">
        <f t="shared" si="118"/>
        <v>42546.862233796302</v>
      </c>
      <c r="T3784" s="9">
        <f t="shared" si="119"/>
        <v>42575.958333333328</v>
      </c>
    </row>
    <row r="3785" spans="1:20" ht="43.2" x14ac:dyDescent="0.3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8305</v>
      </c>
      <c r="O3785" s="7">
        <f>E3785/D3785</f>
        <v>1.2891666666666666</v>
      </c>
      <c r="P3785">
        <f>IF(L3785&gt;0, E3785/L3785, 0)</f>
        <v>64.458333333333329</v>
      </c>
      <c r="Q3785" t="str">
        <f>LEFT(N3785,FIND("/",N3785)-1)</f>
        <v>theater</v>
      </c>
      <c r="R3785" t="str">
        <f>RIGHT(N3785,LEN(N3785)-FIND("/",N3785))</f>
        <v>musical</v>
      </c>
      <c r="S3785" s="9">
        <f t="shared" si="118"/>
        <v>42420.140277777777</v>
      </c>
      <c r="T3785" s="9">
        <f t="shared" si="119"/>
        <v>42444.666666666672</v>
      </c>
    </row>
    <row r="3786" spans="1:20" ht="43.2" x14ac:dyDescent="0.3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8305</v>
      </c>
      <c r="O3786" s="7">
        <f>E3786/D3786</f>
        <v>1.1499999999999999</v>
      </c>
      <c r="P3786">
        <f>IF(L3786&gt;0, E3786/L3786, 0)</f>
        <v>115</v>
      </c>
      <c r="Q3786" t="str">
        <f>LEFT(N3786,FIND("/",N3786)-1)</f>
        <v>theater</v>
      </c>
      <c r="R3786" t="str">
        <f>RIGHT(N3786,LEN(N3786)-FIND("/",N3786))</f>
        <v>musical</v>
      </c>
      <c r="S3786" s="9">
        <f t="shared" si="118"/>
        <v>42531.980694444443</v>
      </c>
      <c r="T3786" s="9">
        <f t="shared" si="119"/>
        <v>42561.980694444443</v>
      </c>
    </row>
    <row r="3787" spans="1:20" ht="43.2" x14ac:dyDescent="0.3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8305</v>
      </c>
      <c r="O3787" s="7">
        <f>E3787/D3787</f>
        <v>1.5075000000000001</v>
      </c>
      <c r="P3787">
        <f>IF(L3787&gt;0, E3787/L3787, 0)</f>
        <v>100.5</v>
      </c>
      <c r="Q3787" t="str">
        <f>LEFT(N3787,FIND("/",N3787)-1)</f>
        <v>theater</v>
      </c>
      <c r="R3787" t="str">
        <f>RIGHT(N3787,LEN(N3787)-FIND("/",N3787))</f>
        <v>musical</v>
      </c>
      <c r="S3787" s="9">
        <f t="shared" si="118"/>
        <v>42548.63853009259</v>
      </c>
      <c r="T3787" s="9">
        <f t="shared" si="119"/>
        <v>42584.418749999997</v>
      </c>
    </row>
    <row r="3788" spans="1:20" ht="43.2" x14ac:dyDescent="0.3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8305</v>
      </c>
      <c r="O3788" s="7">
        <f>E3788/D3788</f>
        <v>1.1096666666666666</v>
      </c>
      <c r="P3788">
        <f>IF(L3788&gt;0, E3788/L3788, 0)</f>
        <v>93.774647887323937</v>
      </c>
      <c r="Q3788" t="str">
        <f>LEFT(N3788,FIND("/",N3788)-1)</f>
        <v>theater</v>
      </c>
      <c r="R3788" t="str">
        <f>RIGHT(N3788,LEN(N3788)-FIND("/",N3788))</f>
        <v>musical</v>
      </c>
      <c r="S3788" s="9">
        <f t="shared" si="118"/>
        <v>42487.037905092591</v>
      </c>
      <c r="T3788" s="9">
        <f t="shared" si="119"/>
        <v>42517.037905092591</v>
      </c>
    </row>
    <row r="3789" spans="1:20" ht="43.2" x14ac:dyDescent="0.3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8305</v>
      </c>
      <c r="O3789" s="7">
        <f>E3789/D3789</f>
        <v>1.0028571428571429</v>
      </c>
      <c r="P3789">
        <f>IF(L3789&gt;0, E3789/L3789, 0)</f>
        <v>35.1</v>
      </c>
      <c r="Q3789" t="str">
        <f>LEFT(N3789,FIND("/",N3789)-1)</f>
        <v>theater</v>
      </c>
      <c r="R3789" t="str">
        <f>RIGHT(N3789,LEN(N3789)-FIND("/",N3789))</f>
        <v>musical</v>
      </c>
      <c r="S3789" s="9">
        <f t="shared" si="118"/>
        <v>42167.534791666665</v>
      </c>
      <c r="T3789" s="9">
        <f t="shared" si="119"/>
        <v>42196.165972222225</v>
      </c>
    </row>
    <row r="3790" spans="1:20" ht="72" x14ac:dyDescent="0.3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8305</v>
      </c>
      <c r="O3790" s="7">
        <f>E3790/D3790</f>
        <v>6.6666666666666671E-3</v>
      </c>
      <c r="P3790">
        <f>IF(L3790&gt;0, E3790/L3790, 0)</f>
        <v>500</v>
      </c>
      <c r="Q3790" t="str">
        <f>LEFT(N3790,FIND("/",N3790)-1)</f>
        <v>theater</v>
      </c>
      <c r="R3790" t="str">
        <f>RIGHT(N3790,LEN(N3790)-FIND("/",N3790))</f>
        <v>musical</v>
      </c>
      <c r="S3790" s="9">
        <f t="shared" si="118"/>
        <v>42333.695821759262</v>
      </c>
      <c r="T3790" s="9">
        <f t="shared" si="119"/>
        <v>42361.679166666669</v>
      </c>
    </row>
    <row r="3791" spans="1:20" ht="43.2" x14ac:dyDescent="0.3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8305</v>
      </c>
      <c r="O3791" s="7">
        <f>E3791/D3791</f>
        <v>3.267605633802817E-2</v>
      </c>
      <c r="P3791">
        <f>IF(L3791&gt;0, E3791/L3791, 0)</f>
        <v>29</v>
      </c>
      <c r="Q3791" t="str">
        <f>LEFT(N3791,FIND("/",N3791)-1)</f>
        <v>theater</v>
      </c>
      <c r="R3791" t="str">
        <f>RIGHT(N3791,LEN(N3791)-FIND("/",N3791))</f>
        <v>musical</v>
      </c>
      <c r="S3791" s="9">
        <f t="shared" si="118"/>
        <v>42138.798819444448</v>
      </c>
      <c r="T3791" s="9">
        <f t="shared" si="119"/>
        <v>42170.798819444448</v>
      </c>
    </row>
    <row r="3792" spans="1:20" ht="43.2" x14ac:dyDescent="0.3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8305</v>
      </c>
      <c r="O3792" s="7">
        <f>E3792/D3792</f>
        <v>0</v>
      </c>
      <c r="P3792">
        <f>IF(L3792&gt;0, E3792/L3792, 0)</f>
        <v>0</v>
      </c>
      <c r="Q3792" t="str">
        <f>LEFT(N3792,FIND("/",N3792)-1)</f>
        <v>theater</v>
      </c>
      <c r="R3792" t="str">
        <f>RIGHT(N3792,LEN(N3792)-FIND("/",N3792))</f>
        <v>musical</v>
      </c>
      <c r="S3792" s="9">
        <f t="shared" si="118"/>
        <v>42666.666932870372</v>
      </c>
      <c r="T3792" s="9">
        <f t="shared" si="119"/>
        <v>42696.708599537036</v>
      </c>
    </row>
    <row r="3793" spans="1:20" ht="28.8" x14ac:dyDescent="0.3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8305</v>
      </c>
      <c r="O3793" s="7">
        <f>E3793/D3793</f>
        <v>0</v>
      </c>
      <c r="P3793">
        <f>IF(L3793&gt;0, E3793/L3793, 0)</f>
        <v>0</v>
      </c>
      <c r="Q3793" t="str">
        <f>LEFT(N3793,FIND("/",N3793)-1)</f>
        <v>theater</v>
      </c>
      <c r="R3793" t="str">
        <f>RIGHT(N3793,LEN(N3793)-FIND("/",N3793))</f>
        <v>musical</v>
      </c>
      <c r="S3793" s="9">
        <f t="shared" si="118"/>
        <v>41766.692037037035</v>
      </c>
      <c r="T3793" s="9">
        <f t="shared" si="119"/>
        <v>41826.692037037035</v>
      </c>
    </row>
    <row r="3794" spans="1:20" ht="28.8" x14ac:dyDescent="0.3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8305</v>
      </c>
      <c r="O3794" s="7">
        <f>E3794/D3794</f>
        <v>2.8E-3</v>
      </c>
      <c r="P3794">
        <f>IF(L3794&gt;0, E3794/L3794, 0)</f>
        <v>17.5</v>
      </c>
      <c r="Q3794" t="str">
        <f>LEFT(N3794,FIND("/",N3794)-1)</f>
        <v>theater</v>
      </c>
      <c r="R3794" t="str">
        <f>RIGHT(N3794,LEN(N3794)-FIND("/",N3794))</f>
        <v>musical</v>
      </c>
      <c r="S3794" s="9">
        <f t="shared" si="118"/>
        <v>42170.447013888886</v>
      </c>
      <c r="T3794" s="9">
        <f t="shared" si="119"/>
        <v>42200.447013888886</v>
      </c>
    </row>
    <row r="3795" spans="1:20" ht="43.2" x14ac:dyDescent="0.3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8305</v>
      </c>
      <c r="O3795" s="7">
        <f>E3795/D3795</f>
        <v>0.59657142857142853</v>
      </c>
      <c r="P3795">
        <f>IF(L3795&gt;0, E3795/L3795, 0)</f>
        <v>174</v>
      </c>
      <c r="Q3795" t="str">
        <f>LEFT(N3795,FIND("/",N3795)-1)</f>
        <v>theater</v>
      </c>
      <c r="R3795" t="str">
        <f>RIGHT(N3795,LEN(N3795)-FIND("/",N3795))</f>
        <v>musical</v>
      </c>
      <c r="S3795" s="9">
        <f t="shared" si="118"/>
        <v>41968.938993055555</v>
      </c>
      <c r="T3795" s="9">
        <f t="shared" si="119"/>
        <v>41989.938993055555</v>
      </c>
    </row>
    <row r="3796" spans="1:20" ht="43.2" x14ac:dyDescent="0.3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8305</v>
      </c>
      <c r="O3796" s="7">
        <f>E3796/D3796</f>
        <v>0.01</v>
      </c>
      <c r="P3796">
        <f>IF(L3796&gt;0, E3796/L3796, 0)</f>
        <v>50</v>
      </c>
      <c r="Q3796" t="str">
        <f>LEFT(N3796,FIND("/",N3796)-1)</f>
        <v>theater</v>
      </c>
      <c r="R3796" t="str">
        <f>RIGHT(N3796,LEN(N3796)-FIND("/",N3796))</f>
        <v>musical</v>
      </c>
      <c r="S3796" s="9">
        <f t="shared" si="118"/>
        <v>42132.58048611111</v>
      </c>
      <c r="T3796" s="9">
        <f t="shared" si="119"/>
        <v>42162.58048611111</v>
      </c>
    </row>
    <row r="3797" spans="1:20" ht="43.2" x14ac:dyDescent="0.3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8305</v>
      </c>
      <c r="O3797" s="7">
        <f>E3797/D3797</f>
        <v>1.6666666666666666E-2</v>
      </c>
      <c r="P3797">
        <f>IF(L3797&gt;0, E3797/L3797, 0)</f>
        <v>5</v>
      </c>
      <c r="Q3797" t="str">
        <f>LEFT(N3797,FIND("/",N3797)-1)</f>
        <v>theater</v>
      </c>
      <c r="R3797" t="str">
        <f>RIGHT(N3797,LEN(N3797)-FIND("/",N3797))</f>
        <v>musical</v>
      </c>
      <c r="S3797" s="9">
        <f t="shared" si="118"/>
        <v>42201.436226851853</v>
      </c>
      <c r="T3797" s="9">
        <f t="shared" si="119"/>
        <v>42244.9375</v>
      </c>
    </row>
    <row r="3798" spans="1:20" ht="43.2" x14ac:dyDescent="0.3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8305</v>
      </c>
      <c r="O3798" s="7">
        <f>E3798/D3798</f>
        <v>4.4444444444444447E-5</v>
      </c>
      <c r="P3798">
        <f>IF(L3798&gt;0, E3798/L3798, 0)</f>
        <v>1</v>
      </c>
      <c r="Q3798" t="str">
        <f>LEFT(N3798,FIND("/",N3798)-1)</f>
        <v>theater</v>
      </c>
      <c r="R3798" t="str">
        <f>RIGHT(N3798,LEN(N3798)-FIND("/",N3798))</f>
        <v>musical</v>
      </c>
      <c r="S3798" s="9">
        <f t="shared" si="118"/>
        <v>42689.029583333337</v>
      </c>
      <c r="T3798" s="9">
        <f t="shared" si="119"/>
        <v>42749.029583333337</v>
      </c>
    </row>
    <row r="3799" spans="1:20" ht="57.6" x14ac:dyDescent="0.3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8305</v>
      </c>
      <c r="O3799" s="7">
        <f>E3799/D3799</f>
        <v>0.89666666666666661</v>
      </c>
      <c r="P3799">
        <f>IF(L3799&gt;0, E3799/L3799, 0)</f>
        <v>145.40540540540542</v>
      </c>
      <c r="Q3799" t="str">
        <f>LEFT(N3799,FIND("/",N3799)-1)</f>
        <v>theater</v>
      </c>
      <c r="R3799" t="str">
        <f>RIGHT(N3799,LEN(N3799)-FIND("/",N3799))</f>
        <v>musical</v>
      </c>
      <c r="S3799" s="9">
        <f t="shared" si="118"/>
        <v>42084.881539351853</v>
      </c>
      <c r="T3799" s="9">
        <f t="shared" si="119"/>
        <v>42114.881539351853</v>
      </c>
    </row>
    <row r="3800" spans="1:20" ht="43.2" x14ac:dyDescent="0.3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8305</v>
      </c>
      <c r="O3800" s="7">
        <f>E3800/D3800</f>
        <v>1.4642857142857143E-2</v>
      </c>
      <c r="P3800">
        <f>IF(L3800&gt;0, E3800/L3800, 0)</f>
        <v>205</v>
      </c>
      <c r="Q3800" t="str">
        <f>LEFT(N3800,FIND("/",N3800)-1)</f>
        <v>theater</v>
      </c>
      <c r="R3800" t="str">
        <f>RIGHT(N3800,LEN(N3800)-FIND("/",N3800))</f>
        <v>musical</v>
      </c>
      <c r="S3800" s="9">
        <f t="shared" si="118"/>
        <v>41831.722777777781</v>
      </c>
      <c r="T3800" s="9">
        <f t="shared" si="119"/>
        <v>41861.722777777781</v>
      </c>
    </row>
    <row r="3801" spans="1:20" ht="43.2" x14ac:dyDescent="0.3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8305</v>
      </c>
      <c r="O3801" s="7">
        <f>E3801/D3801</f>
        <v>4.02E-2</v>
      </c>
      <c r="P3801">
        <f>IF(L3801&gt;0, E3801/L3801, 0)</f>
        <v>100.5</v>
      </c>
      <c r="Q3801" t="str">
        <f>LEFT(N3801,FIND("/",N3801)-1)</f>
        <v>theater</v>
      </c>
      <c r="R3801" t="str">
        <f>RIGHT(N3801,LEN(N3801)-FIND("/",N3801))</f>
        <v>musical</v>
      </c>
      <c r="S3801" s="9">
        <f t="shared" si="118"/>
        <v>42410.93105324074</v>
      </c>
      <c r="T3801" s="9">
        <f t="shared" si="119"/>
        <v>42440.93105324074</v>
      </c>
    </row>
    <row r="3802" spans="1:20" ht="43.2" x14ac:dyDescent="0.3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8305</v>
      </c>
      <c r="O3802" s="7">
        <f>E3802/D3802</f>
        <v>4.0045454545454544E-2</v>
      </c>
      <c r="P3802">
        <f>IF(L3802&gt;0, E3802/L3802, 0)</f>
        <v>55.0625</v>
      </c>
      <c r="Q3802" t="str">
        <f>LEFT(N3802,FIND("/",N3802)-1)</f>
        <v>theater</v>
      </c>
      <c r="R3802" t="str">
        <f>RIGHT(N3802,LEN(N3802)-FIND("/",N3802))</f>
        <v>musical</v>
      </c>
      <c r="S3802" s="9">
        <f t="shared" si="118"/>
        <v>41982.737071759257</v>
      </c>
      <c r="T3802" s="9">
        <f t="shared" si="119"/>
        <v>42015.207638888889</v>
      </c>
    </row>
    <row r="3803" spans="1:20" ht="43.2" x14ac:dyDescent="0.3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8305</v>
      </c>
      <c r="O3803" s="7">
        <f>E3803/D3803</f>
        <v>8.5199999999999998E-2</v>
      </c>
      <c r="P3803">
        <f>IF(L3803&gt;0, E3803/L3803, 0)</f>
        <v>47.333333333333336</v>
      </c>
      <c r="Q3803" t="str">
        <f>LEFT(N3803,FIND("/",N3803)-1)</f>
        <v>theater</v>
      </c>
      <c r="R3803" t="str">
        <f>RIGHT(N3803,LEN(N3803)-FIND("/",N3803))</f>
        <v>musical</v>
      </c>
      <c r="S3803" s="9">
        <f t="shared" si="118"/>
        <v>41975.676111111112</v>
      </c>
      <c r="T3803" s="9">
        <f t="shared" si="119"/>
        <v>42006.676111111112</v>
      </c>
    </row>
    <row r="3804" spans="1:20" ht="43.2" x14ac:dyDescent="0.3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8305</v>
      </c>
      <c r="O3804" s="7">
        <f>E3804/D3804</f>
        <v>0</v>
      </c>
      <c r="P3804">
        <f>IF(L3804&gt;0, E3804/L3804, 0)</f>
        <v>0</v>
      </c>
      <c r="Q3804" t="str">
        <f>LEFT(N3804,FIND("/",N3804)-1)</f>
        <v>theater</v>
      </c>
      <c r="R3804" t="str">
        <f>RIGHT(N3804,LEN(N3804)-FIND("/",N3804))</f>
        <v>musical</v>
      </c>
      <c r="S3804" s="9">
        <f t="shared" si="118"/>
        <v>42269.126226851848</v>
      </c>
      <c r="T3804" s="9">
        <f t="shared" si="119"/>
        <v>42299.126226851848</v>
      </c>
    </row>
    <row r="3805" spans="1:20" ht="28.8" x14ac:dyDescent="0.3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8305</v>
      </c>
      <c r="O3805" s="7">
        <f>E3805/D3805</f>
        <v>0.19650000000000001</v>
      </c>
      <c r="P3805">
        <f>IF(L3805&gt;0, E3805/L3805, 0)</f>
        <v>58.95</v>
      </c>
      <c r="Q3805" t="str">
        <f>LEFT(N3805,FIND("/",N3805)-1)</f>
        <v>theater</v>
      </c>
      <c r="R3805" t="str">
        <f>RIGHT(N3805,LEN(N3805)-FIND("/",N3805))</f>
        <v>musical</v>
      </c>
      <c r="S3805" s="9">
        <f t="shared" si="118"/>
        <v>42403.971851851849</v>
      </c>
      <c r="T3805" s="9">
        <f t="shared" si="119"/>
        <v>42433.971851851849</v>
      </c>
    </row>
    <row r="3806" spans="1:20" ht="43.2" x14ac:dyDescent="0.3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8305</v>
      </c>
      <c r="O3806" s="7">
        <f>E3806/D3806</f>
        <v>0</v>
      </c>
      <c r="P3806">
        <f>IF(L3806&gt;0, E3806/L3806, 0)</f>
        <v>0</v>
      </c>
      <c r="Q3806" t="str">
        <f>LEFT(N3806,FIND("/",N3806)-1)</f>
        <v>theater</v>
      </c>
      <c r="R3806" t="str">
        <f>RIGHT(N3806,LEN(N3806)-FIND("/",N3806))</f>
        <v>musical</v>
      </c>
      <c r="S3806" s="9">
        <f t="shared" si="118"/>
        <v>42527.00953703704</v>
      </c>
      <c r="T3806" s="9">
        <f t="shared" si="119"/>
        <v>42582.291666666672</v>
      </c>
    </row>
    <row r="3807" spans="1:20" ht="43.2" x14ac:dyDescent="0.3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8305</v>
      </c>
      <c r="O3807" s="7">
        <f>E3807/D3807</f>
        <v>2.0000000000000002E-5</v>
      </c>
      <c r="P3807">
        <f>IF(L3807&gt;0, E3807/L3807, 0)</f>
        <v>1.5</v>
      </c>
      <c r="Q3807" t="str">
        <f>LEFT(N3807,FIND("/",N3807)-1)</f>
        <v>theater</v>
      </c>
      <c r="R3807" t="str">
        <f>RIGHT(N3807,LEN(N3807)-FIND("/",N3807))</f>
        <v>musical</v>
      </c>
      <c r="S3807" s="9">
        <f t="shared" si="118"/>
        <v>41849.887037037035</v>
      </c>
      <c r="T3807" s="9">
        <f t="shared" si="119"/>
        <v>41909.887037037035</v>
      </c>
    </row>
    <row r="3808" spans="1:20" ht="57.6" x14ac:dyDescent="0.3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8305</v>
      </c>
      <c r="O3808" s="7">
        <f>E3808/D3808</f>
        <v>6.6666666666666664E-4</v>
      </c>
      <c r="P3808">
        <f>IF(L3808&gt;0, E3808/L3808, 0)</f>
        <v>5</v>
      </c>
      <c r="Q3808" t="str">
        <f>LEFT(N3808,FIND("/",N3808)-1)</f>
        <v>theater</v>
      </c>
      <c r="R3808" t="str">
        <f>RIGHT(N3808,LEN(N3808)-FIND("/",N3808))</f>
        <v>musical</v>
      </c>
      <c r="S3808" s="9">
        <f t="shared" si="118"/>
        <v>41799.259039351848</v>
      </c>
      <c r="T3808" s="9">
        <f t="shared" si="119"/>
        <v>41819.259039351848</v>
      </c>
    </row>
    <row r="3809" spans="1:20" ht="43.2" x14ac:dyDescent="0.3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8305</v>
      </c>
      <c r="O3809" s="7">
        <f>E3809/D3809</f>
        <v>0.30333333333333334</v>
      </c>
      <c r="P3809">
        <f>IF(L3809&gt;0, E3809/L3809, 0)</f>
        <v>50.555555555555557</v>
      </c>
      <c r="Q3809" t="str">
        <f>LEFT(N3809,FIND("/",N3809)-1)</f>
        <v>theater</v>
      </c>
      <c r="R3809" t="str">
        <f>RIGHT(N3809,LEN(N3809)-FIND("/",N3809))</f>
        <v>musical</v>
      </c>
      <c r="S3809" s="9">
        <f t="shared" si="118"/>
        <v>42090.909016203703</v>
      </c>
      <c r="T3809" s="9">
        <f t="shared" si="119"/>
        <v>42097.909016203703</v>
      </c>
    </row>
    <row r="3810" spans="1:20" ht="43.2" x14ac:dyDescent="0.3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8271</v>
      </c>
      <c r="O3810" s="7">
        <f>E3810/D3810</f>
        <v>1</v>
      </c>
      <c r="P3810">
        <f>IF(L3810&gt;0, E3810/L3810, 0)</f>
        <v>41.666666666666664</v>
      </c>
      <c r="Q3810" t="str">
        <f>LEFT(N3810,FIND("/",N3810)-1)</f>
        <v>theater</v>
      </c>
      <c r="R3810" t="str">
        <f>RIGHT(N3810,LEN(N3810)-FIND("/",N3810))</f>
        <v>plays</v>
      </c>
      <c r="S3810" s="9">
        <f t="shared" si="118"/>
        <v>42059.453923611116</v>
      </c>
      <c r="T3810" s="9">
        <f t="shared" si="119"/>
        <v>42119.412256944444</v>
      </c>
    </row>
    <row r="3811" spans="1:20" ht="43.2" x14ac:dyDescent="0.3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8271</v>
      </c>
      <c r="O3811" s="7">
        <f>E3811/D3811</f>
        <v>1.0125</v>
      </c>
      <c r="P3811">
        <f>IF(L3811&gt;0, E3811/L3811, 0)</f>
        <v>53.289473684210527</v>
      </c>
      <c r="Q3811" t="str">
        <f>LEFT(N3811,FIND("/",N3811)-1)</f>
        <v>theater</v>
      </c>
      <c r="R3811" t="str">
        <f>RIGHT(N3811,LEN(N3811)-FIND("/",N3811))</f>
        <v>plays</v>
      </c>
      <c r="S3811" s="9">
        <f t="shared" si="118"/>
        <v>41800.526701388888</v>
      </c>
      <c r="T3811" s="9">
        <f t="shared" si="119"/>
        <v>41850.958333333336</v>
      </c>
    </row>
    <row r="3812" spans="1:20" ht="43.2" x14ac:dyDescent="0.3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8271</v>
      </c>
      <c r="O3812" s="7">
        <f>E3812/D3812</f>
        <v>1.2173333333333334</v>
      </c>
      <c r="P3812">
        <f>IF(L3812&gt;0, E3812/L3812, 0)</f>
        <v>70.230769230769226</v>
      </c>
      <c r="Q3812" t="str">
        <f>LEFT(N3812,FIND("/",N3812)-1)</f>
        <v>theater</v>
      </c>
      <c r="R3812" t="str">
        <f>RIGHT(N3812,LEN(N3812)-FIND("/",N3812))</f>
        <v>plays</v>
      </c>
      <c r="S3812" s="9">
        <f t="shared" si="118"/>
        <v>42054.849050925928</v>
      </c>
      <c r="T3812" s="9">
        <f t="shared" si="119"/>
        <v>42084.807384259257</v>
      </c>
    </row>
    <row r="3813" spans="1:20" ht="43.2" x14ac:dyDescent="0.3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8271</v>
      </c>
      <c r="O3813" s="7">
        <f>E3813/D3813</f>
        <v>3.3</v>
      </c>
      <c r="P3813">
        <f>IF(L3813&gt;0, E3813/L3813, 0)</f>
        <v>43.421052631578945</v>
      </c>
      <c r="Q3813" t="str">
        <f>LEFT(N3813,FIND("/",N3813)-1)</f>
        <v>theater</v>
      </c>
      <c r="R3813" t="str">
        <f>RIGHT(N3813,LEN(N3813)-FIND("/",N3813))</f>
        <v>plays</v>
      </c>
      <c r="S3813" s="9">
        <f t="shared" si="118"/>
        <v>42487.62700231481</v>
      </c>
      <c r="T3813" s="9">
        <f t="shared" si="119"/>
        <v>42521.458333333328</v>
      </c>
    </row>
    <row r="3814" spans="1:20" ht="43.2" x14ac:dyDescent="0.3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8271</v>
      </c>
      <c r="O3814" s="7">
        <f>E3814/D3814</f>
        <v>1.0954999999999999</v>
      </c>
      <c r="P3814">
        <f>IF(L3814&gt;0, E3814/L3814, 0)</f>
        <v>199.18181818181819</v>
      </c>
      <c r="Q3814" t="str">
        <f>LEFT(N3814,FIND("/",N3814)-1)</f>
        <v>theater</v>
      </c>
      <c r="R3814" t="str">
        <f>RIGHT(N3814,LEN(N3814)-FIND("/",N3814))</f>
        <v>plays</v>
      </c>
      <c r="S3814" s="9">
        <f t="shared" si="118"/>
        <v>42109.751250000001</v>
      </c>
      <c r="T3814" s="9">
        <f t="shared" si="119"/>
        <v>42156.165972222225</v>
      </c>
    </row>
    <row r="3815" spans="1:20" ht="43.2" x14ac:dyDescent="0.3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8271</v>
      </c>
      <c r="O3815" s="7">
        <f>E3815/D3815</f>
        <v>1.0095190476190474</v>
      </c>
      <c r="P3815">
        <f>IF(L3815&gt;0, E3815/L3815, 0)</f>
        <v>78.518148148148143</v>
      </c>
      <c r="Q3815" t="str">
        <f>LEFT(N3815,FIND("/",N3815)-1)</f>
        <v>theater</v>
      </c>
      <c r="R3815" t="str">
        <f>RIGHT(N3815,LEN(N3815)-FIND("/",N3815))</f>
        <v>plays</v>
      </c>
      <c r="S3815" s="9">
        <f t="shared" si="118"/>
        <v>42497.275706018518</v>
      </c>
      <c r="T3815" s="9">
        <f t="shared" si="119"/>
        <v>42535.904861111107</v>
      </c>
    </row>
    <row r="3816" spans="1:20" ht="43.2" x14ac:dyDescent="0.3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8271</v>
      </c>
      <c r="O3816" s="7">
        <f>E3816/D3816</f>
        <v>1.4013333333333333</v>
      </c>
      <c r="P3816">
        <f>IF(L3816&gt;0, E3816/L3816, 0)</f>
        <v>61.823529411764703</v>
      </c>
      <c r="Q3816" t="str">
        <f>LEFT(N3816,FIND("/",N3816)-1)</f>
        <v>theater</v>
      </c>
      <c r="R3816" t="str">
        <f>RIGHT(N3816,LEN(N3816)-FIND("/",N3816))</f>
        <v>plays</v>
      </c>
      <c r="S3816" s="9">
        <f t="shared" si="118"/>
        <v>42058.904074074075</v>
      </c>
      <c r="T3816" s="9">
        <f t="shared" si="119"/>
        <v>42095.165972222225</v>
      </c>
    </row>
    <row r="3817" spans="1:20" ht="28.8" x14ac:dyDescent="0.3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8271</v>
      </c>
      <c r="O3817" s="7">
        <f>E3817/D3817</f>
        <v>1.0000100000000001</v>
      </c>
      <c r="P3817">
        <f>IF(L3817&gt;0, E3817/L3817, 0)</f>
        <v>50.000500000000002</v>
      </c>
      <c r="Q3817" t="str">
        <f>LEFT(N3817,FIND("/",N3817)-1)</f>
        <v>theater</v>
      </c>
      <c r="R3817" t="str">
        <f>RIGHT(N3817,LEN(N3817)-FIND("/",N3817))</f>
        <v>plays</v>
      </c>
      <c r="S3817" s="9">
        <f t="shared" si="118"/>
        <v>42207.259918981479</v>
      </c>
      <c r="T3817" s="9">
        <f t="shared" si="119"/>
        <v>42236.958333333328</v>
      </c>
    </row>
    <row r="3818" spans="1:20" ht="57.6" x14ac:dyDescent="0.3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8271</v>
      </c>
      <c r="O3818" s="7">
        <f>E3818/D3818</f>
        <v>1.19238</v>
      </c>
      <c r="P3818">
        <f>IF(L3818&gt;0, E3818/L3818, 0)</f>
        <v>48.339729729729726</v>
      </c>
      <c r="Q3818" t="str">
        <f>LEFT(N3818,FIND("/",N3818)-1)</f>
        <v>theater</v>
      </c>
      <c r="R3818" t="str">
        <f>RIGHT(N3818,LEN(N3818)-FIND("/",N3818))</f>
        <v>plays</v>
      </c>
      <c r="S3818" s="9">
        <f t="shared" si="118"/>
        <v>41807.690081018518</v>
      </c>
      <c r="T3818" s="9">
        <f t="shared" si="119"/>
        <v>41837.690081018518</v>
      </c>
    </row>
    <row r="3819" spans="1:20" ht="43.2" x14ac:dyDescent="0.3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8271</v>
      </c>
      <c r="O3819" s="7">
        <f>E3819/D3819</f>
        <v>1.0725</v>
      </c>
      <c r="P3819">
        <f>IF(L3819&gt;0, E3819/L3819, 0)</f>
        <v>107.25</v>
      </c>
      <c r="Q3819" t="str">
        <f>LEFT(N3819,FIND("/",N3819)-1)</f>
        <v>theater</v>
      </c>
      <c r="R3819" t="str">
        <f>RIGHT(N3819,LEN(N3819)-FIND("/",N3819))</f>
        <v>plays</v>
      </c>
      <c r="S3819" s="9">
        <f t="shared" si="118"/>
        <v>42284.69694444444</v>
      </c>
      <c r="T3819" s="9">
        <f t="shared" si="119"/>
        <v>42301.165972222225</v>
      </c>
    </row>
    <row r="3820" spans="1:20" ht="43.2" x14ac:dyDescent="0.3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8271</v>
      </c>
      <c r="O3820" s="7">
        <f>E3820/D3820</f>
        <v>2.2799999999999998</v>
      </c>
      <c r="P3820">
        <f>IF(L3820&gt;0, E3820/L3820, 0)</f>
        <v>57</v>
      </c>
      <c r="Q3820" t="str">
        <f>LEFT(N3820,FIND("/",N3820)-1)</f>
        <v>theater</v>
      </c>
      <c r="R3820" t="str">
        <f>RIGHT(N3820,LEN(N3820)-FIND("/",N3820))</f>
        <v>plays</v>
      </c>
      <c r="S3820" s="9">
        <f t="shared" si="118"/>
        <v>42045.84238425926</v>
      </c>
      <c r="T3820" s="9">
        <f t="shared" si="119"/>
        <v>42075.800717592589</v>
      </c>
    </row>
    <row r="3821" spans="1:20" ht="43.2" x14ac:dyDescent="0.3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8271</v>
      </c>
      <c r="O3821" s="7">
        <f>E3821/D3821</f>
        <v>1.0640000000000001</v>
      </c>
      <c r="P3821">
        <f>IF(L3821&gt;0, E3821/L3821, 0)</f>
        <v>40.92307692307692</v>
      </c>
      <c r="Q3821" t="str">
        <f>LEFT(N3821,FIND("/",N3821)-1)</f>
        <v>theater</v>
      </c>
      <c r="R3821" t="str">
        <f>RIGHT(N3821,LEN(N3821)-FIND("/",N3821))</f>
        <v>plays</v>
      </c>
      <c r="S3821" s="9">
        <f t="shared" si="118"/>
        <v>42184.209537037037</v>
      </c>
      <c r="T3821" s="9">
        <f t="shared" si="119"/>
        <v>42202.876388888893</v>
      </c>
    </row>
    <row r="3822" spans="1:20" ht="43.2" x14ac:dyDescent="0.3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8271</v>
      </c>
      <c r="O3822" s="7">
        <f>E3822/D3822</f>
        <v>1.4333333333333333</v>
      </c>
      <c r="P3822">
        <f>IF(L3822&gt;0, E3822/L3822, 0)</f>
        <v>21.5</v>
      </c>
      <c r="Q3822" t="str">
        <f>LEFT(N3822,FIND("/",N3822)-1)</f>
        <v>theater</v>
      </c>
      <c r="R3822" t="str">
        <f>RIGHT(N3822,LEN(N3822)-FIND("/",N3822))</f>
        <v>plays</v>
      </c>
      <c r="S3822" s="9">
        <f t="shared" si="118"/>
        <v>42160.651817129634</v>
      </c>
      <c r="T3822" s="9">
        <f t="shared" si="119"/>
        <v>42190.651817129634</v>
      </c>
    </row>
    <row r="3823" spans="1:20" ht="43.2" x14ac:dyDescent="0.3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8271</v>
      </c>
      <c r="O3823" s="7">
        <f>E3823/D3823</f>
        <v>1.0454285714285714</v>
      </c>
      <c r="P3823">
        <f>IF(L3823&gt;0, E3823/L3823, 0)</f>
        <v>79.543478260869563</v>
      </c>
      <c r="Q3823" t="str">
        <f>LEFT(N3823,FIND("/",N3823)-1)</f>
        <v>theater</v>
      </c>
      <c r="R3823" t="str">
        <f>RIGHT(N3823,LEN(N3823)-FIND("/",N3823))</f>
        <v>plays</v>
      </c>
      <c r="S3823" s="9">
        <f t="shared" si="118"/>
        <v>42341.180636574078</v>
      </c>
      <c r="T3823" s="9">
        <f t="shared" si="119"/>
        <v>42373.180636574078</v>
      </c>
    </row>
    <row r="3824" spans="1:20" ht="57.6" x14ac:dyDescent="0.3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8271</v>
      </c>
      <c r="O3824" s="7">
        <f>E3824/D3824</f>
        <v>1.1002000000000001</v>
      </c>
      <c r="P3824">
        <f>IF(L3824&gt;0, E3824/L3824, 0)</f>
        <v>72.381578947368425</v>
      </c>
      <c r="Q3824" t="str">
        <f>LEFT(N3824,FIND("/",N3824)-1)</f>
        <v>theater</v>
      </c>
      <c r="R3824" t="str">
        <f>RIGHT(N3824,LEN(N3824)-FIND("/",N3824))</f>
        <v>plays</v>
      </c>
      <c r="S3824" s="9">
        <f t="shared" si="118"/>
        <v>42329.838159722218</v>
      </c>
      <c r="T3824" s="9">
        <f t="shared" si="119"/>
        <v>42388.957638888889</v>
      </c>
    </row>
    <row r="3825" spans="1:20" ht="43.2" x14ac:dyDescent="0.3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8271</v>
      </c>
      <c r="O3825" s="7">
        <f>E3825/D3825</f>
        <v>1.06</v>
      </c>
      <c r="P3825">
        <f>IF(L3825&gt;0, E3825/L3825, 0)</f>
        <v>64.634146341463421</v>
      </c>
      <c r="Q3825" t="str">
        <f>LEFT(N3825,FIND("/",N3825)-1)</f>
        <v>theater</v>
      </c>
      <c r="R3825" t="str">
        <f>RIGHT(N3825,LEN(N3825)-FIND("/",N3825))</f>
        <v>plays</v>
      </c>
      <c r="S3825" s="9">
        <f t="shared" si="118"/>
        <v>42170.910231481481</v>
      </c>
      <c r="T3825" s="9">
        <f t="shared" si="119"/>
        <v>42205.165972222225</v>
      </c>
    </row>
    <row r="3826" spans="1:20" ht="43.2" x14ac:dyDescent="0.3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8271</v>
      </c>
      <c r="O3826" s="7">
        <f>E3826/D3826</f>
        <v>1.08</v>
      </c>
      <c r="P3826">
        <f>IF(L3826&gt;0, E3826/L3826, 0)</f>
        <v>38.571428571428569</v>
      </c>
      <c r="Q3826" t="str">
        <f>LEFT(N3826,FIND("/",N3826)-1)</f>
        <v>theater</v>
      </c>
      <c r="R3826" t="str">
        <f>RIGHT(N3826,LEN(N3826)-FIND("/",N3826))</f>
        <v>plays</v>
      </c>
      <c r="S3826" s="9">
        <f t="shared" si="118"/>
        <v>42571.626192129625</v>
      </c>
      <c r="T3826" s="9">
        <f t="shared" si="119"/>
        <v>42583.570138888885</v>
      </c>
    </row>
    <row r="3827" spans="1:20" ht="43.2" x14ac:dyDescent="0.3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8271</v>
      </c>
      <c r="O3827" s="7">
        <f>E3827/D3827</f>
        <v>1.0542</v>
      </c>
      <c r="P3827">
        <f>IF(L3827&gt;0, E3827/L3827, 0)</f>
        <v>107.57142857142857</v>
      </c>
      <c r="Q3827" t="str">
        <f>LEFT(N3827,FIND("/",N3827)-1)</f>
        <v>theater</v>
      </c>
      <c r="R3827" t="str">
        <f>RIGHT(N3827,LEN(N3827)-FIND("/",N3827))</f>
        <v>plays</v>
      </c>
      <c r="S3827" s="9">
        <f t="shared" si="118"/>
        <v>42151.069606481484</v>
      </c>
      <c r="T3827" s="9">
        <f t="shared" si="119"/>
        <v>42172.069606481484</v>
      </c>
    </row>
    <row r="3828" spans="1:20" ht="28.8" x14ac:dyDescent="0.3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8271</v>
      </c>
      <c r="O3828" s="7">
        <f>E3828/D3828</f>
        <v>1.1916666666666667</v>
      </c>
      <c r="P3828">
        <f>IF(L3828&gt;0, E3828/L3828, 0)</f>
        <v>27.5</v>
      </c>
      <c r="Q3828" t="str">
        <f>LEFT(N3828,FIND("/",N3828)-1)</f>
        <v>theater</v>
      </c>
      <c r="R3828" t="str">
        <f>RIGHT(N3828,LEN(N3828)-FIND("/",N3828))</f>
        <v>plays</v>
      </c>
      <c r="S3828" s="9">
        <f t="shared" si="118"/>
        <v>42101.423541666663</v>
      </c>
      <c r="T3828" s="9">
        <f t="shared" si="119"/>
        <v>42131.423541666663</v>
      </c>
    </row>
    <row r="3829" spans="1:20" ht="57.6" x14ac:dyDescent="0.3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8271</v>
      </c>
      <c r="O3829" s="7">
        <f>E3829/D3829</f>
        <v>1.5266666666666666</v>
      </c>
      <c r="P3829">
        <f>IF(L3829&gt;0, E3829/L3829, 0)</f>
        <v>70.461538461538467</v>
      </c>
      <c r="Q3829" t="str">
        <f>LEFT(N3829,FIND("/",N3829)-1)</f>
        <v>theater</v>
      </c>
      <c r="R3829" t="str">
        <f>RIGHT(N3829,LEN(N3829)-FIND("/",N3829))</f>
        <v>plays</v>
      </c>
      <c r="S3829" s="9">
        <f t="shared" si="118"/>
        <v>42034.928252314814</v>
      </c>
      <c r="T3829" s="9">
        <f t="shared" si="119"/>
        <v>42090</v>
      </c>
    </row>
    <row r="3830" spans="1:20" ht="43.2" x14ac:dyDescent="0.3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8271</v>
      </c>
      <c r="O3830" s="7">
        <f>E3830/D3830</f>
        <v>1</v>
      </c>
      <c r="P3830">
        <f>IF(L3830&gt;0, E3830/L3830, 0)</f>
        <v>178.57142857142858</v>
      </c>
      <c r="Q3830" t="str">
        <f>LEFT(N3830,FIND("/",N3830)-1)</f>
        <v>theater</v>
      </c>
      <c r="R3830" t="str">
        <f>RIGHT(N3830,LEN(N3830)-FIND("/",N3830))</f>
        <v>plays</v>
      </c>
      <c r="S3830" s="9">
        <f t="shared" si="118"/>
        <v>41944.527627314819</v>
      </c>
      <c r="T3830" s="9">
        <f t="shared" si="119"/>
        <v>42004.569293981483</v>
      </c>
    </row>
    <row r="3831" spans="1:20" ht="43.2" x14ac:dyDescent="0.3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8271</v>
      </c>
      <c r="O3831" s="7">
        <f>E3831/D3831</f>
        <v>1.002</v>
      </c>
      <c r="P3831">
        <f>IF(L3831&gt;0, E3831/L3831, 0)</f>
        <v>62.625</v>
      </c>
      <c r="Q3831" t="str">
        <f>LEFT(N3831,FIND("/",N3831)-1)</f>
        <v>theater</v>
      </c>
      <c r="R3831" t="str">
        <f>RIGHT(N3831,LEN(N3831)-FIND("/",N3831))</f>
        <v>plays</v>
      </c>
      <c r="S3831" s="9">
        <f t="shared" si="118"/>
        <v>42593.865405092598</v>
      </c>
      <c r="T3831" s="9">
        <f t="shared" si="119"/>
        <v>42613.865405092598</v>
      </c>
    </row>
    <row r="3832" spans="1:20" ht="43.2" x14ac:dyDescent="0.3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8271</v>
      </c>
      <c r="O3832" s="7">
        <f>E3832/D3832</f>
        <v>2.25</v>
      </c>
      <c r="P3832">
        <f>IF(L3832&gt;0, E3832/L3832, 0)</f>
        <v>75</v>
      </c>
      <c r="Q3832" t="str">
        <f>LEFT(N3832,FIND("/",N3832)-1)</f>
        <v>theater</v>
      </c>
      <c r="R3832" t="str">
        <f>RIGHT(N3832,LEN(N3832)-FIND("/",N3832))</f>
        <v>plays</v>
      </c>
      <c r="S3832" s="9">
        <f t="shared" si="118"/>
        <v>42503.740868055553</v>
      </c>
      <c r="T3832" s="9">
        <f t="shared" si="119"/>
        <v>42517.740868055553</v>
      </c>
    </row>
    <row r="3833" spans="1:20" ht="57.6" x14ac:dyDescent="0.3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8271</v>
      </c>
      <c r="O3833" s="7">
        <f>E3833/D3833</f>
        <v>1.0602199999999999</v>
      </c>
      <c r="P3833">
        <f>IF(L3833&gt;0, E3833/L3833, 0)</f>
        <v>58.901111111111113</v>
      </c>
      <c r="Q3833" t="str">
        <f>LEFT(N3833,FIND("/",N3833)-1)</f>
        <v>theater</v>
      </c>
      <c r="R3833" t="str">
        <f>RIGHT(N3833,LEN(N3833)-FIND("/",N3833))</f>
        <v>plays</v>
      </c>
      <c r="S3833" s="9">
        <f t="shared" si="118"/>
        <v>41927.848900462966</v>
      </c>
      <c r="T3833" s="9">
        <f t="shared" si="119"/>
        <v>41948.890567129631</v>
      </c>
    </row>
    <row r="3834" spans="1:20" ht="43.2" x14ac:dyDescent="0.3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8271</v>
      </c>
      <c r="O3834" s="7">
        <f>E3834/D3834</f>
        <v>1.0466666666666666</v>
      </c>
      <c r="P3834">
        <f>IF(L3834&gt;0, E3834/L3834, 0)</f>
        <v>139.55555555555554</v>
      </c>
      <c r="Q3834" t="str">
        <f>LEFT(N3834,FIND("/",N3834)-1)</f>
        <v>theater</v>
      </c>
      <c r="R3834" t="str">
        <f>RIGHT(N3834,LEN(N3834)-FIND("/",N3834))</f>
        <v>plays</v>
      </c>
      <c r="S3834" s="9">
        <f t="shared" si="118"/>
        <v>42375.114988425921</v>
      </c>
      <c r="T3834" s="9">
        <f t="shared" si="119"/>
        <v>42420.114988425921</v>
      </c>
    </row>
    <row r="3835" spans="1:20" ht="57.6" x14ac:dyDescent="0.3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8271</v>
      </c>
      <c r="O3835" s="7">
        <f>E3835/D3835</f>
        <v>1.1666666666666667</v>
      </c>
      <c r="P3835">
        <f>IF(L3835&gt;0, E3835/L3835, 0)</f>
        <v>70</v>
      </c>
      <c r="Q3835" t="str">
        <f>LEFT(N3835,FIND("/",N3835)-1)</f>
        <v>theater</v>
      </c>
      <c r="R3835" t="str">
        <f>RIGHT(N3835,LEN(N3835)-FIND("/",N3835))</f>
        <v>plays</v>
      </c>
      <c r="S3835" s="9">
        <f t="shared" si="118"/>
        <v>41963.872361111105</v>
      </c>
      <c r="T3835" s="9">
        <f t="shared" si="119"/>
        <v>41974.797916666663</v>
      </c>
    </row>
    <row r="3836" spans="1:20" ht="43.2" x14ac:dyDescent="0.3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8271</v>
      </c>
      <c r="O3836" s="7">
        <f>E3836/D3836</f>
        <v>1.0903333333333334</v>
      </c>
      <c r="P3836">
        <f>IF(L3836&gt;0, E3836/L3836, 0)</f>
        <v>57.385964912280699</v>
      </c>
      <c r="Q3836" t="str">
        <f>LEFT(N3836,FIND("/",N3836)-1)</f>
        <v>theater</v>
      </c>
      <c r="R3836" t="str">
        <f>RIGHT(N3836,LEN(N3836)-FIND("/",N3836))</f>
        <v>plays</v>
      </c>
      <c r="S3836" s="9">
        <f t="shared" si="118"/>
        <v>42143.445219907408</v>
      </c>
      <c r="T3836" s="9">
        <f t="shared" si="119"/>
        <v>42173.445219907408</v>
      </c>
    </row>
    <row r="3837" spans="1:20" ht="43.2" x14ac:dyDescent="0.3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8271</v>
      </c>
      <c r="O3837" s="7">
        <f>E3837/D3837</f>
        <v>1.6</v>
      </c>
      <c r="P3837">
        <f>IF(L3837&gt;0, E3837/L3837, 0)</f>
        <v>40</v>
      </c>
      <c r="Q3837" t="str">
        <f>LEFT(N3837,FIND("/",N3837)-1)</f>
        <v>theater</v>
      </c>
      <c r="R3837" t="str">
        <f>RIGHT(N3837,LEN(N3837)-FIND("/",N3837))</f>
        <v>plays</v>
      </c>
      <c r="S3837" s="9">
        <f t="shared" si="118"/>
        <v>42460.94222222222</v>
      </c>
      <c r="T3837" s="9">
        <f t="shared" si="119"/>
        <v>42481.94222222222</v>
      </c>
    </row>
    <row r="3838" spans="1:20" ht="43.2" x14ac:dyDescent="0.3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8271</v>
      </c>
      <c r="O3838" s="7">
        <f>E3838/D3838</f>
        <v>1.125</v>
      </c>
      <c r="P3838">
        <f>IF(L3838&gt;0, E3838/L3838, 0)</f>
        <v>64.285714285714292</v>
      </c>
      <c r="Q3838" t="str">
        <f>LEFT(N3838,FIND("/",N3838)-1)</f>
        <v>theater</v>
      </c>
      <c r="R3838" t="str">
        <f>RIGHT(N3838,LEN(N3838)-FIND("/",N3838))</f>
        <v>plays</v>
      </c>
      <c r="S3838" s="9">
        <f t="shared" si="118"/>
        <v>42553.926527777774</v>
      </c>
      <c r="T3838" s="9">
        <f t="shared" si="119"/>
        <v>42585.172916666663</v>
      </c>
    </row>
    <row r="3839" spans="1:20" ht="28.8" x14ac:dyDescent="0.3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8271</v>
      </c>
      <c r="O3839" s="7">
        <f>E3839/D3839</f>
        <v>1.0209999999999999</v>
      </c>
      <c r="P3839">
        <f>IF(L3839&gt;0, E3839/L3839, 0)</f>
        <v>120.11764705882354</v>
      </c>
      <c r="Q3839" t="str">
        <f>LEFT(N3839,FIND("/",N3839)-1)</f>
        <v>theater</v>
      </c>
      <c r="R3839" t="str">
        <f>RIGHT(N3839,LEN(N3839)-FIND("/",N3839))</f>
        <v>plays</v>
      </c>
      <c r="S3839" s="9">
        <f t="shared" si="118"/>
        <v>42152.765717592592</v>
      </c>
      <c r="T3839" s="9">
        <f t="shared" si="119"/>
        <v>42188.765717592592</v>
      </c>
    </row>
    <row r="3840" spans="1:20" ht="57.6" x14ac:dyDescent="0.3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8271</v>
      </c>
      <c r="O3840" s="7">
        <f>E3840/D3840</f>
        <v>1.00824</v>
      </c>
      <c r="P3840">
        <f>IF(L3840&gt;0, E3840/L3840, 0)</f>
        <v>1008.24</v>
      </c>
      <c r="Q3840" t="str">
        <f>LEFT(N3840,FIND("/",N3840)-1)</f>
        <v>theater</v>
      </c>
      <c r="R3840" t="str">
        <f>RIGHT(N3840,LEN(N3840)-FIND("/",N3840))</f>
        <v>plays</v>
      </c>
      <c r="S3840" s="9">
        <f t="shared" si="118"/>
        <v>42116.710752314815</v>
      </c>
      <c r="T3840" s="9">
        <f t="shared" si="119"/>
        <v>42146.710752314815</v>
      </c>
    </row>
    <row r="3841" spans="1:20" ht="43.2" x14ac:dyDescent="0.3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8271</v>
      </c>
      <c r="O3841" s="7">
        <f>E3841/D3841</f>
        <v>1.0125</v>
      </c>
      <c r="P3841">
        <f>IF(L3841&gt;0, E3841/L3841, 0)</f>
        <v>63.28125</v>
      </c>
      <c r="Q3841" t="str">
        <f>LEFT(N3841,FIND("/",N3841)-1)</f>
        <v>theater</v>
      </c>
      <c r="R3841" t="str">
        <f>RIGHT(N3841,LEN(N3841)-FIND("/",N3841))</f>
        <v>plays</v>
      </c>
      <c r="S3841" s="9">
        <f t="shared" si="118"/>
        <v>42155.142638888887</v>
      </c>
      <c r="T3841" s="9">
        <f t="shared" si="119"/>
        <v>42215.142638888887</v>
      </c>
    </row>
    <row r="3842" spans="1:20" ht="43.2" x14ac:dyDescent="0.3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8271</v>
      </c>
      <c r="O3842" s="7">
        <f>E3842/D3842</f>
        <v>65</v>
      </c>
      <c r="P3842">
        <f>IF(L3842&gt;0, E3842/L3842, 0)</f>
        <v>21.666666666666668</v>
      </c>
      <c r="Q3842" t="str">
        <f>LEFT(N3842,FIND("/",N3842)-1)</f>
        <v>theater</v>
      </c>
      <c r="R3842" t="str">
        <f>RIGHT(N3842,LEN(N3842)-FIND("/",N3842))</f>
        <v>plays</v>
      </c>
      <c r="S3842" s="9">
        <f t="shared" si="118"/>
        <v>42432.701724537037</v>
      </c>
      <c r="T3842" s="9">
        <f t="shared" si="119"/>
        <v>42457.660057870366</v>
      </c>
    </row>
    <row r="3843" spans="1:20" ht="43.2" x14ac:dyDescent="0.3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8271</v>
      </c>
      <c r="O3843" s="7">
        <f>E3843/D3843</f>
        <v>8.72E-2</v>
      </c>
      <c r="P3843">
        <f>IF(L3843&gt;0, E3843/L3843, 0)</f>
        <v>25.647058823529413</v>
      </c>
      <c r="Q3843" t="str">
        <f>LEFT(N3843,FIND("/",N3843)-1)</f>
        <v>theater</v>
      </c>
      <c r="R3843" t="str">
        <f>RIGHT(N3843,LEN(N3843)-FIND("/",N3843))</f>
        <v>plays</v>
      </c>
      <c r="S3843" s="9">
        <f t="shared" ref="S3843:S3906" si="120">(((J3843/60)/60)/24)+DATE(1970,1,1)</f>
        <v>41780.785729166666</v>
      </c>
      <c r="T3843" s="9">
        <f t="shared" ref="T3843:T3906" si="121">(((I3843/60)/60)/24)+DATE(1970,1,1)</f>
        <v>41840.785729166666</v>
      </c>
    </row>
    <row r="3844" spans="1:20" ht="43.2" x14ac:dyDescent="0.3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8271</v>
      </c>
      <c r="O3844" s="7">
        <f>E3844/D3844</f>
        <v>0.21940000000000001</v>
      </c>
      <c r="P3844">
        <f>IF(L3844&gt;0, E3844/L3844, 0)</f>
        <v>47.695652173913047</v>
      </c>
      <c r="Q3844" t="str">
        <f>LEFT(N3844,FIND("/",N3844)-1)</f>
        <v>theater</v>
      </c>
      <c r="R3844" t="str">
        <f>RIGHT(N3844,LEN(N3844)-FIND("/",N3844))</f>
        <v>plays</v>
      </c>
      <c r="S3844" s="9">
        <f t="shared" si="120"/>
        <v>41740.493657407409</v>
      </c>
      <c r="T3844" s="9">
        <f t="shared" si="121"/>
        <v>41770.493657407409</v>
      </c>
    </row>
    <row r="3845" spans="1:20" ht="43.2" x14ac:dyDescent="0.3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8271</v>
      </c>
      <c r="O3845" s="7">
        <f>E3845/D3845</f>
        <v>0.21299999999999999</v>
      </c>
      <c r="P3845">
        <f>IF(L3845&gt;0, E3845/L3845, 0)</f>
        <v>56.05263157894737</v>
      </c>
      <c r="Q3845" t="str">
        <f>LEFT(N3845,FIND("/",N3845)-1)</f>
        <v>theater</v>
      </c>
      <c r="R3845" t="str">
        <f>RIGHT(N3845,LEN(N3845)-FIND("/",N3845))</f>
        <v>plays</v>
      </c>
      <c r="S3845" s="9">
        <f t="shared" si="120"/>
        <v>41766.072500000002</v>
      </c>
      <c r="T3845" s="9">
        <f t="shared" si="121"/>
        <v>41791.072500000002</v>
      </c>
    </row>
    <row r="3846" spans="1:20" ht="43.2" x14ac:dyDescent="0.3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8271</v>
      </c>
      <c r="O3846" s="7">
        <f>E3846/D3846</f>
        <v>0.41489795918367345</v>
      </c>
      <c r="P3846">
        <f>IF(L3846&gt;0, E3846/L3846, 0)</f>
        <v>81.319999999999993</v>
      </c>
      <c r="Q3846" t="str">
        <f>LEFT(N3846,FIND("/",N3846)-1)</f>
        <v>theater</v>
      </c>
      <c r="R3846" t="str">
        <f>RIGHT(N3846,LEN(N3846)-FIND("/",N3846))</f>
        <v>plays</v>
      </c>
      <c r="S3846" s="9">
        <f t="shared" si="120"/>
        <v>41766.617291666669</v>
      </c>
      <c r="T3846" s="9">
        <f t="shared" si="121"/>
        <v>41793.290972222225</v>
      </c>
    </row>
    <row r="3847" spans="1:20" ht="57.6" x14ac:dyDescent="0.3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8271</v>
      </c>
      <c r="O3847" s="7">
        <f>E3847/D3847</f>
        <v>2.1049999999999999E-2</v>
      </c>
      <c r="P3847">
        <f>IF(L3847&gt;0, E3847/L3847, 0)</f>
        <v>70.166666666666671</v>
      </c>
      <c r="Q3847" t="str">
        <f>LEFT(N3847,FIND("/",N3847)-1)</f>
        <v>theater</v>
      </c>
      <c r="R3847" t="str">
        <f>RIGHT(N3847,LEN(N3847)-FIND("/",N3847))</f>
        <v>plays</v>
      </c>
      <c r="S3847" s="9">
        <f t="shared" si="120"/>
        <v>42248.627013888887</v>
      </c>
      <c r="T3847" s="9">
        <f t="shared" si="121"/>
        <v>42278.627013888887</v>
      </c>
    </row>
    <row r="3848" spans="1:20" ht="43.2" x14ac:dyDescent="0.3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8271</v>
      </c>
      <c r="O3848" s="7">
        <f>E3848/D3848</f>
        <v>2.7E-2</v>
      </c>
      <c r="P3848">
        <f>IF(L3848&gt;0, E3848/L3848, 0)</f>
        <v>23.625</v>
      </c>
      <c r="Q3848" t="str">
        <f>LEFT(N3848,FIND("/",N3848)-1)</f>
        <v>theater</v>
      </c>
      <c r="R3848" t="str">
        <f>RIGHT(N3848,LEN(N3848)-FIND("/",N3848))</f>
        <v>plays</v>
      </c>
      <c r="S3848" s="9">
        <f t="shared" si="120"/>
        <v>41885.221550925926</v>
      </c>
      <c r="T3848" s="9">
        <f t="shared" si="121"/>
        <v>41916.290972222225</v>
      </c>
    </row>
    <row r="3849" spans="1:20" ht="43.2" x14ac:dyDescent="0.3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8271</v>
      </c>
      <c r="O3849" s="7">
        <f>E3849/D3849</f>
        <v>0.16161904761904761</v>
      </c>
      <c r="P3849">
        <f>IF(L3849&gt;0, E3849/L3849, 0)</f>
        <v>188.55555555555554</v>
      </c>
      <c r="Q3849" t="str">
        <f>LEFT(N3849,FIND("/",N3849)-1)</f>
        <v>theater</v>
      </c>
      <c r="R3849" t="str">
        <f>RIGHT(N3849,LEN(N3849)-FIND("/",N3849))</f>
        <v>plays</v>
      </c>
      <c r="S3849" s="9">
        <f t="shared" si="120"/>
        <v>42159.224432870367</v>
      </c>
      <c r="T3849" s="9">
        <f t="shared" si="121"/>
        <v>42204.224432870367</v>
      </c>
    </row>
    <row r="3850" spans="1:20" ht="43.2" x14ac:dyDescent="0.3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8271</v>
      </c>
      <c r="O3850" s="7">
        <f>E3850/D3850</f>
        <v>0.16376923076923078</v>
      </c>
      <c r="P3850">
        <f>IF(L3850&gt;0, E3850/L3850, 0)</f>
        <v>49.511627906976742</v>
      </c>
      <c r="Q3850" t="str">
        <f>LEFT(N3850,FIND("/",N3850)-1)</f>
        <v>theater</v>
      </c>
      <c r="R3850" t="str">
        <f>RIGHT(N3850,LEN(N3850)-FIND("/",N3850))</f>
        <v>plays</v>
      </c>
      <c r="S3850" s="9">
        <f t="shared" si="120"/>
        <v>42265.817002314812</v>
      </c>
      <c r="T3850" s="9">
        <f t="shared" si="121"/>
        <v>42295.817002314812</v>
      </c>
    </row>
    <row r="3851" spans="1:20" ht="57.6" x14ac:dyDescent="0.3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8271</v>
      </c>
      <c r="O3851" s="7">
        <f>E3851/D3851</f>
        <v>7.0433333333333334E-2</v>
      </c>
      <c r="P3851">
        <f>IF(L3851&gt;0, E3851/L3851, 0)</f>
        <v>75.464285714285708</v>
      </c>
      <c r="Q3851" t="str">
        <f>LEFT(N3851,FIND("/",N3851)-1)</f>
        <v>theater</v>
      </c>
      <c r="R3851" t="str">
        <f>RIGHT(N3851,LEN(N3851)-FIND("/",N3851))</f>
        <v>plays</v>
      </c>
      <c r="S3851" s="9">
        <f t="shared" si="120"/>
        <v>42136.767175925925</v>
      </c>
      <c r="T3851" s="9">
        <f t="shared" si="121"/>
        <v>42166.767175925925</v>
      </c>
    </row>
    <row r="3852" spans="1:20" ht="28.8" x14ac:dyDescent="0.3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8271</v>
      </c>
      <c r="O3852" s="7">
        <f>E3852/D3852</f>
        <v>3.7999999999999999E-2</v>
      </c>
      <c r="P3852">
        <f>IF(L3852&gt;0, E3852/L3852, 0)</f>
        <v>9.5</v>
      </c>
      <c r="Q3852" t="str">
        <f>LEFT(N3852,FIND("/",N3852)-1)</f>
        <v>theater</v>
      </c>
      <c r="R3852" t="str">
        <f>RIGHT(N3852,LEN(N3852)-FIND("/",N3852))</f>
        <v>plays</v>
      </c>
      <c r="S3852" s="9">
        <f t="shared" si="120"/>
        <v>41975.124340277776</v>
      </c>
      <c r="T3852" s="9">
        <f t="shared" si="121"/>
        <v>42005.124340277776</v>
      </c>
    </row>
    <row r="3853" spans="1:20" ht="43.2" x14ac:dyDescent="0.3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8271</v>
      </c>
      <c r="O3853" s="7">
        <f>E3853/D3853</f>
        <v>0.34079999999999999</v>
      </c>
      <c r="P3853">
        <f>IF(L3853&gt;0, E3853/L3853, 0)</f>
        <v>35.5</v>
      </c>
      <c r="Q3853" t="str">
        <f>LEFT(N3853,FIND("/",N3853)-1)</f>
        <v>theater</v>
      </c>
      <c r="R3853" t="str">
        <f>RIGHT(N3853,LEN(N3853)-FIND("/",N3853))</f>
        <v>plays</v>
      </c>
      <c r="S3853" s="9">
        <f t="shared" si="120"/>
        <v>42172.439571759256</v>
      </c>
      <c r="T3853" s="9">
        <f t="shared" si="121"/>
        <v>42202.439571759256</v>
      </c>
    </row>
    <row r="3854" spans="1:20" ht="43.2" x14ac:dyDescent="0.3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8271</v>
      </c>
      <c r="O3854" s="7">
        <f>E3854/D3854</f>
        <v>2E-3</v>
      </c>
      <c r="P3854">
        <f>IF(L3854&gt;0, E3854/L3854, 0)</f>
        <v>10</v>
      </c>
      <c r="Q3854" t="str">
        <f>LEFT(N3854,FIND("/",N3854)-1)</f>
        <v>theater</v>
      </c>
      <c r="R3854" t="str">
        <f>RIGHT(N3854,LEN(N3854)-FIND("/",N3854))</f>
        <v>plays</v>
      </c>
      <c r="S3854" s="9">
        <f t="shared" si="120"/>
        <v>42065.190694444449</v>
      </c>
      <c r="T3854" s="9">
        <f t="shared" si="121"/>
        <v>42090.149027777778</v>
      </c>
    </row>
    <row r="3855" spans="1:20" ht="43.2" x14ac:dyDescent="0.3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8271</v>
      </c>
      <c r="O3855" s="7">
        <f>E3855/D3855</f>
        <v>2.5999999999999998E-4</v>
      </c>
      <c r="P3855">
        <f>IF(L3855&gt;0, E3855/L3855, 0)</f>
        <v>13</v>
      </c>
      <c r="Q3855" t="str">
        <f>LEFT(N3855,FIND("/",N3855)-1)</f>
        <v>theater</v>
      </c>
      <c r="R3855" t="str">
        <f>RIGHT(N3855,LEN(N3855)-FIND("/",N3855))</f>
        <v>plays</v>
      </c>
      <c r="S3855" s="9">
        <f t="shared" si="120"/>
        <v>41848.84002314815</v>
      </c>
      <c r="T3855" s="9">
        <f t="shared" si="121"/>
        <v>41883.84002314815</v>
      </c>
    </row>
    <row r="3856" spans="1:20" ht="28.8" x14ac:dyDescent="0.3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8271</v>
      </c>
      <c r="O3856" s="7">
        <f>E3856/D3856</f>
        <v>0.16254545454545455</v>
      </c>
      <c r="P3856">
        <f>IF(L3856&gt;0, E3856/L3856, 0)</f>
        <v>89.4</v>
      </c>
      <c r="Q3856" t="str">
        <f>LEFT(N3856,FIND("/",N3856)-1)</f>
        <v>theater</v>
      </c>
      <c r="R3856" t="str">
        <f>RIGHT(N3856,LEN(N3856)-FIND("/",N3856))</f>
        <v>plays</v>
      </c>
      <c r="S3856" s="9">
        <f t="shared" si="120"/>
        <v>42103.884930555556</v>
      </c>
      <c r="T3856" s="9">
        <f t="shared" si="121"/>
        <v>42133.884930555556</v>
      </c>
    </row>
    <row r="3857" spans="1:20" ht="57.6" x14ac:dyDescent="0.3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8271</v>
      </c>
      <c r="O3857" s="7">
        <f>E3857/D3857</f>
        <v>2.5000000000000001E-2</v>
      </c>
      <c r="P3857">
        <f>IF(L3857&gt;0, E3857/L3857, 0)</f>
        <v>25</v>
      </c>
      <c r="Q3857" t="str">
        <f>LEFT(N3857,FIND("/",N3857)-1)</f>
        <v>theater</v>
      </c>
      <c r="R3857" t="str">
        <f>RIGHT(N3857,LEN(N3857)-FIND("/",N3857))</f>
        <v>plays</v>
      </c>
      <c r="S3857" s="9">
        <f t="shared" si="120"/>
        <v>42059.970729166671</v>
      </c>
      <c r="T3857" s="9">
        <f t="shared" si="121"/>
        <v>42089.929062499999</v>
      </c>
    </row>
    <row r="3858" spans="1:20" ht="57.6" x14ac:dyDescent="0.3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8271</v>
      </c>
      <c r="O3858" s="7">
        <f>E3858/D3858</f>
        <v>2.0000000000000001E-4</v>
      </c>
      <c r="P3858">
        <f>IF(L3858&gt;0, E3858/L3858, 0)</f>
        <v>1</v>
      </c>
      <c r="Q3858" t="str">
        <f>LEFT(N3858,FIND("/",N3858)-1)</f>
        <v>theater</v>
      </c>
      <c r="R3858" t="str">
        <f>RIGHT(N3858,LEN(N3858)-FIND("/",N3858))</f>
        <v>plays</v>
      </c>
      <c r="S3858" s="9">
        <f t="shared" si="120"/>
        <v>42041.743090277778</v>
      </c>
      <c r="T3858" s="9">
        <f t="shared" si="121"/>
        <v>42071.701423611114</v>
      </c>
    </row>
    <row r="3859" spans="1:20" ht="43.2" x14ac:dyDescent="0.3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8271</v>
      </c>
      <c r="O3859" s="7">
        <f>E3859/D3859</f>
        <v>5.1999999999999998E-2</v>
      </c>
      <c r="P3859">
        <f>IF(L3859&gt;0, E3859/L3859, 0)</f>
        <v>65</v>
      </c>
      <c r="Q3859" t="str">
        <f>LEFT(N3859,FIND("/",N3859)-1)</f>
        <v>theater</v>
      </c>
      <c r="R3859" t="str">
        <f>RIGHT(N3859,LEN(N3859)-FIND("/",N3859))</f>
        <v>plays</v>
      </c>
      <c r="S3859" s="9">
        <f t="shared" si="120"/>
        <v>41829.73715277778</v>
      </c>
      <c r="T3859" s="9">
        <f t="shared" si="121"/>
        <v>41852.716666666667</v>
      </c>
    </row>
    <row r="3860" spans="1:20" ht="57.6" x14ac:dyDescent="0.3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8271</v>
      </c>
      <c r="O3860" s="7">
        <f>E3860/D3860</f>
        <v>0.02</v>
      </c>
      <c r="P3860">
        <f>IF(L3860&gt;0, E3860/L3860, 0)</f>
        <v>10</v>
      </c>
      <c r="Q3860" t="str">
        <f>LEFT(N3860,FIND("/",N3860)-1)</f>
        <v>theater</v>
      </c>
      <c r="R3860" t="str">
        <f>RIGHT(N3860,LEN(N3860)-FIND("/",N3860))</f>
        <v>plays</v>
      </c>
      <c r="S3860" s="9">
        <f t="shared" si="120"/>
        <v>42128.431064814817</v>
      </c>
      <c r="T3860" s="9">
        <f t="shared" si="121"/>
        <v>42146.875</v>
      </c>
    </row>
    <row r="3861" spans="1:20" ht="43.2" x14ac:dyDescent="0.3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8271</v>
      </c>
      <c r="O3861" s="7">
        <f>E3861/D3861</f>
        <v>4.0000000000000002E-4</v>
      </c>
      <c r="P3861">
        <f>IF(L3861&gt;0, E3861/L3861, 0)</f>
        <v>1</v>
      </c>
      <c r="Q3861" t="str">
        <f>LEFT(N3861,FIND("/",N3861)-1)</f>
        <v>theater</v>
      </c>
      <c r="R3861" t="str">
        <f>RIGHT(N3861,LEN(N3861)-FIND("/",N3861))</f>
        <v>plays</v>
      </c>
      <c r="S3861" s="9">
        <f t="shared" si="120"/>
        <v>41789.893599537041</v>
      </c>
      <c r="T3861" s="9">
        <f t="shared" si="121"/>
        <v>41815.875</v>
      </c>
    </row>
    <row r="3862" spans="1:20" ht="43.2" x14ac:dyDescent="0.3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8271</v>
      </c>
      <c r="O3862" s="7">
        <f>E3862/D3862</f>
        <v>0.17666666666666667</v>
      </c>
      <c r="P3862">
        <f>IF(L3862&gt;0, E3862/L3862, 0)</f>
        <v>81.538461538461533</v>
      </c>
      <c r="Q3862" t="str">
        <f>LEFT(N3862,FIND("/",N3862)-1)</f>
        <v>theater</v>
      </c>
      <c r="R3862" t="str">
        <f>RIGHT(N3862,LEN(N3862)-FIND("/",N3862))</f>
        <v>plays</v>
      </c>
      <c r="S3862" s="9">
        <f t="shared" si="120"/>
        <v>41833.660995370366</v>
      </c>
      <c r="T3862" s="9">
        <f t="shared" si="121"/>
        <v>41863.660995370366</v>
      </c>
    </row>
    <row r="3863" spans="1:20" x14ac:dyDescent="0.3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8271</v>
      </c>
      <c r="O3863" s="7">
        <f>E3863/D3863</f>
        <v>0.05</v>
      </c>
      <c r="P3863">
        <f>IF(L3863&gt;0, E3863/L3863, 0)</f>
        <v>100</v>
      </c>
      <c r="Q3863" t="str">
        <f>LEFT(N3863,FIND("/",N3863)-1)</f>
        <v>theater</v>
      </c>
      <c r="R3863" t="str">
        <f>RIGHT(N3863,LEN(N3863)-FIND("/",N3863))</f>
        <v>plays</v>
      </c>
      <c r="S3863" s="9">
        <f t="shared" si="120"/>
        <v>41914.590011574073</v>
      </c>
      <c r="T3863" s="9">
        <f t="shared" si="121"/>
        <v>41955.907638888893</v>
      </c>
    </row>
    <row r="3864" spans="1:20" ht="28.8" x14ac:dyDescent="0.3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8271</v>
      </c>
      <c r="O3864" s="7">
        <f>E3864/D3864</f>
        <v>1.3333333333333334E-4</v>
      </c>
      <c r="P3864">
        <f>IF(L3864&gt;0, E3864/L3864, 0)</f>
        <v>1</v>
      </c>
      <c r="Q3864" t="str">
        <f>LEFT(N3864,FIND("/",N3864)-1)</f>
        <v>theater</v>
      </c>
      <c r="R3864" t="str">
        <f>RIGHT(N3864,LEN(N3864)-FIND("/",N3864))</f>
        <v>plays</v>
      </c>
      <c r="S3864" s="9">
        <f t="shared" si="120"/>
        <v>42611.261064814811</v>
      </c>
      <c r="T3864" s="9">
        <f t="shared" si="121"/>
        <v>42625.707638888889</v>
      </c>
    </row>
    <row r="3865" spans="1:20" ht="43.2" x14ac:dyDescent="0.3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8271</v>
      </c>
      <c r="O3865" s="7">
        <f>E3865/D3865</f>
        <v>0</v>
      </c>
      <c r="P3865">
        <f>IF(L3865&gt;0, E3865/L3865, 0)</f>
        <v>0</v>
      </c>
      <c r="Q3865" t="str">
        <f>LEFT(N3865,FIND("/",N3865)-1)</f>
        <v>theater</v>
      </c>
      <c r="R3865" t="str">
        <f>RIGHT(N3865,LEN(N3865)-FIND("/",N3865))</f>
        <v>plays</v>
      </c>
      <c r="S3865" s="9">
        <f t="shared" si="120"/>
        <v>42253.633159722223</v>
      </c>
      <c r="T3865" s="9">
        <f t="shared" si="121"/>
        <v>42313.674826388888</v>
      </c>
    </row>
    <row r="3866" spans="1:20" ht="43.2" x14ac:dyDescent="0.3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8271</v>
      </c>
      <c r="O3866" s="7">
        <f>E3866/D3866</f>
        <v>1.2E-2</v>
      </c>
      <c r="P3866">
        <f>IF(L3866&gt;0, E3866/L3866, 0)</f>
        <v>20</v>
      </c>
      <c r="Q3866" t="str">
        <f>LEFT(N3866,FIND("/",N3866)-1)</f>
        <v>theater</v>
      </c>
      <c r="R3866" t="str">
        <f>RIGHT(N3866,LEN(N3866)-FIND("/",N3866))</f>
        <v>plays</v>
      </c>
      <c r="S3866" s="9">
        <f t="shared" si="120"/>
        <v>42295.891828703709</v>
      </c>
      <c r="T3866" s="9">
        <f t="shared" si="121"/>
        <v>42325.933495370366</v>
      </c>
    </row>
    <row r="3867" spans="1:20" ht="43.2" x14ac:dyDescent="0.3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8271</v>
      </c>
      <c r="O3867" s="7">
        <f>E3867/D3867</f>
        <v>0.26937422295897223</v>
      </c>
      <c r="P3867">
        <f>IF(L3867&gt;0, E3867/L3867, 0)</f>
        <v>46.428571428571431</v>
      </c>
      <c r="Q3867" t="str">
        <f>LEFT(N3867,FIND("/",N3867)-1)</f>
        <v>theater</v>
      </c>
      <c r="R3867" t="str">
        <f>RIGHT(N3867,LEN(N3867)-FIND("/",N3867))</f>
        <v>plays</v>
      </c>
      <c r="S3867" s="9">
        <f t="shared" si="120"/>
        <v>41841.651597222226</v>
      </c>
      <c r="T3867" s="9">
        <f t="shared" si="121"/>
        <v>41881.229166666664</v>
      </c>
    </row>
    <row r="3868" spans="1:20" ht="28.8" x14ac:dyDescent="0.3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8271</v>
      </c>
      <c r="O3868" s="7">
        <f>E3868/D3868</f>
        <v>5.4999999999999997E-3</v>
      </c>
      <c r="P3868">
        <f>IF(L3868&gt;0, E3868/L3868, 0)</f>
        <v>5.5</v>
      </c>
      <c r="Q3868" t="str">
        <f>LEFT(N3868,FIND("/",N3868)-1)</f>
        <v>theater</v>
      </c>
      <c r="R3868" t="str">
        <f>RIGHT(N3868,LEN(N3868)-FIND("/",N3868))</f>
        <v>plays</v>
      </c>
      <c r="S3868" s="9">
        <f t="shared" si="120"/>
        <v>42402.947002314817</v>
      </c>
      <c r="T3868" s="9">
        <f t="shared" si="121"/>
        <v>42452.145138888889</v>
      </c>
    </row>
    <row r="3869" spans="1:20" ht="43.2" x14ac:dyDescent="0.3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8271</v>
      </c>
      <c r="O3869" s="7">
        <f>E3869/D3869</f>
        <v>0.1255</v>
      </c>
      <c r="P3869">
        <f>IF(L3869&gt;0, E3869/L3869, 0)</f>
        <v>50.2</v>
      </c>
      <c r="Q3869" t="str">
        <f>LEFT(N3869,FIND("/",N3869)-1)</f>
        <v>theater</v>
      </c>
      <c r="R3869" t="str">
        <f>RIGHT(N3869,LEN(N3869)-FIND("/",N3869))</f>
        <v>plays</v>
      </c>
      <c r="S3869" s="9">
        <f t="shared" si="120"/>
        <v>42509.814108796301</v>
      </c>
      <c r="T3869" s="9">
        <f t="shared" si="121"/>
        <v>42539.814108796301</v>
      </c>
    </row>
    <row r="3870" spans="1:20" x14ac:dyDescent="0.3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8305</v>
      </c>
      <c r="O3870" s="7">
        <f>E3870/D3870</f>
        <v>2E-3</v>
      </c>
      <c r="P3870">
        <f>IF(L3870&gt;0, E3870/L3870, 0)</f>
        <v>10</v>
      </c>
      <c r="Q3870" t="str">
        <f>LEFT(N3870,FIND("/",N3870)-1)</f>
        <v>theater</v>
      </c>
      <c r="R3870" t="str">
        <f>RIGHT(N3870,LEN(N3870)-FIND("/",N3870))</f>
        <v>musical</v>
      </c>
      <c r="S3870" s="9">
        <f t="shared" si="120"/>
        <v>41865.659780092588</v>
      </c>
      <c r="T3870" s="9">
        <f t="shared" si="121"/>
        <v>41890.659780092588</v>
      </c>
    </row>
    <row r="3871" spans="1:20" ht="28.8" x14ac:dyDescent="0.3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8305</v>
      </c>
      <c r="O3871" s="7">
        <f>E3871/D3871</f>
        <v>3.44748684310884E-2</v>
      </c>
      <c r="P3871">
        <f>IF(L3871&gt;0, E3871/L3871, 0)</f>
        <v>30.133333333333333</v>
      </c>
      <c r="Q3871" t="str">
        <f>LEFT(N3871,FIND("/",N3871)-1)</f>
        <v>theater</v>
      </c>
      <c r="R3871" t="str">
        <f>RIGHT(N3871,LEN(N3871)-FIND("/",N3871))</f>
        <v>musical</v>
      </c>
      <c r="S3871" s="9">
        <f t="shared" si="120"/>
        <v>42047.724444444444</v>
      </c>
      <c r="T3871" s="9">
        <f t="shared" si="121"/>
        <v>42077.132638888885</v>
      </c>
    </row>
    <row r="3872" spans="1:20" ht="57.6" x14ac:dyDescent="0.3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8305</v>
      </c>
      <c r="O3872" s="7">
        <f>E3872/D3872</f>
        <v>0.15</v>
      </c>
      <c r="P3872">
        <f>IF(L3872&gt;0, E3872/L3872, 0)</f>
        <v>150</v>
      </c>
      <c r="Q3872" t="str">
        <f>LEFT(N3872,FIND("/",N3872)-1)</f>
        <v>theater</v>
      </c>
      <c r="R3872" t="str">
        <f>RIGHT(N3872,LEN(N3872)-FIND("/",N3872))</f>
        <v>musical</v>
      </c>
      <c r="S3872" s="9">
        <f t="shared" si="120"/>
        <v>41793.17219907407</v>
      </c>
      <c r="T3872" s="9">
        <f t="shared" si="121"/>
        <v>41823.17219907407</v>
      </c>
    </row>
    <row r="3873" spans="1:20" ht="28.8" x14ac:dyDescent="0.3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8305</v>
      </c>
      <c r="O3873" s="7">
        <f>E3873/D3873</f>
        <v>2.6666666666666668E-2</v>
      </c>
      <c r="P3873">
        <f>IF(L3873&gt;0, E3873/L3873, 0)</f>
        <v>13.333333333333334</v>
      </c>
      <c r="Q3873" t="str">
        <f>LEFT(N3873,FIND("/",N3873)-1)</f>
        <v>theater</v>
      </c>
      <c r="R3873" t="str">
        <f>RIGHT(N3873,LEN(N3873)-FIND("/",N3873))</f>
        <v>musical</v>
      </c>
      <c r="S3873" s="9">
        <f t="shared" si="120"/>
        <v>42763.780671296292</v>
      </c>
      <c r="T3873" s="9">
        <f t="shared" si="121"/>
        <v>42823.739004629635</v>
      </c>
    </row>
    <row r="3874" spans="1:20" ht="43.2" x14ac:dyDescent="0.3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8305</v>
      </c>
      <c r="O3874" s="7">
        <f>E3874/D3874</f>
        <v>0</v>
      </c>
      <c r="P3874">
        <f>IF(L3874&gt;0, E3874/L3874, 0)</f>
        <v>0</v>
      </c>
      <c r="Q3874" t="str">
        <f>LEFT(N3874,FIND("/",N3874)-1)</f>
        <v>theater</v>
      </c>
      <c r="R3874" t="str">
        <f>RIGHT(N3874,LEN(N3874)-FIND("/",N3874))</f>
        <v>musical</v>
      </c>
      <c r="S3874" s="9">
        <f t="shared" si="120"/>
        <v>42180.145787037036</v>
      </c>
      <c r="T3874" s="9">
        <f t="shared" si="121"/>
        <v>42230.145787037036</v>
      </c>
    </row>
    <row r="3875" spans="1:20" ht="43.2" x14ac:dyDescent="0.3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8305</v>
      </c>
      <c r="O3875" s="7">
        <f>E3875/D3875</f>
        <v>0</v>
      </c>
      <c r="P3875">
        <f>IF(L3875&gt;0, E3875/L3875, 0)</f>
        <v>0</v>
      </c>
      <c r="Q3875" t="str">
        <f>LEFT(N3875,FIND("/",N3875)-1)</f>
        <v>theater</v>
      </c>
      <c r="R3875" t="str">
        <f>RIGHT(N3875,LEN(N3875)-FIND("/",N3875))</f>
        <v>musical</v>
      </c>
      <c r="S3875" s="9">
        <f t="shared" si="120"/>
        <v>42255.696006944447</v>
      </c>
      <c r="T3875" s="9">
        <f t="shared" si="121"/>
        <v>42285.696006944447</v>
      </c>
    </row>
    <row r="3876" spans="1:20" ht="57.6" x14ac:dyDescent="0.3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8305</v>
      </c>
      <c r="O3876" s="7">
        <f>E3876/D3876</f>
        <v>0</v>
      </c>
      <c r="P3876">
        <f>IF(L3876&gt;0, E3876/L3876, 0)</f>
        <v>0</v>
      </c>
      <c r="Q3876" t="str">
        <f>LEFT(N3876,FIND("/",N3876)-1)</f>
        <v>theater</v>
      </c>
      <c r="R3876" t="str">
        <f>RIGHT(N3876,LEN(N3876)-FIND("/",N3876))</f>
        <v>musical</v>
      </c>
      <c r="S3876" s="9">
        <f t="shared" si="120"/>
        <v>42007.016458333332</v>
      </c>
      <c r="T3876" s="9">
        <f t="shared" si="121"/>
        <v>42028.041666666672</v>
      </c>
    </row>
    <row r="3877" spans="1:20" ht="43.2" x14ac:dyDescent="0.3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8305</v>
      </c>
      <c r="O3877" s="7">
        <f>E3877/D3877</f>
        <v>0</v>
      </c>
      <c r="P3877">
        <f>IF(L3877&gt;0, E3877/L3877, 0)</f>
        <v>0</v>
      </c>
      <c r="Q3877" t="str">
        <f>LEFT(N3877,FIND("/",N3877)-1)</f>
        <v>theater</v>
      </c>
      <c r="R3877" t="str">
        <f>RIGHT(N3877,LEN(N3877)-FIND("/",N3877))</f>
        <v>musical</v>
      </c>
      <c r="S3877" s="9">
        <f t="shared" si="120"/>
        <v>42615.346817129626</v>
      </c>
      <c r="T3877" s="9">
        <f t="shared" si="121"/>
        <v>42616.416666666672</v>
      </c>
    </row>
    <row r="3878" spans="1:20" ht="57.6" x14ac:dyDescent="0.3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8305</v>
      </c>
      <c r="O3878" s="7">
        <f>E3878/D3878</f>
        <v>0.52794871794871789</v>
      </c>
      <c r="P3878">
        <f>IF(L3878&gt;0, E3878/L3878, 0)</f>
        <v>44.760869565217391</v>
      </c>
      <c r="Q3878" t="str">
        <f>LEFT(N3878,FIND("/",N3878)-1)</f>
        <v>theater</v>
      </c>
      <c r="R3878" t="str">
        <f>RIGHT(N3878,LEN(N3878)-FIND("/",N3878))</f>
        <v>musical</v>
      </c>
      <c r="S3878" s="9">
        <f t="shared" si="120"/>
        <v>42372.624166666668</v>
      </c>
      <c r="T3878" s="9">
        <f t="shared" si="121"/>
        <v>42402.624166666668</v>
      </c>
    </row>
    <row r="3879" spans="1:20" ht="43.2" x14ac:dyDescent="0.3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8305</v>
      </c>
      <c r="O3879" s="7">
        <f>E3879/D3879</f>
        <v>4.9639999999999997E-2</v>
      </c>
      <c r="P3879">
        <f>IF(L3879&gt;0, E3879/L3879, 0)</f>
        <v>88.642857142857139</v>
      </c>
      <c r="Q3879" t="str">
        <f>LEFT(N3879,FIND("/",N3879)-1)</f>
        <v>theater</v>
      </c>
      <c r="R3879" t="str">
        <f>RIGHT(N3879,LEN(N3879)-FIND("/",N3879))</f>
        <v>musical</v>
      </c>
      <c r="S3879" s="9">
        <f t="shared" si="120"/>
        <v>42682.67768518519</v>
      </c>
      <c r="T3879" s="9">
        <f t="shared" si="121"/>
        <v>42712.67768518519</v>
      </c>
    </row>
    <row r="3880" spans="1:20" ht="43.2" x14ac:dyDescent="0.3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8305</v>
      </c>
      <c r="O3880" s="7">
        <f>E3880/D3880</f>
        <v>5.5555555555555556E-4</v>
      </c>
      <c r="P3880">
        <f>IF(L3880&gt;0, E3880/L3880, 0)</f>
        <v>10</v>
      </c>
      <c r="Q3880" t="str">
        <f>LEFT(N3880,FIND("/",N3880)-1)</f>
        <v>theater</v>
      </c>
      <c r="R3880" t="str">
        <f>RIGHT(N3880,LEN(N3880)-FIND("/",N3880))</f>
        <v>musical</v>
      </c>
      <c r="S3880" s="9">
        <f t="shared" si="120"/>
        <v>42154.818819444445</v>
      </c>
      <c r="T3880" s="9">
        <f t="shared" si="121"/>
        <v>42185.165972222225</v>
      </c>
    </row>
    <row r="3881" spans="1:20" ht="43.2" x14ac:dyDescent="0.3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8305</v>
      </c>
      <c r="O3881" s="7">
        <f>E3881/D3881</f>
        <v>0</v>
      </c>
      <c r="P3881">
        <f>IF(L3881&gt;0, E3881/L3881, 0)</f>
        <v>0</v>
      </c>
      <c r="Q3881" t="str">
        <f>LEFT(N3881,FIND("/",N3881)-1)</f>
        <v>theater</v>
      </c>
      <c r="R3881" t="str">
        <f>RIGHT(N3881,LEN(N3881)-FIND("/",N3881))</f>
        <v>musical</v>
      </c>
      <c r="S3881" s="9">
        <f t="shared" si="120"/>
        <v>41999.861064814817</v>
      </c>
      <c r="T3881" s="9">
        <f t="shared" si="121"/>
        <v>42029.861064814817</v>
      </c>
    </row>
    <row r="3882" spans="1:20" ht="43.2" x14ac:dyDescent="0.3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8305</v>
      </c>
      <c r="O3882" s="7">
        <f>E3882/D3882</f>
        <v>0.13066666666666665</v>
      </c>
      <c r="P3882">
        <f>IF(L3882&gt;0, E3882/L3882, 0)</f>
        <v>57.647058823529413</v>
      </c>
      <c r="Q3882" t="str">
        <f>LEFT(N3882,FIND("/",N3882)-1)</f>
        <v>theater</v>
      </c>
      <c r="R3882" t="str">
        <f>RIGHT(N3882,LEN(N3882)-FIND("/",N3882))</f>
        <v>musical</v>
      </c>
      <c r="S3882" s="9">
        <f t="shared" si="120"/>
        <v>41815.815046296295</v>
      </c>
      <c r="T3882" s="9">
        <f t="shared" si="121"/>
        <v>41850.958333333336</v>
      </c>
    </row>
    <row r="3883" spans="1:20" ht="28.8" x14ac:dyDescent="0.3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8305</v>
      </c>
      <c r="O3883" s="7">
        <f>E3883/D3883</f>
        <v>0.05</v>
      </c>
      <c r="P3883">
        <f>IF(L3883&gt;0, E3883/L3883, 0)</f>
        <v>25</v>
      </c>
      <c r="Q3883" t="str">
        <f>LEFT(N3883,FIND("/",N3883)-1)</f>
        <v>theater</v>
      </c>
      <c r="R3883" t="str">
        <f>RIGHT(N3883,LEN(N3883)-FIND("/",N3883))</f>
        <v>musical</v>
      </c>
      <c r="S3883" s="9">
        <f t="shared" si="120"/>
        <v>42756.018506944441</v>
      </c>
      <c r="T3883" s="9">
        <f t="shared" si="121"/>
        <v>42786.018506944441</v>
      </c>
    </row>
    <row r="3884" spans="1:20" ht="43.2" x14ac:dyDescent="0.3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8305</v>
      </c>
      <c r="O3884" s="7">
        <f>E3884/D3884</f>
        <v>0</v>
      </c>
      <c r="P3884">
        <f>IF(L3884&gt;0, E3884/L3884, 0)</f>
        <v>0</v>
      </c>
      <c r="Q3884" t="str">
        <f>LEFT(N3884,FIND("/",N3884)-1)</f>
        <v>theater</v>
      </c>
      <c r="R3884" t="str">
        <f>RIGHT(N3884,LEN(N3884)-FIND("/",N3884))</f>
        <v>musical</v>
      </c>
      <c r="S3884" s="9">
        <f t="shared" si="120"/>
        <v>42373.983449074076</v>
      </c>
      <c r="T3884" s="9">
        <f t="shared" si="121"/>
        <v>42400.960416666669</v>
      </c>
    </row>
    <row r="3885" spans="1:20" ht="57.6" x14ac:dyDescent="0.3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8305</v>
      </c>
      <c r="O3885" s="7">
        <f>E3885/D3885</f>
        <v>0</v>
      </c>
      <c r="P3885">
        <f>IF(L3885&gt;0, E3885/L3885, 0)</f>
        <v>0</v>
      </c>
      <c r="Q3885" t="str">
        <f>LEFT(N3885,FIND("/",N3885)-1)</f>
        <v>theater</v>
      </c>
      <c r="R3885" t="str">
        <f>RIGHT(N3885,LEN(N3885)-FIND("/",N3885))</f>
        <v>musical</v>
      </c>
      <c r="S3885" s="9">
        <f t="shared" si="120"/>
        <v>41854.602650462963</v>
      </c>
      <c r="T3885" s="9">
        <f t="shared" si="121"/>
        <v>41884.602650462963</v>
      </c>
    </row>
    <row r="3886" spans="1:20" ht="43.2" x14ac:dyDescent="0.3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8305</v>
      </c>
      <c r="O3886" s="7">
        <f>E3886/D3886</f>
        <v>0</v>
      </c>
      <c r="P3886">
        <f>IF(L3886&gt;0, E3886/L3886, 0)</f>
        <v>0</v>
      </c>
      <c r="Q3886" t="str">
        <f>LEFT(N3886,FIND("/",N3886)-1)</f>
        <v>theater</v>
      </c>
      <c r="R3886" t="str">
        <f>RIGHT(N3886,LEN(N3886)-FIND("/",N3886))</f>
        <v>musical</v>
      </c>
      <c r="S3886" s="9">
        <f t="shared" si="120"/>
        <v>42065.791574074072</v>
      </c>
      <c r="T3886" s="9">
        <f t="shared" si="121"/>
        <v>42090.749907407408</v>
      </c>
    </row>
    <row r="3887" spans="1:20" ht="43.2" x14ac:dyDescent="0.3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8305</v>
      </c>
      <c r="O3887" s="7">
        <f>E3887/D3887</f>
        <v>0</v>
      </c>
      <c r="P3887">
        <f>IF(L3887&gt;0, E3887/L3887, 0)</f>
        <v>0</v>
      </c>
      <c r="Q3887" t="str">
        <f>LEFT(N3887,FIND("/",N3887)-1)</f>
        <v>theater</v>
      </c>
      <c r="R3887" t="str">
        <f>RIGHT(N3887,LEN(N3887)-FIND("/",N3887))</f>
        <v>musical</v>
      </c>
      <c r="S3887" s="9">
        <f t="shared" si="120"/>
        <v>42469.951284722221</v>
      </c>
      <c r="T3887" s="9">
        <f t="shared" si="121"/>
        <v>42499.951284722221</v>
      </c>
    </row>
    <row r="3888" spans="1:20" x14ac:dyDescent="0.3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8305</v>
      </c>
      <c r="O3888" s="7">
        <f>E3888/D3888</f>
        <v>0</v>
      </c>
      <c r="P3888">
        <f>IF(L3888&gt;0, E3888/L3888, 0)</f>
        <v>0</v>
      </c>
      <c r="Q3888" t="str">
        <f>LEFT(N3888,FIND("/",N3888)-1)</f>
        <v>theater</v>
      </c>
      <c r="R3888" t="str">
        <f>RIGHT(N3888,LEN(N3888)-FIND("/",N3888))</f>
        <v>musical</v>
      </c>
      <c r="S3888" s="9">
        <f t="shared" si="120"/>
        <v>41954.228032407409</v>
      </c>
      <c r="T3888" s="9">
        <f t="shared" si="121"/>
        <v>41984.228032407409</v>
      </c>
    </row>
    <row r="3889" spans="1:20" ht="43.2" x14ac:dyDescent="0.3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8305</v>
      </c>
      <c r="O3889" s="7">
        <f>E3889/D3889</f>
        <v>1.7500000000000002E-2</v>
      </c>
      <c r="P3889">
        <f>IF(L3889&gt;0, E3889/L3889, 0)</f>
        <v>17.5</v>
      </c>
      <c r="Q3889" t="str">
        <f>LEFT(N3889,FIND("/",N3889)-1)</f>
        <v>theater</v>
      </c>
      <c r="R3889" t="str">
        <f>RIGHT(N3889,LEN(N3889)-FIND("/",N3889))</f>
        <v>musical</v>
      </c>
      <c r="S3889" s="9">
        <f t="shared" si="120"/>
        <v>42079.857974537037</v>
      </c>
      <c r="T3889" s="9">
        <f t="shared" si="121"/>
        <v>42125.916666666672</v>
      </c>
    </row>
    <row r="3890" spans="1:20" ht="43.2" x14ac:dyDescent="0.3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8271</v>
      </c>
      <c r="O3890" s="7">
        <f>E3890/D3890</f>
        <v>0.27100000000000002</v>
      </c>
      <c r="P3890">
        <f>IF(L3890&gt;0, E3890/L3890, 0)</f>
        <v>38.714285714285715</v>
      </c>
      <c r="Q3890" t="str">
        <f>LEFT(N3890,FIND("/",N3890)-1)</f>
        <v>theater</v>
      </c>
      <c r="R3890" t="str">
        <f>RIGHT(N3890,LEN(N3890)-FIND("/",N3890))</f>
        <v>plays</v>
      </c>
      <c r="S3890" s="9">
        <f t="shared" si="120"/>
        <v>42762.545810185184</v>
      </c>
      <c r="T3890" s="9">
        <f t="shared" si="121"/>
        <v>42792.545810185184</v>
      </c>
    </row>
    <row r="3891" spans="1:20" ht="43.2" x14ac:dyDescent="0.3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8271</v>
      </c>
      <c r="O3891" s="7">
        <f>E3891/D3891</f>
        <v>1.4749999999999999E-2</v>
      </c>
      <c r="P3891">
        <f>IF(L3891&gt;0, E3891/L3891, 0)</f>
        <v>13.111111111111111</v>
      </c>
      <c r="Q3891" t="str">
        <f>LEFT(N3891,FIND("/",N3891)-1)</f>
        <v>theater</v>
      </c>
      <c r="R3891" t="str">
        <f>RIGHT(N3891,LEN(N3891)-FIND("/",N3891))</f>
        <v>plays</v>
      </c>
      <c r="S3891" s="9">
        <f t="shared" si="120"/>
        <v>41977.004976851851</v>
      </c>
      <c r="T3891" s="9">
        <f t="shared" si="121"/>
        <v>42008.976388888885</v>
      </c>
    </row>
    <row r="3892" spans="1:20" ht="43.2" x14ac:dyDescent="0.3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8271</v>
      </c>
      <c r="O3892" s="7">
        <f>E3892/D3892</f>
        <v>0.16826666666666668</v>
      </c>
      <c r="P3892">
        <f>IF(L3892&gt;0, E3892/L3892, 0)</f>
        <v>315.5</v>
      </c>
      <c r="Q3892" t="str">
        <f>LEFT(N3892,FIND("/",N3892)-1)</f>
        <v>theater</v>
      </c>
      <c r="R3892" t="str">
        <f>RIGHT(N3892,LEN(N3892)-FIND("/",N3892))</f>
        <v>plays</v>
      </c>
      <c r="S3892" s="9">
        <f t="shared" si="120"/>
        <v>42171.758611111116</v>
      </c>
      <c r="T3892" s="9">
        <f t="shared" si="121"/>
        <v>42231.758611111116</v>
      </c>
    </row>
    <row r="3893" spans="1:20" ht="28.8" x14ac:dyDescent="0.3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8271</v>
      </c>
      <c r="O3893" s="7">
        <f>E3893/D3893</f>
        <v>0.32500000000000001</v>
      </c>
      <c r="P3893">
        <f>IF(L3893&gt;0, E3893/L3893, 0)</f>
        <v>37.142857142857146</v>
      </c>
      <c r="Q3893" t="str">
        <f>LEFT(N3893,FIND("/",N3893)-1)</f>
        <v>theater</v>
      </c>
      <c r="R3893" t="str">
        <f>RIGHT(N3893,LEN(N3893)-FIND("/",N3893))</f>
        <v>plays</v>
      </c>
      <c r="S3893" s="9">
        <f t="shared" si="120"/>
        <v>42056.1324537037</v>
      </c>
      <c r="T3893" s="9">
        <f t="shared" si="121"/>
        <v>42086.207638888889</v>
      </c>
    </row>
    <row r="3894" spans="1:20" ht="57.6" x14ac:dyDescent="0.3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8271</v>
      </c>
      <c r="O3894" s="7">
        <f>E3894/D3894</f>
        <v>0</v>
      </c>
      <c r="P3894">
        <f>IF(L3894&gt;0, E3894/L3894, 0)</f>
        <v>0</v>
      </c>
      <c r="Q3894" t="str">
        <f>LEFT(N3894,FIND("/",N3894)-1)</f>
        <v>theater</v>
      </c>
      <c r="R3894" t="str">
        <f>RIGHT(N3894,LEN(N3894)-FIND("/",N3894))</f>
        <v>plays</v>
      </c>
      <c r="S3894" s="9">
        <f t="shared" si="120"/>
        <v>41867.652280092596</v>
      </c>
      <c r="T3894" s="9">
        <f t="shared" si="121"/>
        <v>41875.291666666664</v>
      </c>
    </row>
    <row r="3895" spans="1:20" ht="57.6" x14ac:dyDescent="0.3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8271</v>
      </c>
      <c r="O3895" s="7">
        <f>E3895/D3895</f>
        <v>0.2155</v>
      </c>
      <c r="P3895">
        <f>IF(L3895&gt;0, E3895/L3895, 0)</f>
        <v>128.27380952380952</v>
      </c>
      <c r="Q3895" t="str">
        <f>LEFT(N3895,FIND("/",N3895)-1)</f>
        <v>theater</v>
      </c>
      <c r="R3895" t="str">
        <f>RIGHT(N3895,LEN(N3895)-FIND("/",N3895))</f>
        <v>plays</v>
      </c>
      <c r="S3895" s="9">
        <f t="shared" si="120"/>
        <v>41779.657870370371</v>
      </c>
      <c r="T3895" s="9">
        <f t="shared" si="121"/>
        <v>41821.25</v>
      </c>
    </row>
    <row r="3896" spans="1:20" ht="43.2" x14ac:dyDescent="0.3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8271</v>
      </c>
      <c r="O3896" s="7">
        <f>E3896/D3896</f>
        <v>3.4666666666666665E-2</v>
      </c>
      <c r="P3896">
        <f>IF(L3896&gt;0, E3896/L3896, 0)</f>
        <v>47.272727272727273</v>
      </c>
      <c r="Q3896" t="str">
        <f>LEFT(N3896,FIND("/",N3896)-1)</f>
        <v>theater</v>
      </c>
      <c r="R3896" t="str">
        <f>RIGHT(N3896,LEN(N3896)-FIND("/",N3896))</f>
        <v>plays</v>
      </c>
      <c r="S3896" s="9">
        <f t="shared" si="120"/>
        <v>42679.958472222221</v>
      </c>
      <c r="T3896" s="9">
        <f t="shared" si="121"/>
        <v>42710.207638888889</v>
      </c>
    </row>
    <row r="3897" spans="1:20" ht="43.2" x14ac:dyDescent="0.3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8271</v>
      </c>
      <c r="O3897" s="7">
        <f>E3897/D3897</f>
        <v>0.05</v>
      </c>
      <c r="P3897">
        <f>IF(L3897&gt;0, E3897/L3897, 0)</f>
        <v>50</v>
      </c>
      <c r="Q3897" t="str">
        <f>LEFT(N3897,FIND("/",N3897)-1)</f>
        <v>theater</v>
      </c>
      <c r="R3897" t="str">
        <f>RIGHT(N3897,LEN(N3897)-FIND("/",N3897))</f>
        <v>plays</v>
      </c>
      <c r="S3897" s="9">
        <f t="shared" si="120"/>
        <v>42032.250208333338</v>
      </c>
      <c r="T3897" s="9">
        <f t="shared" si="121"/>
        <v>42063.250208333338</v>
      </c>
    </row>
    <row r="3898" spans="1:20" ht="43.2" x14ac:dyDescent="0.3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8271</v>
      </c>
      <c r="O3898" s="7">
        <f>E3898/D3898</f>
        <v>0.10625</v>
      </c>
      <c r="P3898">
        <f>IF(L3898&gt;0, E3898/L3898, 0)</f>
        <v>42.5</v>
      </c>
      <c r="Q3898" t="str">
        <f>LEFT(N3898,FIND("/",N3898)-1)</f>
        <v>theater</v>
      </c>
      <c r="R3898" t="str">
        <f>RIGHT(N3898,LEN(N3898)-FIND("/",N3898))</f>
        <v>plays</v>
      </c>
      <c r="S3898" s="9">
        <f t="shared" si="120"/>
        <v>41793.191875000004</v>
      </c>
      <c r="T3898" s="9">
        <f t="shared" si="121"/>
        <v>41807.191875000004</v>
      </c>
    </row>
    <row r="3899" spans="1:20" ht="43.2" x14ac:dyDescent="0.3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8271</v>
      </c>
      <c r="O3899" s="7">
        <f>E3899/D3899</f>
        <v>0.17599999999999999</v>
      </c>
      <c r="P3899">
        <f>IF(L3899&gt;0, E3899/L3899, 0)</f>
        <v>44</v>
      </c>
      <c r="Q3899" t="str">
        <f>LEFT(N3899,FIND("/",N3899)-1)</f>
        <v>theater</v>
      </c>
      <c r="R3899" t="str">
        <f>RIGHT(N3899,LEN(N3899)-FIND("/",N3899))</f>
        <v>plays</v>
      </c>
      <c r="S3899" s="9">
        <f t="shared" si="120"/>
        <v>41982.87364583333</v>
      </c>
      <c r="T3899" s="9">
        <f t="shared" si="121"/>
        <v>42012.87364583333</v>
      </c>
    </row>
    <row r="3900" spans="1:20" ht="57.6" x14ac:dyDescent="0.3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8271</v>
      </c>
      <c r="O3900" s="7">
        <f>E3900/D3900</f>
        <v>0.3256</v>
      </c>
      <c r="P3900">
        <f>IF(L3900&gt;0, E3900/L3900, 0)</f>
        <v>50.875</v>
      </c>
      <c r="Q3900" t="str">
        <f>LEFT(N3900,FIND("/",N3900)-1)</f>
        <v>theater</v>
      </c>
      <c r="R3900" t="str">
        <f>RIGHT(N3900,LEN(N3900)-FIND("/",N3900))</f>
        <v>plays</v>
      </c>
      <c r="S3900" s="9">
        <f t="shared" si="120"/>
        <v>42193.482291666667</v>
      </c>
      <c r="T3900" s="9">
        <f t="shared" si="121"/>
        <v>42233.666666666672</v>
      </c>
    </row>
    <row r="3901" spans="1:20" ht="43.2" x14ac:dyDescent="0.3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8271</v>
      </c>
      <c r="O3901" s="7">
        <f>E3901/D3901</f>
        <v>1.2500000000000001E-2</v>
      </c>
      <c r="P3901">
        <f>IF(L3901&gt;0, E3901/L3901, 0)</f>
        <v>62.5</v>
      </c>
      <c r="Q3901" t="str">
        <f>LEFT(N3901,FIND("/",N3901)-1)</f>
        <v>theater</v>
      </c>
      <c r="R3901" t="str">
        <f>RIGHT(N3901,LEN(N3901)-FIND("/",N3901))</f>
        <v>plays</v>
      </c>
      <c r="S3901" s="9">
        <f t="shared" si="120"/>
        <v>41843.775011574071</v>
      </c>
      <c r="T3901" s="9">
        <f t="shared" si="121"/>
        <v>41863.775011574071</v>
      </c>
    </row>
    <row r="3902" spans="1:20" ht="43.2" x14ac:dyDescent="0.3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8271</v>
      </c>
      <c r="O3902" s="7">
        <f>E3902/D3902</f>
        <v>5.3999999999999999E-2</v>
      </c>
      <c r="P3902">
        <f>IF(L3902&gt;0, E3902/L3902, 0)</f>
        <v>27</v>
      </c>
      <c r="Q3902" t="str">
        <f>LEFT(N3902,FIND("/",N3902)-1)</f>
        <v>theater</v>
      </c>
      <c r="R3902" t="str">
        <f>RIGHT(N3902,LEN(N3902)-FIND("/",N3902))</f>
        <v>plays</v>
      </c>
      <c r="S3902" s="9">
        <f t="shared" si="120"/>
        <v>42136.092488425929</v>
      </c>
      <c r="T3902" s="9">
        <f t="shared" si="121"/>
        <v>42166.092488425929</v>
      </c>
    </row>
    <row r="3903" spans="1:20" ht="43.2" x14ac:dyDescent="0.3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8271</v>
      </c>
      <c r="O3903" s="7">
        <f>E3903/D3903</f>
        <v>8.3333333333333332E-3</v>
      </c>
      <c r="P3903">
        <f>IF(L3903&gt;0, E3903/L3903, 0)</f>
        <v>25</v>
      </c>
      <c r="Q3903" t="str">
        <f>LEFT(N3903,FIND("/",N3903)-1)</f>
        <v>theater</v>
      </c>
      <c r="R3903" t="str">
        <f>RIGHT(N3903,LEN(N3903)-FIND("/",N3903))</f>
        <v>plays</v>
      </c>
      <c r="S3903" s="9">
        <f t="shared" si="120"/>
        <v>42317.826377314821</v>
      </c>
      <c r="T3903" s="9">
        <f t="shared" si="121"/>
        <v>42357.826377314821</v>
      </c>
    </row>
    <row r="3904" spans="1:20" ht="43.2" x14ac:dyDescent="0.3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8271</v>
      </c>
      <c r="O3904" s="7">
        <f>E3904/D3904</f>
        <v>0.48833333333333334</v>
      </c>
      <c r="P3904">
        <f>IF(L3904&gt;0, E3904/L3904, 0)</f>
        <v>47.258064516129032</v>
      </c>
      <c r="Q3904" t="str">
        <f>LEFT(N3904,FIND("/",N3904)-1)</f>
        <v>theater</v>
      </c>
      <c r="R3904" t="str">
        <f>RIGHT(N3904,LEN(N3904)-FIND("/",N3904))</f>
        <v>plays</v>
      </c>
      <c r="S3904" s="9">
        <f t="shared" si="120"/>
        <v>42663.468078703707</v>
      </c>
      <c r="T3904" s="9">
        <f t="shared" si="121"/>
        <v>42688.509745370371</v>
      </c>
    </row>
    <row r="3905" spans="1:20" ht="57.6" x14ac:dyDescent="0.3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8271</v>
      </c>
      <c r="O3905" s="7">
        <f>E3905/D3905</f>
        <v>0</v>
      </c>
      <c r="P3905">
        <f>IF(L3905&gt;0, E3905/L3905, 0)</f>
        <v>0</v>
      </c>
      <c r="Q3905" t="str">
        <f>LEFT(N3905,FIND("/",N3905)-1)</f>
        <v>theater</v>
      </c>
      <c r="R3905" t="str">
        <f>RIGHT(N3905,LEN(N3905)-FIND("/",N3905))</f>
        <v>plays</v>
      </c>
      <c r="S3905" s="9">
        <f t="shared" si="120"/>
        <v>42186.01116898148</v>
      </c>
      <c r="T3905" s="9">
        <f t="shared" si="121"/>
        <v>42230.818055555559</v>
      </c>
    </row>
    <row r="3906" spans="1:20" ht="28.8" x14ac:dyDescent="0.3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8271</v>
      </c>
      <c r="O3906" s="7">
        <f>E3906/D3906</f>
        <v>2.9999999999999997E-4</v>
      </c>
      <c r="P3906">
        <f>IF(L3906&gt;0, E3906/L3906, 0)</f>
        <v>1.5</v>
      </c>
      <c r="Q3906" t="str">
        <f>LEFT(N3906,FIND("/",N3906)-1)</f>
        <v>theater</v>
      </c>
      <c r="R3906" t="str">
        <f>RIGHT(N3906,LEN(N3906)-FIND("/",N3906))</f>
        <v>plays</v>
      </c>
      <c r="S3906" s="9">
        <f t="shared" si="120"/>
        <v>42095.229166666672</v>
      </c>
      <c r="T3906" s="9">
        <f t="shared" si="121"/>
        <v>42109.211111111115</v>
      </c>
    </row>
    <row r="3907" spans="1:20" ht="43.2" x14ac:dyDescent="0.3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8271</v>
      </c>
      <c r="O3907" s="7">
        <f>E3907/D3907</f>
        <v>0.11533333333333333</v>
      </c>
      <c r="P3907">
        <f>IF(L3907&gt;0, E3907/L3907, 0)</f>
        <v>24.714285714285715</v>
      </c>
      <c r="Q3907" t="str">
        <f>LEFT(N3907,FIND("/",N3907)-1)</f>
        <v>theater</v>
      </c>
      <c r="R3907" t="str">
        <f>RIGHT(N3907,LEN(N3907)-FIND("/",N3907))</f>
        <v>plays</v>
      </c>
      <c r="S3907" s="9">
        <f t="shared" ref="S3907:S3970" si="122">(((J3907/60)/60)/24)+DATE(1970,1,1)</f>
        <v>42124.623877314814</v>
      </c>
      <c r="T3907" s="9">
        <f t="shared" ref="T3907:T3970" si="123">(((I3907/60)/60)/24)+DATE(1970,1,1)</f>
        <v>42166.958333333328</v>
      </c>
    </row>
    <row r="3908" spans="1:20" ht="43.2" x14ac:dyDescent="0.3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8271</v>
      </c>
      <c r="O3908" s="7">
        <f>E3908/D3908</f>
        <v>0.67333333333333334</v>
      </c>
      <c r="P3908">
        <f>IF(L3908&gt;0, E3908/L3908, 0)</f>
        <v>63.125</v>
      </c>
      <c r="Q3908" t="str">
        <f>LEFT(N3908,FIND("/",N3908)-1)</f>
        <v>theater</v>
      </c>
      <c r="R3908" t="str">
        <f>RIGHT(N3908,LEN(N3908)-FIND("/",N3908))</f>
        <v>plays</v>
      </c>
      <c r="S3908" s="9">
        <f t="shared" si="122"/>
        <v>42143.917743055557</v>
      </c>
      <c r="T3908" s="9">
        <f t="shared" si="123"/>
        <v>42181.559027777781</v>
      </c>
    </row>
    <row r="3909" spans="1:20" ht="43.2" x14ac:dyDescent="0.3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8271</v>
      </c>
      <c r="O3909" s="7">
        <f>E3909/D3909</f>
        <v>0.153</v>
      </c>
      <c r="P3909">
        <f>IF(L3909&gt;0, E3909/L3909, 0)</f>
        <v>38.25</v>
      </c>
      <c r="Q3909" t="str">
        <f>LEFT(N3909,FIND("/",N3909)-1)</f>
        <v>theater</v>
      </c>
      <c r="R3909" t="str">
        <f>RIGHT(N3909,LEN(N3909)-FIND("/",N3909))</f>
        <v>plays</v>
      </c>
      <c r="S3909" s="9">
        <f t="shared" si="122"/>
        <v>41906.819513888891</v>
      </c>
      <c r="T3909" s="9">
        <f t="shared" si="123"/>
        <v>41938.838888888888</v>
      </c>
    </row>
    <row r="3910" spans="1:20" ht="43.2" x14ac:dyDescent="0.3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8271</v>
      </c>
      <c r="O3910" s="7">
        <f>E3910/D3910</f>
        <v>8.666666666666667E-2</v>
      </c>
      <c r="P3910">
        <f>IF(L3910&gt;0, E3910/L3910, 0)</f>
        <v>16.25</v>
      </c>
      <c r="Q3910" t="str">
        <f>LEFT(N3910,FIND("/",N3910)-1)</f>
        <v>theater</v>
      </c>
      <c r="R3910" t="str">
        <f>RIGHT(N3910,LEN(N3910)-FIND("/",N3910))</f>
        <v>plays</v>
      </c>
      <c r="S3910" s="9">
        <f t="shared" si="122"/>
        <v>41834.135370370372</v>
      </c>
      <c r="T3910" s="9">
        <f t="shared" si="123"/>
        <v>41849.135370370372</v>
      </c>
    </row>
    <row r="3911" spans="1:20" ht="43.2" x14ac:dyDescent="0.3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8271</v>
      </c>
      <c r="O3911" s="7">
        <f>E3911/D3911</f>
        <v>2.2499999999999998E-3</v>
      </c>
      <c r="P3911">
        <f>IF(L3911&gt;0, E3911/L3911, 0)</f>
        <v>33.75</v>
      </c>
      <c r="Q3911" t="str">
        <f>LEFT(N3911,FIND("/",N3911)-1)</f>
        <v>theater</v>
      </c>
      <c r="R3911" t="str">
        <f>RIGHT(N3911,LEN(N3911)-FIND("/",N3911))</f>
        <v>plays</v>
      </c>
      <c r="S3911" s="9">
        <f t="shared" si="122"/>
        <v>41863.359282407408</v>
      </c>
      <c r="T3911" s="9">
        <f t="shared" si="123"/>
        <v>41893.359282407408</v>
      </c>
    </row>
    <row r="3912" spans="1:20" ht="43.2" x14ac:dyDescent="0.3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8271</v>
      </c>
      <c r="O3912" s="7">
        <f>E3912/D3912</f>
        <v>3.0833333333333334E-2</v>
      </c>
      <c r="P3912">
        <f>IF(L3912&gt;0, E3912/L3912, 0)</f>
        <v>61.666666666666664</v>
      </c>
      <c r="Q3912" t="str">
        <f>LEFT(N3912,FIND("/",N3912)-1)</f>
        <v>theater</v>
      </c>
      <c r="R3912" t="str">
        <f>RIGHT(N3912,LEN(N3912)-FIND("/",N3912))</f>
        <v>plays</v>
      </c>
      <c r="S3912" s="9">
        <f t="shared" si="122"/>
        <v>42224.756909722222</v>
      </c>
      <c r="T3912" s="9">
        <f t="shared" si="123"/>
        <v>42254.756909722222</v>
      </c>
    </row>
    <row r="3913" spans="1:20" ht="43.2" x14ac:dyDescent="0.3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8271</v>
      </c>
      <c r="O3913" s="7">
        <f>E3913/D3913</f>
        <v>0.37412499999999999</v>
      </c>
      <c r="P3913">
        <f>IF(L3913&gt;0, E3913/L3913, 0)</f>
        <v>83.138888888888886</v>
      </c>
      <c r="Q3913" t="str">
        <f>LEFT(N3913,FIND("/",N3913)-1)</f>
        <v>theater</v>
      </c>
      <c r="R3913" t="str">
        <f>RIGHT(N3913,LEN(N3913)-FIND("/",N3913))</f>
        <v>plays</v>
      </c>
      <c r="S3913" s="9">
        <f t="shared" si="122"/>
        <v>41939.8122337963</v>
      </c>
      <c r="T3913" s="9">
        <f t="shared" si="123"/>
        <v>41969.853900462964</v>
      </c>
    </row>
    <row r="3914" spans="1:20" ht="43.2" x14ac:dyDescent="0.3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8271</v>
      </c>
      <c r="O3914" s="7">
        <f>E3914/D3914</f>
        <v>6.666666666666667E-5</v>
      </c>
      <c r="P3914">
        <f>IF(L3914&gt;0, E3914/L3914, 0)</f>
        <v>1</v>
      </c>
      <c r="Q3914" t="str">
        <f>LEFT(N3914,FIND("/",N3914)-1)</f>
        <v>theater</v>
      </c>
      <c r="R3914" t="str">
        <f>RIGHT(N3914,LEN(N3914)-FIND("/",N3914))</f>
        <v>plays</v>
      </c>
      <c r="S3914" s="9">
        <f t="shared" si="122"/>
        <v>42059.270023148143</v>
      </c>
      <c r="T3914" s="9">
        <f t="shared" si="123"/>
        <v>42119.190972222219</v>
      </c>
    </row>
    <row r="3915" spans="1:20" ht="43.2" x14ac:dyDescent="0.3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8271</v>
      </c>
      <c r="O3915" s="7">
        <f>E3915/D3915</f>
        <v>0.1</v>
      </c>
      <c r="P3915">
        <f>IF(L3915&gt;0, E3915/L3915, 0)</f>
        <v>142.85714285714286</v>
      </c>
      <c r="Q3915" t="str">
        <f>LEFT(N3915,FIND("/",N3915)-1)</f>
        <v>theater</v>
      </c>
      <c r="R3915" t="str">
        <f>RIGHT(N3915,LEN(N3915)-FIND("/",N3915))</f>
        <v>plays</v>
      </c>
      <c r="S3915" s="9">
        <f t="shared" si="122"/>
        <v>42308.211215277777</v>
      </c>
      <c r="T3915" s="9">
        <f t="shared" si="123"/>
        <v>42338.252881944441</v>
      </c>
    </row>
    <row r="3916" spans="1:20" ht="43.2" x14ac:dyDescent="0.3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8271</v>
      </c>
      <c r="O3916" s="7">
        <f>E3916/D3916</f>
        <v>0.36359999999999998</v>
      </c>
      <c r="P3916">
        <f>IF(L3916&gt;0, E3916/L3916, 0)</f>
        <v>33.666666666666664</v>
      </c>
      <c r="Q3916" t="str">
        <f>LEFT(N3916,FIND("/",N3916)-1)</f>
        <v>theater</v>
      </c>
      <c r="R3916" t="str">
        <f>RIGHT(N3916,LEN(N3916)-FIND("/",N3916))</f>
        <v>plays</v>
      </c>
      <c r="S3916" s="9">
        <f t="shared" si="122"/>
        <v>42114.818935185183</v>
      </c>
      <c r="T3916" s="9">
        <f t="shared" si="123"/>
        <v>42134.957638888889</v>
      </c>
    </row>
    <row r="3917" spans="1:20" ht="43.2" x14ac:dyDescent="0.3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8271</v>
      </c>
      <c r="O3917" s="7">
        <f>E3917/D3917</f>
        <v>3.3333333333333335E-3</v>
      </c>
      <c r="P3917">
        <f>IF(L3917&gt;0, E3917/L3917, 0)</f>
        <v>5</v>
      </c>
      <c r="Q3917" t="str">
        <f>LEFT(N3917,FIND("/",N3917)-1)</f>
        <v>theater</v>
      </c>
      <c r="R3917" t="str">
        <f>RIGHT(N3917,LEN(N3917)-FIND("/",N3917))</f>
        <v>plays</v>
      </c>
      <c r="S3917" s="9">
        <f t="shared" si="122"/>
        <v>42492.98505787037</v>
      </c>
      <c r="T3917" s="9">
        <f t="shared" si="123"/>
        <v>42522.98505787037</v>
      </c>
    </row>
    <row r="3918" spans="1:20" ht="43.2" x14ac:dyDescent="0.3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8271</v>
      </c>
      <c r="O3918" s="7">
        <f>E3918/D3918</f>
        <v>0</v>
      </c>
      <c r="P3918">
        <f>IF(L3918&gt;0, E3918/L3918, 0)</f>
        <v>0</v>
      </c>
      <c r="Q3918" t="str">
        <f>LEFT(N3918,FIND("/",N3918)-1)</f>
        <v>theater</v>
      </c>
      <c r="R3918" t="str">
        <f>RIGHT(N3918,LEN(N3918)-FIND("/",N3918))</f>
        <v>plays</v>
      </c>
      <c r="S3918" s="9">
        <f t="shared" si="122"/>
        <v>42494.471666666665</v>
      </c>
      <c r="T3918" s="9">
        <f t="shared" si="123"/>
        <v>42524.471666666665</v>
      </c>
    </row>
    <row r="3919" spans="1:20" ht="43.2" x14ac:dyDescent="0.3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8271</v>
      </c>
      <c r="O3919" s="7">
        <f>E3919/D3919</f>
        <v>2.8571428571428571E-3</v>
      </c>
      <c r="P3919">
        <f>IF(L3919&gt;0, E3919/L3919, 0)</f>
        <v>10</v>
      </c>
      <c r="Q3919" t="str">
        <f>LEFT(N3919,FIND("/",N3919)-1)</f>
        <v>theater</v>
      </c>
      <c r="R3919" t="str">
        <f>RIGHT(N3919,LEN(N3919)-FIND("/",N3919))</f>
        <v>plays</v>
      </c>
      <c r="S3919" s="9">
        <f t="shared" si="122"/>
        <v>41863.527326388888</v>
      </c>
      <c r="T3919" s="9">
        <f t="shared" si="123"/>
        <v>41893.527326388888</v>
      </c>
    </row>
    <row r="3920" spans="1:20" ht="57.6" x14ac:dyDescent="0.3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8271</v>
      </c>
      <c r="O3920" s="7">
        <f>E3920/D3920</f>
        <v>2E-3</v>
      </c>
      <c r="P3920">
        <f>IF(L3920&gt;0, E3920/L3920, 0)</f>
        <v>40</v>
      </c>
      <c r="Q3920" t="str">
        <f>LEFT(N3920,FIND("/",N3920)-1)</f>
        <v>theater</v>
      </c>
      <c r="R3920" t="str">
        <f>RIGHT(N3920,LEN(N3920)-FIND("/",N3920))</f>
        <v>plays</v>
      </c>
      <c r="S3920" s="9">
        <f t="shared" si="122"/>
        <v>41843.664618055554</v>
      </c>
      <c r="T3920" s="9">
        <f t="shared" si="123"/>
        <v>41855.666666666664</v>
      </c>
    </row>
    <row r="3921" spans="1:20" ht="43.2" x14ac:dyDescent="0.3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8271</v>
      </c>
      <c r="O3921" s="7">
        <f>E3921/D3921</f>
        <v>1.7999999999999999E-2</v>
      </c>
      <c r="P3921">
        <f>IF(L3921&gt;0, E3921/L3921, 0)</f>
        <v>30</v>
      </c>
      <c r="Q3921" t="str">
        <f>LEFT(N3921,FIND("/",N3921)-1)</f>
        <v>theater</v>
      </c>
      <c r="R3921" t="str">
        <f>RIGHT(N3921,LEN(N3921)-FIND("/",N3921))</f>
        <v>plays</v>
      </c>
      <c r="S3921" s="9">
        <f t="shared" si="122"/>
        <v>42358.684872685189</v>
      </c>
      <c r="T3921" s="9">
        <f t="shared" si="123"/>
        <v>42387</v>
      </c>
    </row>
    <row r="3922" spans="1:20" ht="43.2" x14ac:dyDescent="0.3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8271</v>
      </c>
      <c r="O3922" s="7">
        <f>E3922/D3922</f>
        <v>5.3999999999999999E-2</v>
      </c>
      <c r="P3922">
        <f>IF(L3922&gt;0, E3922/L3922, 0)</f>
        <v>45</v>
      </c>
      <c r="Q3922" t="str">
        <f>LEFT(N3922,FIND("/",N3922)-1)</f>
        <v>theater</v>
      </c>
      <c r="R3922" t="str">
        <f>RIGHT(N3922,LEN(N3922)-FIND("/",N3922))</f>
        <v>plays</v>
      </c>
      <c r="S3922" s="9">
        <f t="shared" si="122"/>
        <v>42657.38726851852</v>
      </c>
      <c r="T3922" s="9">
        <f t="shared" si="123"/>
        <v>42687.428935185191</v>
      </c>
    </row>
    <row r="3923" spans="1:20" ht="43.2" x14ac:dyDescent="0.3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8271</v>
      </c>
      <c r="O3923" s="7">
        <f>E3923/D3923</f>
        <v>0</v>
      </c>
      <c r="P3923">
        <f>IF(L3923&gt;0, E3923/L3923, 0)</f>
        <v>0</v>
      </c>
      <c r="Q3923" t="str">
        <f>LEFT(N3923,FIND("/",N3923)-1)</f>
        <v>theater</v>
      </c>
      <c r="R3923" t="str">
        <f>RIGHT(N3923,LEN(N3923)-FIND("/",N3923))</f>
        <v>plays</v>
      </c>
      <c r="S3923" s="9">
        <f t="shared" si="122"/>
        <v>41926.542303240742</v>
      </c>
      <c r="T3923" s="9">
        <f t="shared" si="123"/>
        <v>41938.75</v>
      </c>
    </row>
    <row r="3924" spans="1:20" ht="43.2" x14ac:dyDescent="0.3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8271</v>
      </c>
      <c r="O3924" s="7">
        <f>E3924/D3924</f>
        <v>8.1333333333333327E-2</v>
      </c>
      <c r="P3924">
        <f>IF(L3924&gt;0, E3924/L3924, 0)</f>
        <v>10.166666666666666</v>
      </c>
      <c r="Q3924" t="str">
        <f>LEFT(N3924,FIND("/",N3924)-1)</f>
        <v>theater</v>
      </c>
      <c r="R3924" t="str">
        <f>RIGHT(N3924,LEN(N3924)-FIND("/",N3924))</f>
        <v>plays</v>
      </c>
      <c r="S3924" s="9">
        <f t="shared" si="122"/>
        <v>42020.768634259264</v>
      </c>
      <c r="T3924" s="9">
        <f t="shared" si="123"/>
        <v>42065.958333333328</v>
      </c>
    </row>
    <row r="3925" spans="1:20" ht="43.2" x14ac:dyDescent="0.3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8271</v>
      </c>
      <c r="O3925" s="7">
        <f>E3925/D3925</f>
        <v>0.12034782608695652</v>
      </c>
      <c r="P3925">
        <f>IF(L3925&gt;0, E3925/L3925, 0)</f>
        <v>81.411764705882348</v>
      </c>
      <c r="Q3925" t="str">
        <f>LEFT(N3925,FIND("/",N3925)-1)</f>
        <v>theater</v>
      </c>
      <c r="R3925" t="str">
        <f>RIGHT(N3925,LEN(N3925)-FIND("/",N3925))</f>
        <v>plays</v>
      </c>
      <c r="S3925" s="9">
        <f t="shared" si="122"/>
        <v>42075.979988425926</v>
      </c>
      <c r="T3925" s="9">
        <f t="shared" si="123"/>
        <v>42103.979988425926</v>
      </c>
    </row>
    <row r="3926" spans="1:20" ht="43.2" x14ac:dyDescent="0.3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8271</v>
      </c>
      <c r="O3926" s="7">
        <f>E3926/D3926</f>
        <v>0.15266666666666667</v>
      </c>
      <c r="P3926">
        <f>IF(L3926&gt;0, E3926/L3926, 0)</f>
        <v>57.25</v>
      </c>
      <c r="Q3926" t="str">
        <f>LEFT(N3926,FIND("/",N3926)-1)</f>
        <v>theater</v>
      </c>
      <c r="R3926" t="str">
        <f>RIGHT(N3926,LEN(N3926)-FIND("/",N3926))</f>
        <v>plays</v>
      </c>
      <c r="S3926" s="9">
        <f t="shared" si="122"/>
        <v>41786.959745370368</v>
      </c>
      <c r="T3926" s="9">
        <f t="shared" si="123"/>
        <v>41816.959745370368</v>
      </c>
    </row>
    <row r="3927" spans="1:20" ht="43.2" x14ac:dyDescent="0.3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8271</v>
      </c>
      <c r="O3927" s="7">
        <f>E3927/D3927</f>
        <v>0.1</v>
      </c>
      <c r="P3927">
        <f>IF(L3927&gt;0, E3927/L3927, 0)</f>
        <v>5</v>
      </c>
      <c r="Q3927" t="str">
        <f>LEFT(N3927,FIND("/",N3927)-1)</f>
        <v>theater</v>
      </c>
      <c r="R3927" t="str">
        <f>RIGHT(N3927,LEN(N3927)-FIND("/",N3927))</f>
        <v>plays</v>
      </c>
      <c r="S3927" s="9">
        <f t="shared" si="122"/>
        <v>41820.870821759258</v>
      </c>
      <c r="T3927" s="9">
        <f t="shared" si="123"/>
        <v>41850.870821759258</v>
      </c>
    </row>
    <row r="3928" spans="1:20" ht="28.8" x14ac:dyDescent="0.3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8271</v>
      </c>
      <c r="O3928" s="7">
        <f>E3928/D3928</f>
        <v>3.0000000000000001E-3</v>
      </c>
      <c r="P3928">
        <f>IF(L3928&gt;0, E3928/L3928, 0)</f>
        <v>15</v>
      </c>
      <c r="Q3928" t="str">
        <f>LEFT(N3928,FIND("/",N3928)-1)</f>
        <v>theater</v>
      </c>
      <c r="R3928" t="str">
        <f>RIGHT(N3928,LEN(N3928)-FIND("/",N3928))</f>
        <v>plays</v>
      </c>
      <c r="S3928" s="9">
        <f t="shared" si="122"/>
        <v>41970.085046296299</v>
      </c>
      <c r="T3928" s="9">
        <f t="shared" si="123"/>
        <v>42000.085046296299</v>
      </c>
    </row>
    <row r="3929" spans="1:20" ht="43.2" x14ac:dyDescent="0.3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8271</v>
      </c>
      <c r="O3929" s="7">
        <f>E3929/D3929</f>
        <v>0.01</v>
      </c>
      <c r="P3929">
        <f>IF(L3929&gt;0, E3929/L3929, 0)</f>
        <v>12.5</v>
      </c>
      <c r="Q3929" t="str">
        <f>LEFT(N3929,FIND("/",N3929)-1)</f>
        <v>theater</v>
      </c>
      <c r="R3929" t="str">
        <f>RIGHT(N3929,LEN(N3929)-FIND("/",N3929))</f>
        <v>plays</v>
      </c>
      <c r="S3929" s="9">
        <f t="shared" si="122"/>
        <v>41830.267407407409</v>
      </c>
      <c r="T3929" s="9">
        <f t="shared" si="123"/>
        <v>41860.267407407409</v>
      </c>
    </row>
    <row r="3930" spans="1:20" ht="43.2" x14ac:dyDescent="0.3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8271</v>
      </c>
      <c r="O3930" s="7">
        <f>E3930/D3930</f>
        <v>0.13020000000000001</v>
      </c>
      <c r="P3930">
        <f>IF(L3930&gt;0, E3930/L3930, 0)</f>
        <v>93</v>
      </c>
      <c r="Q3930" t="str">
        <f>LEFT(N3930,FIND("/",N3930)-1)</f>
        <v>theater</v>
      </c>
      <c r="R3930" t="str">
        <f>RIGHT(N3930,LEN(N3930)-FIND("/",N3930))</f>
        <v>plays</v>
      </c>
      <c r="S3930" s="9">
        <f t="shared" si="122"/>
        <v>42265.683182870373</v>
      </c>
      <c r="T3930" s="9">
        <f t="shared" si="123"/>
        <v>42293.207638888889</v>
      </c>
    </row>
    <row r="3931" spans="1:20" ht="43.2" x14ac:dyDescent="0.3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8271</v>
      </c>
      <c r="O3931" s="7">
        <f>E3931/D3931</f>
        <v>2.265E-2</v>
      </c>
      <c r="P3931">
        <f>IF(L3931&gt;0, E3931/L3931, 0)</f>
        <v>32.357142857142854</v>
      </c>
      <c r="Q3931" t="str">
        <f>LEFT(N3931,FIND("/",N3931)-1)</f>
        <v>theater</v>
      </c>
      <c r="R3931" t="str">
        <f>RIGHT(N3931,LEN(N3931)-FIND("/",N3931))</f>
        <v>plays</v>
      </c>
      <c r="S3931" s="9">
        <f t="shared" si="122"/>
        <v>42601.827141203699</v>
      </c>
      <c r="T3931" s="9">
        <f t="shared" si="123"/>
        <v>42631.827141203699</v>
      </c>
    </row>
    <row r="3932" spans="1:20" ht="43.2" x14ac:dyDescent="0.3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8271</v>
      </c>
      <c r="O3932" s="7">
        <f>E3932/D3932</f>
        <v>0</v>
      </c>
      <c r="P3932">
        <f>IF(L3932&gt;0, E3932/L3932, 0)</f>
        <v>0</v>
      </c>
      <c r="Q3932" t="str">
        <f>LEFT(N3932,FIND("/",N3932)-1)</f>
        <v>theater</v>
      </c>
      <c r="R3932" t="str">
        <f>RIGHT(N3932,LEN(N3932)-FIND("/",N3932))</f>
        <v>plays</v>
      </c>
      <c r="S3932" s="9">
        <f t="shared" si="122"/>
        <v>42433.338749999995</v>
      </c>
      <c r="T3932" s="9">
        <f t="shared" si="123"/>
        <v>42461.25</v>
      </c>
    </row>
    <row r="3933" spans="1:20" ht="43.2" x14ac:dyDescent="0.3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8271</v>
      </c>
      <c r="O3933" s="7">
        <f>E3933/D3933</f>
        <v>0</v>
      </c>
      <c r="P3933">
        <f>IF(L3933&gt;0, E3933/L3933, 0)</f>
        <v>0</v>
      </c>
      <c r="Q3933" t="str">
        <f>LEFT(N3933,FIND("/",N3933)-1)</f>
        <v>theater</v>
      </c>
      <c r="R3933" t="str">
        <f>RIGHT(N3933,LEN(N3933)-FIND("/",N3933))</f>
        <v>plays</v>
      </c>
      <c r="S3933" s="9">
        <f t="shared" si="122"/>
        <v>42228.151701388888</v>
      </c>
      <c r="T3933" s="9">
        <f t="shared" si="123"/>
        <v>42253.151701388888</v>
      </c>
    </row>
    <row r="3934" spans="1:20" ht="43.2" x14ac:dyDescent="0.3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8271</v>
      </c>
      <c r="O3934" s="7">
        <f>E3934/D3934</f>
        <v>8.3333333333333331E-5</v>
      </c>
      <c r="P3934">
        <f>IF(L3934&gt;0, E3934/L3934, 0)</f>
        <v>1</v>
      </c>
      <c r="Q3934" t="str">
        <f>LEFT(N3934,FIND("/",N3934)-1)</f>
        <v>theater</v>
      </c>
      <c r="R3934" t="str">
        <f>RIGHT(N3934,LEN(N3934)-FIND("/",N3934))</f>
        <v>plays</v>
      </c>
      <c r="S3934" s="9">
        <f t="shared" si="122"/>
        <v>42415.168564814812</v>
      </c>
      <c r="T3934" s="9">
        <f t="shared" si="123"/>
        <v>42445.126898148148</v>
      </c>
    </row>
    <row r="3935" spans="1:20" ht="43.2" x14ac:dyDescent="0.3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8271</v>
      </c>
      <c r="O3935" s="7">
        <f>E3935/D3935</f>
        <v>0.15742857142857142</v>
      </c>
      <c r="P3935">
        <f>IF(L3935&gt;0, E3935/L3935, 0)</f>
        <v>91.833333333333329</v>
      </c>
      <c r="Q3935" t="str">
        <f>LEFT(N3935,FIND("/",N3935)-1)</f>
        <v>theater</v>
      </c>
      <c r="R3935" t="str">
        <f>RIGHT(N3935,LEN(N3935)-FIND("/",N3935))</f>
        <v>plays</v>
      </c>
      <c r="S3935" s="9">
        <f t="shared" si="122"/>
        <v>42538.968310185184</v>
      </c>
      <c r="T3935" s="9">
        <f t="shared" si="123"/>
        <v>42568.029861111107</v>
      </c>
    </row>
    <row r="3936" spans="1:20" ht="43.2" x14ac:dyDescent="0.3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8271</v>
      </c>
      <c r="O3936" s="7">
        <f>E3936/D3936</f>
        <v>0.11</v>
      </c>
      <c r="P3936">
        <f>IF(L3936&gt;0, E3936/L3936, 0)</f>
        <v>45.833333333333336</v>
      </c>
      <c r="Q3936" t="str">
        <f>LEFT(N3936,FIND("/",N3936)-1)</f>
        <v>theater</v>
      </c>
      <c r="R3936" t="str">
        <f>RIGHT(N3936,LEN(N3936)-FIND("/",N3936))</f>
        <v>plays</v>
      </c>
      <c r="S3936" s="9">
        <f t="shared" si="122"/>
        <v>42233.671747685185</v>
      </c>
      <c r="T3936" s="9">
        <f t="shared" si="123"/>
        <v>42278.541666666672</v>
      </c>
    </row>
    <row r="3937" spans="1:20" ht="57.6" x14ac:dyDescent="0.3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8271</v>
      </c>
      <c r="O3937" s="7">
        <f>E3937/D3937</f>
        <v>0.43833333333333335</v>
      </c>
      <c r="P3937">
        <f>IF(L3937&gt;0, E3937/L3937, 0)</f>
        <v>57.173913043478258</v>
      </c>
      <c r="Q3937" t="str">
        <f>LEFT(N3937,FIND("/",N3937)-1)</f>
        <v>theater</v>
      </c>
      <c r="R3937" t="str">
        <f>RIGHT(N3937,LEN(N3937)-FIND("/",N3937))</f>
        <v>plays</v>
      </c>
      <c r="S3937" s="9">
        <f t="shared" si="122"/>
        <v>42221.656782407401</v>
      </c>
      <c r="T3937" s="9">
        <f t="shared" si="123"/>
        <v>42281.656782407401</v>
      </c>
    </row>
    <row r="3938" spans="1:20" ht="43.2" x14ac:dyDescent="0.3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8271</v>
      </c>
      <c r="O3938" s="7">
        <f>E3938/D3938</f>
        <v>0</v>
      </c>
      <c r="P3938">
        <f>IF(L3938&gt;0, E3938/L3938, 0)</f>
        <v>0</v>
      </c>
      <c r="Q3938" t="str">
        <f>LEFT(N3938,FIND("/",N3938)-1)</f>
        <v>theater</v>
      </c>
      <c r="R3938" t="str">
        <f>RIGHT(N3938,LEN(N3938)-FIND("/",N3938))</f>
        <v>plays</v>
      </c>
      <c r="S3938" s="9">
        <f t="shared" si="122"/>
        <v>42675.262962962966</v>
      </c>
      <c r="T3938" s="9">
        <f t="shared" si="123"/>
        <v>42705.304629629631</v>
      </c>
    </row>
    <row r="3939" spans="1:20" ht="43.2" x14ac:dyDescent="0.3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8271</v>
      </c>
      <c r="O3939" s="7">
        <f>E3939/D3939</f>
        <v>0.86135181975736563</v>
      </c>
      <c r="P3939">
        <f>IF(L3939&gt;0, E3939/L3939, 0)</f>
        <v>248.5</v>
      </c>
      <c r="Q3939" t="str">
        <f>LEFT(N3939,FIND("/",N3939)-1)</f>
        <v>theater</v>
      </c>
      <c r="R3939" t="str">
        <f>RIGHT(N3939,LEN(N3939)-FIND("/",N3939))</f>
        <v>plays</v>
      </c>
      <c r="S3939" s="9">
        <f t="shared" si="122"/>
        <v>42534.631481481483</v>
      </c>
      <c r="T3939" s="9">
        <f t="shared" si="123"/>
        <v>42562.631481481483</v>
      </c>
    </row>
    <row r="3940" spans="1:20" ht="43.2" x14ac:dyDescent="0.3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8271</v>
      </c>
      <c r="O3940" s="7">
        <f>E3940/D3940</f>
        <v>0.12196620583717357</v>
      </c>
      <c r="P3940">
        <f>IF(L3940&gt;0, E3940/L3940, 0)</f>
        <v>79.400000000000006</v>
      </c>
      <c r="Q3940" t="str">
        <f>LEFT(N3940,FIND("/",N3940)-1)</f>
        <v>theater</v>
      </c>
      <c r="R3940" t="str">
        <f>RIGHT(N3940,LEN(N3940)-FIND("/",N3940))</f>
        <v>plays</v>
      </c>
      <c r="S3940" s="9">
        <f t="shared" si="122"/>
        <v>42151.905717592599</v>
      </c>
      <c r="T3940" s="9">
        <f t="shared" si="123"/>
        <v>42182.905717592599</v>
      </c>
    </row>
    <row r="3941" spans="1:20" ht="43.2" x14ac:dyDescent="0.3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8271</v>
      </c>
      <c r="O3941" s="7">
        <f>E3941/D3941</f>
        <v>1E-3</v>
      </c>
      <c r="P3941">
        <f>IF(L3941&gt;0, E3941/L3941, 0)</f>
        <v>5</v>
      </c>
      <c r="Q3941" t="str">
        <f>LEFT(N3941,FIND("/",N3941)-1)</f>
        <v>theater</v>
      </c>
      <c r="R3941" t="str">
        <f>RIGHT(N3941,LEN(N3941)-FIND("/",N3941))</f>
        <v>plays</v>
      </c>
      <c r="S3941" s="9">
        <f t="shared" si="122"/>
        <v>41915.400219907409</v>
      </c>
      <c r="T3941" s="9">
        <f t="shared" si="123"/>
        <v>41919.1875</v>
      </c>
    </row>
    <row r="3942" spans="1:20" ht="43.2" x14ac:dyDescent="0.3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8271</v>
      </c>
      <c r="O3942" s="7">
        <f>E3942/D3942</f>
        <v>2.2000000000000001E-3</v>
      </c>
      <c r="P3942">
        <f>IF(L3942&gt;0, E3942/L3942, 0)</f>
        <v>5.5</v>
      </c>
      <c r="Q3942" t="str">
        <f>LEFT(N3942,FIND("/",N3942)-1)</f>
        <v>theater</v>
      </c>
      <c r="R3942" t="str">
        <f>RIGHT(N3942,LEN(N3942)-FIND("/",N3942))</f>
        <v>plays</v>
      </c>
      <c r="S3942" s="9">
        <f t="shared" si="122"/>
        <v>41961.492488425924</v>
      </c>
      <c r="T3942" s="9">
        <f t="shared" si="123"/>
        <v>42006.492488425924</v>
      </c>
    </row>
    <row r="3943" spans="1:20" ht="72" x14ac:dyDescent="0.3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8271</v>
      </c>
      <c r="O3943" s="7">
        <f>E3943/D3943</f>
        <v>9.0909090909090905E-3</v>
      </c>
      <c r="P3943">
        <f>IF(L3943&gt;0, E3943/L3943, 0)</f>
        <v>25</v>
      </c>
      <c r="Q3943" t="str">
        <f>LEFT(N3943,FIND("/",N3943)-1)</f>
        <v>theater</v>
      </c>
      <c r="R3943" t="str">
        <f>RIGHT(N3943,LEN(N3943)-FIND("/",N3943))</f>
        <v>plays</v>
      </c>
      <c r="S3943" s="9">
        <f t="shared" si="122"/>
        <v>41940.587233796294</v>
      </c>
      <c r="T3943" s="9">
        <f t="shared" si="123"/>
        <v>41968.041666666672</v>
      </c>
    </row>
    <row r="3944" spans="1:20" ht="43.2" x14ac:dyDescent="0.3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8271</v>
      </c>
      <c r="O3944" s="7">
        <f>E3944/D3944</f>
        <v>0</v>
      </c>
      <c r="P3944">
        <f>IF(L3944&gt;0, E3944/L3944, 0)</f>
        <v>0</v>
      </c>
      <c r="Q3944" t="str">
        <f>LEFT(N3944,FIND("/",N3944)-1)</f>
        <v>theater</v>
      </c>
      <c r="R3944" t="str">
        <f>RIGHT(N3944,LEN(N3944)-FIND("/",N3944))</f>
        <v>plays</v>
      </c>
      <c r="S3944" s="9">
        <f t="shared" si="122"/>
        <v>42111.904097222221</v>
      </c>
      <c r="T3944" s="9">
        <f t="shared" si="123"/>
        <v>42171.904097222221</v>
      </c>
    </row>
    <row r="3945" spans="1:20" ht="43.2" x14ac:dyDescent="0.3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8271</v>
      </c>
      <c r="O3945" s="7">
        <f>E3945/D3945</f>
        <v>0.35639999999999999</v>
      </c>
      <c r="P3945">
        <f>IF(L3945&gt;0, E3945/L3945, 0)</f>
        <v>137.07692307692307</v>
      </c>
      <c r="Q3945" t="str">
        <f>LEFT(N3945,FIND("/",N3945)-1)</f>
        <v>theater</v>
      </c>
      <c r="R3945" t="str">
        <f>RIGHT(N3945,LEN(N3945)-FIND("/",N3945))</f>
        <v>plays</v>
      </c>
      <c r="S3945" s="9">
        <f t="shared" si="122"/>
        <v>42279.778564814813</v>
      </c>
      <c r="T3945" s="9">
        <f t="shared" si="123"/>
        <v>42310.701388888891</v>
      </c>
    </row>
    <row r="3946" spans="1:20" ht="57.6" x14ac:dyDescent="0.3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8271</v>
      </c>
      <c r="O3946" s="7">
        <f>E3946/D3946</f>
        <v>0</v>
      </c>
      <c r="P3946">
        <f>IF(L3946&gt;0, E3946/L3946, 0)</f>
        <v>0</v>
      </c>
      <c r="Q3946" t="str">
        <f>LEFT(N3946,FIND("/",N3946)-1)</f>
        <v>theater</v>
      </c>
      <c r="R3946" t="str">
        <f>RIGHT(N3946,LEN(N3946)-FIND("/",N3946))</f>
        <v>plays</v>
      </c>
      <c r="S3946" s="9">
        <f t="shared" si="122"/>
        <v>42213.662905092591</v>
      </c>
      <c r="T3946" s="9">
        <f t="shared" si="123"/>
        <v>42243.662905092591</v>
      </c>
    </row>
    <row r="3947" spans="1:20" ht="43.2" x14ac:dyDescent="0.3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8271</v>
      </c>
      <c r="O3947" s="7">
        <f>E3947/D3947</f>
        <v>2.5000000000000001E-3</v>
      </c>
      <c r="P3947">
        <f>IF(L3947&gt;0, E3947/L3947, 0)</f>
        <v>5</v>
      </c>
      <c r="Q3947" t="str">
        <f>LEFT(N3947,FIND("/",N3947)-1)</f>
        <v>theater</v>
      </c>
      <c r="R3947" t="str">
        <f>RIGHT(N3947,LEN(N3947)-FIND("/",N3947))</f>
        <v>plays</v>
      </c>
      <c r="S3947" s="9">
        <f t="shared" si="122"/>
        <v>42109.801712962959</v>
      </c>
      <c r="T3947" s="9">
        <f t="shared" si="123"/>
        <v>42139.801712962959</v>
      </c>
    </row>
    <row r="3948" spans="1:20" ht="28.8" x14ac:dyDescent="0.3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8271</v>
      </c>
      <c r="O3948" s="7">
        <f>E3948/D3948</f>
        <v>3.2500000000000001E-2</v>
      </c>
      <c r="P3948">
        <f>IF(L3948&gt;0, E3948/L3948, 0)</f>
        <v>39</v>
      </c>
      <c r="Q3948" t="str">
        <f>LEFT(N3948,FIND("/",N3948)-1)</f>
        <v>theater</v>
      </c>
      <c r="R3948" t="str">
        <f>RIGHT(N3948,LEN(N3948)-FIND("/",N3948))</f>
        <v>plays</v>
      </c>
      <c r="S3948" s="9">
        <f t="shared" si="122"/>
        <v>42031.833587962959</v>
      </c>
      <c r="T3948" s="9">
        <f t="shared" si="123"/>
        <v>42063.333333333328</v>
      </c>
    </row>
    <row r="3949" spans="1:20" ht="43.2" x14ac:dyDescent="0.3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8271</v>
      </c>
      <c r="O3949" s="7">
        <f>E3949/D3949</f>
        <v>3.3666666666666664E-2</v>
      </c>
      <c r="P3949">
        <f>IF(L3949&gt;0, E3949/L3949, 0)</f>
        <v>50.5</v>
      </c>
      <c r="Q3949" t="str">
        <f>LEFT(N3949,FIND("/",N3949)-1)</f>
        <v>theater</v>
      </c>
      <c r="R3949" t="str">
        <f>RIGHT(N3949,LEN(N3949)-FIND("/",N3949))</f>
        <v>plays</v>
      </c>
      <c r="S3949" s="9">
        <f t="shared" si="122"/>
        <v>42615.142870370371</v>
      </c>
      <c r="T3949" s="9">
        <f t="shared" si="123"/>
        <v>42645.142870370371</v>
      </c>
    </row>
    <row r="3950" spans="1:20" ht="43.2" x14ac:dyDescent="0.3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8271</v>
      </c>
      <c r="O3950" s="7">
        <f>E3950/D3950</f>
        <v>0</v>
      </c>
      <c r="P3950">
        <f>IF(L3950&gt;0, E3950/L3950, 0)</f>
        <v>0</v>
      </c>
      <c r="Q3950" t="str">
        <f>LEFT(N3950,FIND("/",N3950)-1)</f>
        <v>theater</v>
      </c>
      <c r="R3950" t="str">
        <f>RIGHT(N3950,LEN(N3950)-FIND("/",N3950))</f>
        <v>plays</v>
      </c>
      <c r="S3950" s="9">
        <f t="shared" si="122"/>
        <v>41829.325497685182</v>
      </c>
      <c r="T3950" s="9">
        <f t="shared" si="123"/>
        <v>41889.325497685182</v>
      </c>
    </row>
    <row r="3951" spans="1:20" ht="43.2" x14ac:dyDescent="0.3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8271</v>
      </c>
      <c r="O3951" s="7">
        <f>E3951/D3951</f>
        <v>0.15770000000000001</v>
      </c>
      <c r="P3951">
        <f>IF(L3951&gt;0, E3951/L3951, 0)</f>
        <v>49.28125</v>
      </c>
      <c r="Q3951" t="str">
        <f>LEFT(N3951,FIND("/",N3951)-1)</f>
        <v>theater</v>
      </c>
      <c r="R3951" t="str">
        <f>RIGHT(N3951,LEN(N3951)-FIND("/",N3951))</f>
        <v>plays</v>
      </c>
      <c r="S3951" s="9">
        <f t="shared" si="122"/>
        <v>42016.120613425926</v>
      </c>
      <c r="T3951" s="9">
        <f t="shared" si="123"/>
        <v>42046.120613425926</v>
      </c>
    </row>
    <row r="3952" spans="1:20" ht="57.6" x14ac:dyDescent="0.3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8271</v>
      </c>
      <c r="O3952" s="7">
        <f>E3952/D3952</f>
        <v>6.2500000000000003E-3</v>
      </c>
      <c r="P3952">
        <f>IF(L3952&gt;0, E3952/L3952, 0)</f>
        <v>25</v>
      </c>
      <c r="Q3952" t="str">
        <f>LEFT(N3952,FIND("/",N3952)-1)</f>
        <v>theater</v>
      </c>
      <c r="R3952" t="str">
        <f>RIGHT(N3952,LEN(N3952)-FIND("/",N3952))</f>
        <v>plays</v>
      </c>
      <c r="S3952" s="9">
        <f t="shared" si="122"/>
        <v>42439.702314814815</v>
      </c>
      <c r="T3952" s="9">
        <f t="shared" si="123"/>
        <v>42468.774305555555</v>
      </c>
    </row>
    <row r="3953" spans="1:20" ht="43.2" x14ac:dyDescent="0.3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8271</v>
      </c>
      <c r="O3953" s="7">
        <f>E3953/D3953</f>
        <v>5.0000000000000004E-6</v>
      </c>
      <c r="P3953">
        <f>IF(L3953&gt;0, E3953/L3953, 0)</f>
        <v>1</v>
      </c>
      <c r="Q3953" t="str">
        <f>LEFT(N3953,FIND("/",N3953)-1)</f>
        <v>theater</v>
      </c>
      <c r="R3953" t="str">
        <f>RIGHT(N3953,LEN(N3953)-FIND("/",N3953))</f>
        <v>plays</v>
      </c>
      <c r="S3953" s="9">
        <f t="shared" si="122"/>
        <v>42433.825717592597</v>
      </c>
      <c r="T3953" s="9">
        <f t="shared" si="123"/>
        <v>42493.784050925926</v>
      </c>
    </row>
    <row r="3954" spans="1:20" ht="43.2" x14ac:dyDescent="0.3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8271</v>
      </c>
      <c r="O3954" s="7">
        <f>E3954/D3954</f>
        <v>9.6153846153846159E-4</v>
      </c>
      <c r="P3954">
        <f>IF(L3954&gt;0, E3954/L3954, 0)</f>
        <v>25</v>
      </c>
      <c r="Q3954" t="str">
        <f>LEFT(N3954,FIND("/",N3954)-1)</f>
        <v>theater</v>
      </c>
      <c r="R3954" t="str">
        <f>RIGHT(N3954,LEN(N3954)-FIND("/",N3954))</f>
        <v>plays</v>
      </c>
      <c r="S3954" s="9">
        <f t="shared" si="122"/>
        <v>42243.790393518517</v>
      </c>
      <c r="T3954" s="9">
        <f t="shared" si="123"/>
        <v>42303.790393518517</v>
      </c>
    </row>
    <row r="3955" spans="1:20" ht="43.2" x14ac:dyDescent="0.3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8271</v>
      </c>
      <c r="O3955" s="7">
        <f>E3955/D3955</f>
        <v>0</v>
      </c>
      <c r="P3955">
        <f>IF(L3955&gt;0, E3955/L3955, 0)</f>
        <v>0</v>
      </c>
      <c r="Q3955" t="str">
        <f>LEFT(N3955,FIND("/",N3955)-1)</f>
        <v>theater</v>
      </c>
      <c r="R3955" t="str">
        <f>RIGHT(N3955,LEN(N3955)-FIND("/",N3955))</f>
        <v>plays</v>
      </c>
      <c r="S3955" s="9">
        <f t="shared" si="122"/>
        <v>42550.048449074078</v>
      </c>
      <c r="T3955" s="9">
        <f t="shared" si="123"/>
        <v>42580.978472222225</v>
      </c>
    </row>
    <row r="3956" spans="1:20" ht="57.6" x14ac:dyDescent="0.3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8271</v>
      </c>
      <c r="O3956" s="7">
        <f>E3956/D3956</f>
        <v>0</v>
      </c>
      <c r="P3956">
        <f>IF(L3956&gt;0, E3956/L3956, 0)</f>
        <v>0</v>
      </c>
      <c r="Q3956" t="str">
        <f>LEFT(N3956,FIND("/",N3956)-1)</f>
        <v>theater</v>
      </c>
      <c r="R3956" t="str">
        <f>RIGHT(N3956,LEN(N3956)-FIND("/",N3956))</f>
        <v>plays</v>
      </c>
      <c r="S3956" s="9">
        <f t="shared" si="122"/>
        <v>41774.651203703703</v>
      </c>
      <c r="T3956" s="9">
        <f t="shared" si="123"/>
        <v>41834.651203703703</v>
      </c>
    </row>
    <row r="3957" spans="1:20" ht="43.2" x14ac:dyDescent="0.3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8271</v>
      </c>
      <c r="O3957" s="7">
        <f>E3957/D3957</f>
        <v>0.24285714285714285</v>
      </c>
      <c r="P3957">
        <f>IF(L3957&gt;0, E3957/L3957, 0)</f>
        <v>53.125</v>
      </c>
      <c r="Q3957" t="str">
        <f>LEFT(N3957,FIND("/",N3957)-1)</f>
        <v>theater</v>
      </c>
      <c r="R3957" t="str">
        <f>RIGHT(N3957,LEN(N3957)-FIND("/",N3957))</f>
        <v>plays</v>
      </c>
      <c r="S3957" s="9">
        <f t="shared" si="122"/>
        <v>42306.848854166667</v>
      </c>
      <c r="T3957" s="9">
        <f t="shared" si="123"/>
        <v>42336.890520833331</v>
      </c>
    </row>
    <row r="3958" spans="1:20" ht="43.2" x14ac:dyDescent="0.3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8271</v>
      </c>
      <c r="O3958" s="7">
        <f>E3958/D3958</f>
        <v>0</v>
      </c>
      <c r="P3958">
        <f>IF(L3958&gt;0, E3958/L3958, 0)</f>
        <v>0</v>
      </c>
      <c r="Q3958" t="str">
        <f>LEFT(N3958,FIND("/",N3958)-1)</f>
        <v>theater</v>
      </c>
      <c r="R3958" t="str">
        <f>RIGHT(N3958,LEN(N3958)-FIND("/",N3958))</f>
        <v>plays</v>
      </c>
      <c r="S3958" s="9">
        <f t="shared" si="122"/>
        <v>42457.932025462964</v>
      </c>
      <c r="T3958" s="9">
        <f t="shared" si="123"/>
        <v>42485.013888888891</v>
      </c>
    </row>
    <row r="3959" spans="1:20" ht="43.2" x14ac:dyDescent="0.3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8271</v>
      </c>
      <c r="O3959" s="7">
        <f>E3959/D3959</f>
        <v>2.5000000000000001E-4</v>
      </c>
      <c r="P3959">
        <f>IF(L3959&gt;0, E3959/L3959, 0)</f>
        <v>7</v>
      </c>
      <c r="Q3959" t="str">
        <f>LEFT(N3959,FIND("/",N3959)-1)</f>
        <v>theater</v>
      </c>
      <c r="R3959" t="str">
        <f>RIGHT(N3959,LEN(N3959)-FIND("/",N3959))</f>
        <v>plays</v>
      </c>
      <c r="S3959" s="9">
        <f t="shared" si="122"/>
        <v>42513.976319444439</v>
      </c>
      <c r="T3959" s="9">
        <f t="shared" si="123"/>
        <v>42559.976319444439</v>
      </c>
    </row>
    <row r="3960" spans="1:20" ht="43.2" x14ac:dyDescent="0.3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8271</v>
      </c>
      <c r="O3960" s="7">
        <f>E3960/D3960</f>
        <v>0.32050000000000001</v>
      </c>
      <c r="P3960">
        <f>IF(L3960&gt;0, E3960/L3960, 0)</f>
        <v>40.0625</v>
      </c>
      <c r="Q3960" t="str">
        <f>LEFT(N3960,FIND("/",N3960)-1)</f>
        <v>theater</v>
      </c>
      <c r="R3960" t="str">
        <f>RIGHT(N3960,LEN(N3960)-FIND("/",N3960))</f>
        <v>plays</v>
      </c>
      <c r="S3960" s="9">
        <f t="shared" si="122"/>
        <v>41816.950370370374</v>
      </c>
      <c r="T3960" s="9">
        <f t="shared" si="123"/>
        <v>41853.583333333336</v>
      </c>
    </row>
    <row r="3961" spans="1:20" ht="43.2" x14ac:dyDescent="0.3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8271</v>
      </c>
      <c r="O3961" s="7">
        <f>E3961/D3961</f>
        <v>0.24333333333333335</v>
      </c>
      <c r="P3961">
        <f>IF(L3961&gt;0, E3961/L3961, 0)</f>
        <v>24.333333333333332</v>
      </c>
      <c r="Q3961" t="str">
        <f>LEFT(N3961,FIND("/",N3961)-1)</f>
        <v>theater</v>
      </c>
      <c r="R3961" t="str">
        <f>RIGHT(N3961,LEN(N3961)-FIND("/",N3961))</f>
        <v>plays</v>
      </c>
      <c r="S3961" s="9">
        <f t="shared" si="122"/>
        <v>41880.788842592592</v>
      </c>
      <c r="T3961" s="9">
        <f t="shared" si="123"/>
        <v>41910.788842592592</v>
      </c>
    </row>
    <row r="3962" spans="1:20" ht="43.2" x14ac:dyDescent="0.3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8271</v>
      </c>
      <c r="O3962" s="7">
        <f>E3962/D3962</f>
        <v>1.4999999999999999E-2</v>
      </c>
      <c r="P3962">
        <f>IF(L3962&gt;0, E3962/L3962, 0)</f>
        <v>11.25</v>
      </c>
      <c r="Q3962" t="str">
        <f>LEFT(N3962,FIND("/",N3962)-1)</f>
        <v>theater</v>
      </c>
      <c r="R3962" t="str">
        <f>RIGHT(N3962,LEN(N3962)-FIND("/",N3962))</f>
        <v>plays</v>
      </c>
      <c r="S3962" s="9">
        <f t="shared" si="122"/>
        <v>42342.845555555556</v>
      </c>
      <c r="T3962" s="9">
        <f t="shared" si="123"/>
        <v>42372.845555555556</v>
      </c>
    </row>
    <row r="3963" spans="1:20" ht="57.6" x14ac:dyDescent="0.3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8271</v>
      </c>
      <c r="O3963" s="7">
        <f>E3963/D3963</f>
        <v>4.1999999999999997E-3</v>
      </c>
      <c r="P3963">
        <f>IF(L3963&gt;0, E3963/L3963, 0)</f>
        <v>10.5</v>
      </c>
      <c r="Q3963" t="str">
        <f>LEFT(N3963,FIND("/",N3963)-1)</f>
        <v>theater</v>
      </c>
      <c r="R3963" t="str">
        <f>RIGHT(N3963,LEN(N3963)-FIND("/",N3963))</f>
        <v>plays</v>
      </c>
      <c r="S3963" s="9">
        <f t="shared" si="122"/>
        <v>41745.891319444447</v>
      </c>
      <c r="T3963" s="9">
        <f t="shared" si="123"/>
        <v>41767.891319444447</v>
      </c>
    </row>
    <row r="3964" spans="1:20" ht="57.6" x14ac:dyDescent="0.3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8271</v>
      </c>
      <c r="O3964" s="7">
        <f>E3964/D3964</f>
        <v>3.214285714285714E-2</v>
      </c>
      <c r="P3964">
        <f>IF(L3964&gt;0, E3964/L3964, 0)</f>
        <v>15</v>
      </c>
      <c r="Q3964" t="str">
        <f>LEFT(N3964,FIND("/",N3964)-1)</f>
        <v>theater</v>
      </c>
      <c r="R3964" t="str">
        <f>RIGHT(N3964,LEN(N3964)-FIND("/",N3964))</f>
        <v>plays</v>
      </c>
      <c r="S3964" s="9">
        <f t="shared" si="122"/>
        <v>42311.621458333335</v>
      </c>
      <c r="T3964" s="9">
        <f t="shared" si="123"/>
        <v>42336.621458333335</v>
      </c>
    </row>
    <row r="3965" spans="1:20" ht="43.2" x14ac:dyDescent="0.3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8271</v>
      </c>
      <c r="O3965" s="7">
        <f>E3965/D3965</f>
        <v>0</v>
      </c>
      <c r="P3965">
        <f>IF(L3965&gt;0, E3965/L3965, 0)</f>
        <v>0</v>
      </c>
      <c r="Q3965" t="str">
        <f>LEFT(N3965,FIND("/",N3965)-1)</f>
        <v>theater</v>
      </c>
      <c r="R3965" t="str">
        <f>RIGHT(N3965,LEN(N3965)-FIND("/",N3965))</f>
        <v>plays</v>
      </c>
      <c r="S3965" s="9">
        <f t="shared" si="122"/>
        <v>42296.154131944444</v>
      </c>
      <c r="T3965" s="9">
        <f t="shared" si="123"/>
        <v>42326.195798611108</v>
      </c>
    </row>
    <row r="3966" spans="1:20" ht="43.2" x14ac:dyDescent="0.3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8271</v>
      </c>
      <c r="O3966" s="7">
        <f>E3966/D3966</f>
        <v>6.3E-2</v>
      </c>
      <c r="P3966">
        <f>IF(L3966&gt;0, E3966/L3966, 0)</f>
        <v>42</v>
      </c>
      <c r="Q3966" t="str">
        <f>LEFT(N3966,FIND("/",N3966)-1)</f>
        <v>theater</v>
      </c>
      <c r="R3966" t="str">
        <f>RIGHT(N3966,LEN(N3966)-FIND("/",N3966))</f>
        <v>plays</v>
      </c>
      <c r="S3966" s="9">
        <f t="shared" si="122"/>
        <v>42053.722060185188</v>
      </c>
      <c r="T3966" s="9">
        <f t="shared" si="123"/>
        <v>42113.680393518516</v>
      </c>
    </row>
    <row r="3967" spans="1:20" ht="43.2" x14ac:dyDescent="0.3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8271</v>
      </c>
      <c r="O3967" s="7">
        <f>E3967/D3967</f>
        <v>0.14249999999999999</v>
      </c>
      <c r="P3967">
        <f>IF(L3967&gt;0, E3967/L3967, 0)</f>
        <v>71.25</v>
      </c>
      <c r="Q3967" t="str">
        <f>LEFT(N3967,FIND("/",N3967)-1)</f>
        <v>theater</v>
      </c>
      <c r="R3967" t="str">
        <f>RIGHT(N3967,LEN(N3967)-FIND("/",N3967))</f>
        <v>plays</v>
      </c>
      <c r="S3967" s="9">
        <f t="shared" si="122"/>
        <v>42414.235879629632</v>
      </c>
      <c r="T3967" s="9">
        <f t="shared" si="123"/>
        <v>42474.194212962961</v>
      </c>
    </row>
    <row r="3968" spans="1:20" ht="57.6" x14ac:dyDescent="0.3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8271</v>
      </c>
      <c r="O3968" s="7">
        <f>E3968/D3968</f>
        <v>6.0000000000000001E-3</v>
      </c>
      <c r="P3968">
        <f>IF(L3968&gt;0, E3968/L3968, 0)</f>
        <v>22.5</v>
      </c>
      <c r="Q3968" t="str">
        <f>LEFT(N3968,FIND("/",N3968)-1)</f>
        <v>theater</v>
      </c>
      <c r="R3968" t="str">
        <f>RIGHT(N3968,LEN(N3968)-FIND("/",N3968))</f>
        <v>plays</v>
      </c>
      <c r="S3968" s="9">
        <f t="shared" si="122"/>
        <v>41801.711550925924</v>
      </c>
      <c r="T3968" s="9">
        <f t="shared" si="123"/>
        <v>41844.124305555553</v>
      </c>
    </row>
    <row r="3969" spans="1:20" ht="43.2" x14ac:dyDescent="0.3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8271</v>
      </c>
      <c r="O3969" s="7">
        <f>E3969/D3969</f>
        <v>0.2411764705882353</v>
      </c>
      <c r="P3969">
        <f>IF(L3969&gt;0, E3969/L3969, 0)</f>
        <v>41</v>
      </c>
      <c r="Q3969" t="str">
        <f>LEFT(N3969,FIND("/",N3969)-1)</f>
        <v>theater</v>
      </c>
      <c r="R3969" t="str">
        <f>RIGHT(N3969,LEN(N3969)-FIND("/",N3969))</f>
        <v>plays</v>
      </c>
      <c r="S3969" s="9">
        <f t="shared" si="122"/>
        <v>42770.290590277778</v>
      </c>
      <c r="T3969" s="9">
        <f t="shared" si="123"/>
        <v>42800.290590277778</v>
      </c>
    </row>
    <row r="3970" spans="1:20" ht="43.2" x14ac:dyDescent="0.3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8271</v>
      </c>
      <c r="O3970" s="7">
        <f>E3970/D3970</f>
        <v>0.10539999999999999</v>
      </c>
      <c r="P3970">
        <f>IF(L3970&gt;0, E3970/L3970, 0)</f>
        <v>47.909090909090907</v>
      </c>
      <c r="Q3970" t="str">
        <f>LEFT(N3970,FIND("/",N3970)-1)</f>
        <v>theater</v>
      </c>
      <c r="R3970" t="str">
        <f>RIGHT(N3970,LEN(N3970)-FIND("/",N3970))</f>
        <v>plays</v>
      </c>
      <c r="S3970" s="9">
        <f t="shared" si="122"/>
        <v>42452.815659722226</v>
      </c>
      <c r="T3970" s="9">
        <f t="shared" si="123"/>
        <v>42512.815659722226</v>
      </c>
    </row>
    <row r="3971" spans="1:20" ht="57.6" x14ac:dyDescent="0.3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8271</v>
      </c>
      <c r="O3971" s="7">
        <f>E3971/D3971</f>
        <v>7.4690265486725665E-2</v>
      </c>
      <c r="P3971">
        <f>IF(L3971&gt;0, E3971/L3971, 0)</f>
        <v>35.166666666666664</v>
      </c>
      <c r="Q3971" t="str">
        <f>LEFT(N3971,FIND("/",N3971)-1)</f>
        <v>theater</v>
      </c>
      <c r="R3971" t="str">
        <f>RIGHT(N3971,LEN(N3971)-FIND("/",N3971))</f>
        <v>plays</v>
      </c>
      <c r="S3971" s="9">
        <f t="shared" ref="S3971:S4034" si="124">(((J3971/60)/60)/24)+DATE(1970,1,1)</f>
        <v>42601.854699074072</v>
      </c>
      <c r="T3971" s="9">
        <f t="shared" ref="T3971:T4034" si="125">(((I3971/60)/60)/24)+DATE(1970,1,1)</f>
        <v>42611.163194444445</v>
      </c>
    </row>
    <row r="3972" spans="1:20" ht="57.6" x14ac:dyDescent="0.3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8271</v>
      </c>
      <c r="O3972" s="7">
        <f>E3972/D3972</f>
        <v>7.3333333333333334E-4</v>
      </c>
      <c r="P3972">
        <f>IF(L3972&gt;0, E3972/L3972, 0)</f>
        <v>5.5</v>
      </c>
      <c r="Q3972" t="str">
        <f>LEFT(N3972,FIND("/",N3972)-1)</f>
        <v>theater</v>
      </c>
      <c r="R3972" t="str">
        <f>RIGHT(N3972,LEN(N3972)-FIND("/",N3972))</f>
        <v>plays</v>
      </c>
      <c r="S3972" s="9">
        <f t="shared" si="124"/>
        <v>42447.863553240735</v>
      </c>
      <c r="T3972" s="9">
        <f t="shared" si="125"/>
        <v>42477.863553240735</v>
      </c>
    </row>
    <row r="3973" spans="1:20" ht="43.2" x14ac:dyDescent="0.3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8271</v>
      </c>
      <c r="O3973" s="7">
        <f>E3973/D3973</f>
        <v>9.7142857142857135E-3</v>
      </c>
      <c r="P3973">
        <f>IF(L3973&gt;0, E3973/L3973, 0)</f>
        <v>22.666666666666668</v>
      </c>
      <c r="Q3973" t="str">
        <f>LEFT(N3973,FIND("/",N3973)-1)</f>
        <v>theater</v>
      </c>
      <c r="R3973" t="str">
        <f>RIGHT(N3973,LEN(N3973)-FIND("/",N3973))</f>
        <v>plays</v>
      </c>
      <c r="S3973" s="9">
        <f t="shared" si="124"/>
        <v>41811.536180555559</v>
      </c>
      <c r="T3973" s="9">
        <f t="shared" si="125"/>
        <v>41841.536180555559</v>
      </c>
    </row>
    <row r="3974" spans="1:20" ht="43.2" x14ac:dyDescent="0.3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8271</v>
      </c>
      <c r="O3974" s="7">
        <f>E3974/D3974</f>
        <v>0.21099999999999999</v>
      </c>
      <c r="P3974">
        <f>IF(L3974&gt;0, E3974/L3974, 0)</f>
        <v>26.375</v>
      </c>
      <c r="Q3974" t="str">
        <f>LEFT(N3974,FIND("/",N3974)-1)</f>
        <v>theater</v>
      </c>
      <c r="R3974" t="str">
        <f>RIGHT(N3974,LEN(N3974)-FIND("/",N3974))</f>
        <v>plays</v>
      </c>
      <c r="S3974" s="9">
        <f t="shared" si="124"/>
        <v>41981.067523148144</v>
      </c>
      <c r="T3974" s="9">
        <f t="shared" si="125"/>
        <v>42041.067523148144</v>
      </c>
    </row>
    <row r="3975" spans="1:20" ht="43.2" x14ac:dyDescent="0.3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8271</v>
      </c>
      <c r="O3975" s="7">
        <f>E3975/D3975</f>
        <v>0.78100000000000003</v>
      </c>
      <c r="P3975">
        <f>IF(L3975&gt;0, E3975/L3975, 0)</f>
        <v>105.54054054054055</v>
      </c>
      <c r="Q3975" t="str">
        <f>LEFT(N3975,FIND("/",N3975)-1)</f>
        <v>theater</v>
      </c>
      <c r="R3975" t="str">
        <f>RIGHT(N3975,LEN(N3975)-FIND("/",N3975))</f>
        <v>plays</v>
      </c>
      <c r="S3975" s="9">
        <f t="shared" si="124"/>
        <v>42469.68414351852</v>
      </c>
      <c r="T3975" s="9">
        <f t="shared" si="125"/>
        <v>42499.166666666672</v>
      </c>
    </row>
    <row r="3976" spans="1:20" ht="43.2" x14ac:dyDescent="0.3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8271</v>
      </c>
      <c r="O3976" s="7">
        <f>E3976/D3976</f>
        <v>0.32</v>
      </c>
      <c r="P3976">
        <f>IF(L3976&gt;0, E3976/L3976, 0)</f>
        <v>29.09090909090909</v>
      </c>
      <c r="Q3976" t="str">
        <f>LEFT(N3976,FIND("/",N3976)-1)</f>
        <v>theater</v>
      </c>
      <c r="R3976" t="str">
        <f>RIGHT(N3976,LEN(N3976)-FIND("/",N3976))</f>
        <v>plays</v>
      </c>
      <c r="S3976" s="9">
        <f t="shared" si="124"/>
        <v>42493.546851851846</v>
      </c>
      <c r="T3976" s="9">
        <f t="shared" si="125"/>
        <v>42523.546851851846</v>
      </c>
    </row>
    <row r="3977" spans="1:20" ht="43.2" x14ac:dyDescent="0.3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8271</v>
      </c>
      <c r="O3977" s="7">
        <f>E3977/D3977</f>
        <v>0</v>
      </c>
      <c r="P3977">
        <f>IF(L3977&gt;0, E3977/L3977, 0)</f>
        <v>0</v>
      </c>
      <c r="Q3977" t="str">
        <f>LEFT(N3977,FIND("/",N3977)-1)</f>
        <v>theater</v>
      </c>
      <c r="R3977" t="str">
        <f>RIGHT(N3977,LEN(N3977)-FIND("/",N3977))</f>
        <v>plays</v>
      </c>
      <c r="S3977" s="9">
        <f t="shared" si="124"/>
        <v>42534.866875</v>
      </c>
      <c r="T3977" s="9">
        <f t="shared" si="125"/>
        <v>42564.866875</v>
      </c>
    </row>
    <row r="3978" spans="1:20" ht="43.2" x14ac:dyDescent="0.3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8271</v>
      </c>
      <c r="O3978" s="7">
        <f>E3978/D3978</f>
        <v>0.47692307692307695</v>
      </c>
      <c r="P3978">
        <f>IF(L3978&gt;0, E3978/L3978, 0)</f>
        <v>62</v>
      </c>
      <c r="Q3978" t="str">
        <f>LEFT(N3978,FIND("/",N3978)-1)</f>
        <v>theater</v>
      </c>
      <c r="R3978" t="str">
        <f>RIGHT(N3978,LEN(N3978)-FIND("/",N3978))</f>
        <v>plays</v>
      </c>
      <c r="S3978" s="9">
        <f t="shared" si="124"/>
        <v>41830.858344907407</v>
      </c>
      <c r="T3978" s="9">
        <f t="shared" si="125"/>
        <v>41852.291666666664</v>
      </c>
    </row>
    <row r="3979" spans="1:20" ht="43.2" x14ac:dyDescent="0.3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8271</v>
      </c>
      <c r="O3979" s="7">
        <f>E3979/D3979</f>
        <v>1.4500000000000001E-2</v>
      </c>
      <c r="P3979">
        <f>IF(L3979&gt;0, E3979/L3979, 0)</f>
        <v>217.5</v>
      </c>
      <c r="Q3979" t="str">
        <f>LEFT(N3979,FIND("/",N3979)-1)</f>
        <v>theater</v>
      </c>
      <c r="R3979" t="str">
        <f>RIGHT(N3979,LEN(N3979)-FIND("/",N3979))</f>
        <v>plays</v>
      </c>
      <c r="S3979" s="9">
        <f t="shared" si="124"/>
        <v>42543.788564814815</v>
      </c>
      <c r="T3979" s="9">
        <f t="shared" si="125"/>
        <v>42573.788564814815</v>
      </c>
    </row>
    <row r="3980" spans="1:20" ht="43.2" x14ac:dyDescent="0.3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8271</v>
      </c>
      <c r="O3980" s="7">
        <f>E3980/D3980</f>
        <v>0.107</v>
      </c>
      <c r="P3980">
        <f>IF(L3980&gt;0, E3980/L3980, 0)</f>
        <v>26.75</v>
      </c>
      <c r="Q3980" t="str">
        <f>LEFT(N3980,FIND("/",N3980)-1)</f>
        <v>theater</v>
      </c>
      <c r="R3980" t="str">
        <f>RIGHT(N3980,LEN(N3980)-FIND("/",N3980))</f>
        <v>plays</v>
      </c>
      <c r="S3980" s="9">
        <f t="shared" si="124"/>
        <v>41975.642974537041</v>
      </c>
      <c r="T3980" s="9">
        <f t="shared" si="125"/>
        <v>42035.642974537041</v>
      </c>
    </row>
    <row r="3981" spans="1:20" ht="43.2" x14ac:dyDescent="0.3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8271</v>
      </c>
      <c r="O3981" s="7">
        <f>E3981/D3981</f>
        <v>1.8333333333333333E-2</v>
      </c>
      <c r="P3981">
        <f>IF(L3981&gt;0, E3981/L3981, 0)</f>
        <v>18.333333333333332</v>
      </c>
      <c r="Q3981" t="str">
        <f>LEFT(N3981,FIND("/",N3981)-1)</f>
        <v>theater</v>
      </c>
      <c r="R3981" t="str">
        <f>RIGHT(N3981,LEN(N3981)-FIND("/",N3981))</f>
        <v>plays</v>
      </c>
      <c r="S3981" s="9">
        <f t="shared" si="124"/>
        <v>42069.903437500005</v>
      </c>
      <c r="T3981" s="9">
        <f t="shared" si="125"/>
        <v>42092.833333333328</v>
      </c>
    </row>
    <row r="3982" spans="1:20" ht="57.6" x14ac:dyDescent="0.3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8271</v>
      </c>
      <c r="O3982" s="7">
        <f>E3982/D3982</f>
        <v>0.18</v>
      </c>
      <c r="P3982">
        <f>IF(L3982&gt;0, E3982/L3982, 0)</f>
        <v>64.285714285714292</v>
      </c>
      <c r="Q3982" t="str">
        <f>LEFT(N3982,FIND("/",N3982)-1)</f>
        <v>theater</v>
      </c>
      <c r="R3982" t="str">
        <f>RIGHT(N3982,LEN(N3982)-FIND("/",N3982))</f>
        <v>plays</v>
      </c>
      <c r="S3982" s="9">
        <f t="shared" si="124"/>
        <v>41795.598923611113</v>
      </c>
      <c r="T3982" s="9">
        <f t="shared" si="125"/>
        <v>41825.598923611113</v>
      </c>
    </row>
    <row r="3983" spans="1:20" ht="43.2" x14ac:dyDescent="0.3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8271</v>
      </c>
      <c r="O3983" s="7">
        <f>E3983/D3983</f>
        <v>4.0833333333333333E-2</v>
      </c>
      <c r="P3983">
        <f>IF(L3983&gt;0, E3983/L3983, 0)</f>
        <v>175</v>
      </c>
      <c r="Q3983" t="str">
        <f>LEFT(N3983,FIND("/",N3983)-1)</f>
        <v>theater</v>
      </c>
      <c r="R3983" t="str">
        <f>RIGHT(N3983,LEN(N3983)-FIND("/",N3983))</f>
        <v>plays</v>
      </c>
      <c r="S3983" s="9">
        <f t="shared" si="124"/>
        <v>42508.179965277777</v>
      </c>
      <c r="T3983" s="9">
        <f t="shared" si="125"/>
        <v>42568.179965277777</v>
      </c>
    </row>
    <row r="3984" spans="1:20" ht="57.6" x14ac:dyDescent="0.3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8271</v>
      </c>
      <c r="O3984" s="7">
        <f>E3984/D3984</f>
        <v>0.2</v>
      </c>
      <c r="P3984">
        <f>IF(L3984&gt;0, E3984/L3984, 0)</f>
        <v>34</v>
      </c>
      <c r="Q3984" t="str">
        <f>LEFT(N3984,FIND("/",N3984)-1)</f>
        <v>theater</v>
      </c>
      <c r="R3984" t="str">
        <f>RIGHT(N3984,LEN(N3984)-FIND("/",N3984))</f>
        <v>plays</v>
      </c>
      <c r="S3984" s="9">
        <f t="shared" si="124"/>
        <v>42132.809953703705</v>
      </c>
      <c r="T3984" s="9">
        <f t="shared" si="125"/>
        <v>42192.809953703705</v>
      </c>
    </row>
    <row r="3985" spans="1:20" ht="43.2" x14ac:dyDescent="0.3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8271</v>
      </c>
      <c r="O3985" s="7">
        <f>E3985/D3985</f>
        <v>0.34802513464991025</v>
      </c>
      <c r="P3985">
        <f>IF(L3985&gt;0, E3985/L3985, 0)</f>
        <v>84.282608695652172</v>
      </c>
      <c r="Q3985" t="str">
        <f>LEFT(N3985,FIND("/",N3985)-1)</f>
        <v>theater</v>
      </c>
      <c r="R3985" t="str">
        <f>RIGHT(N3985,LEN(N3985)-FIND("/",N3985))</f>
        <v>plays</v>
      </c>
      <c r="S3985" s="9">
        <f t="shared" si="124"/>
        <v>41747.86986111111</v>
      </c>
      <c r="T3985" s="9">
        <f t="shared" si="125"/>
        <v>41779.290972222225</v>
      </c>
    </row>
    <row r="3986" spans="1:20" ht="43.2" x14ac:dyDescent="0.3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8271</v>
      </c>
      <c r="O3986" s="7">
        <f>E3986/D3986</f>
        <v>6.3333333333333339E-2</v>
      </c>
      <c r="P3986">
        <f>IF(L3986&gt;0, E3986/L3986, 0)</f>
        <v>9.5</v>
      </c>
      <c r="Q3986" t="str">
        <f>LEFT(N3986,FIND("/",N3986)-1)</f>
        <v>theater</v>
      </c>
      <c r="R3986" t="str">
        <f>RIGHT(N3986,LEN(N3986)-FIND("/",N3986))</f>
        <v>plays</v>
      </c>
      <c r="S3986" s="9">
        <f t="shared" si="124"/>
        <v>41920.963472222218</v>
      </c>
      <c r="T3986" s="9">
        <f t="shared" si="125"/>
        <v>41951</v>
      </c>
    </row>
    <row r="3987" spans="1:20" ht="57.6" x14ac:dyDescent="0.3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8271</v>
      </c>
      <c r="O3987" s="7">
        <f>E3987/D3987</f>
        <v>0.32050000000000001</v>
      </c>
      <c r="P3987">
        <f>IF(L3987&gt;0, E3987/L3987, 0)</f>
        <v>33.736842105263158</v>
      </c>
      <c r="Q3987" t="str">
        <f>LEFT(N3987,FIND("/",N3987)-1)</f>
        <v>theater</v>
      </c>
      <c r="R3987" t="str">
        <f>RIGHT(N3987,LEN(N3987)-FIND("/",N3987))</f>
        <v>plays</v>
      </c>
      <c r="S3987" s="9">
        <f t="shared" si="124"/>
        <v>42399.707407407404</v>
      </c>
      <c r="T3987" s="9">
        <f t="shared" si="125"/>
        <v>42420.878472222219</v>
      </c>
    </row>
    <row r="3988" spans="1:20" ht="57.6" x14ac:dyDescent="0.3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8271</v>
      </c>
      <c r="O3988" s="7">
        <f>E3988/D3988</f>
        <v>9.7600000000000006E-2</v>
      </c>
      <c r="P3988">
        <f>IF(L3988&gt;0, E3988/L3988, 0)</f>
        <v>37.53846153846154</v>
      </c>
      <c r="Q3988" t="str">
        <f>LEFT(N3988,FIND("/",N3988)-1)</f>
        <v>theater</v>
      </c>
      <c r="R3988" t="str">
        <f>RIGHT(N3988,LEN(N3988)-FIND("/",N3988))</f>
        <v>plays</v>
      </c>
      <c r="S3988" s="9">
        <f t="shared" si="124"/>
        <v>42467.548541666663</v>
      </c>
      <c r="T3988" s="9">
        <f t="shared" si="125"/>
        <v>42496.544444444444</v>
      </c>
    </row>
    <row r="3989" spans="1:20" ht="43.2" x14ac:dyDescent="0.3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8271</v>
      </c>
      <c r="O3989" s="7">
        <f>E3989/D3989</f>
        <v>0.3775</v>
      </c>
      <c r="P3989">
        <f>IF(L3989&gt;0, E3989/L3989, 0)</f>
        <v>11.615384615384615</v>
      </c>
      <c r="Q3989" t="str">
        <f>LEFT(N3989,FIND("/",N3989)-1)</f>
        <v>theater</v>
      </c>
      <c r="R3989" t="str">
        <f>RIGHT(N3989,LEN(N3989)-FIND("/",N3989))</f>
        <v>plays</v>
      </c>
      <c r="S3989" s="9">
        <f t="shared" si="124"/>
        <v>41765.92465277778</v>
      </c>
      <c r="T3989" s="9">
        <f t="shared" si="125"/>
        <v>41775.92465277778</v>
      </c>
    </row>
    <row r="3990" spans="1:20" ht="28.8" x14ac:dyDescent="0.3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8271</v>
      </c>
      <c r="O3990" s="7">
        <f>E3990/D3990</f>
        <v>2.1333333333333333E-2</v>
      </c>
      <c r="P3990">
        <f>IF(L3990&gt;0, E3990/L3990, 0)</f>
        <v>8</v>
      </c>
      <c r="Q3990" t="str">
        <f>LEFT(N3990,FIND("/",N3990)-1)</f>
        <v>theater</v>
      </c>
      <c r="R3990" t="str">
        <f>RIGHT(N3990,LEN(N3990)-FIND("/",N3990))</f>
        <v>plays</v>
      </c>
      <c r="S3990" s="9">
        <f t="shared" si="124"/>
        <v>42230.08116898148</v>
      </c>
      <c r="T3990" s="9">
        <f t="shared" si="125"/>
        <v>42245.08116898148</v>
      </c>
    </row>
    <row r="3991" spans="1:20" ht="43.2" x14ac:dyDescent="0.3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8271</v>
      </c>
      <c r="O3991" s="7">
        <f>E3991/D3991</f>
        <v>0</v>
      </c>
      <c r="P3991">
        <f>IF(L3991&gt;0, E3991/L3991, 0)</f>
        <v>0</v>
      </c>
      <c r="Q3991" t="str">
        <f>LEFT(N3991,FIND("/",N3991)-1)</f>
        <v>theater</v>
      </c>
      <c r="R3991" t="str">
        <f>RIGHT(N3991,LEN(N3991)-FIND("/",N3991))</f>
        <v>plays</v>
      </c>
      <c r="S3991" s="9">
        <f t="shared" si="124"/>
        <v>42286.749780092592</v>
      </c>
      <c r="T3991" s="9">
        <f t="shared" si="125"/>
        <v>42316.791446759264</v>
      </c>
    </row>
    <row r="3992" spans="1:20" ht="43.2" x14ac:dyDescent="0.3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8271</v>
      </c>
      <c r="O3992" s="7">
        <f>E3992/D3992</f>
        <v>4.1818181818181817E-2</v>
      </c>
      <c r="P3992">
        <f>IF(L3992&gt;0, E3992/L3992, 0)</f>
        <v>23</v>
      </c>
      <c r="Q3992" t="str">
        <f>LEFT(N3992,FIND("/",N3992)-1)</f>
        <v>theater</v>
      </c>
      <c r="R3992" t="str">
        <f>RIGHT(N3992,LEN(N3992)-FIND("/",N3992))</f>
        <v>plays</v>
      </c>
      <c r="S3992" s="9">
        <f t="shared" si="124"/>
        <v>42401.672372685185</v>
      </c>
      <c r="T3992" s="9">
        <f t="shared" si="125"/>
        <v>42431.672372685185</v>
      </c>
    </row>
    <row r="3993" spans="1:20" ht="28.8" x14ac:dyDescent="0.3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8271</v>
      </c>
      <c r="O3993" s="7">
        <f>E3993/D3993</f>
        <v>0.2</v>
      </c>
      <c r="P3993">
        <f>IF(L3993&gt;0, E3993/L3993, 0)</f>
        <v>100</v>
      </c>
      <c r="Q3993" t="str">
        <f>LEFT(N3993,FIND("/",N3993)-1)</f>
        <v>theater</v>
      </c>
      <c r="R3993" t="str">
        <f>RIGHT(N3993,LEN(N3993)-FIND("/",N3993))</f>
        <v>plays</v>
      </c>
      <c r="S3993" s="9">
        <f t="shared" si="124"/>
        <v>42125.644467592589</v>
      </c>
      <c r="T3993" s="9">
        <f t="shared" si="125"/>
        <v>42155.644467592589</v>
      </c>
    </row>
    <row r="3994" spans="1:20" ht="43.2" x14ac:dyDescent="0.3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8271</v>
      </c>
      <c r="O3994" s="7">
        <f>E3994/D3994</f>
        <v>5.4100000000000002E-2</v>
      </c>
      <c r="P3994">
        <f>IF(L3994&gt;0, E3994/L3994, 0)</f>
        <v>60.111111111111114</v>
      </c>
      <c r="Q3994" t="str">
        <f>LEFT(N3994,FIND("/",N3994)-1)</f>
        <v>theater</v>
      </c>
      <c r="R3994" t="str">
        <f>RIGHT(N3994,LEN(N3994)-FIND("/",N3994))</f>
        <v>plays</v>
      </c>
      <c r="S3994" s="9">
        <f t="shared" si="124"/>
        <v>42289.94049768518</v>
      </c>
      <c r="T3994" s="9">
        <f t="shared" si="125"/>
        <v>42349.982164351852</v>
      </c>
    </row>
    <row r="3995" spans="1:20" ht="43.2" x14ac:dyDescent="0.3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8271</v>
      </c>
      <c r="O3995" s="7">
        <f>E3995/D3995</f>
        <v>6.0000000000000002E-5</v>
      </c>
      <c r="P3995">
        <f>IF(L3995&gt;0, E3995/L3995, 0)</f>
        <v>3</v>
      </c>
      <c r="Q3995" t="str">
        <f>LEFT(N3995,FIND("/",N3995)-1)</f>
        <v>theater</v>
      </c>
      <c r="R3995" t="str">
        <f>RIGHT(N3995,LEN(N3995)-FIND("/",N3995))</f>
        <v>plays</v>
      </c>
      <c r="S3995" s="9">
        <f t="shared" si="124"/>
        <v>42107.864722222221</v>
      </c>
      <c r="T3995" s="9">
        <f t="shared" si="125"/>
        <v>42137.864722222221</v>
      </c>
    </row>
    <row r="3996" spans="1:20" ht="43.2" x14ac:dyDescent="0.3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8271</v>
      </c>
      <c r="O3996" s="7">
        <f>E3996/D3996</f>
        <v>2.5000000000000001E-3</v>
      </c>
      <c r="P3996">
        <f>IF(L3996&gt;0, E3996/L3996, 0)</f>
        <v>5</v>
      </c>
      <c r="Q3996" t="str">
        <f>LEFT(N3996,FIND("/",N3996)-1)</f>
        <v>theater</v>
      </c>
      <c r="R3996" t="str">
        <f>RIGHT(N3996,LEN(N3996)-FIND("/",N3996))</f>
        <v>plays</v>
      </c>
      <c r="S3996" s="9">
        <f t="shared" si="124"/>
        <v>41809.389930555553</v>
      </c>
      <c r="T3996" s="9">
        <f t="shared" si="125"/>
        <v>41839.389930555553</v>
      </c>
    </row>
    <row r="3997" spans="1:20" ht="43.2" x14ac:dyDescent="0.3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8271</v>
      </c>
      <c r="O3997" s="7">
        <f>E3997/D3997</f>
        <v>0.35</v>
      </c>
      <c r="P3997">
        <f>IF(L3997&gt;0, E3997/L3997, 0)</f>
        <v>17.5</v>
      </c>
      <c r="Q3997" t="str">
        <f>LEFT(N3997,FIND("/",N3997)-1)</f>
        <v>theater</v>
      </c>
      <c r="R3997" t="str">
        <f>RIGHT(N3997,LEN(N3997)-FIND("/",N3997))</f>
        <v>plays</v>
      </c>
      <c r="S3997" s="9">
        <f t="shared" si="124"/>
        <v>42019.683761574073</v>
      </c>
      <c r="T3997" s="9">
        <f t="shared" si="125"/>
        <v>42049.477083333331</v>
      </c>
    </row>
    <row r="3998" spans="1:20" ht="43.2" x14ac:dyDescent="0.3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8271</v>
      </c>
      <c r="O3998" s="7">
        <f>E3998/D3998</f>
        <v>0.16566666666666666</v>
      </c>
      <c r="P3998">
        <f>IF(L3998&gt;0, E3998/L3998, 0)</f>
        <v>29.235294117647058</v>
      </c>
      <c r="Q3998" t="str">
        <f>LEFT(N3998,FIND("/",N3998)-1)</f>
        <v>theater</v>
      </c>
      <c r="R3998" t="str">
        <f>RIGHT(N3998,LEN(N3998)-FIND("/",N3998))</f>
        <v>plays</v>
      </c>
      <c r="S3998" s="9">
        <f t="shared" si="124"/>
        <v>41950.26694444444</v>
      </c>
      <c r="T3998" s="9">
        <f t="shared" si="125"/>
        <v>41963.669444444444</v>
      </c>
    </row>
    <row r="3999" spans="1:20" ht="43.2" x14ac:dyDescent="0.3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8271</v>
      </c>
      <c r="O3999" s="7">
        <f>E3999/D3999</f>
        <v>0</v>
      </c>
      <c r="P3999">
        <f>IF(L3999&gt;0, E3999/L3999, 0)</f>
        <v>0</v>
      </c>
      <c r="Q3999" t="str">
        <f>LEFT(N3999,FIND("/",N3999)-1)</f>
        <v>theater</v>
      </c>
      <c r="R3999" t="str">
        <f>RIGHT(N3999,LEN(N3999)-FIND("/",N3999))</f>
        <v>plays</v>
      </c>
      <c r="S3999" s="9">
        <f t="shared" si="124"/>
        <v>42069.391446759255</v>
      </c>
      <c r="T3999" s="9">
        <f t="shared" si="125"/>
        <v>42099.349780092598</v>
      </c>
    </row>
    <row r="4000" spans="1:20" ht="43.2" x14ac:dyDescent="0.3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8271</v>
      </c>
      <c r="O4000" s="7">
        <f>E4000/D4000</f>
        <v>0.57199999999999995</v>
      </c>
      <c r="P4000">
        <f>IF(L4000&gt;0, E4000/L4000, 0)</f>
        <v>59.583333333333336</v>
      </c>
      <c r="Q4000" t="str">
        <f>LEFT(N4000,FIND("/",N4000)-1)</f>
        <v>theater</v>
      </c>
      <c r="R4000" t="str">
        <f>RIGHT(N4000,LEN(N4000)-FIND("/",N4000))</f>
        <v>plays</v>
      </c>
      <c r="S4000" s="9">
        <f t="shared" si="124"/>
        <v>42061.963263888887</v>
      </c>
      <c r="T4000" s="9">
        <f t="shared" si="125"/>
        <v>42091.921597222223</v>
      </c>
    </row>
    <row r="4001" spans="1:20" ht="43.2" x14ac:dyDescent="0.3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8271</v>
      </c>
      <c r="O4001" s="7">
        <f>E4001/D4001</f>
        <v>0.16514285714285715</v>
      </c>
      <c r="P4001">
        <f>IF(L4001&gt;0, E4001/L4001, 0)</f>
        <v>82.571428571428569</v>
      </c>
      <c r="Q4001" t="str">
        <f>LEFT(N4001,FIND("/",N4001)-1)</f>
        <v>theater</v>
      </c>
      <c r="R4001" t="str">
        <f>RIGHT(N4001,LEN(N4001)-FIND("/",N4001))</f>
        <v>plays</v>
      </c>
      <c r="S4001" s="9">
        <f t="shared" si="124"/>
        <v>41842.828680555554</v>
      </c>
      <c r="T4001" s="9">
        <f t="shared" si="125"/>
        <v>41882.827650462961</v>
      </c>
    </row>
    <row r="4002" spans="1:20" ht="28.8" x14ac:dyDescent="0.3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8271</v>
      </c>
      <c r="O4002" s="7">
        <f>E4002/D4002</f>
        <v>1.25E-3</v>
      </c>
      <c r="P4002">
        <f>IF(L4002&gt;0, E4002/L4002, 0)</f>
        <v>10</v>
      </c>
      <c r="Q4002" t="str">
        <f>LEFT(N4002,FIND("/",N4002)-1)</f>
        <v>theater</v>
      </c>
      <c r="R4002" t="str">
        <f>RIGHT(N4002,LEN(N4002)-FIND("/",N4002))</f>
        <v>plays</v>
      </c>
      <c r="S4002" s="9">
        <f t="shared" si="124"/>
        <v>42437.64534722222</v>
      </c>
      <c r="T4002" s="9">
        <f t="shared" si="125"/>
        <v>42497.603680555556</v>
      </c>
    </row>
    <row r="4003" spans="1:20" ht="57.6" x14ac:dyDescent="0.3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8271</v>
      </c>
      <c r="O4003" s="7">
        <f>E4003/D4003</f>
        <v>0.3775</v>
      </c>
      <c r="P4003">
        <f>IF(L4003&gt;0, E4003/L4003, 0)</f>
        <v>32.357142857142854</v>
      </c>
      <c r="Q4003" t="str">
        <f>LEFT(N4003,FIND("/",N4003)-1)</f>
        <v>theater</v>
      </c>
      <c r="R4003" t="str">
        <f>RIGHT(N4003,LEN(N4003)-FIND("/",N4003))</f>
        <v>plays</v>
      </c>
      <c r="S4003" s="9">
        <f t="shared" si="124"/>
        <v>42775.964212962965</v>
      </c>
      <c r="T4003" s="9">
        <f t="shared" si="125"/>
        <v>42795.791666666672</v>
      </c>
    </row>
    <row r="4004" spans="1:20" ht="43.2" x14ac:dyDescent="0.3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8271</v>
      </c>
      <c r="O4004" s="7">
        <f>E4004/D4004</f>
        <v>1.84E-2</v>
      </c>
      <c r="P4004">
        <f>IF(L4004&gt;0, E4004/L4004, 0)</f>
        <v>5.75</v>
      </c>
      <c r="Q4004" t="str">
        <f>LEFT(N4004,FIND("/",N4004)-1)</f>
        <v>theater</v>
      </c>
      <c r="R4004" t="str">
        <f>RIGHT(N4004,LEN(N4004)-FIND("/",N4004))</f>
        <v>plays</v>
      </c>
      <c r="S4004" s="9">
        <f t="shared" si="124"/>
        <v>41879.043530092589</v>
      </c>
      <c r="T4004" s="9">
        <f t="shared" si="125"/>
        <v>41909.043530092589</v>
      </c>
    </row>
    <row r="4005" spans="1:20" ht="43.2" x14ac:dyDescent="0.3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8271</v>
      </c>
      <c r="O4005" s="7">
        <f>E4005/D4005</f>
        <v>0.10050000000000001</v>
      </c>
      <c r="P4005">
        <f>IF(L4005&gt;0, E4005/L4005, 0)</f>
        <v>100.5</v>
      </c>
      <c r="Q4005" t="str">
        <f>LEFT(N4005,FIND("/",N4005)-1)</f>
        <v>theater</v>
      </c>
      <c r="R4005" t="str">
        <f>RIGHT(N4005,LEN(N4005)-FIND("/",N4005))</f>
        <v>plays</v>
      </c>
      <c r="S4005" s="9">
        <f t="shared" si="124"/>
        <v>42020.587349537032</v>
      </c>
      <c r="T4005" s="9">
        <f t="shared" si="125"/>
        <v>42050.587349537032</v>
      </c>
    </row>
    <row r="4006" spans="1:20" x14ac:dyDescent="0.3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8271</v>
      </c>
      <c r="O4006" s="7">
        <f>E4006/D4006</f>
        <v>2E-3</v>
      </c>
      <c r="P4006">
        <f>IF(L4006&gt;0, E4006/L4006, 0)</f>
        <v>1</v>
      </c>
      <c r="Q4006" t="str">
        <f>LEFT(N4006,FIND("/",N4006)-1)</f>
        <v>theater</v>
      </c>
      <c r="R4006" t="str">
        <f>RIGHT(N4006,LEN(N4006)-FIND("/",N4006))</f>
        <v>plays</v>
      </c>
      <c r="S4006" s="9">
        <f t="shared" si="124"/>
        <v>41890.16269675926</v>
      </c>
      <c r="T4006" s="9">
        <f t="shared" si="125"/>
        <v>41920.16269675926</v>
      </c>
    </row>
    <row r="4007" spans="1:20" ht="43.2" x14ac:dyDescent="0.3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8271</v>
      </c>
      <c r="O4007" s="7">
        <f>E4007/D4007</f>
        <v>1.3333333333333334E-2</v>
      </c>
      <c r="P4007">
        <f>IF(L4007&gt;0, E4007/L4007, 0)</f>
        <v>20</v>
      </c>
      <c r="Q4007" t="str">
        <f>LEFT(N4007,FIND("/",N4007)-1)</f>
        <v>theater</v>
      </c>
      <c r="R4007" t="str">
        <f>RIGHT(N4007,LEN(N4007)-FIND("/",N4007))</f>
        <v>plays</v>
      </c>
      <c r="S4007" s="9">
        <f t="shared" si="124"/>
        <v>41872.807696759257</v>
      </c>
      <c r="T4007" s="9">
        <f t="shared" si="125"/>
        <v>41932.807696759257</v>
      </c>
    </row>
    <row r="4008" spans="1:20" ht="43.2" x14ac:dyDescent="0.3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8271</v>
      </c>
      <c r="O4008" s="7">
        <f>E4008/D4008</f>
        <v>6.666666666666667E-5</v>
      </c>
      <c r="P4008">
        <f>IF(L4008&gt;0, E4008/L4008, 0)</f>
        <v>2</v>
      </c>
      <c r="Q4008" t="str">
        <f>LEFT(N4008,FIND("/",N4008)-1)</f>
        <v>theater</v>
      </c>
      <c r="R4008" t="str">
        <f>RIGHT(N4008,LEN(N4008)-FIND("/",N4008))</f>
        <v>plays</v>
      </c>
      <c r="S4008" s="9">
        <f t="shared" si="124"/>
        <v>42391.772997685184</v>
      </c>
      <c r="T4008" s="9">
        <f t="shared" si="125"/>
        <v>42416.772997685184</v>
      </c>
    </row>
    <row r="4009" spans="1:20" ht="43.2" x14ac:dyDescent="0.3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8271</v>
      </c>
      <c r="O4009" s="7">
        <f>E4009/D4009</f>
        <v>2.5000000000000001E-3</v>
      </c>
      <c r="P4009">
        <f>IF(L4009&gt;0, E4009/L4009, 0)</f>
        <v>5</v>
      </c>
      <c r="Q4009" t="str">
        <f>LEFT(N4009,FIND("/",N4009)-1)</f>
        <v>theater</v>
      </c>
      <c r="R4009" t="str">
        <f>RIGHT(N4009,LEN(N4009)-FIND("/",N4009))</f>
        <v>plays</v>
      </c>
      <c r="S4009" s="9">
        <f t="shared" si="124"/>
        <v>41848.772928240738</v>
      </c>
      <c r="T4009" s="9">
        <f t="shared" si="125"/>
        <v>41877.686111111114</v>
      </c>
    </row>
    <row r="4010" spans="1:20" ht="43.2" x14ac:dyDescent="0.3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8271</v>
      </c>
      <c r="O4010" s="7">
        <f>E4010/D4010</f>
        <v>0.06</v>
      </c>
      <c r="P4010">
        <f>IF(L4010&gt;0, E4010/L4010, 0)</f>
        <v>15</v>
      </c>
      <c r="Q4010" t="str">
        <f>LEFT(N4010,FIND("/",N4010)-1)</f>
        <v>theater</v>
      </c>
      <c r="R4010" t="str">
        <f>RIGHT(N4010,LEN(N4010)-FIND("/",N4010))</f>
        <v>plays</v>
      </c>
      <c r="S4010" s="9">
        <f t="shared" si="124"/>
        <v>42177.964201388888</v>
      </c>
      <c r="T4010" s="9">
        <f t="shared" si="125"/>
        <v>42207.964201388888</v>
      </c>
    </row>
    <row r="4011" spans="1:20" ht="43.2" x14ac:dyDescent="0.3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8271</v>
      </c>
      <c r="O4011" s="7">
        <f>E4011/D4011</f>
        <v>3.8860103626943004E-2</v>
      </c>
      <c r="P4011">
        <f>IF(L4011&gt;0, E4011/L4011, 0)</f>
        <v>25</v>
      </c>
      <c r="Q4011" t="str">
        <f>LEFT(N4011,FIND("/",N4011)-1)</f>
        <v>theater</v>
      </c>
      <c r="R4011" t="str">
        <f>RIGHT(N4011,LEN(N4011)-FIND("/",N4011))</f>
        <v>plays</v>
      </c>
      <c r="S4011" s="9">
        <f t="shared" si="124"/>
        <v>41851.700925925928</v>
      </c>
      <c r="T4011" s="9">
        <f t="shared" si="125"/>
        <v>41891.700925925928</v>
      </c>
    </row>
    <row r="4012" spans="1:20" ht="43.2" x14ac:dyDescent="0.3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8271</v>
      </c>
      <c r="O4012" s="7">
        <f>E4012/D4012</f>
        <v>0.24194444444444443</v>
      </c>
      <c r="P4012">
        <f>IF(L4012&gt;0, E4012/L4012, 0)</f>
        <v>45.842105263157897</v>
      </c>
      <c r="Q4012" t="str">
        <f>LEFT(N4012,FIND("/",N4012)-1)</f>
        <v>theater</v>
      </c>
      <c r="R4012" t="str">
        <f>RIGHT(N4012,LEN(N4012)-FIND("/",N4012))</f>
        <v>plays</v>
      </c>
      <c r="S4012" s="9">
        <f t="shared" si="124"/>
        <v>41921.770439814813</v>
      </c>
      <c r="T4012" s="9">
        <f t="shared" si="125"/>
        <v>41938.770439814813</v>
      </c>
    </row>
    <row r="4013" spans="1:20" ht="43.2" x14ac:dyDescent="0.3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8271</v>
      </c>
      <c r="O4013" s="7">
        <f>E4013/D4013</f>
        <v>7.5999999999999998E-2</v>
      </c>
      <c r="P4013">
        <f>IF(L4013&gt;0, E4013/L4013, 0)</f>
        <v>4.75</v>
      </c>
      <c r="Q4013" t="str">
        <f>LEFT(N4013,FIND("/",N4013)-1)</f>
        <v>theater</v>
      </c>
      <c r="R4013" t="str">
        <f>RIGHT(N4013,LEN(N4013)-FIND("/",N4013))</f>
        <v>plays</v>
      </c>
      <c r="S4013" s="9">
        <f t="shared" si="124"/>
        <v>42002.54488425926</v>
      </c>
      <c r="T4013" s="9">
        <f t="shared" si="125"/>
        <v>42032.54488425926</v>
      </c>
    </row>
    <row r="4014" spans="1:20" ht="57.6" x14ac:dyDescent="0.3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8271</v>
      </c>
      <c r="O4014" s="7">
        <f>E4014/D4014</f>
        <v>0</v>
      </c>
      <c r="P4014">
        <f>IF(L4014&gt;0, E4014/L4014, 0)</f>
        <v>0</v>
      </c>
      <c r="Q4014" t="str">
        <f>LEFT(N4014,FIND("/",N4014)-1)</f>
        <v>theater</v>
      </c>
      <c r="R4014" t="str">
        <f>RIGHT(N4014,LEN(N4014)-FIND("/",N4014))</f>
        <v>plays</v>
      </c>
      <c r="S4014" s="9">
        <f t="shared" si="124"/>
        <v>42096.544548611113</v>
      </c>
      <c r="T4014" s="9">
        <f t="shared" si="125"/>
        <v>42126.544548611113</v>
      </c>
    </row>
    <row r="4015" spans="1:20" ht="57.6" x14ac:dyDescent="0.3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8271</v>
      </c>
      <c r="O4015" s="7">
        <f>E4015/D4015</f>
        <v>1.2999999999999999E-2</v>
      </c>
      <c r="P4015">
        <f>IF(L4015&gt;0, E4015/L4015, 0)</f>
        <v>13</v>
      </c>
      <c r="Q4015" t="str">
        <f>LEFT(N4015,FIND("/",N4015)-1)</f>
        <v>theater</v>
      </c>
      <c r="R4015" t="str">
        <f>RIGHT(N4015,LEN(N4015)-FIND("/",N4015))</f>
        <v>plays</v>
      </c>
      <c r="S4015" s="9">
        <f t="shared" si="124"/>
        <v>42021.301192129627</v>
      </c>
      <c r="T4015" s="9">
        <f t="shared" si="125"/>
        <v>42051.301192129627</v>
      </c>
    </row>
    <row r="4016" spans="1:20" ht="43.2" x14ac:dyDescent="0.3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8271</v>
      </c>
      <c r="O4016" s="7">
        <f>E4016/D4016</f>
        <v>0</v>
      </c>
      <c r="P4016">
        <f>IF(L4016&gt;0, E4016/L4016, 0)</f>
        <v>0</v>
      </c>
      <c r="Q4016" t="str">
        <f>LEFT(N4016,FIND("/",N4016)-1)</f>
        <v>theater</v>
      </c>
      <c r="R4016" t="str">
        <f>RIGHT(N4016,LEN(N4016)-FIND("/",N4016))</f>
        <v>plays</v>
      </c>
      <c r="S4016" s="9">
        <f t="shared" si="124"/>
        <v>42419.246168981481</v>
      </c>
      <c r="T4016" s="9">
        <f t="shared" si="125"/>
        <v>42434.246168981481</v>
      </c>
    </row>
    <row r="4017" spans="1:20" ht="43.2" x14ac:dyDescent="0.3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8271</v>
      </c>
      <c r="O4017" s="7">
        <f>E4017/D4017</f>
        <v>1.4285714285714287E-4</v>
      </c>
      <c r="P4017">
        <f>IF(L4017&gt;0, E4017/L4017, 0)</f>
        <v>1</v>
      </c>
      <c r="Q4017" t="str">
        <f>LEFT(N4017,FIND("/",N4017)-1)</f>
        <v>theater</v>
      </c>
      <c r="R4017" t="str">
        <f>RIGHT(N4017,LEN(N4017)-FIND("/",N4017))</f>
        <v>plays</v>
      </c>
      <c r="S4017" s="9">
        <f t="shared" si="124"/>
        <v>42174.780821759254</v>
      </c>
      <c r="T4017" s="9">
        <f t="shared" si="125"/>
        <v>42204.780821759254</v>
      </c>
    </row>
    <row r="4018" spans="1:20" ht="43.2" x14ac:dyDescent="0.3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8271</v>
      </c>
      <c r="O4018" s="7">
        <f>E4018/D4018</f>
        <v>0.14000000000000001</v>
      </c>
      <c r="P4018">
        <f>IF(L4018&gt;0, E4018/L4018, 0)</f>
        <v>10</v>
      </c>
      <c r="Q4018" t="str">
        <f>LEFT(N4018,FIND("/",N4018)-1)</f>
        <v>theater</v>
      </c>
      <c r="R4018" t="str">
        <f>RIGHT(N4018,LEN(N4018)-FIND("/",N4018))</f>
        <v>plays</v>
      </c>
      <c r="S4018" s="9">
        <f t="shared" si="124"/>
        <v>41869.872685185182</v>
      </c>
      <c r="T4018" s="9">
        <f t="shared" si="125"/>
        <v>41899.872685185182</v>
      </c>
    </row>
    <row r="4019" spans="1:20" ht="43.2" x14ac:dyDescent="0.3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8271</v>
      </c>
      <c r="O4019" s="7">
        <f>E4019/D4019</f>
        <v>1.0500000000000001E-2</v>
      </c>
      <c r="P4019">
        <f>IF(L4019&gt;0, E4019/L4019, 0)</f>
        <v>52.5</v>
      </c>
      <c r="Q4019" t="str">
        <f>LEFT(N4019,FIND("/",N4019)-1)</f>
        <v>theater</v>
      </c>
      <c r="R4019" t="str">
        <f>RIGHT(N4019,LEN(N4019)-FIND("/",N4019))</f>
        <v>plays</v>
      </c>
      <c r="S4019" s="9">
        <f t="shared" si="124"/>
        <v>41856.672152777777</v>
      </c>
      <c r="T4019" s="9">
        <f t="shared" si="125"/>
        <v>41886.672152777777</v>
      </c>
    </row>
    <row r="4020" spans="1:20" ht="28.8" x14ac:dyDescent="0.3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8271</v>
      </c>
      <c r="O4020" s="7">
        <f>E4020/D4020</f>
        <v>8.666666666666667E-2</v>
      </c>
      <c r="P4020">
        <f>IF(L4020&gt;0, E4020/L4020, 0)</f>
        <v>32.5</v>
      </c>
      <c r="Q4020" t="str">
        <f>LEFT(N4020,FIND("/",N4020)-1)</f>
        <v>theater</v>
      </c>
      <c r="R4020" t="str">
        <f>RIGHT(N4020,LEN(N4020)-FIND("/",N4020))</f>
        <v>plays</v>
      </c>
      <c r="S4020" s="9">
        <f t="shared" si="124"/>
        <v>42620.91097222222</v>
      </c>
      <c r="T4020" s="9">
        <f t="shared" si="125"/>
        <v>42650.91097222222</v>
      </c>
    </row>
    <row r="4021" spans="1:20" ht="43.2" x14ac:dyDescent="0.3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8271</v>
      </c>
      <c r="O4021" s="7">
        <f>E4021/D4021</f>
        <v>8.2857142857142851E-3</v>
      </c>
      <c r="P4021">
        <f>IF(L4021&gt;0, E4021/L4021, 0)</f>
        <v>7.25</v>
      </c>
      <c r="Q4021" t="str">
        <f>LEFT(N4021,FIND("/",N4021)-1)</f>
        <v>theater</v>
      </c>
      <c r="R4021" t="str">
        <f>RIGHT(N4021,LEN(N4021)-FIND("/",N4021))</f>
        <v>plays</v>
      </c>
      <c r="S4021" s="9">
        <f t="shared" si="124"/>
        <v>42417.675879629634</v>
      </c>
      <c r="T4021" s="9">
        <f t="shared" si="125"/>
        <v>42475.686111111107</v>
      </c>
    </row>
    <row r="4022" spans="1:20" ht="43.2" x14ac:dyDescent="0.3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8271</v>
      </c>
      <c r="O4022" s="7">
        <f>E4022/D4022</f>
        <v>0.16666666666666666</v>
      </c>
      <c r="P4022">
        <f>IF(L4022&gt;0, E4022/L4022, 0)</f>
        <v>33.333333333333336</v>
      </c>
      <c r="Q4022" t="str">
        <f>LEFT(N4022,FIND("/",N4022)-1)</f>
        <v>theater</v>
      </c>
      <c r="R4022" t="str">
        <f>RIGHT(N4022,LEN(N4022)-FIND("/",N4022))</f>
        <v>plays</v>
      </c>
      <c r="S4022" s="9">
        <f t="shared" si="124"/>
        <v>42057.190960648149</v>
      </c>
      <c r="T4022" s="9">
        <f t="shared" si="125"/>
        <v>42087.149293981478</v>
      </c>
    </row>
    <row r="4023" spans="1:20" ht="43.2" x14ac:dyDescent="0.3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8271</v>
      </c>
      <c r="O4023" s="7">
        <f>E4023/D4023</f>
        <v>8.3333333333333332E-3</v>
      </c>
      <c r="P4023">
        <f>IF(L4023&gt;0, E4023/L4023, 0)</f>
        <v>62.5</v>
      </c>
      <c r="Q4023" t="str">
        <f>LEFT(N4023,FIND("/",N4023)-1)</f>
        <v>theater</v>
      </c>
      <c r="R4023" t="str">
        <f>RIGHT(N4023,LEN(N4023)-FIND("/",N4023))</f>
        <v>plays</v>
      </c>
      <c r="S4023" s="9">
        <f t="shared" si="124"/>
        <v>41878.911550925928</v>
      </c>
      <c r="T4023" s="9">
        <f t="shared" si="125"/>
        <v>41938.911550925928</v>
      </c>
    </row>
    <row r="4024" spans="1:20" ht="28.8" x14ac:dyDescent="0.3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8271</v>
      </c>
      <c r="O4024" s="7">
        <f>E4024/D4024</f>
        <v>0.69561111111111107</v>
      </c>
      <c r="P4024">
        <f>IF(L4024&gt;0, E4024/L4024, 0)</f>
        <v>63.558375634517766</v>
      </c>
      <c r="Q4024" t="str">
        <f>LEFT(N4024,FIND("/",N4024)-1)</f>
        <v>theater</v>
      </c>
      <c r="R4024" t="str">
        <f>RIGHT(N4024,LEN(N4024)-FIND("/",N4024))</f>
        <v>plays</v>
      </c>
      <c r="S4024" s="9">
        <f t="shared" si="124"/>
        <v>41990.584108796291</v>
      </c>
      <c r="T4024" s="9">
        <f t="shared" si="125"/>
        <v>42036.120833333334</v>
      </c>
    </row>
    <row r="4025" spans="1:20" ht="43.2" x14ac:dyDescent="0.3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8271</v>
      </c>
      <c r="O4025" s="7">
        <f>E4025/D4025</f>
        <v>0</v>
      </c>
      <c r="P4025">
        <f>IF(L4025&gt;0, E4025/L4025, 0)</f>
        <v>0</v>
      </c>
      <c r="Q4025" t="str">
        <f>LEFT(N4025,FIND("/",N4025)-1)</f>
        <v>theater</v>
      </c>
      <c r="R4025" t="str">
        <f>RIGHT(N4025,LEN(N4025)-FIND("/",N4025))</f>
        <v>plays</v>
      </c>
      <c r="S4025" s="9">
        <f t="shared" si="124"/>
        <v>42408.999571759254</v>
      </c>
      <c r="T4025" s="9">
        <f t="shared" si="125"/>
        <v>42453.957905092597</v>
      </c>
    </row>
    <row r="4026" spans="1:20" ht="43.2" x14ac:dyDescent="0.3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8271</v>
      </c>
      <c r="O4026" s="7">
        <f>E4026/D4026</f>
        <v>1.2500000000000001E-2</v>
      </c>
      <c r="P4026">
        <f>IF(L4026&gt;0, E4026/L4026, 0)</f>
        <v>10</v>
      </c>
      <c r="Q4026" t="str">
        <f>LEFT(N4026,FIND("/",N4026)-1)</f>
        <v>theater</v>
      </c>
      <c r="R4026" t="str">
        <f>RIGHT(N4026,LEN(N4026)-FIND("/",N4026))</f>
        <v>plays</v>
      </c>
      <c r="S4026" s="9">
        <f t="shared" si="124"/>
        <v>42217.670104166667</v>
      </c>
      <c r="T4026" s="9">
        <f t="shared" si="125"/>
        <v>42247.670104166667</v>
      </c>
    </row>
    <row r="4027" spans="1:20" ht="57.6" x14ac:dyDescent="0.3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8271</v>
      </c>
      <c r="O4027" s="7">
        <f>E4027/D4027</f>
        <v>0.05</v>
      </c>
      <c r="P4027">
        <f>IF(L4027&gt;0, E4027/L4027, 0)</f>
        <v>62.5</v>
      </c>
      <c r="Q4027" t="str">
        <f>LEFT(N4027,FIND("/",N4027)-1)</f>
        <v>theater</v>
      </c>
      <c r="R4027" t="str">
        <f>RIGHT(N4027,LEN(N4027)-FIND("/",N4027))</f>
        <v>plays</v>
      </c>
      <c r="S4027" s="9">
        <f t="shared" si="124"/>
        <v>42151.237685185188</v>
      </c>
      <c r="T4027" s="9">
        <f t="shared" si="125"/>
        <v>42211.237685185188</v>
      </c>
    </row>
    <row r="4028" spans="1:20" ht="43.2" x14ac:dyDescent="0.3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8271</v>
      </c>
      <c r="O4028" s="7">
        <f>E4028/D4028</f>
        <v>0</v>
      </c>
      <c r="P4028">
        <f>IF(L4028&gt;0, E4028/L4028, 0)</f>
        <v>0</v>
      </c>
      <c r="Q4028" t="str">
        <f>LEFT(N4028,FIND("/",N4028)-1)</f>
        <v>theater</v>
      </c>
      <c r="R4028" t="str">
        <f>RIGHT(N4028,LEN(N4028)-FIND("/",N4028))</f>
        <v>plays</v>
      </c>
      <c r="S4028" s="9">
        <f t="shared" si="124"/>
        <v>42282.655543981484</v>
      </c>
      <c r="T4028" s="9">
        <f t="shared" si="125"/>
        <v>42342.697210648148</v>
      </c>
    </row>
    <row r="4029" spans="1:20" ht="43.2" x14ac:dyDescent="0.3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8271</v>
      </c>
      <c r="O4029" s="7">
        <f>E4029/D4029</f>
        <v>7.166666666666667E-2</v>
      </c>
      <c r="P4029">
        <f>IF(L4029&gt;0, E4029/L4029, 0)</f>
        <v>30.714285714285715</v>
      </c>
      <c r="Q4029" t="str">
        <f>LEFT(N4029,FIND("/",N4029)-1)</f>
        <v>theater</v>
      </c>
      <c r="R4029" t="str">
        <f>RIGHT(N4029,LEN(N4029)-FIND("/",N4029))</f>
        <v>plays</v>
      </c>
      <c r="S4029" s="9">
        <f t="shared" si="124"/>
        <v>42768.97084490741</v>
      </c>
      <c r="T4029" s="9">
        <f t="shared" si="125"/>
        <v>42789.041666666672</v>
      </c>
    </row>
    <row r="4030" spans="1:20" ht="43.2" x14ac:dyDescent="0.3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8271</v>
      </c>
      <c r="O4030" s="7">
        <f>E4030/D4030</f>
        <v>0.28050000000000003</v>
      </c>
      <c r="P4030">
        <f>IF(L4030&gt;0, E4030/L4030, 0)</f>
        <v>51</v>
      </c>
      <c r="Q4030" t="str">
        <f>LEFT(N4030,FIND("/",N4030)-1)</f>
        <v>theater</v>
      </c>
      <c r="R4030" t="str">
        <f>RIGHT(N4030,LEN(N4030)-FIND("/",N4030))</f>
        <v>plays</v>
      </c>
      <c r="S4030" s="9">
        <f t="shared" si="124"/>
        <v>41765.938657407409</v>
      </c>
      <c r="T4030" s="9">
        <f t="shared" si="125"/>
        <v>41795.938657407409</v>
      </c>
    </row>
    <row r="4031" spans="1:20" ht="43.2" x14ac:dyDescent="0.3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8271</v>
      </c>
      <c r="O4031" s="7">
        <f>E4031/D4031</f>
        <v>0</v>
      </c>
      <c r="P4031">
        <f>IF(L4031&gt;0, E4031/L4031, 0)</f>
        <v>0</v>
      </c>
      <c r="Q4031" t="str">
        <f>LEFT(N4031,FIND("/",N4031)-1)</f>
        <v>theater</v>
      </c>
      <c r="R4031" t="str">
        <f>RIGHT(N4031,LEN(N4031)-FIND("/",N4031))</f>
        <v>plays</v>
      </c>
      <c r="S4031" s="9">
        <f t="shared" si="124"/>
        <v>42322.025115740747</v>
      </c>
      <c r="T4031" s="9">
        <f t="shared" si="125"/>
        <v>42352.025115740747</v>
      </c>
    </row>
    <row r="4032" spans="1:20" ht="57.6" x14ac:dyDescent="0.3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8271</v>
      </c>
      <c r="O4032" s="7">
        <f>E4032/D4032</f>
        <v>0.16</v>
      </c>
      <c r="P4032">
        <f>IF(L4032&gt;0, E4032/L4032, 0)</f>
        <v>66.666666666666671</v>
      </c>
      <c r="Q4032" t="str">
        <f>LEFT(N4032,FIND("/",N4032)-1)</f>
        <v>theater</v>
      </c>
      <c r="R4032" t="str">
        <f>RIGHT(N4032,LEN(N4032)-FIND("/",N4032))</f>
        <v>plays</v>
      </c>
      <c r="S4032" s="9">
        <f t="shared" si="124"/>
        <v>42374.655081018514</v>
      </c>
      <c r="T4032" s="9">
        <f t="shared" si="125"/>
        <v>42403.784027777772</v>
      </c>
    </row>
    <row r="4033" spans="1:20" ht="43.2" x14ac:dyDescent="0.3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8271</v>
      </c>
      <c r="O4033" s="7">
        <f>E4033/D4033</f>
        <v>0</v>
      </c>
      <c r="P4033">
        <f>IF(L4033&gt;0, E4033/L4033, 0)</f>
        <v>0</v>
      </c>
      <c r="Q4033" t="str">
        <f>LEFT(N4033,FIND("/",N4033)-1)</f>
        <v>theater</v>
      </c>
      <c r="R4033" t="str">
        <f>RIGHT(N4033,LEN(N4033)-FIND("/",N4033))</f>
        <v>plays</v>
      </c>
      <c r="S4033" s="9">
        <f t="shared" si="124"/>
        <v>41941.585231481484</v>
      </c>
      <c r="T4033" s="9">
        <f t="shared" si="125"/>
        <v>41991.626898148148</v>
      </c>
    </row>
    <row r="4034" spans="1:20" ht="43.2" x14ac:dyDescent="0.3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8271</v>
      </c>
      <c r="O4034" s="7">
        <f>E4034/D4034</f>
        <v>6.8287037037037035E-2</v>
      </c>
      <c r="P4034">
        <f>IF(L4034&gt;0, E4034/L4034, 0)</f>
        <v>59</v>
      </c>
      <c r="Q4034" t="str">
        <f>LEFT(N4034,FIND("/",N4034)-1)</f>
        <v>theater</v>
      </c>
      <c r="R4034" t="str">
        <f>RIGHT(N4034,LEN(N4034)-FIND("/",N4034))</f>
        <v>plays</v>
      </c>
      <c r="S4034" s="9">
        <f t="shared" si="124"/>
        <v>42293.809212962966</v>
      </c>
      <c r="T4034" s="9">
        <f t="shared" si="125"/>
        <v>42353.85087962963</v>
      </c>
    </row>
    <row r="4035" spans="1:20" ht="43.2" x14ac:dyDescent="0.3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8271</v>
      </c>
      <c r="O4035" s="7">
        <f>E4035/D4035</f>
        <v>0.25698702928870293</v>
      </c>
      <c r="P4035">
        <f>IF(L4035&gt;0, E4035/L4035, 0)</f>
        <v>65.340319148936175</v>
      </c>
      <c r="Q4035" t="str">
        <f>LEFT(N4035,FIND("/",N4035)-1)</f>
        <v>theater</v>
      </c>
      <c r="R4035" t="str">
        <f>RIGHT(N4035,LEN(N4035)-FIND("/",N4035))</f>
        <v>plays</v>
      </c>
      <c r="S4035" s="9">
        <f t="shared" ref="S4035:S4098" si="126">(((J4035/60)/60)/24)+DATE(1970,1,1)</f>
        <v>42614.268796296295</v>
      </c>
      <c r="T4035" s="9">
        <f t="shared" ref="T4035:T4098" si="127">(((I4035/60)/60)/24)+DATE(1970,1,1)</f>
        <v>42645.375</v>
      </c>
    </row>
    <row r="4036" spans="1:20" ht="43.2" x14ac:dyDescent="0.3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8271</v>
      </c>
      <c r="O4036" s="7">
        <f>E4036/D4036</f>
        <v>1.4814814814814815E-2</v>
      </c>
      <c r="P4036">
        <f>IF(L4036&gt;0, E4036/L4036, 0)</f>
        <v>100</v>
      </c>
      <c r="Q4036" t="str">
        <f>LEFT(N4036,FIND("/",N4036)-1)</f>
        <v>theater</v>
      </c>
      <c r="R4036" t="str">
        <f>RIGHT(N4036,LEN(N4036)-FIND("/",N4036))</f>
        <v>plays</v>
      </c>
      <c r="S4036" s="9">
        <f t="shared" si="126"/>
        <v>42067.947337962964</v>
      </c>
      <c r="T4036" s="9">
        <f t="shared" si="127"/>
        <v>42097.905671296292</v>
      </c>
    </row>
    <row r="4037" spans="1:20" ht="28.8" x14ac:dyDescent="0.3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8271</v>
      </c>
      <c r="O4037" s="7">
        <f>E4037/D4037</f>
        <v>0.36849999999999999</v>
      </c>
      <c r="P4037">
        <f>IF(L4037&gt;0, E4037/L4037, 0)</f>
        <v>147.4</v>
      </c>
      <c r="Q4037" t="str">
        <f>LEFT(N4037,FIND("/",N4037)-1)</f>
        <v>theater</v>
      </c>
      <c r="R4037" t="str">
        <f>RIGHT(N4037,LEN(N4037)-FIND("/",N4037))</f>
        <v>plays</v>
      </c>
      <c r="S4037" s="9">
        <f t="shared" si="126"/>
        <v>41903.882951388885</v>
      </c>
      <c r="T4037" s="9">
        <f t="shared" si="127"/>
        <v>41933.882951388885</v>
      </c>
    </row>
    <row r="4038" spans="1:20" ht="43.2" x14ac:dyDescent="0.3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8271</v>
      </c>
      <c r="O4038" s="7">
        <f>E4038/D4038</f>
        <v>0.47049999999999997</v>
      </c>
      <c r="P4038">
        <f>IF(L4038&gt;0, E4038/L4038, 0)</f>
        <v>166.05882352941177</v>
      </c>
      <c r="Q4038" t="str">
        <f>LEFT(N4038,FIND("/",N4038)-1)</f>
        <v>theater</v>
      </c>
      <c r="R4038" t="str">
        <f>RIGHT(N4038,LEN(N4038)-FIND("/",N4038))</f>
        <v>plays</v>
      </c>
      <c r="S4038" s="9">
        <f t="shared" si="126"/>
        <v>41804.937083333331</v>
      </c>
      <c r="T4038" s="9">
        <f t="shared" si="127"/>
        <v>41821.9375</v>
      </c>
    </row>
    <row r="4039" spans="1:20" ht="57.6" x14ac:dyDescent="0.3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8271</v>
      </c>
      <c r="O4039" s="7">
        <f>E4039/D4039</f>
        <v>0.11428571428571428</v>
      </c>
      <c r="P4039">
        <f>IF(L4039&gt;0, E4039/L4039, 0)</f>
        <v>40</v>
      </c>
      <c r="Q4039" t="str">
        <f>LEFT(N4039,FIND("/",N4039)-1)</f>
        <v>theater</v>
      </c>
      <c r="R4039" t="str">
        <f>RIGHT(N4039,LEN(N4039)-FIND("/",N4039))</f>
        <v>plays</v>
      </c>
      <c r="S4039" s="9">
        <f t="shared" si="126"/>
        <v>42497.070775462969</v>
      </c>
      <c r="T4039" s="9">
        <f t="shared" si="127"/>
        <v>42514.600694444445</v>
      </c>
    </row>
    <row r="4040" spans="1:20" ht="43.2" x14ac:dyDescent="0.3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8271</v>
      </c>
      <c r="O4040" s="7">
        <f>E4040/D4040</f>
        <v>0.12039999999999999</v>
      </c>
      <c r="P4040">
        <f>IF(L4040&gt;0, E4040/L4040, 0)</f>
        <v>75.25</v>
      </c>
      <c r="Q4040" t="str">
        <f>LEFT(N4040,FIND("/",N4040)-1)</f>
        <v>theater</v>
      </c>
      <c r="R4040" t="str">
        <f>RIGHT(N4040,LEN(N4040)-FIND("/",N4040))</f>
        <v>plays</v>
      </c>
      <c r="S4040" s="9">
        <f t="shared" si="126"/>
        <v>41869.798726851855</v>
      </c>
      <c r="T4040" s="9">
        <f t="shared" si="127"/>
        <v>41929.798726851855</v>
      </c>
    </row>
    <row r="4041" spans="1:20" ht="43.2" x14ac:dyDescent="0.3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8271</v>
      </c>
      <c r="O4041" s="7">
        <f>E4041/D4041</f>
        <v>0.6</v>
      </c>
      <c r="P4041">
        <f>IF(L4041&gt;0, E4041/L4041, 0)</f>
        <v>60</v>
      </c>
      <c r="Q4041" t="str">
        <f>LEFT(N4041,FIND("/",N4041)-1)</f>
        <v>theater</v>
      </c>
      <c r="R4041" t="str">
        <f>RIGHT(N4041,LEN(N4041)-FIND("/",N4041))</f>
        <v>plays</v>
      </c>
      <c r="S4041" s="9">
        <f t="shared" si="126"/>
        <v>42305.670914351853</v>
      </c>
      <c r="T4041" s="9">
        <f t="shared" si="127"/>
        <v>42339.249305555553</v>
      </c>
    </row>
    <row r="4042" spans="1:20" ht="43.2" x14ac:dyDescent="0.3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8271</v>
      </c>
      <c r="O4042" s="7">
        <f>E4042/D4042</f>
        <v>0.3125</v>
      </c>
      <c r="P4042">
        <f>IF(L4042&gt;0, E4042/L4042, 0)</f>
        <v>1250</v>
      </c>
      <c r="Q4042" t="str">
        <f>LEFT(N4042,FIND("/",N4042)-1)</f>
        <v>theater</v>
      </c>
      <c r="R4042" t="str">
        <f>RIGHT(N4042,LEN(N4042)-FIND("/",N4042))</f>
        <v>plays</v>
      </c>
      <c r="S4042" s="9">
        <f t="shared" si="126"/>
        <v>42144.231527777782</v>
      </c>
      <c r="T4042" s="9">
        <f t="shared" si="127"/>
        <v>42203.125</v>
      </c>
    </row>
    <row r="4043" spans="1:20" ht="28.8" x14ac:dyDescent="0.3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8271</v>
      </c>
      <c r="O4043" s="7">
        <f>E4043/D4043</f>
        <v>4.1999999999999997E-3</v>
      </c>
      <c r="P4043">
        <f>IF(L4043&gt;0, E4043/L4043, 0)</f>
        <v>10.5</v>
      </c>
      <c r="Q4043" t="str">
        <f>LEFT(N4043,FIND("/",N4043)-1)</f>
        <v>theater</v>
      </c>
      <c r="R4043" t="str">
        <f>RIGHT(N4043,LEN(N4043)-FIND("/",N4043))</f>
        <v>plays</v>
      </c>
      <c r="S4043" s="9">
        <f t="shared" si="126"/>
        <v>42559.474004629628</v>
      </c>
      <c r="T4043" s="9">
        <f t="shared" si="127"/>
        <v>42619.474004629628</v>
      </c>
    </row>
    <row r="4044" spans="1:20" ht="43.2" x14ac:dyDescent="0.3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8271</v>
      </c>
      <c r="O4044" s="7">
        <f>E4044/D4044</f>
        <v>2.0999999999999999E-3</v>
      </c>
      <c r="P4044">
        <f>IF(L4044&gt;0, E4044/L4044, 0)</f>
        <v>7</v>
      </c>
      <c r="Q4044" t="str">
        <f>LEFT(N4044,FIND("/",N4044)-1)</f>
        <v>theater</v>
      </c>
      <c r="R4044" t="str">
        <f>RIGHT(N4044,LEN(N4044)-FIND("/",N4044))</f>
        <v>plays</v>
      </c>
      <c r="S4044" s="9">
        <f t="shared" si="126"/>
        <v>41995.084074074075</v>
      </c>
      <c r="T4044" s="9">
        <f t="shared" si="127"/>
        <v>42024.802777777775</v>
      </c>
    </row>
    <row r="4045" spans="1:20" ht="43.2" x14ac:dyDescent="0.3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8271</v>
      </c>
      <c r="O4045" s="7">
        <f>E4045/D4045</f>
        <v>0</v>
      </c>
      <c r="P4045">
        <f>IF(L4045&gt;0, E4045/L4045, 0)</f>
        <v>0</v>
      </c>
      <c r="Q4045" t="str">
        <f>LEFT(N4045,FIND("/",N4045)-1)</f>
        <v>theater</v>
      </c>
      <c r="R4045" t="str">
        <f>RIGHT(N4045,LEN(N4045)-FIND("/",N4045))</f>
        <v>plays</v>
      </c>
      <c r="S4045" s="9">
        <f t="shared" si="126"/>
        <v>41948.957465277781</v>
      </c>
      <c r="T4045" s="9">
        <f t="shared" si="127"/>
        <v>41963.957465277781</v>
      </c>
    </row>
    <row r="4046" spans="1:20" ht="43.2" x14ac:dyDescent="0.3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8271</v>
      </c>
      <c r="O4046" s="7">
        <f>E4046/D4046</f>
        <v>0.375</v>
      </c>
      <c r="P4046">
        <f>IF(L4046&gt;0, E4046/L4046, 0)</f>
        <v>56.25</v>
      </c>
      <c r="Q4046" t="str">
        <f>LEFT(N4046,FIND("/",N4046)-1)</f>
        <v>theater</v>
      </c>
      <c r="R4046" t="str">
        <f>RIGHT(N4046,LEN(N4046)-FIND("/",N4046))</f>
        <v>plays</v>
      </c>
      <c r="S4046" s="9">
        <f t="shared" si="126"/>
        <v>42074.219699074078</v>
      </c>
      <c r="T4046" s="9">
        <f t="shared" si="127"/>
        <v>42104.208333333328</v>
      </c>
    </row>
    <row r="4047" spans="1:20" ht="57.6" x14ac:dyDescent="0.3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8271</v>
      </c>
      <c r="O4047" s="7">
        <f>E4047/D4047</f>
        <v>2.0000000000000001E-4</v>
      </c>
      <c r="P4047">
        <f>IF(L4047&gt;0, E4047/L4047, 0)</f>
        <v>1</v>
      </c>
      <c r="Q4047" t="str">
        <f>LEFT(N4047,FIND("/",N4047)-1)</f>
        <v>theater</v>
      </c>
      <c r="R4047" t="str">
        <f>RIGHT(N4047,LEN(N4047)-FIND("/",N4047))</f>
        <v>plays</v>
      </c>
      <c r="S4047" s="9">
        <f t="shared" si="126"/>
        <v>41842.201261574075</v>
      </c>
      <c r="T4047" s="9">
        <f t="shared" si="127"/>
        <v>41872.201261574075</v>
      </c>
    </row>
    <row r="4048" spans="1:20" ht="57.6" x14ac:dyDescent="0.3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8271</v>
      </c>
      <c r="O4048" s="7">
        <f>E4048/D4048</f>
        <v>8.2142857142857142E-2</v>
      </c>
      <c r="P4048">
        <f>IF(L4048&gt;0, E4048/L4048, 0)</f>
        <v>38.333333333333336</v>
      </c>
      <c r="Q4048" t="str">
        <f>LEFT(N4048,FIND("/",N4048)-1)</f>
        <v>theater</v>
      </c>
      <c r="R4048" t="str">
        <f>RIGHT(N4048,LEN(N4048)-FIND("/",N4048))</f>
        <v>plays</v>
      </c>
      <c r="S4048" s="9">
        <f t="shared" si="126"/>
        <v>41904.650578703702</v>
      </c>
      <c r="T4048" s="9">
        <f t="shared" si="127"/>
        <v>41934.650578703702</v>
      </c>
    </row>
    <row r="4049" spans="1:20" ht="43.2" x14ac:dyDescent="0.3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8271</v>
      </c>
      <c r="O4049" s="7">
        <f>E4049/D4049</f>
        <v>2.1999999999999999E-2</v>
      </c>
      <c r="P4049">
        <f>IF(L4049&gt;0, E4049/L4049, 0)</f>
        <v>27.5</v>
      </c>
      <c r="Q4049" t="str">
        <f>LEFT(N4049,FIND("/",N4049)-1)</f>
        <v>theater</v>
      </c>
      <c r="R4049" t="str">
        <f>RIGHT(N4049,LEN(N4049)-FIND("/",N4049))</f>
        <v>plays</v>
      </c>
      <c r="S4049" s="9">
        <f t="shared" si="126"/>
        <v>41991.022488425922</v>
      </c>
      <c r="T4049" s="9">
        <f t="shared" si="127"/>
        <v>42015.041666666672</v>
      </c>
    </row>
    <row r="4050" spans="1:20" ht="43.2" x14ac:dyDescent="0.3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8271</v>
      </c>
      <c r="O4050" s="7">
        <f>E4050/D4050</f>
        <v>0.17652941176470588</v>
      </c>
      <c r="P4050">
        <f>IF(L4050&gt;0, E4050/L4050, 0)</f>
        <v>32.978021978021978</v>
      </c>
      <c r="Q4050" t="str">
        <f>LEFT(N4050,FIND("/",N4050)-1)</f>
        <v>theater</v>
      </c>
      <c r="R4050" t="str">
        <f>RIGHT(N4050,LEN(N4050)-FIND("/",N4050))</f>
        <v>plays</v>
      </c>
      <c r="S4050" s="9">
        <f t="shared" si="126"/>
        <v>42436.509108796294</v>
      </c>
      <c r="T4050" s="9">
        <f t="shared" si="127"/>
        <v>42471.467442129629</v>
      </c>
    </row>
    <row r="4051" spans="1:20" ht="43.2" x14ac:dyDescent="0.3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8271</v>
      </c>
      <c r="O4051" s="7">
        <f>E4051/D4051</f>
        <v>8.0000000000000004E-4</v>
      </c>
      <c r="P4051">
        <f>IF(L4051&gt;0, E4051/L4051, 0)</f>
        <v>16</v>
      </c>
      <c r="Q4051" t="str">
        <f>LEFT(N4051,FIND("/",N4051)-1)</f>
        <v>theater</v>
      </c>
      <c r="R4051" t="str">
        <f>RIGHT(N4051,LEN(N4051)-FIND("/",N4051))</f>
        <v>plays</v>
      </c>
      <c r="S4051" s="9">
        <f t="shared" si="126"/>
        <v>42169.958506944444</v>
      </c>
      <c r="T4051" s="9">
        <f t="shared" si="127"/>
        <v>42199.958506944444</v>
      </c>
    </row>
    <row r="4052" spans="1:20" ht="43.2" x14ac:dyDescent="0.3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8271</v>
      </c>
      <c r="O4052" s="7">
        <f>E4052/D4052</f>
        <v>6.6666666666666664E-4</v>
      </c>
      <c r="P4052">
        <f>IF(L4052&gt;0, E4052/L4052, 0)</f>
        <v>1</v>
      </c>
      <c r="Q4052" t="str">
        <f>LEFT(N4052,FIND("/",N4052)-1)</f>
        <v>theater</v>
      </c>
      <c r="R4052" t="str">
        <f>RIGHT(N4052,LEN(N4052)-FIND("/",N4052))</f>
        <v>plays</v>
      </c>
      <c r="S4052" s="9">
        <f t="shared" si="126"/>
        <v>41905.636469907404</v>
      </c>
      <c r="T4052" s="9">
        <f t="shared" si="127"/>
        <v>41935.636469907404</v>
      </c>
    </row>
    <row r="4053" spans="1:20" ht="43.2" x14ac:dyDescent="0.3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8271</v>
      </c>
      <c r="O4053" s="7">
        <f>E4053/D4053</f>
        <v>0</v>
      </c>
      <c r="P4053">
        <f>IF(L4053&gt;0, E4053/L4053, 0)</f>
        <v>0</v>
      </c>
      <c r="Q4053" t="str">
        <f>LEFT(N4053,FIND("/",N4053)-1)</f>
        <v>theater</v>
      </c>
      <c r="R4053" t="str">
        <f>RIGHT(N4053,LEN(N4053)-FIND("/",N4053))</f>
        <v>plays</v>
      </c>
      <c r="S4053" s="9">
        <f t="shared" si="126"/>
        <v>41761.810150462967</v>
      </c>
      <c r="T4053" s="9">
        <f t="shared" si="127"/>
        <v>41768.286805555559</v>
      </c>
    </row>
    <row r="4054" spans="1:20" ht="57.6" x14ac:dyDescent="0.3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8271</v>
      </c>
      <c r="O4054" s="7">
        <f>E4054/D4054</f>
        <v>0.37533333333333335</v>
      </c>
      <c r="P4054">
        <f>IF(L4054&gt;0, E4054/L4054, 0)</f>
        <v>86.615384615384613</v>
      </c>
      <c r="Q4054" t="str">
        <f>LEFT(N4054,FIND("/",N4054)-1)</f>
        <v>theater</v>
      </c>
      <c r="R4054" t="str">
        <f>RIGHT(N4054,LEN(N4054)-FIND("/",N4054))</f>
        <v>plays</v>
      </c>
      <c r="S4054" s="9">
        <f t="shared" si="126"/>
        <v>41865.878657407404</v>
      </c>
      <c r="T4054" s="9">
        <f t="shared" si="127"/>
        <v>41925.878657407404</v>
      </c>
    </row>
    <row r="4055" spans="1:20" ht="43.2" x14ac:dyDescent="0.3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8271</v>
      </c>
      <c r="O4055" s="7">
        <f>E4055/D4055</f>
        <v>0.22</v>
      </c>
      <c r="P4055">
        <f>IF(L4055&gt;0, E4055/L4055, 0)</f>
        <v>55</v>
      </c>
      <c r="Q4055" t="str">
        <f>LEFT(N4055,FIND("/",N4055)-1)</f>
        <v>theater</v>
      </c>
      <c r="R4055" t="str">
        <f>RIGHT(N4055,LEN(N4055)-FIND("/",N4055))</f>
        <v>plays</v>
      </c>
      <c r="S4055" s="9">
        <f t="shared" si="126"/>
        <v>41928.690138888887</v>
      </c>
      <c r="T4055" s="9">
        <f t="shared" si="127"/>
        <v>41958.833333333328</v>
      </c>
    </row>
    <row r="4056" spans="1:20" ht="43.2" x14ac:dyDescent="0.3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8271</v>
      </c>
      <c r="O4056" s="7">
        <f>E4056/D4056</f>
        <v>0</v>
      </c>
      <c r="P4056">
        <f>IF(L4056&gt;0, E4056/L4056, 0)</f>
        <v>0</v>
      </c>
      <c r="Q4056" t="str">
        <f>LEFT(N4056,FIND("/",N4056)-1)</f>
        <v>theater</v>
      </c>
      <c r="R4056" t="str">
        <f>RIGHT(N4056,LEN(N4056)-FIND("/",N4056))</f>
        <v>plays</v>
      </c>
      <c r="S4056" s="9">
        <f t="shared" si="126"/>
        <v>42613.841261574074</v>
      </c>
      <c r="T4056" s="9">
        <f t="shared" si="127"/>
        <v>42644.166666666672</v>
      </c>
    </row>
    <row r="4057" spans="1:20" ht="43.2" x14ac:dyDescent="0.3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8271</v>
      </c>
      <c r="O4057" s="7">
        <f>E4057/D4057</f>
        <v>0.1762</v>
      </c>
      <c r="P4057">
        <f>IF(L4057&gt;0, E4057/L4057, 0)</f>
        <v>41.952380952380949</v>
      </c>
      <c r="Q4057" t="str">
        <f>LEFT(N4057,FIND("/",N4057)-1)</f>
        <v>theater</v>
      </c>
      <c r="R4057" t="str">
        <f>RIGHT(N4057,LEN(N4057)-FIND("/",N4057))</f>
        <v>plays</v>
      </c>
      <c r="S4057" s="9">
        <f t="shared" si="126"/>
        <v>41779.648506944446</v>
      </c>
      <c r="T4057" s="9">
        <f t="shared" si="127"/>
        <v>41809.648506944446</v>
      </c>
    </row>
    <row r="4058" spans="1:20" ht="43.2" x14ac:dyDescent="0.3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8271</v>
      </c>
      <c r="O4058" s="7">
        <f>E4058/D4058</f>
        <v>0.53</v>
      </c>
      <c r="P4058">
        <f>IF(L4058&gt;0, E4058/L4058, 0)</f>
        <v>88.333333333333329</v>
      </c>
      <c r="Q4058" t="str">
        <f>LEFT(N4058,FIND("/",N4058)-1)</f>
        <v>theater</v>
      </c>
      <c r="R4058" t="str">
        <f>RIGHT(N4058,LEN(N4058)-FIND("/",N4058))</f>
        <v>plays</v>
      </c>
      <c r="S4058" s="9">
        <f t="shared" si="126"/>
        <v>42534.933321759265</v>
      </c>
      <c r="T4058" s="9">
        <f t="shared" si="127"/>
        <v>42554.832638888889</v>
      </c>
    </row>
    <row r="4059" spans="1:20" ht="57.6" x14ac:dyDescent="0.3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8271</v>
      </c>
      <c r="O4059" s="7">
        <f>E4059/D4059</f>
        <v>0.22142857142857142</v>
      </c>
      <c r="P4059">
        <f>IF(L4059&gt;0, E4059/L4059, 0)</f>
        <v>129.16666666666666</v>
      </c>
      <c r="Q4059" t="str">
        <f>LEFT(N4059,FIND("/",N4059)-1)</f>
        <v>theater</v>
      </c>
      <c r="R4059" t="str">
        <f>RIGHT(N4059,LEN(N4059)-FIND("/",N4059))</f>
        <v>plays</v>
      </c>
      <c r="S4059" s="9">
        <f t="shared" si="126"/>
        <v>42310.968518518523</v>
      </c>
      <c r="T4059" s="9">
        <f t="shared" si="127"/>
        <v>42333.958333333328</v>
      </c>
    </row>
    <row r="4060" spans="1:20" ht="43.2" x14ac:dyDescent="0.3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8271</v>
      </c>
      <c r="O4060" s="7">
        <f>E4060/D4060</f>
        <v>2.5333333333333333E-2</v>
      </c>
      <c r="P4060">
        <f>IF(L4060&gt;0, E4060/L4060, 0)</f>
        <v>23.75</v>
      </c>
      <c r="Q4060" t="str">
        <f>LEFT(N4060,FIND("/",N4060)-1)</f>
        <v>theater</v>
      </c>
      <c r="R4060" t="str">
        <f>RIGHT(N4060,LEN(N4060)-FIND("/",N4060))</f>
        <v>plays</v>
      </c>
      <c r="S4060" s="9">
        <f t="shared" si="126"/>
        <v>42446.060694444444</v>
      </c>
      <c r="T4060" s="9">
        <f t="shared" si="127"/>
        <v>42461.165972222225</v>
      </c>
    </row>
    <row r="4061" spans="1:20" ht="43.2" x14ac:dyDescent="0.3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8271</v>
      </c>
      <c r="O4061" s="7">
        <f>E4061/D4061</f>
        <v>2.5000000000000001E-2</v>
      </c>
      <c r="P4061">
        <f>IF(L4061&gt;0, E4061/L4061, 0)</f>
        <v>35.714285714285715</v>
      </c>
      <c r="Q4061" t="str">
        <f>LEFT(N4061,FIND("/",N4061)-1)</f>
        <v>theater</v>
      </c>
      <c r="R4061" t="str">
        <f>RIGHT(N4061,LEN(N4061)-FIND("/",N4061))</f>
        <v>plays</v>
      </c>
      <c r="S4061" s="9">
        <f t="shared" si="126"/>
        <v>41866.640648148146</v>
      </c>
      <c r="T4061" s="9">
        <f t="shared" si="127"/>
        <v>41898.125</v>
      </c>
    </row>
    <row r="4062" spans="1:20" ht="57.6" x14ac:dyDescent="0.3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8271</v>
      </c>
      <c r="O4062" s="7">
        <f>E4062/D4062</f>
        <v>2.8500000000000001E-2</v>
      </c>
      <c r="P4062">
        <f>IF(L4062&gt;0, E4062/L4062, 0)</f>
        <v>57</v>
      </c>
      <c r="Q4062" t="str">
        <f>LEFT(N4062,FIND("/",N4062)-1)</f>
        <v>theater</v>
      </c>
      <c r="R4062" t="str">
        <f>RIGHT(N4062,LEN(N4062)-FIND("/",N4062))</f>
        <v>plays</v>
      </c>
      <c r="S4062" s="9">
        <f t="shared" si="126"/>
        <v>41779.695092592592</v>
      </c>
      <c r="T4062" s="9">
        <f t="shared" si="127"/>
        <v>41813.666666666664</v>
      </c>
    </row>
    <row r="4063" spans="1:20" ht="43.2" x14ac:dyDescent="0.3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8271</v>
      </c>
      <c r="O4063" s="7">
        <f>E4063/D4063</f>
        <v>0</v>
      </c>
      <c r="P4063">
        <f>IF(L4063&gt;0, E4063/L4063, 0)</f>
        <v>0</v>
      </c>
      <c r="Q4063" t="str">
        <f>LEFT(N4063,FIND("/",N4063)-1)</f>
        <v>theater</v>
      </c>
      <c r="R4063" t="str">
        <f>RIGHT(N4063,LEN(N4063)-FIND("/",N4063))</f>
        <v>plays</v>
      </c>
      <c r="S4063" s="9">
        <f t="shared" si="126"/>
        <v>42421.141469907408</v>
      </c>
      <c r="T4063" s="9">
        <f t="shared" si="127"/>
        <v>42481.099803240737</v>
      </c>
    </row>
    <row r="4064" spans="1:20" ht="43.2" x14ac:dyDescent="0.3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8271</v>
      </c>
      <c r="O4064" s="7">
        <f>E4064/D4064</f>
        <v>2.4500000000000001E-2</v>
      </c>
      <c r="P4064">
        <f>IF(L4064&gt;0, E4064/L4064, 0)</f>
        <v>163.33333333333334</v>
      </c>
      <c r="Q4064" t="str">
        <f>LEFT(N4064,FIND("/",N4064)-1)</f>
        <v>theater</v>
      </c>
      <c r="R4064" t="str">
        <f>RIGHT(N4064,LEN(N4064)-FIND("/",N4064))</f>
        <v>plays</v>
      </c>
      <c r="S4064" s="9">
        <f t="shared" si="126"/>
        <v>42523.739212962959</v>
      </c>
      <c r="T4064" s="9">
        <f t="shared" si="127"/>
        <v>42553.739212962959</v>
      </c>
    </row>
    <row r="4065" spans="1:20" ht="43.2" x14ac:dyDescent="0.3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8271</v>
      </c>
      <c r="O4065" s="7">
        <f>E4065/D4065</f>
        <v>1.4210526315789474E-2</v>
      </c>
      <c r="P4065">
        <f>IF(L4065&gt;0, E4065/L4065, 0)</f>
        <v>15</v>
      </c>
      <c r="Q4065" t="str">
        <f>LEFT(N4065,FIND("/",N4065)-1)</f>
        <v>theater</v>
      </c>
      <c r="R4065" t="str">
        <f>RIGHT(N4065,LEN(N4065)-FIND("/",N4065))</f>
        <v>plays</v>
      </c>
      <c r="S4065" s="9">
        <f t="shared" si="126"/>
        <v>41787.681527777779</v>
      </c>
      <c r="T4065" s="9">
        <f t="shared" si="127"/>
        <v>41817.681527777779</v>
      </c>
    </row>
    <row r="4066" spans="1:20" ht="43.2" x14ac:dyDescent="0.3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8271</v>
      </c>
      <c r="O4066" s="7">
        <f>E4066/D4066</f>
        <v>0.1925</v>
      </c>
      <c r="P4066">
        <f>IF(L4066&gt;0, E4066/L4066, 0)</f>
        <v>64.166666666666671</v>
      </c>
      <c r="Q4066" t="str">
        <f>LEFT(N4066,FIND("/",N4066)-1)</f>
        <v>theater</v>
      </c>
      <c r="R4066" t="str">
        <f>RIGHT(N4066,LEN(N4066)-FIND("/",N4066))</f>
        <v>plays</v>
      </c>
      <c r="S4066" s="9">
        <f t="shared" si="126"/>
        <v>42093.588263888887</v>
      </c>
      <c r="T4066" s="9">
        <f t="shared" si="127"/>
        <v>42123.588263888887</v>
      </c>
    </row>
    <row r="4067" spans="1:20" ht="28.8" x14ac:dyDescent="0.3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8271</v>
      </c>
      <c r="O4067" s="7">
        <f>E4067/D4067</f>
        <v>6.7499999999999999E-3</v>
      </c>
      <c r="P4067">
        <f>IF(L4067&gt;0, E4067/L4067, 0)</f>
        <v>6.75</v>
      </c>
      <c r="Q4067" t="str">
        <f>LEFT(N4067,FIND("/",N4067)-1)</f>
        <v>theater</v>
      </c>
      <c r="R4067" t="str">
        <f>RIGHT(N4067,LEN(N4067)-FIND("/",N4067))</f>
        <v>plays</v>
      </c>
      <c r="S4067" s="9">
        <f t="shared" si="126"/>
        <v>41833.951516203706</v>
      </c>
      <c r="T4067" s="9">
        <f t="shared" si="127"/>
        <v>41863.951516203706</v>
      </c>
    </row>
    <row r="4068" spans="1:20" ht="57.6" x14ac:dyDescent="0.3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8271</v>
      </c>
      <c r="O4068" s="7">
        <f>E4068/D4068</f>
        <v>1.6666666666666668E-3</v>
      </c>
      <c r="P4068">
        <f>IF(L4068&gt;0, E4068/L4068, 0)</f>
        <v>25</v>
      </c>
      <c r="Q4068" t="str">
        <f>LEFT(N4068,FIND("/",N4068)-1)</f>
        <v>theater</v>
      </c>
      <c r="R4068" t="str">
        <f>RIGHT(N4068,LEN(N4068)-FIND("/",N4068))</f>
        <v>plays</v>
      </c>
      <c r="S4068" s="9">
        <f t="shared" si="126"/>
        <v>42479.039212962962</v>
      </c>
      <c r="T4068" s="9">
        <f t="shared" si="127"/>
        <v>42509.039212962962</v>
      </c>
    </row>
    <row r="4069" spans="1:20" ht="43.2" x14ac:dyDescent="0.3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8271</v>
      </c>
      <c r="O4069" s="7">
        <f>E4069/D4069</f>
        <v>0.60899999999999999</v>
      </c>
      <c r="P4069">
        <f>IF(L4069&gt;0, E4069/L4069, 0)</f>
        <v>179.11764705882354</v>
      </c>
      <c r="Q4069" t="str">
        <f>LEFT(N4069,FIND("/",N4069)-1)</f>
        <v>theater</v>
      </c>
      <c r="R4069" t="str">
        <f>RIGHT(N4069,LEN(N4069)-FIND("/",N4069))</f>
        <v>plays</v>
      </c>
      <c r="S4069" s="9">
        <f t="shared" si="126"/>
        <v>42235.117476851854</v>
      </c>
      <c r="T4069" s="9">
        <f t="shared" si="127"/>
        <v>42275.117476851854</v>
      </c>
    </row>
    <row r="4070" spans="1:20" ht="43.2" x14ac:dyDescent="0.3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8271</v>
      </c>
      <c r="O4070" s="7">
        <f>E4070/D4070</f>
        <v>0.01</v>
      </c>
      <c r="P4070">
        <f>IF(L4070&gt;0, E4070/L4070, 0)</f>
        <v>34.950000000000003</v>
      </c>
      <c r="Q4070" t="str">
        <f>LEFT(N4070,FIND("/",N4070)-1)</f>
        <v>theater</v>
      </c>
      <c r="R4070" t="str">
        <f>RIGHT(N4070,LEN(N4070)-FIND("/",N4070))</f>
        <v>plays</v>
      </c>
      <c r="S4070" s="9">
        <f t="shared" si="126"/>
        <v>42718.963599537034</v>
      </c>
      <c r="T4070" s="9">
        <f t="shared" si="127"/>
        <v>42748.961805555555</v>
      </c>
    </row>
    <row r="4071" spans="1:20" ht="43.2" x14ac:dyDescent="0.3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8271</v>
      </c>
      <c r="O4071" s="7">
        <f>E4071/D4071</f>
        <v>0.34399999999999997</v>
      </c>
      <c r="P4071">
        <f>IF(L4071&gt;0, E4071/L4071, 0)</f>
        <v>33.07692307692308</v>
      </c>
      <c r="Q4071" t="str">
        <f>LEFT(N4071,FIND("/",N4071)-1)</f>
        <v>theater</v>
      </c>
      <c r="R4071" t="str">
        <f>RIGHT(N4071,LEN(N4071)-FIND("/",N4071))</f>
        <v>plays</v>
      </c>
      <c r="S4071" s="9">
        <f t="shared" si="126"/>
        <v>42022.661527777775</v>
      </c>
      <c r="T4071" s="9">
        <f t="shared" si="127"/>
        <v>42063.5</v>
      </c>
    </row>
    <row r="4072" spans="1:20" ht="43.2" x14ac:dyDescent="0.3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8271</v>
      </c>
      <c r="O4072" s="7">
        <f>E4072/D4072</f>
        <v>0.16500000000000001</v>
      </c>
      <c r="P4072">
        <f>IF(L4072&gt;0, E4072/L4072, 0)</f>
        <v>27.5</v>
      </c>
      <c r="Q4072" t="str">
        <f>LEFT(N4072,FIND("/",N4072)-1)</f>
        <v>theater</v>
      </c>
      <c r="R4072" t="str">
        <f>RIGHT(N4072,LEN(N4072)-FIND("/",N4072))</f>
        <v>plays</v>
      </c>
      <c r="S4072" s="9">
        <f t="shared" si="126"/>
        <v>42031.666898148149</v>
      </c>
      <c r="T4072" s="9">
        <f t="shared" si="127"/>
        <v>42064.125</v>
      </c>
    </row>
    <row r="4073" spans="1:20" ht="57.6" x14ac:dyDescent="0.3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8271</v>
      </c>
      <c r="O4073" s="7">
        <f>E4073/D4073</f>
        <v>0</v>
      </c>
      <c r="P4073">
        <f>IF(L4073&gt;0, E4073/L4073, 0)</f>
        <v>0</v>
      </c>
      <c r="Q4073" t="str">
        <f>LEFT(N4073,FIND("/",N4073)-1)</f>
        <v>theater</v>
      </c>
      <c r="R4073" t="str">
        <f>RIGHT(N4073,LEN(N4073)-FIND("/",N4073))</f>
        <v>plays</v>
      </c>
      <c r="S4073" s="9">
        <f t="shared" si="126"/>
        <v>42700.804756944446</v>
      </c>
      <c r="T4073" s="9">
        <f t="shared" si="127"/>
        <v>42730.804756944446</v>
      </c>
    </row>
    <row r="4074" spans="1:20" ht="57.6" x14ac:dyDescent="0.3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8271</v>
      </c>
      <c r="O4074" s="7">
        <f>E4074/D4074</f>
        <v>4.0000000000000001E-3</v>
      </c>
      <c r="P4074">
        <f>IF(L4074&gt;0, E4074/L4074, 0)</f>
        <v>2</v>
      </c>
      <c r="Q4074" t="str">
        <f>LEFT(N4074,FIND("/",N4074)-1)</f>
        <v>theater</v>
      </c>
      <c r="R4074" t="str">
        <f>RIGHT(N4074,LEN(N4074)-FIND("/",N4074))</f>
        <v>plays</v>
      </c>
      <c r="S4074" s="9">
        <f t="shared" si="126"/>
        <v>41812.77443287037</v>
      </c>
      <c r="T4074" s="9">
        <f t="shared" si="127"/>
        <v>41872.77443287037</v>
      </c>
    </row>
    <row r="4075" spans="1:20" ht="43.2" x14ac:dyDescent="0.3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8271</v>
      </c>
      <c r="O4075" s="7">
        <f>E4075/D4075</f>
        <v>1.0571428571428572E-2</v>
      </c>
      <c r="P4075">
        <f>IF(L4075&gt;0, E4075/L4075, 0)</f>
        <v>18.5</v>
      </c>
      <c r="Q4075" t="str">
        <f>LEFT(N4075,FIND("/",N4075)-1)</f>
        <v>theater</v>
      </c>
      <c r="R4075" t="str">
        <f>RIGHT(N4075,LEN(N4075)-FIND("/",N4075))</f>
        <v>plays</v>
      </c>
      <c r="S4075" s="9">
        <f t="shared" si="126"/>
        <v>42078.34520833334</v>
      </c>
      <c r="T4075" s="9">
        <f t="shared" si="127"/>
        <v>42133.166666666672</v>
      </c>
    </row>
    <row r="4076" spans="1:20" ht="43.2" x14ac:dyDescent="0.3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8271</v>
      </c>
      <c r="O4076" s="7">
        <f>E4076/D4076</f>
        <v>0.26727272727272727</v>
      </c>
      <c r="P4076">
        <f>IF(L4076&gt;0, E4076/L4076, 0)</f>
        <v>35</v>
      </c>
      <c r="Q4076" t="str">
        <f>LEFT(N4076,FIND("/",N4076)-1)</f>
        <v>theater</v>
      </c>
      <c r="R4076" t="str">
        <f>RIGHT(N4076,LEN(N4076)-FIND("/",N4076))</f>
        <v>plays</v>
      </c>
      <c r="S4076" s="9">
        <f t="shared" si="126"/>
        <v>42283.552951388891</v>
      </c>
      <c r="T4076" s="9">
        <f t="shared" si="127"/>
        <v>42313.594618055555</v>
      </c>
    </row>
    <row r="4077" spans="1:20" ht="43.2" x14ac:dyDescent="0.3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8271</v>
      </c>
      <c r="O4077" s="7">
        <f>E4077/D4077</f>
        <v>0.28799999999999998</v>
      </c>
      <c r="P4077">
        <f>IF(L4077&gt;0, E4077/L4077, 0)</f>
        <v>44.307692307692307</v>
      </c>
      <c r="Q4077" t="str">
        <f>LEFT(N4077,FIND("/",N4077)-1)</f>
        <v>theater</v>
      </c>
      <c r="R4077" t="str">
        <f>RIGHT(N4077,LEN(N4077)-FIND("/",N4077))</f>
        <v>plays</v>
      </c>
      <c r="S4077" s="9">
        <f t="shared" si="126"/>
        <v>41779.045937499999</v>
      </c>
      <c r="T4077" s="9">
        <f t="shared" si="127"/>
        <v>41820.727777777778</v>
      </c>
    </row>
    <row r="4078" spans="1:20" ht="43.2" x14ac:dyDescent="0.3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8271</v>
      </c>
      <c r="O4078" s="7">
        <f>E4078/D4078</f>
        <v>0</v>
      </c>
      <c r="P4078">
        <f>IF(L4078&gt;0, E4078/L4078, 0)</f>
        <v>0</v>
      </c>
      <c r="Q4078" t="str">
        <f>LEFT(N4078,FIND("/",N4078)-1)</f>
        <v>theater</v>
      </c>
      <c r="R4078" t="str">
        <f>RIGHT(N4078,LEN(N4078)-FIND("/",N4078))</f>
        <v>plays</v>
      </c>
      <c r="S4078" s="9">
        <f t="shared" si="126"/>
        <v>41905.795706018522</v>
      </c>
      <c r="T4078" s="9">
        <f t="shared" si="127"/>
        <v>41933.82708333333</v>
      </c>
    </row>
    <row r="4079" spans="1:20" ht="43.2" x14ac:dyDescent="0.3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8271</v>
      </c>
      <c r="O4079" s="7">
        <f>E4079/D4079</f>
        <v>8.8999999999999996E-2</v>
      </c>
      <c r="P4079">
        <f>IF(L4079&gt;0, E4079/L4079, 0)</f>
        <v>222.5</v>
      </c>
      <c r="Q4079" t="str">
        <f>LEFT(N4079,FIND("/",N4079)-1)</f>
        <v>theater</v>
      </c>
      <c r="R4079" t="str">
        <f>RIGHT(N4079,LEN(N4079)-FIND("/",N4079))</f>
        <v>plays</v>
      </c>
      <c r="S4079" s="9">
        <f t="shared" si="126"/>
        <v>42695.7105787037</v>
      </c>
      <c r="T4079" s="9">
        <f t="shared" si="127"/>
        <v>42725.7105787037</v>
      </c>
    </row>
    <row r="4080" spans="1:20" ht="43.2" x14ac:dyDescent="0.3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8271</v>
      </c>
      <c r="O4080" s="7">
        <f>E4080/D4080</f>
        <v>0</v>
      </c>
      <c r="P4080">
        <f>IF(L4080&gt;0, E4080/L4080, 0)</f>
        <v>0</v>
      </c>
      <c r="Q4080" t="str">
        <f>LEFT(N4080,FIND("/",N4080)-1)</f>
        <v>theater</v>
      </c>
      <c r="R4080" t="str">
        <f>RIGHT(N4080,LEN(N4080)-FIND("/",N4080))</f>
        <v>plays</v>
      </c>
      <c r="S4080" s="9">
        <f t="shared" si="126"/>
        <v>42732.787523148145</v>
      </c>
      <c r="T4080" s="9">
        <f t="shared" si="127"/>
        <v>42762.787523148145</v>
      </c>
    </row>
    <row r="4081" spans="1:20" ht="43.2" x14ac:dyDescent="0.3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8271</v>
      </c>
      <c r="O4081" s="7">
        <f>E4081/D4081</f>
        <v>1.6666666666666668E-3</v>
      </c>
      <c r="P4081">
        <f>IF(L4081&gt;0, E4081/L4081, 0)</f>
        <v>5</v>
      </c>
      <c r="Q4081" t="str">
        <f>LEFT(N4081,FIND("/",N4081)-1)</f>
        <v>theater</v>
      </c>
      <c r="R4081" t="str">
        <f>RIGHT(N4081,LEN(N4081)-FIND("/",N4081))</f>
        <v>plays</v>
      </c>
      <c r="S4081" s="9">
        <f t="shared" si="126"/>
        <v>42510.938900462963</v>
      </c>
      <c r="T4081" s="9">
        <f t="shared" si="127"/>
        <v>42540.938900462963</v>
      </c>
    </row>
    <row r="4082" spans="1:20" ht="43.2" x14ac:dyDescent="0.3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8271</v>
      </c>
      <c r="O4082" s="7">
        <f>E4082/D4082</f>
        <v>0</v>
      </c>
      <c r="P4082">
        <f>IF(L4082&gt;0, E4082/L4082, 0)</f>
        <v>0</v>
      </c>
      <c r="Q4082" t="str">
        <f>LEFT(N4082,FIND("/",N4082)-1)</f>
        <v>theater</v>
      </c>
      <c r="R4082" t="str">
        <f>RIGHT(N4082,LEN(N4082)-FIND("/",N4082))</f>
        <v>plays</v>
      </c>
      <c r="S4082" s="9">
        <f t="shared" si="126"/>
        <v>42511.698101851856</v>
      </c>
      <c r="T4082" s="9">
        <f t="shared" si="127"/>
        <v>42535.787500000006</v>
      </c>
    </row>
    <row r="4083" spans="1:20" ht="43.2" x14ac:dyDescent="0.3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8271</v>
      </c>
      <c r="O4083" s="7">
        <f>E4083/D4083</f>
        <v>0.15737410071942445</v>
      </c>
      <c r="P4083">
        <f>IF(L4083&gt;0, E4083/L4083, 0)</f>
        <v>29.166666666666668</v>
      </c>
      <c r="Q4083" t="str">
        <f>LEFT(N4083,FIND("/",N4083)-1)</f>
        <v>theater</v>
      </c>
      <c r="R4083" t="str">
        <f>RIGHT(N4083,LEN(N4083)-FIND("/",N4083))</f>
        <v>plays</v>
      </c>
      <c r="S4083" s="9">
        <f t="shared" si="126"/>
        <v>42041.581307870365</v>
      </c>
      <c r="T4083" s="9">
        <f t="shared" si="127"/>
        <v>42071.539641203708</v>
      </c>
    </row>
    <row r="4084" spans="1:20" ht="43.2" x14ac:dyDescent="0.3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8271</v>
      </c>
      <c r="O4084" s="7">
        <f>E4084/D4084</f>
        <v>0.02</v>
      </c>
      <c r="P4084">
        <f>IF(L4084&gt;0, E4084/L4084, 0)</f>
        <v>1.5</v>
      </c>
      <c r="Q4084" t="str">
        <f>LEFT(N4084,FIND("/",N4084)-1)</f>
        <v>theater</v>
      </c>
      <c r="R4084" t="str">
        <f>RIGHT(N4084,LEN(N4084)-FIND("/",N4084))</f>
        <v>plays</v>
      </c>
      <c r="S4084" s="9">
        <f t="shared" si="126"/>
        <v>42307.189270833333</v>
      </c>
      <c r="T4084" s="9">
        <f t="shared" si="127"/>
        <v>42322.958333333328</v>
      </c>
    </row>
    <row r="4085" spans="1:20" ht="43.2" x14ac:dyDescent="0.3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8271</v>
      </c>
      <c r="O4085" s="7">
        <f>E4085/D4085</f>
        <v>0.21685714285714286</v>
      </c>
      <c r="P4085">
        <f>IF(L4085&gt;0, E4085/L4085, 0)</f>
        <v>126.5</v>
      </c>
      <c r="Q4085" t="str">
        <f>LEFT(N4085,FIND("/",N4085)-1)</f>
        <v>theater</v>
      </c>
      <c r="R4085" t="str">
        <f>RIGHT(N4085,LEN(N4085)-FIND("/",N4085))</f>
        <v>plays</v>
      </c>
      <c r="S4085" s="9">
        <f t="shared" si="126"/>
        <v>42353.761759259258</v>
      </c>
      <c r="T4085" s="9">
        <f t="shared" si="127"/>
        <v>42383.761759259258</v>
      </c>
    </row>
    <row r="4086" spans="1:20" ht="57.6" x14ac:dyDescent="0.3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8271</v>
      </c>
      <c r="O4086" s="7">
        <f>E4086/D4086</f>
        <v>3.3333333333333335E-3</v>
      </c>
      <c r="P4086">
        <f>IF(L4086&gt;0, E4086/L4086, 0)</f>
        <v>10</v>
      </c>
      <c r="Q4086" t="str">
        <f>LEFT(N4086,FIND("/",N4086)-1)</f>
        <v>theater</v>
      </c>
      <c r="R4086" t="str">
        <f>RIGHT(N4086,LEN(N4086)-FIND("/",N4086))</f>
        <v>plays</v>
      </c>
      <c r="S4086" s="9">
        <f t="shared" si="126"/>
        <v>42622.436412037037</v>
      </c>
      <c r="T4086" s="9">
        <f t="shared" si="127"/>
        <v>42652.436412037037</v>
      </c>
    </row>
    <row r="4087" spans="1:20" ht="43.2" x14ac:dyDescent="0.3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8271</v>
      </c>
      <c r="O4087" s="7">
        <f>E4087/D4087</f>
        <v>2.8571428571428571E-3</v>
      </c>
      <c r="P4087">
        <f>IF(L4087&gt;0, E4087/L4087, 0)</f>
        <v>10</v>
      </c>
      <c r="Q4087" t="str">
        <f>LEFT(N4087,FIND("/",N4087)-1)</f>
        <v>theater</v>
      </c>
      <c r="R4087" t="str">
        <f>RIGHT(N4087,LEN(N4087)-FIND("/",N4087))</f>
        <v>plays</v>
      </c>
      <c r="S4087" s="9">
        <f t="shared" si="126"/>
        <v>42058.603877314818</v>
      </c>
      <c r="T4087" s="9">
        <f t="shared" si="127"/>
        <v>42087.165972222225</v>
      </c>
    </row>
    <row r="4088" spans="1:20" ht="43.2" x14ac:dyDescent="0.3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8271</v>
      </c>
      <c r="O4088" s="7">
        <f>E4088/D4088</f>
        <v>4.7E-2</v>
      </c>
      <c r="P4088">
        <f>IF(L4088&gt;0, E4088/L4088, 0)</f>
        <v>9.4</v>
      </c>
      <c r="Q4088" t="str">
        <f>LEFT(N4088,FIND("/",N4088)-1)</f>
        <v>theater</v>
      </c>
      <c r="R4088" t="str">
        <f>RIGHT(N4088,LEN(N4088)-FIND("/",N4088))</f>
        <v>plays</v>
      </c>
      <c r="S4088" s="9">
        <f t="shared" si="126"/>
        <v>42304.940960648149</v>
      </c>
      <c r="T4088" s="9">
        <f t="shared" si="127"/>
        <v>42329.166666666672</v>
      </c>
    </row>
    <row r="4089" spans="1:20" x14ac:dyDescent="0.3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8271</v>
      </c>
      <c r="O4089" s="7">
        <f>E4089/D4089</f>
        <v>0</v>
      </c>
      <c r="P4089">
        <f>IF(L4089&gt;0, E4089/L4089, 0)</f>
        <v>0</v>
      </c>
      <c r="Q4089" t="str">
        <f>LEFT(N4089,FIND("/",N4089)-1)</f>
        <v>theater</v>
      </c>
      <c r="R4089" t="str">
        <f>RIGHT(N4089,LEN(N4089)-FIND("/",N4089))</f>
        <v>plays</v>
      </c>
      <c r="S4089" s="9">
        <f t="shared" si="126"/>
        <v>42538.742893518516</v>
      </c>
      <c r="T4089" s="9">
        <f t="shared" si="127"/>
        <v>42568.742893518516</v>
      </c>
    </row>
    <row r="4090" spans="1:20" ht="43.2" x14ac:dyDescent="0.3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8271</v>
      </c>
      <c r="O4090" s="7">
        <f>E4090/D4090</f>
        <v>0.108</v>
      </c>
      <c r="P4090">
        <f>IF(L4090&gt;0, E4090/L4090, 0)</f>
        <v>72</v>
      </c>
      <c r="Q4090" t="str">
        <f>LEFT(N4090,FIND("/",N4090)-1)</f>
        <v>theater</v>
      </c>
      <c r="R4090" t="str">
        <f>RIGHT(N4090,LEN(N4090)-FIND("/",N4090))</f>
        <v>plays</v>
      </c>
      <c r="S4090" s="9">
        <f t="shared" si="126"/>
        <v>41990.612546296295</v>
      </c>
      <c r="T4090" s="9">
        <f t="shared" si="127"/>
        <v>42020.434722222228</v>
      </c>
    </row>
    <row r="4091" spans="1:20" ht="57.6" x14ac:dyDescent="0.3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8271</v>
      </c>
      <c r="O4091" s="7">
        <f>E4091/D4091</f>
        <v>4.8000000000000001E-2</v>
      </c>
      <c r="P4091">
        <f>IF(L4091&gt;0, E4091/L4091, 0)</f>
        <v>30</v>
      </c>
      <c r="Q4091" t="str">
        <f>LEFT(N4091,FIND("/",N4091)-1)</f>
        <v>theater</v>
      </c>
      <c r="R4091" t="str">
        <f>RIGHT(N4091,LEN(N4091)-FIND("/",N4091))</f>
        <v>plays</v>
      </c>
      <c r="S4091" s="9">
        <f t="shared" si="126"/>
        <v>42122.732499999998</v>
      </c>
      <c r="T4091" s="9">
        <f t="shared" si="127"/>
        <v>42155.732638888891</v>
      </c>
    </row>
    <row r="4092" spans="1:20" ht="43.2" x14ac:dyDescent="0.3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8271</v>
      </c>
      <c r="O4092" s="7">
        <f>E4092/D4092</f>
        <v>3.2000000000000001E-2</v>
      </c>
      <c r="P4092">
        <f>IF(L4092&gt;0, E4092/L4092, 0)</f>
        <v>10.666666666666666</v>
      </c>
      <c r="Q4092" t="str">
        <f>LEFT(N4092,FIND("/",N4092)-1)</f>
        <v>theater</v>
      </c>
      <c r="R4092" t="str">
        <f>RIGHT(N4092,LEN(N4092)-FIND("/",N4092))</f>
        <v>plays</v>
      </c>
      <c r="S4092" s="9">
        <f t="shared" si="126"/>
        <v>42209.67288194444</v>
      </c>
      <c r="T4092" s="9">
        <f t="shared" si="127"/>
        <v>42223.625</v>
      </c>
    </row>
    <row r="4093" spans="1:20" ht="43.2" x14ac:dyDescent="0.3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8271</v>
      </c>
      <c r="O4093" s="7">
        <f>E4093/D4093</f>
        <v>0.1275</v>
      </c>
      <c r="P4093">
        <f>IF(L4093&gt;0, E4093/L4093, 0)</f>
        <v>25.5</v>
      </c>
      <c r="Q4093" t="str">
        <f>LEFT(N4093,FIND("/",N4093)-1)</f>
        <v>theater</v>
      </c>
      <c r="R4093" t="str">
        <f>RIGHT(N4093,LEN(N4093)-FIND("/",N4093))</f>
        <v>plays</v>
      </c>
      <c r="S4093" s="9">
        <f t="shared" si="126"/>
        <v>41990.506377314814</v>
      </c>
      <c r="T4093" s="9">
        <f t="shared" si="127"/>
        <v>42020.506377314814</v>
      </c>
    </row>
    <row r="4094" spans="1:20" ht="43.2" x14ac:dyDescent="0.3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8271</v>
      </c>
      <c r="O4094" s="7">
        <f>E4094/D4094</f>
        <v>1.8181818181818181E-4</v>
      </c>
      <c r="P4094">
        <f>IF(L4094&gt;0, E4094/L4094, 0)</f>
        <v>20</v>
      </c>
      <c r="Q4094" t="str">
        <f>LEFT(N4094,FIND("/",N4094)-1)</f>
        <v>theater</v>
      </c>
      <c r="R4094" t="str">
        <f>RIGHT(N4094,LEN(N4094)-FIND("/",N4094))</f>
        <v>plays</v>
      </c>
      <c r="S4094" s="9">
        <f t="shared" si="126"/>
        <v>42039.194988425923</v>
      </c>
      <c r="T4094" s="9">
        <f t="shared" si="127"/>
        <v>42099.153321759266</v>
      </c>
    </row>
    <row r="4095" spans="1:20" ht="43.2" x14ac:dyDescent="0.3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8271</v>
      </c>
      <c r="O4095" s="7">
        <f>E4095/D4095</f>
        <v>2.4E-2</v>
      </c>
      <c r="P4095">
        <f>IF(L4095&gt;0, E4095/L4095, 0)</f>
        <v>15</v>
      </c>
      <c r="Q4095" t="str">
        <f>LEFT(N4095,FIND("/",N4095)-1)</f>
        <v>theater</v>
      </c>
      <c r="R4095" t="str">
        <f>RIGHT(N4095,LEN(N4095)-FIND("/",N4095))</f>
        <v>plays</v>
      </c>
      <c r="S4095" s="9">
        <f t="shared" si="126"/>
        <v>42178.815891203703</v>
      </c>
      <c r="T4095" s="9">
        <f t="shared" si="127"/>
        <v>42238.815891203703</v>
      </c>
    </row>
    <row r="4096" spans="1:20" ht="43.2" x14ac:dyDescent="0.3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8271</v>
      </c>
      <c r="O4096" s="7">
        <f>E4096/D4096</f>
        <v>0.36499999999999999</v>
      </c>
      <c r="P4096">
        <f>IF(L4096&gt;0, E4096/L4096, 0)</f>
        <v>91.25</v>
      </c>
      <c r="Q4096" t="str">
        <f>LEFT(N4096,FIND("/",N4096)-1)</f>
        <v>theater</v>
      </c>
      <c r="R4096" t="str">
        <f>RIGHT(N4096,LEN(N4096)-FIND("/",N4096))</f>
        <v>plays</v>
      </c>
      <c r="S4096" s="9">
        <f t="shared" si="126"/>
        <v>41890.086805555555</v>
      </c>
      <c r="T4096" s="9">
        <f t="shared" si="127"/>
        <v>41934.207638888889</v>
      </c>
    </row>
    <row r="4097" spans="1:20" ht="43.2" x14ac:dyDescent="0.3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8271</v>
      </c>
      <c r="O4097" s="7">
        <f>E4097/D4097</f>
        <v>2.6666666666666668E-2</v>
      </c>
      <c r="P4097">
        <f>IF(L4097&gt;0, E4097/L4097, 0)</f>
        <v>800</v>
      </c>
      <c r="Q4097" t="str">
        <f>LEFT(N4097,FIND("/",N4097)-1)</f>
        <v>theater</v>
      </c>
      <c r="R4097" t="str">
        <f>RIGHT(N4097,LEN(N4097)-FIND("/",N4097))</f>
        <v>plays</v>
      </c>
      <c r="S4097" s="9">
        <f t="shared" si="126"/>
        <v>42693.031828703708</v>
      </c>
      <c r="T4097" s="9">
        <f t="shared" si="127"/>
        <v>42723.031828703708</v>
      </c>
    </row>
    <row r="4098" spans="1:20" ht="43.2" x14ac:dyDescent="0.3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8271</v>
      </c>
      <c r="O4098" s="7">
        <f>E4098/D4098</f>
        <v>0.11428571428571428</v>
      </c>
      <c r="P4098">
        <f>IF(L4098&gt;0, E4098/L4098, 0)</f>
        <v>80</v>
      </c>
      <c r="Q4098" t="str">
        <f>LEFT(N4098,FIND("/",N4098)-1)</f>
        <v>theater</v>
      </c>
      <c r="R4098" t="str">
        <f>RIGHT(N4098,LEN(N4098)-FIND("/",N4098))</f>
        <v>plays</v>
      </c>
      <c r="S4098" s="9">
        <f t="shared" si="126"/>
        <v>42750.530312499999</v>
      </c>
      <c r="T4098" s="9">
        <f t="shared" si="127"/>
        <v>42794.368749999994</v>
      </c>
    </row>
    <row r="4099" spans="1:20" ht="43.2" x14ac:dyDescent="0.3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8271</v>
      </c>
      <c r="O4099" s="7">
        <f>E4099/D4099</f>
        <v>0</v>
      </c>
      <c r="P4099">
        <f>IF(L4099&gt;0, E4099/L4099, 0)</f>
        <v>0</v>
      </c>
      <c r="Q4099" t="str">
        <f>LEFT(N4099,FIND("/",N4099)-1)</f>
        <v>theater</v>
      </c>
      <c r="R4099" t="str">
        <f>RIGHT(N4099,LEN(N4099)-FIND("/",N4099))</f>
        <v>plays</v>
      </c>
      <c r="S4099" s="9">
        <f t="shared" ref="S4099:S4115" si="128">(((J4099/60)/60)/24)+DATE(1970,1,1)</f>
        <v>42344.824502314819</v>
      </c>
      <c r="T4099" s="9">
        <f t="shared" ref="T4099:T4115" si="129">(((I4099/60)/60)/24)+DATE(1970,1,1)</f>
        <v>42400.996527777781</v>
      </c>
    </row>
    <row r="4100" spans="1:20" ht="43.2" x14ac:dyDescent="0.3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8271</v>
      </c>
      <c r="O4100" s="7">
        <f>E4100/D4100</f>
        <v>0</v>
      </c>
      <c r="P4100">
        <f>IF(L4100&gt;0, E4100/L4100, 0)</f>
        <v>0</v>
      </c>
      <c r="Q4100" t="str">
        <f>LEFT(N4100,FIND("/",N4100)-1)</f>
        <v>theater</v>
      </c>
      <c r="R4100" t="str">
        <f>RIGHT(N4100,LEN(N4100)-FIND("/",N4100))</f>
        <v>plays</v>
      </c>
      <c r="S4100" s="9">
        <f t="shared" si="128"/>
        <v>42495.722187499996</v>
      </c>
      <c r="T4100" s="9">
        <f t="shared" si="129"/>
        <v>42525.722187499996</v>
      </c>
    </row>
    <row r="4101" spans="1:20" ht="57.6" x14ac:dyDescent="0.3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8271</v>
      </c>
      <c r="O4101" s="7">
        <f>E4101/D4101</f>
        <v>1.1111111111111112E-2</v>
      </c>
      <c r="P4101">
        <f>IF(L4101&gt;0, E4101/L4101, 0)</f>
        <v>50</v>
      </c>
      <c r="Q4101" t="str">
        <f>LEFT(N4101,FIND("/",N4101)-1)</f>
        <v>theater</v>
      </c>
      <c r="R4101" t="str">
        <f>RIGHT(N4101,LEN(N4101)-FIND("/",N4101))</f>
        <v>plays</v>
      </c>
      <c r="S4101" s="9">
        <f t="shared" si="128"/>
        <v>42570.850381944445</v>
      </c>
      <c r="T4101" s="9">
        <f t="shared" si="129"/>
        <v>42615.850381944445</v>
      </c>
    </row>
    <row r="4102" spans="1:20" ht="43.2" x14ac:dyDescent="0.3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8271</v>
      </c>
      <c r="O4102" s="7">
        <f>E4102/D4102</f>
        <v>0</v>
      </c>
      <c r="P4102">
        <f>IF(L4102&gt;0, E4102/L4102, 0)</f>
        <v>0</v>
      </c>
      <c r="Q4102" t="str">
        <f>LEFT(N4102,FIND("/",N4102)-1)</f>
        <v>theater</v>
      </c>
      <c r="R4102" t="str">
        <f>RIGHT(N4102,LEN(N4102)-FIND("/",N4102))</f>
        <v>plays</v>
      </c>
      <c r="S4102" s="9">
        <f t="shared" si="128"/>
        <v>41927.124884259261</v>
      </c>
      <c r="T4102" s="9">
        <f t="shared" si="129"/>
        <v>41937.124884259261</v>
      </c>
    </row>
    <row r="4103" spans="1:20" ht="43.2" x14ac:dyDescent="0.3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8271</v>
      </c>
      <c r="O4103" s="7">
        <f>E4103/D4103</f>
        <v>0</v>
      </c>
      <c r="P4103">
        <f>IF(L4103&gt;0, E4103/L4103, 0)</f>
        <v>0</v>
      </c>
      <c r="Q4103" t="str">
        <f>LEFT(N4103,FIND("/",N4103)-1)</f>
        <v>theater</v>
      </c>
      <c r="R4103" t="str">
        <f>RIGHT(N4103,LEN(N4103)-FIND("/",N4103))</f>
        <v>plays</v>
      </c>
      <c r="S4103" s="9">
        <f t="shared" si="128"/>
        <v>42730.903726851851</v>
      </c>
      <c r="T4103" s="9">
        <f t="shared" si="129"/>
        <v>42760.903726851851</v>
      </c>
    </row>
    <row r="4104" spans="1:20" ht="43.2" x14ac:dyDescent="0.3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8271</v>
      </c>
      <c r="O4104" s="7">
        <f>E4104/D4104</f>
        <v>0.27400000000000002</v>
      </c>
      <c r="P4104">
        <f>IF(L4104&gt;0, E4104/L4104, 0)</f>
        <v>22.833333333333332</v>
      </c>
      <c r="Q4104" t="str">
        <f>LEFT(N4104,FIND("/",N4104)-1)</f>
        <v>theater</v>
      </c>
      <c r="R4104" t="str">
        <f>RIGHT(N4104,LEN(N4104)-FIND("/",N4104))</f>
        <v>plays</v>
      </c>
      <c r="S4104" s="9">
        <f t="shared" si="128"/>
        <v>42475.848067129627</v>
      </c>
      <c r="T4104" s="9">
        <f t="shared" si="129"/>
        <v>42505.848067129627</v>
      </c>
    </row>
    <row r="4105" spans="1:20" ht="43.2" x14ac:dyDescent="0.3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8271</v>
      </c>
      <c r="O4105" s="7">
        <f>E4105/D4105</f>
        <v>0.1</v>
      </c>
      <c r="P4105">
        <f>IF(L4105&gt;0, E4105/L4105, 0)</f>
        <v>16.666666666666668</v>
      </c>
      <c r="Q4105" t="str">
        <f>LEFT(N4105,FIND("/",N4105)-1)</f>
        <v>theater</v>
      </c>
      <c r="R4105" t="str">
        <f>RIGHT(N4105,LEN(N4105)-FIND("/",N4105))</f>
        <v>plays</v>
      </c>
      <c r="S4105" s="9">
        <f t="shared" si="128"/>
        <v>42188.83293981482</v>
      </c>
      <c r="T4105" s="9">
        <f t="shared" si="129"/>
        <v>42242.772222222222</v>
      </c>
    </row>
    <row r="4106" spans="1:20" ht="43.2" x14ac:dyDescent="0.3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8271</v>
      </c>
      <c r="O4106" s="7">
        <f>E4106/D4106</f>
        <v>0.21366666666666667</v>
      </c>
      <c r="P4106">
        <f>IF(L4106&gt;0, E4106/L4106, 0)</f>
        <v>45.785714285714285</v>
      </c>
      <c r="Q4106" t="str">
        <f>LEFT(N4106,FIND("/",N4106)-1)</f>
        <v>theater</v>
      </c>
      <c r="R4106" t="str">
        <f>RIGHT(N4106,LEN(N4106)-FIND("/",N4106))</f>
        <v>plays</v>
      </c>
      <c r="S4106" s="9">
        <f t="shared" si="128"/>
        <v>42640.278171296297</v>
      </c>
      <c r="T4106" s="9">
        <f t="shared" si="129"/>
        <v>42670.278171296297</v>
      </c>
    </row>
    <row r="4107" spans="1:20" ht="57.6" x14ac:dyDescent="0.3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8271</v>
      </c>
      <c r="O4107" s="7">
        <f>E4107/D4107</f>
        <v>6.9696969696969702E-2</v>
      </c>
      <c r="P4107">
        <f>IF(L4107&gt;0, E4107/L4107, 0)</f>
        <v>383.33333333333331</v>
      </c>
      <c r="Q4107" t="str">
        <f>LEFT(N4107,FIND("/",N4107)-1)</f>
        <v>theater</v>
      </c>
      <c r="R4107" t="str">
        <f>RIGHT(N4107,LEN(N4107)-FIND("/",N4107))</f>
        <v>plays</v>
      </c>
      <c r="S4107" s="9">
        <f t="shared" si="128"/>
        <v>42697.010520833333</v>
      </c>
      <c r="T4107" s="9">
        <f t="shared" si="129"/>
        <v>42730.010520833333</v>
      </c>
    </row>
    <row r="4108" spans="1:20" ht="43.2" x14ac:dyDescent="0.3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8271</v>
      </c>
      <c r="O4108" s="7">
        <f>E4108/D4108</f>
        <v>0.70599999999999996</v>
      </c>
      <c r="P4108">
        <f>IF(L4108&gt;0, E4108/L4108, 0)</f>
        <v>106.96969696969697</v>
      </c>
      <c r="Q4108" t="str">
        <f>LEFT(N4108,FIND("/",N4108)-1)</f>
        <v>theater</v>
      </c>
      <c r="R4108" t="str">
        <f>RIGHT(N4108,LEN(N4108)-FIND("/",N4108))</f>
        <v>plays</v>
      </c>
      <c r="S4108" s="9">
        <f t="shared" si="128"/>
        <v>42053.049375000002</v>
      </c>
      <c r="T4108" s="9">
        <f t="shared" si="129"/>
        <v>42096.041666666672</v>
      </c>
    </row>
    <row r="4109" spans="1:20" ht="43.2" x14ac:dyDescent="0.3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8271</v>
      </c>
      <c r="O4109" s="7">
        <f>E4109/D4109</f>
        <v>2.0500000000000001E-2</v>
      </c>
      <c r="P4109">
        <f>IF(L4109&gt;0, E4109/L4109, 0)</f>
        <v>10.25</v>
      </c>
      <c r="Q4109" t="str">
        <f>LEFT(N4109,FIND("/",N4109)-1)</f>
        <v>theater</v>
      </c>
      <c r="R4109" t="str">
        <f>RIGHT(N4109,LEN(N4109)-FIND("/",N4109))</f>
        <v>plays</v>
      </c>
      <c r="S4109" s="9">
        <f t="shared" si="128"/>
        <v>41883.916678240741</v>
      </c>
      <c r="T4109" s="9">
        <f t="shared" si="129"/>
        <v>41906.916678240741</v>
      </c>
    </row>
    <row r="4110" spans="1:20" ht="43.2" x14ac:dyDescent="0.3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8271</v>
      </c>
      <c r="O4110" s="7">
        <f>E4110/D4110</f>
        <v>1.9666666666666666E-2</v>
      </c>
      <c r="P4110">
        <f>IF(L4110&gt;0, E4110/L4110, 0)</f>
        <v>59</v>
      </c>
      <c r="Q4110" t="str">
        <f>LEFT(N4110,FIND("/",N4110)-1)</f>
        <v>theater</v>
      </c>
      <c r="R4110" t="str">
        <f>RIGHT(N4110,LEN(N4110)-FIND("/",N4110))</f>
        <v>plays</v>
      </c>
      <c r="S4110" s="9">
        <f t="shared" si="128"/>
        <v>42767.031678240746</v>
      </c>
      <c r="T4110" s="9">
        <f t="shared" si="129"/>
        <v>42797.208333333328</v>
      </c>
    </row>
    <row r="4111" spans="1:20" ht="43.2" x14ac:dyDescent="0.3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8271</v>
      </c>
      <c r="O4111" s="7">
        <f>E4111/D4111</f>
        <v>0</v>
      </c>
      <c r="P4111">
        <f>IF(L4111&gt;0, E4111/L4111, 0)</f>
        <v>0</v>
      </c>
      <c r="Q4111" t="str">
        <f>LEFT(N4111,FIND("/",N4111)-1)</f>
        <v>theater</v>
      </c>
      <c r="R4111" t="str">
        <f>RIGHT(N4111,LEN(N4111)-FIND("/",N4111))</f>
        <v>plays</v>
      </c>
      <c r="S4111" s="9">
        <f t="shared" si="128"/>
        <v>42307.539398148147</v>
      </c>
      <c r="T4111" s="9">
        <f t="shared" si="129"/>
        <v>42337.581064814818</v>
      </c>
    </row>
    <row r="4112" spans="1:20" ht="43.2" x14ac:dyDescent="0.3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8271</v>
      </c>
      <c r="O4112" s="7">
        <f>E4112/D4112</f>
        <v>0.28666666666666668</v>
      </c>
      <c r="P4112">
        <f>IF(L4112&gt;0, E4112/L4112, 0)</f>
        <v>14.333333333333334</v>
      </c>
      <c r="Q4112" t="str">
        <f>LEFT(N4112,FIND("/",N4112)-1)</f>
        <v>theater</v>
      </c>
      <c r="R4112" t="str">
        <f>RIGHT(N4112,LEN(N4112)-FIND("/",N4112))</f>
        <v>plays</v>
      </c>
      <c r="S4112" s="9">
        <f t="shared" si="128"/>
        <v>42512.626747685179</v>
      </c>
      <c r="T4112" s="9">
        <f t="shared" si="129"/>
        <v>42572.626747685179</v>
      </c>
    </row>
    <row r="4113" spans="1:20" ht="43.2" x14ac:dyDescent="0.3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8271</v>
      </c>
      <c r="O4113" s="7">
        <f>E4113/D4113</f>
        <v>3.1333333333333331E-2</v>
      </c>
      <c r="P4113">
        <f>IF(L4113&gt;0, E4113/L4113, 0)</f>
        <v>15.666666666666666</v>
      </c>
      <c r="Q4113" t="str">
        <f>LEFT(N4113,FIND("/",N4113)-1)</f>
        <v>theater</v>
      </c>
      <c r="R4113" t="str">
        <f>RIGHT(N4113,LEN(N4113)-FIND("/",N4113))</f>
        <v>plays</v>
      </c>
      <c r="S4113" s="9">
        <f t="shared" si="128"/>
        <v>42029.135879629626</v>
      </c>
      <c r="T4113" s="9">
        <f t="shared" si="129"/>
        <v>42059.135879629626</v>
      </c>
    </row>
    <row r="4114" spans="1:20" ht="43.2" x14ac:dyDescent="0.3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8271</v>
      </c>
      <c r="O4114" s="7">
        <f>E4114/D4114</f>
        <v>4.0000000000000002E-4</v>
      </c>
      <c r="P4114">
        <f>IF(L4114&gt;0, E4114/L4114, 0)</f>
        <v>1</v>
      </c>
      <c r="Q4114" t="str">
        <f>LEFT(N4114,FIND("/",N4114)-1)</f>
        <v>theater</v>
      </c>
      <c r="R4114" t="str">
        <f>RIGHT(N4114,LEN(N4114)-FIND("/",N4114))</f>
        <v>plays</v>
      </c>
      <c r="S4114" s="9">
        <f t="shared" si="128"/>
        <v>42400.946597222224</v>
      </c>
      <c r="T4114" s="9">
        <f t="shared" si="129"/>
        <v>42428</v>
      </c>
    </row>
    <row r="4115" spans="1:20" ht="43.2" x14ac:dyDescent="0.3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8271</v>
      </c>
      <c r="O4115" s="7">
        <f>E4115/D4115</f>
        <v>2E-3</v>
      </c>
      <c r="P4115">
        <f>IF(L4115&gt;0, E4115/L4115, 0)</f>
        <v>1</v>
      </c>
      <c r="Q4115" t="str">
        <f>LEFT(N4115,FIND("/",N4115)-1)</f>
        <v>theater</v>
      </c>
      <c r="R4115" t="str">
        <f>RIGHT(N4115,LEN(N4115)-FIND("/",N4115))</f>
        <v>plays</v>
      </c>
      <c r="S4115" s="9">
        <f t="shared" si="128"/>
        <v>42358.573182870372</v>
      </c>
      <c r="T4115" s="9">
        <f t="shared" si="129"/>
        <v>42377.273611111115</v>
      </c>
    </row>
  </sheetData>
  <sortState ref="A2:R4115">
    <sortCondition ref="A1"/>
  </sortState>
  <conditionalFormatting sqref="F1:F1048576">
    <cfRule type="containsText" dxfId="6" priority="7" operator="containsText" text="successful">
      <formula>NOT(ISERROR(SEARCH("successful",F1)))</formula>
    </cfRule>
    <cfRule type="containsText" dxfId="5" priority="6" operator="containsText" text="failed">
      <formula>NOT(ISERROR(SEARCH("failed",F1)))</formula>
    </cfRule>
    <cfRule type="containsText" dxfId="4" priority="5" operator="containsText" text="canceled">
      <formula>NOT(ISERROR(SEARCH("canceled",F1)))</formula>
    </cfRule>
    <cfRule type="containsText" dxfId="3" priority="4" operator="containsText" text="live">
      <formula>NOT(ISERROR(SEARCH("live",F1)))</formula>
    </cfRule>
  </conditionalFormatting>
  <conditionalFormatting sqref="O2:O4115">
    <cfRule type="cellIs" dxfId="2" priority="3" operator="greaterThanOrEqual">
      <formula>2</formula>
    </cfRule>
    <cfRule type="cellIs" dxfId="1" priority="2" operator="between">
      <formula>1</formula>
      <formula>1.9999999</formula>
    </cfRule>
    <cfRule type="cellIs" dxfId="0" priority="1" operator="lessThan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Booth, Alexander</cp:lastModifiedBy>
  <dcterms:created xsi:type="dcterms:W3CDTF">2017-04-20T15:17:24Z</dcterms:created>
  <dcterms:modified xsi:type="dcterms:W3CDTF">2021-12-16T00:33:49Z</dcterms:modified>
</cp:coreProperties>
</file>