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Kulvinder\OneDrive\Documents\Computer Science\Honors Thesis\"/>
    </mc:Choice>
  </mc:AlternateContent>
  <xr:revisionPtr revIDLastSave="0" documentId="12_ncr:500000_{AB450CE8-6F6E-486F-9E54-D8204605DDC8}" xr6:coauthVersionLast="32" xr6:coauthVersionMax="32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H12" i="1"/>
  <c r="I12" i="1"/>
  <c r="J12" i="1"/>
  <c r="C3" i="1" l="1"/>
  <c r="D3" i="1" s="1"/>
  <c r="E3" i="1" s="1"/>
  <c r="F3" i="1" s="1"/>
  <c r="C4" i="1"/>
  <c r="D4" i="1"/>
  <c r="E4" i="1" s="1"/>
  <c r="F4" i="1" s="1"/>
  <c r="C5" i="1"/>
  <c r="D5" i="1"/>
  <c r="E5" i="1"/>
  <c r="F5" i="1"/>
  <c r="C6" i="1"/>
  <c r="D6" i="1"/>
  <c r="E6" i="1" s="1"/>
  <c r="F6" i="1" s="1"/>
  <c r="C7" i="1"/>
  <c r="D7" i="1"/>
  <c r="E7" i="1"/>
  <c r="F7" i="1"/>
  <c r="C8" i="1"/>
  <c r="D8" i="1"/>
  <c r="E8" i="1" s="1"/>
  <c r="F8" i="1" s="1"/>
  <c r="C9" i="1"/>
  <c r="D9" i="1"/>
  <c r="E9" i="1"/>
  <c r="F9" i="1"/>
  <c r="C10" i="1"/>
  <c r="D10" i="1"/>
  <c r="E10" i="1" s="1"/>
  <c r="F10" i="1" s="1"/>
  <c r="C11" i="1"/>
  <c r="D11" i="1"/>
  <c r="E11" i="1"/>
  <c r="F11" i="1"/>
  <c r="C2" i="1"/>
  <c r="D2" i="1"/>
  <c r="E2" i="1" s="1"/>
  <c r="B12" i="1"/>
  <c r="C12" i="1"/>
  <c r="E12" i="1" l="1"/>
  <c r="F2" i="1"/>
  <c r="F12" i="1" s="1"/>
  <c r="D12" i="1"/>
</calcChain>
</file>

<file path=xl/sharedStrings.xml><?xml version="1.0" encoding="utf-8"?>
<sst xmlns="http://schemas.openxmlformats.org/spreadsheetml/2006/main" count="21" uniqueCount="21">
  <si>
    <t>Building Name</t>
  </si>
  <si>
    <t>Size</t>
  </si>
  <si>
    <t>Consumption/yr (kWh)</t>
  </si>
  <si>
    <t>PV req (kWh)</t>
  </si>
  <si>
    <t>PV rating (W)</t>
  </si>
  <si>
    <t>Assigned</t>
  </si>
  <si>
    <t>Gartland 1</t>
  </si>
  <si>
    <t>Gartland 2</t>
  </si>
  <si>
    <t>Fontaine</t>
  </si>
  <si>
    <t>Foy 1</t>
  </si>
  <si>
    <t>Foy 2</t>
  </si>
  <si>
    <t>Foy 3</t>
  </si>
  <si>
    <t>Dyson</t>
  </si>
  <si>
    <t>Lowell-Thomas</t>
  </si>
  <si>
    <t>Hancock</t>
  </si>
  <si>
    <t>Library</t>
  </si>
  <si>
    <t>SUM</t>
  </si>
  <si>
    <t>Threshold (Winter)</t>
  </si>
  <si>
    <t>Threshold (Summer)</t>
  </si>
  <si>
    <t>Threshold (Spring)</t>
  </si>
  <si>
    <t>Battery Capacity (Spring &amp; Spoof)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</si>
</sst>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13" sqref="F13"/>
    </sheetView>
  </sheetViews>
  <sheetFormatPr defaultRowHeight="14.5" x14ac:dyDescent="0.35"/>
  <cols>
    <col min="1" max="1" width="14.1796875" bestFit="1" customWidth="1"/>
    <col min="2" max="2" width="9.7265625" customWidth="1"/>
    <col min="3" max="3" width="21.81640625" bestFit="1" customWidth="1"/>
    <col min="4" max="5" width="12.81640625" bestFit="1" customWidth="1"/>
    <col min="7" max="9" width="18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17</v>
      </c>
      <c r="I1" s="1" t="s">
        <v>19</v>
      </c>
      <c r="J1" s="1" t="s">
        <v>20</v>
      </c>
    </row>
    <row r="2" spans="1:10" x14ac:dyDescent="0.35">
      <c r="A2" t="s">
        <v>6</v>
      </c>
      <c r="B2" s="2">
        <v>22500</v>
      </c>
      <c r="C2" s="2">
        <f>B2*18.9</f>
        <v>425249.99999999994</v>
      </c>
      <c r="D2" s="2">
        <f>C2</f>
        <v>425249.99999999994</v>
      </c>
      <c r="E2">
        <f>(D2/1000)*1000</f>
        <v>425249.99999999994</v>
      </c>
      <c r="F2">
        <f>E2</f>
        <v>425249.99999999994</v>
      </c>
      <c r="G2">
        <v>60059</v>
      </c>
      <c r="H2">
        <v>60208</v>
      </c>
      <c r="I2">
        <v>55208</v>
      </c>
      <c r="J2">
        <v>403393</v>
      </c>
    </row>
    <row r="3" spans="1:10" x14ac:dyDescent="0.35">
      <c r="A3" t="s">
        <v>7</v>
      </c>
      <c r="B3" s="2">
        <v>22500</v>
      </c>
      <c r="C3" s="2">
        <f t="shared" ref="C3:C11" si="0">B3*18.9</f>
        <v>425249.99999999994</v>
      </c>
      <c r="D3" s="2">
        <f t="shared" ref="D3:D11" si="1">C3</f>
        <v>425249.99999999994</v>
      </c>
      <c r="E3">
        <f t="shared" ref="E3:E11" si="2">(D3/1000)*1000</f>
        <v>425249.99999999994</v>
      </c>
      <c r="F3">
        <f t="shared" ref="F3:F11" si="3">E3</f>
        <v>425249.99999999994</v>
      </c>
      <c r="G3">
        <v>60059</v>
      </c>
      <c r="H3">
        <v>60208</v>
      </c>
      <c r="I3">
        <v>55208</v>
      </c>
      <c r="J3">
        <v>403393</v>
      </c>
    </row>
    <row r="4" spans="1:10" x14ac:dyDescent="0.35">
      <c r="A4" t="s">
        <v>8</v>
      </c>
      <c r="B4" s="2">
        <v>22500</v>
      </c>
      <c r="C4" s="2">
        <f t="shared" si="0"/>
        <v>425249.99999999994</v>
      </c>
      <c r="D4" s="2">
        <f t="shared" si="1"/>
        <v>425249.99999999994</v>
      </c>
      <c r="E4">
        <f t="shared" si="2"/>
        <v>425249.99999999994</v>
      </c>
      <c r="F4">
        <f t="shared" si="3"/>
        <v>425249.99999999994</v>
      </c>
      <c r="G4">
        <v>60059</v>
      </c>
      <c r="H4">
        <v>60208</v>
      </c>
      <c r="I4">
        <v>55208</v>
      </c>
      <c r="J4">
        <v>403393</v>
      </c>
    </row>
    <row r="5" spans="1:10" x14ac:dyDescent="0.35">
      <c r="A5" t="s">
        <v>9</v>
      </c>
      <c r="B5" s="2">
        <v>13500</v>
      </c>
      <c r="C5" s="2">
        <f t="shared" si="0"/>
        <v>255149.99999999997</v>
      </c>
      <c r="D5" s="2">
        <f t="shared" si="1"/>
        <v>255149.99999999997</v>
      </c>
      <c r="E5">
        <f t="shared" si="2"/>
        <v>255149.99999999997</v>
      </c>
      <c r="F5">
        <f t="shared" si="3"/>
        <v>255149.99999999997</v>
      </c>
      <c r="G5">
        <v>36035</v>
      </c>
      <c r="H5">
        <v>36124</v>
      </c>
      <c r="I5">
        <v>33365</v>
      </c>
      <c r="J5">
        <v>242036</v>
      </c>
    </row>
    <row r="6" spans="1:10" x14ac:dyDescent="0.35">
      <c r="A6" t="s">
        <v>10</v>
      </c>
      <c r="B6" s="2">
        <v>13500</v>
      </c>
      <c r="C6" s="2">
        <f t="shared" si="0"/>
        <v>255149.99999999997</v>
      </c>
      <c r="D6" s="2">
        <f t="shared" si="1"/>
        <v>255149.99999999997</v>
      </c>
      <c r="E6">
        <f t="shared" si="2"/>
        <v>255149.99999999997</v>
      </c>
      <c r="F6">
        <f t="shared" si="3"/>
        <v>255149.99999999997</v>
      </c>
      <c r="G6">
        <v>36035</v>
      </c>
      <c r="H6">
        <v>36124</v>
      </c>
      <c r="I6">
        <v>33365</v>
      </c>
      <c r="J6">
        <v>242036</v>
      </c>
    </row>
    <row r="7" spans="1:10" x14ac:dyDescent="0.35">
      <c r="A7" t="s">
        <v>11</v>
      </c>
      <c r="B7" s="2">
        <v>13500</v>
      </c>
      <c r="C7" s="2">
        <f t="shared" si="0"/>
        <v>255149.99999999997</v>
      </c>
      <c r="D7" s="2">
        <f t="shared" si="1"/>
        <v>255149.99999999997</v>
      </c>
      <c r="E7">
        <f t="shared" si="2"/>
        <v>255149.99999999997</v>
      </c>
      <c r="F7">
        <f t="shared" si="3"/>
        <v>255149.99999999997</v>
      </c>
      <c r="G7">
        <v>36035</v>
      </c>
      <c r="H7">
        <v>36124</v>
      </c>
      <c r="I7">
        <v>33365</v>
      </c>
      <c r="J7">
        <v>242036</v>
      </c>
    </row>
    <row r="8" spans="1:10" x14ac:dyDescent="0.35">
      <c r="A8" t="s">
        <v>12</v>
      </c>
      <c r="B8" s="2">
        <v>31500</v>
      </c>
      <c r="C8" s="2">
        <f t="shared" si="0"/>
        <v>595350</v>
      </c>
      <c r="D8" s="2">
        <f t="shared" si="1"/>
        <v>595350</v>
      </c>
      <c r="E8">
        <f t="shared" si="2"/>
        <v>595350</v>
      </c>
      <c r="F8">
        <f t="shared" si="3"/>
        <v>595350</v>
      </c>
      <c r="G8">
        <v>84083</v>
      </c>
      <c r="H8">
        <v>84291</v>
      </c>
      <c r="I8">
        <v>77852</v>
      </c>
      <c r="J8">
        <v>564741</v>
      </c>
    </row>
    <row r="9" spans="1:10" x14ac:dyDescent="0.35">
      <c r="A9" t="s">
        <v>13</v>
      </c>
      <c r="B9" s="2">
        <v>33000</v>
      </c>
      <c r="C9" s="2">
        <f t="shared" si="0"/>
        <v>623700</v>
      </c>
      <c r="D9" s="2">
        <f t="shared" si="1"/>
        <v>623700</v>
      </c>
      <c r="E9">
        <f t="shared" si="2"/>
        <v>623700</v>
      </c>
      <c r="F9">
        <f t="shared" si="3"/>
        <v>623700</v>
      </c>
      <c r="G9">
        <v>88087</v>
      </c>
      <c r="H9">
        <v>88305</v>
      </c>
      <c r="I9">
        <v>81559</v>
      </c>
      <c r="J9">
        <v>591643</v>
      </c>
    </row>
    <row r="10" spans="1:10" x14ac:dyDescent="0.35">
      <c r="A10" t="s">
        <v>14</v>
      </c>
      <c r="B10" s="2">
        <v>28000</v>
      </c>
      <c r="C10" s="2">
        <f t="shared" si="0"/>
        <v>529200</v>
      </c>
      <c r="D10" s="2">
        <f t="shared" si="1"/>
        <v>529200</v>
      </c>
      <c r="E10">
        <f t="shared" si="2"/>
        <v>529200</v>
      </c>
      <c r="F10">
        <f t="shared" si="3"/>
        <v>529200</v>
      </c>
      <c r="G10">
        <v>74740</v>
      </c>
      <c r="H10">
        <v>74925</v>
      </c>
      <c r="I10">
        <v>69201</v>
      </c>
      <c r="J10">
        <v>502000</v>
      </c>
    </row>
    <row r="11" spans="1:10" x14ac:dyDescent="0.35">
      <c r="A11" t="s">
        <v>15</v>
      </c>
      <c r="B11" s="2">
        <v>38000</v>
      </c>
      <c r="C11" s="2">
        <f t="shared" si="0"/>
        <v>718200</v>
      </c>
      <c r="D11" s="2">
        <f t="shared" si="1"/>
        <v>718200</v>
      </c>
      <c r="E11">
        <f t="shared" si="2"/>
        <v>718200</v>
      </c>
      <c r="F11">
        <f t="shared" si="3"/>
        <v>718200</v>
      </c>
      <c r="G11">
        <v>101433</v>
      </c>
      <c r="H11">
        <v>101685</v>
      </c>
      <c r="I11">
        <v>93916</v>
      </c>
      <c r="J11">
        <v>681286</v>
      </c>
    </row>
    <row r="12" spans="1:10" x14ac:dyDescent="0.35">
      <c r="A12" s="1" t="s">
        <v>16</v>
      </c>
      <c r="B12" s="3">
        <f>SUM(B2:B11)</f>
        <v>238500</v>
      </c>
      <c r="C12" s="3">
        <f>SUM(C2:C11)</f>
        <v>4507650</v>
      </c>
      <c r="D12" s="3">
        <f>SUM(D2:D11)</f>
        <v>4507650</v>
      </c>
      <c r="E12" s="3">
        <f>SUM(E2:E11)</f>
        <v>4507650</v>
      </c>
      <c r="F12" s="3">
        <f>SUM(F2:F11)</f>
        <v>4507650</v>
      </c>
      <c r="G12" s="3">
        <f t="shared" ref="G12:J12" si="4">SUM(G2:G11)</f>
        <v>636625</v>
      </c>
      <c r="H12" s="3">
        <f t="shared" si="4"/>
        <v>638202</v>
      </c>
      <c r="I12" s="3">
        <f t="shared" si="4"/>
        <v>588247</v>
      </c>
      <c r="J12" s="3">
        <f t="shared" si="4"/>
        <v>4275957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Marist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Marist User</dc:creator>
  <cp:keywords/>
  <dc:description/>
  <cp:lastModifiedBy>Kulvinder Lotay</cp:lastModifiedBy>
  <cp:revision/>
  <dcterms:created xsi:type="dcterms:W3CDTF">2018-04-14T02:36:22Z</dcterms:created>
  <dcterms:modified xsi:type="dcterms:W3CDTF">2018-05-14T12:28:43Z</dcterms:modified>
  <cp:category/>
  <cp:contentStatus/>
</cp:coreProperties>
</file>