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higa\Final Project\"/>
    </mc:Choice>
  </mc:AlternateContent>
  <xr:revisionPtr revIDLastSave="0" documentId="13_ncr:1_{90B2A160-CD02-4DED-9AC2-76AC9F065DF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_38_2_All_india" sheetId="1" r:id="rId1"/>
    <sheet name="T38_2_state-wise" sheetId="2" r:id="rId2"/>
    <sheet name="T38_2_city-wise(Age_Group,_Sex)" sheetId="3" r:id="rId3"/>
    <sheet name="T38_2_city-wise_(Causes)_" sheetId="4" r:id="rId4"/>
  </sheets>
  <definedNames>
    <definedName name="_xlnm.Print_Area" localSheetId="0">T_38_2_All_india!$A$1:$Y$25</definedName>
    <definedName name="_xlnm.Print_Area" localSheetId="2">'T38_2_city-wise(Age_Group,_Sex)'!$A$1:$BM$67</definedName>
    <definedName name="_xlnm.Print_Area" localSheetId="3">'T38_2_city-wise_(Causes)_'!$A$1:$DC$71</definedName>
    <definedName name="_xlnm.Print_Area" localSheetId="1">'T38_2_state-wise'!$A$1:$FN$48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K13" i="2" l="1"/>
  <c r="FJ13" i="2"/>
  <c r="FI13" i="2"/>
  <c r="FH13" i="2"/>
  <c r="BK13" i="2"/>
  <c r="BJ13" i="2"/>
  <c r="BI13" i="2"/>
  <c r="BH13" i="2"/>
  <c r="BG13" i="2"/>
  <c r="CW64" i="4" l="1"/>
  <c r="CW65" i="4"/>
  <c r="CW63" i="4"/>
  <c r="CW62" i="4"/>
  <c r="CW61" i="4"/>
  <c r="CW60" i="4"/>
  <c r="CW59" i="4"/>
  <c r="CW58" i="4"/>
  <c r="CW57" i="4"/>
  <c r="CW56" i="4"/>
  <c r="CW55" i="4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W32" i="4"/>
  <c r="CW31" i="4"/>
  <c r="CW30" i="4"/>
  <c r="CW29" i="4"/>
  <c r="CW28" i="4"/>
  <c r="CW27" i="4"/>
  <c r="CW26" i="4"/>
  <c r="CW25" i="4"/>
  <c r="CW24" i="4"/>
  <c r="CW23" i="4"/>
  <c r="CW22" i="4"/>
  <c r="CW21" i="4"/>
  <c r="CW20" i="4"/>
  <c r="CW19" i="4"/>
  <c r="CW18" i="4"/>
  <c r="CW17" i="4"/>
  <c r="CW16" i="4"/>
  <c r="CW15" i="4"/>
  <c r="CW14" i="4"/>
  <c r="CW13" i="4"/>
  <c r="Q66" i="4"/>
  <c r="X66" i="4"/>
  <c r="J66" i="4"/>
  <c r="C66" i="4"/>
  <c r="FH48" i="2" l="1"/>
  <c r="FH47" i="2"/>
  <c r="FH46" i="2"/>
  <c r="FH45" i="2"/>
  <c r="FH44" i="2"/>
  <c r="FH43" i="2"/>
  <c r="FH42" i="2"/>
  <c r="FH41" i="2"/>
  <c r="FH40" i="2"/>
  <c r="FH39" i="2"/>
  <c r="FH38" i="2"/>
  <c r="FH37" i="2"/>
  <c r="FH36" i="2"/>
  <c r="FH35" i="2"/>
  <c r="FH34" i="2"/>
  <c r="FH33" i="2"/>
  <c r="FH32" i="2"/>
  <c r="FH31" i="2"/>
  <c r="FH30" i="2"/>
  <c r="FH29" i="2"/>
  <c r="FH28" i="2"/>
  <c r="FH27" i="2"/>
  <c r="FH26" i="2"/>
  <c r="FH25" i="2"/>
  <c r="FH24" i="2"/>
  <c r="FH23" i="2"/>
  <c r="FH22" i="2"/>
  <c r="FH21" i="2"/>
  <c r="FH20" i="2"/>
  <c r="FH19" i="2"/>
  <c r="FH18" i="2"/>
  <c r="FH17" i="2"/>
  <c r="FH16" i="2"/>
  <c r="FH15" i="2"/>
  <c r="FH14" i="2"/>
  <c r="BG48" i="2"/>
  <c r="BG47" i="2"/>
  <c r="BG46" i="2"/>
  <c r="BG45" i="2"/>
  <c r="BG44" i="2"/>
  <c r="BG43" i="2"/>
  <c r="BG42" i="2"/>
  <c r="BG41" i="2"/>
  <c r="BG40" i="2"/>
  <c r="BG39" i="2"/>
  <c r="BG38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DC66" i="4" l="1"/>
  <c r="CT66" i="4"/>
  <c r="CS66" i="4"/>
  <c r="CR66" i="4"/>
  <c r="CQ66" i="4"/>
  <c r="CP66" i="4"/>
  <c r="CO66" i="4"/>
  <c r="CM66" i="4"/>
  <c r="CL66" i="4"/>
  <c r="CK66" i="4"/>
  <c r="CJ66" i="4"/>
  <c r="CI66" i="4"/>
  <c r="CH66" i="4"/>
  <c r="CF66" i="4"/>
  <c r="CE66" i="4"/>
  <c r="CD66" i="4"/>
  <c r="CC66" i="4"/>
  <c r="CB66" i="4"/>
  <c r="CA66" i="4"/>
  <c r="BY66" i="4"/>
  <c r="BX66" i="4"/>
  <c r="BW66" i="4"/>
  <c r="BV66" i="4"/>
  <c r="BU66" i="4"/>
  <c r="BT66" i="4"/>
  <c r="BR66" i="4"/>
  <c r="BQ66" i="4"/>
  <c r="BP66" i="4"/>
  <c r="BO66" i="4"/>
  <c r="BN66" i="4"/>
  <c r="BM66" i="4"/>
  <c r="BK66" i="4"/>
  <c r="BJ66" i="4"/>
  <c r="BI66" i="4"/>
  <c r="BH66" i="4"/>
  <c r="BG66" i="4"/>
  <c r="BF66" i="4"/>
  <c r="BD66" i="4"/>
  <c r="BC66" i="4"/>
  <c r="BB66" i="4"/>
  <c r="BA66" i="4"/>
  <c r="AZ66" i="4"/>
  <c r="AY66" i="4"/>
  <c r="AW66" i="4"/>
  <c r="AV66" i="4"/>
  <c r="AU66" i="4"/>
  <c r="AT66" i="4"/>
  <c r="AS66" i="4"/>
  <c r="AR66" i="4"/>
  <c r="AP66" i="4"/>
  <c r="AO66" i="4"/>
  <c r="AN66" i="4"/>
  <c r="AM66" i="4"/>
  <c r="AL66" i="4"/>
  <c r="AK66" i="4"/>
  <c r="AI66" i="4"/>
  <c r="AH66" i="4"/>
  <c r="AG66" i="4"/>
  <c r="AF66" i="4"/>
  <c r="AE66" i="4"/>
  <c r="AD66" i="4"/>
  <c r="AB66" i="4"/>
  <c r="AA66" i="4"/>
  <c r="Z66" i="4"/>
  <c r="Y66" i="4"/>
  <c r="W66" i="4"/>
  <c r="U66" i="4"/>
  <c r="T66" i="4"/>
  <c r="S66" i="4"/>
  <c r="R66" i="4"/>
  <c r="P66" i="4"/>
  <c r="N66" i="4"/>
  <c r="M66" i="4"/>
  <c r="L66" i="4"/>
  <c r="K66" i="4"/>
  <c r="I66" i="4"/>
  <c r="G66" i="4"/>
  <c r="F66" i="4"/>
  <c r="E66" i="4"/>
  <c r="D66" i="4"/>
  <c r="DA65" i="4"/>
  <c r="CZ65" i="4"/>
  <c r="CY65" i="4"/>
  <c r="CX65" i="4"/>
  <c r="DA64" i="4"/>
  <c r="CZ64" i="4"/>
  <c r="CY64" i="4"/>
  <c r="CX64" i="4"/>
  <c r="DA63" i="4"/>
  <c r="CZ63" i="4"/>
  <c r="CY63" i="4"/>
  <c r="DA62" i="4"/>
  <c r="CZ62" i="4"/>
  <c r="CY62" i="4"/>
  <c r="CX62" i="4"/>
  <c r="DA61" i="4"/>
  <c r="CZ61" i="4"/>
  <c r="CY61" i="4"/>
  <c r="CX61" i="4"/>
  <c r="DA60" i="4"/>
  <c r="CZ60" i="4"/>
  <c r="CY60" i="4"/>
  <c r="DA59" i="4"/>
  <c r="CZ59" i="4"/>
  <c r="CY59" i="4"/>
  <c r="DA58" i="4"/>
  <c r="CZ58" i="4"/>
  <c r="CY58" i="4"/>
  <c r="DA57" i="4"/>
  <c r="CZ57" i="4"/>
  <c r="CY57" i="4"/>
  <c r="CX57" i="4"/>
  <c r="DA56" i="4"/>
  <c r="CZ56" i="4"/>
  <c r="CY56" i="4"/>
  <c r="DA55" i="4"/>
  <c r="CZ55" i="4"/>
  <c r="CY55" i="4"/>
  <c r="DA54" i="4"/>
  <c r="CZ54" i="4"/>
  <c r="CY54" i="4"/>
  <c r="CX54" i="4"/>
  <c r="DA53" i="4"/>
  <c r="CZ53" i="4"/>
  <c r="CY53" i="4"/>
  <c r="CX53" i="4"/>
  <c r="DA52" i="4"/>
  <c r="CZ52" i="4"/>
  <c r="CY52" i="4"/>
  <c r="CX52" i="4"/>
  <c r="DA51" i="4"/>
  <c r="CZ51" i="4"/>
  <c r="CY51" i="4"/>
  <c r="CX51" i="4"/>
  <c r="DA50" i="4"/>
  <c r="CZ50" i="4"/>
  <c r="CY50" i="4"/>
  <c r="CX50" i="4"/>
  <c r="DA49" i="4"/>
  <c r="CZ49" i="4"/>
  <c r="CY49" i="4"/>
  <c r="CX49" i="4"/>
  <c r="DA48" i="4"/>
  <c r="CZ48" i="4"/>
  <c r="CY48" i="4"/>
  <c r="CX48" i="4"/>
  <c r="DA47" i="4"/>
  <c r="CZ47" i="4"/>
  <c r="CY47" i="4"/>
  <c r="CX47" i="4"/>
  <c r="DA46" i="4"/>
  <c r="CZ46" i="4"/>
  <c r="CY46" i="4"/>
  <c r="DA45" i="4"/>
  <c r="CZ45" i="4"/>
  <c r="CY45" i="4"/>
  <c r="CX45" i="4"/>
  <c r="DA44" i="4"/>
  <c r="CZ44" i="4"/>
  <c r="CY44" i="4"/>
  <c r="CX44" i="4"/>
  <c r="DA43" i="4"/>
  <c r="CZ43" i="4"/>
  <c r="CY43" i="4"/>
  <c r="CX43" i="4"/>
  <c r="DA42" i="4"/>
  <c r="CZ42" i="4"/>
  <c r="CY42" i="4"/>
  <c r="DA41" i="4"/>
  <c r="CZ41" i="4"/>
  <c r="CY41" i="4"/>
  <c r="DA40" i="4"/>
  <c r="CZ40" i="4"/>
  <c r="CY40" i="4"/>
  <c r="DA39" i="4"/>
  <c r="CZ39" i="4"/>
  <c r="CY39" i="4"/>
  <c r="CX39" i="4"/>
  <c r="DA38" i="4"/>
  <c r="CZ38" i="4"/>
  <c r="CY38" i="4"/>
  <c r="CX38" i="4"/>
  <c r="DA37" i="4"/>
  <c r="CZ37" i="4"/>
  <c r="CY37" i="4"/>
  <c r="CX37" i="4"/>
  <c r="DA36" i="4"/>
  <c r="CZ36" i="4"/>
  <c r="CY36" i="4"/>
  <c r="DA35" i="4"/>
  <c r="CZ35" i="4"/>
  <c r="CY35" i="4"/>
  <c r="DA34" i="4"/>
  <c r="CZ34" i="4"/>
  <c r="CY34" i="4"/>
  <c r="CX34" i="4"/>
  <c r="DA33" i="4"/>
  <c r="CZ33" i="4"/>
  <c r="CY33" i="4"/>
  <c r="CX33" i="4"/>
  <c r="DA32" i="4"/>
  <c r="CZ32" i="4"/>
  <c r="CY32" i="4"/>
  <c r="CX32" i="4"/>
  <c r="DA31" i="4"/>
  <c r="CZ31" i="4"/>
  <c r="CY31" i="4"/>
  <c r="CX31" i="4"/>
  <c r="DA30" i="4"/>
  <c r="CZ30" i="4"/>
  <c r="CY30" i="4"/>
  <c r="CX30" i="4"/>
  <c r="DA29" i="4"/>
  <c r="CZ29" i="4"/>
  <c r="CY29" i="4"/>
  <c r="DA28" i="4"/>
  <c r="CZ28" i="4"/>
  <c r="CY28" i="4"/>
  <c r="DA27" i="4"/>
  <c r="CZ27" i="4"/>
  <c r="CY27" i="4"/>
  <c r="CX27" i="4"/>
  <c r="DA26" i="4"/>
  <c r="CZ26" i="4"/>
  <c r="CY26" i="4"/>
  <c r="DA25" i="4"/>
  <c r="CZ25" i="4"/>
  <c r="CY25" i="4"/>
  <c r="CX25" i="4"/>
  <c r="DA24" i="4"/>
  <c r="CZ24" i="4"/>
  <c r="CY24" i="4"/>
  <c r="CX24" i="4"/>
  <c r="DA23" i="4"/>
  <c r="CZ23" i="4"/>
  <c r="CY23" i="4"/>
  <c r="CX23" i="4"/>
  <c r="DA22" i="4"/>
  <c r="CZ22" i="4"/>
  <c r="CY22" i="4"/>
  <c r="CX22" i="4"/>
  <c r="DA21" i="4"/>
  <c r="CZ21" i="4"/>
  <c r="CY21" i="4"/>
  <c r="DA20" i="4"/>
  <c r="CZ20" i="4"/>
  <c r="CY20" i="4"/>
  <c r="CX20" i="4"/>
  <c r="DA19" i="4"/>
  <c r="CZ19" i="4"/>
  <c r="CY19" i="4"/>
  <c r="CX19" i="4"/>
  <c r="DA18" i="4"/>
  <c r="CZ18" i="4"/>
  <c r="CY18" i="4"/>
  <c r="DA17" i="4"/>
  <c r="CZ17" i="4"/>
  <c r="CY17" i="4"/>
  <c r="CX17" i="4"/>
  <c r="DA16" i="4"/>
  <c r="CZ16" i="4"/>
  <c r="CY16" i="4"/>
  <c r="CX16" i="4"/>
  <c r="DA15" i="4"/>
  <c r="CZ15" i="4"/>
  <c r="CY15" i="4"/>
  <c r="CX15" i="4"/>
  <c r="DA14" i="4"/>
  <c r="CZ14" i="4"/>
  <c r="CY14" i="4"/>
  <c r="CX14" i="4"/>
  <c r="DA13" i="4"/>
  <c r="CZ13" i="4"/>
  <c r="CY13" i="4"/>
  <c r="CX13" i="4"/>
  <c r="AW67" i="3"/>
  <c r="AV67" i="3"/>
  <c r="AU67" i="3"/>
  <c r="AT67" i="3"/>
  <c r="AS67" i="3"/>
  <c r="AP67" i="3"/>
  <c r="AO67" i="3"/>
  <c r="AN67" i="3"/>
  <c r="AM67" i="3"/>
  <c r="AL67" i="3"/>
  <c r="AI67" i="3"/>
  <c r="AH67" i="3"/>
  <c r="AG67" i="3"/>
  <c r="AF67" i="3"/>
  <c r="AE67" i="3"/>
  <c r="AD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N67" i="3"/>
  <c r="M67" i="3"/>
  <c r="L67" i="3"/>
  <c r="K67" i="3"/>
  <c r="J67" i="3"/>
  <c r="I67" i="3"/>
  <c r="G67" i="3"/>
  <c r="F67" i="3"/>
  <c r="E67" i="3"/>
  <c r="D67" i="3"/>
  <c r="C67" i="3"/>
  <c r="BK66" i="3"/>
  <c r="BJ66" i="3"/>
  <c r="BI66" i="3"/>
  <c r="BH66" i="3"/>
  <c r="BG66" i="3"/>
  <c r="BK65" i="3"/>
  <c r="BJ65" i="3"/>
  <c r="BI65" i="3"/>
  <c r="BH65" i="3"/>
  <c r="BG65" i="3"/>
  <c r="BK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H61" i="3"/>
  <c r="BG61" i="3"/>
  <c r="BK60" i="3"/>
  <c r="BH60" i="3"/>
  <c r="BG60" i="3"/>
  <c r="BK59" i="3"/>
  <c r="BH59" i="3"/>
  <c r="BG59" i="3"/>
  <c r="BK58" i="3"/>
  <c r="BJ58" i="3"/>
  <c r="BI58" i="3"/>
  <c r="BH58" i="3"/>
  <c r="BG58" i="3"/>
  <c r="BK57" i="3"/>
  <c r="BH57" i="3"/>
  <c r="BG57" i="3"/>
  <c r="BK56" i="3"/>
  <c r="BH56" i="3"/>
  <c r="BG56" i="3"/>
  <c r="BK55" i="3"/>
  <c r="BJ55" i="3"/>
  <c r="BI55" i="3"/>
  <c r="BH55" i="3"/>
  <c r="BG55" i="3"/>
  <c r="BK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50" i="3"/>
  <c r="BJ50" i="3"/>
  <c r="BI50" i="3"/>
  <c r="BH50" i="3"/>
  <c r="BG50" i="3"/>
  <c r="BK49" i="3"/>
  <c r="BJ49" i="3"/>
  <c r="BI49" i="3"/>
  <c r="BH49" i="3"/>
  <c r="BG49" i="3"/>
  <c r="BK48" i="3"/>
  <c r="BJ48" i="3"/>
  <c r="BI48" i="3"/>
  <c r="BH48" i="3"/>
  <c r="BG48" i="3"/>
  <c r="BK47" i="3"/>
  <c r="BH47" i="3"/>
  <c r="BG47" i="3"/>
  <c r="BK46" i="3"/>
  <c r="BJ46" i="3"/>
  <c r="BI46" i="3"/>
  <c r="BH46" i="3"/>
  <c r="BG46" i="3"/>
  <c r="BK45" i="3"/>
  <c r="BJ45" i="3"/>
  <c r="BI45" i="3"/>
  <c r="BH45" i="3"/>
  <c r="BG45" i="3"/>
  <c r="BK44" i="3"/>
  <c r="BJ44" i="3"/>
  <c r="BI44" i="3"/>
  <c r="BH44" i="3"/>
  <c r="BG44" i="3"/>
  <c r="BK43" i="3"/>
  <c r="BH43" i="3"/>
  <c r="BG43" i="3"/>
  <c r="BK42" i="3"/>
  <c r="BH42" i="3"/>
  <c r="BG42" i="3"/>
  <c r="BK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H37" i="3"/>
  <c r="BG37" i="3"/>
  <c r="BK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0" i="3"/>
  <c r="BJ30" i="3"/>
  <c r="BI30" i="3"/>
  <c r="BH30" i="3"/>
  <c r="BG30" i="3"/>
  <c r="BK29" i="3"/>
  <c r="BH29" i="3"/>
  <c r="BG29" i="3"/>
  <c r="BK28" i="3"/>
  <c r="BH28" i="3"/>
  <c r="BG28" i="3"/>
  <c r="BK27" i="3"/>
  <c r="BJ27" i="3"/>
  <c r="BI27" i="3"/>
  <c r="BH27" i="3"/>
  <c r="BG27" i="3"/>
  <c r="BK26" i="3"/>
  <c r="BH26" i="3"/>
  <c r="BG26" i="3"/>
  <c r="BK25" i="3"/>
  <c r="BJ25" i="3"/>
  <c r="BI25" i="3"/>
  <c r="BH25" i="3"/>
  <c r="BG25" i="3"/>
  <c r="BK24" i="3"/>
  <c r="BJ24" i="3"/>
  <c r="BI24" i="3"/>
  <c r="BH24" i="3"/>
  <c r="BG24" i="3"/>
  <c r="BK23" i="3"/>
  <c r="BJ23" i="3"/>
  <c r="BI23" i="3"/>
  <c r="BH23" i="3"/>
  <c r="BG23" i="3"/>
  <c r="BK22" i="3"/>
  <c r="BJ22" i="3"/>
  <c r="BI22" i="3"/>
  <c r="BH22" i="3"/>
  <c r="BG22" i="3"/>
  <c r="BK21" i="3"/>
  <c r="BH21" i="3"/>
  <c r="BG21" i="3"/>
  <c r="BK20" i="3"/>
  <c r="BJ20" i="3"/>
  <c r="BI20" i="3"/>
  <c r="BH20" i="3"/>
  <c r="BG20" i="3"/>
  <c r="BK19" i="3"/>
  <c r="BJ19" i="3"/>
  <c r="BI19" i="3"/>
  <c r="BH19" i="3"/>
  <c r="BG19" i="3"/>
  <c r="BK18" i="3"/>
  <c r="BH18" i="3"/>
  <c r="BG18" i="3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FK48" i="2"/>
  <c r="FJ48" i="2"/>
  <c r="FI48" i="2"/>
  <c r="BK48" i="2"/>
  <c r="BJ48" i="2"/>
  <c r="BI48" i="2"/>
  <c r="BH48" i="2"/>
  <c r="FK47" i="2"/>
  <c r="FJ47" i="2"/>
  <c r="FI47" i="2"/>
  <c r="BK47" i="2"/>
  <c r="BJ47" i="2"/>
  <c r="BI47" i="2"/>
  <c r="BH47" i="2"/>
  <c r="FK46" i="2"/>
  <c r="FJ46" i="2"/>
  <c r="FI46" i="2"/>
  <c r="BK46" i="2"/>
  <c r="BJ46" i="2"/>
  <c r="BI46" i="2"/>
  <c r="BH46" i="2"/>
  <c r="FK45" i="2"/>
  <c r="FJ45" i="2"/>
  <c r="FI45" i="2"/>
  <c r="BK45" i="2"/>
  <c r="BJ45" i="2"/>
  <c r="BI45" i="2"/>
  <c r="BH45" i="2"/>
  <c r="FK44" i="2"/>
  <c r="FJ44" i="2"/>
  <c r="FI44" i="2"/>
  <c r="BK44" i="2"/>
  <c r="BJ44" i="2"/>
  <c r="BI44" i="2"/>
  <c r="BH44" i="2"/>
  <c r="FK43" i="2"/>
  <c r="FJ43" i="2"/>
  <c r="FI43" i="2"/>
  <c r="BK43" i="2"/>
  <c r="BJ43" i="2"/>
  <c r="BI43" i="2"/>
  <c r="BH43" i="2"/>
  <c r="FK42" i="2"/>
  <c r="FJ42" i="2"/>
  <c r="FI42" i="2"/>
  <c r="BK42" i="2"/>
  <c r="BJ42" i="2"/>
  <c r="BI42" i="2"/>
  <c r="BH42" i="2"/>
  <c r="FK41" i="2"/>
  <c r="FJ41" i="2"/>
  <c r="FI41" i="2"/>
  <c r="BK41" i="2"/>
  <c r="BJ41" i="2"/>
  <c r="BI41" i="2"/>
  <c r="BH41" i="2"/>
  <c r="FK40" i="2"/>
  <c r="FJ40" i="2"/>
  <c r="FI40" i="2"/>
  <c r="BK40" i="2"/>
  <c r="BJ40" i="2"/>
  <c r="BI40" i="2"/>
  <c r="BH40" i="2"/>
  <c r="FK39" i="2"/>
  <c r="FJ39" i="2"/>
  <c r="FI39" i="2"/>
  <c r="BK39" i="2"/>
  <c r="BJ39" i="2"/>
  <c r="BI39" i="2"/>
  <c r="BH39" i="2"/>
  <c r="FK38" i="2"/>
  <c r="FJ38" i="2"/>
  <c r="FI38" i="2"/>
  <c r="BK38" i="2"/>
  <c r="BJ38" i="2"/>
  <c r="BI38" i="2"/>
  <c r="BH38" i="2"/>
  <c r="FK37" i="2"/>
  <c r="FJ37" i="2"/>
  <c r="FI37" i="2"/>
  <c r="FK36" i="2"/>
  <c r="FJ36" i="2"/>
  <c r="FI36" i="2"/>
  <c r="BK36" i="2"/>
  <c r="BJ36" i="2"/>
  <c r="BI36" i="2"/>
  <c r="BH36" i="2"/>
  <c r="FK35" i="2"/>
  <c r="FJ35" i="2"/>
  <c r="FI35" i="2"/>
  <c r="BK35" i="2"/>
  <c r="BJ35" i="2"/>
  <c r="BI35" i="2"/>
  <c r="BH35" i="2"/>
  <c r="FK34" i="2"/>
  <c r="FJ34" i="2"/>
  <c r="FI34" i="2"/>
  <c r="BK34" i="2"/>
  <c r="BJ34" i="2"/>
  <c r="BI34" i="2"/>
  <c r="BH34" i="2"/>
  <c r="FK33" i="2"/>
  <c r="FJ33" i="2"/>
  <c r="FI33" i="2"/>
  <c r="BK33" i="2"/>
  <c r="BJ33" i="2"/>
  <c r="BI33" i="2"/>
  <c r="BH33" i="2"/>
  <c r="FK32" i="2"/>
  <c r="FJ32" i="2"/>
  <c r="FI32" i="2"/>
  <c r="BK32" i="2"/>
  <c r="BJ32" i="2"/>
  <c r="BI32" i="2"/>
  <c r="BH32" i="2"/>
  <c r="FK31" i="2"/>
  <c r="FJ31" i="2"/>
  <c r="FI31" i="2"/>
  <c r="BK31" i="2"/>
  <c r="BJ31" i="2"/>
  <c r="BI31" i="2"/>
  <c r="BH31" i="2"/>
  <c r="FK30" i="2"/>
  <c r="FJ30" i="2"/>
  <c r="FI30" i="2"/>
  <c r="BK30" i="2"/>
  <c r="BJ30" i="2"/>
  <c r="BI30" i="2"/>
  <c r="BH30" i="2"/>
  <c r="FK29" i="2"/>
  <c r="FJ29" i="2"/>
  <c r="FI29" i="2"/>
  <c r="BK29" i="2"/>
  <c r="BJ29" i="2"/>
  <c r="BI29" i="2"/>
  <c r="BH29" i="2"/>
  <c r="FK28" i="2"/>
  <c r="FJ28" i="2"/>
  <c r="FI28" i="2"/>
  <c r="BK28" i="2"/>
  <c r="BJ28" i="2"/>
  <c r="BI28" i="2"/>
  <c r="BH28" i="2"/>
  <c r="FK27" i="2"/>
  <c r="FJ27" i="2"/>
  <c r="FI27" i="2"/>
  <c r="BK27" i="2"/>
  <c r="BJ27" i="2"/>
  <c r="BI27" i="2"/>
  <c r="BH27" i="2"/>
  <c r="FK26" i="2"/>
  <c r="FJ26" i="2"/>
  <c r="FI26" i="2"/>
  <c r="BK26" i="2"/>
  <c r="BJ26" i="2"/>
  <c r="BI26" i="2"/>
  <c r="BH26" i="2"/>
  <c r="FK25" i="2"/>
  <c r="FJ25" i="2"/>
  <c r="FI25" i="2"/>
  <c r="BK25" i="2"/>
  <c r="BJ25" i="2"/>
  <c r="BI25" i="2"/>
  <c r="BH25" i="2"/>
  <c r="FK24" i="2"/>
  <c r="FJ24" i="2"/>
  <c r="FI24" i="2"/>
  <c r="BK24" i="2"/>
  <c r="BJ24" i="2"/>
  <c r="BI24" i="2"/>
  <c r="BH24" i="2"/>
  <c r="FK23" i="2"/>
  <c r="FJ23" i="2"/>
  <c r="FI23" i="2"/>
  <c r="BK23" i="2"/>
  <c r="BJ23" i="2"/>
  <c r="BI23" i="2"/>
  <c r="BH23" i="2"/>
  <c r="FK22" i="2"/>
  <c r="FJ22" i="2"/>
  <c r="FI22" i="2"/>
  <c r="BK22" i="2"/>
  <c r="BJ22" i="2"/>
  <c r="BI22" i="2"/>
  <c r="BH22" i="2"/>
  <c r="FK21" i="2"/>
  <c r="FJ21" i="2"/>
  <c r="FI21" i="2"/>
  <c r="BK21" i="2"/>
  <c r="BJ21" i="2"/>
  <c r="BI21" i="2"/>
  <c r="BH21" i="2"/>
  <c r="FK20" i="2"/>
  <c r="FJ20" i="2"/>
  <c r="FI20" i="2"/>
  <c r="BK20" i="2"/>
  <c r="BJ20" i="2"/>
  <c r="BI20" i="2"/>
  <c r="BH20" i="2"/>
  <c r="FK19" i="2"/>
  <c r="FJ19" i="2"/>
  <c r="FI19" i="2"/>
  <c r="BK19" i="2"/>
  <c r="BJ19" i="2"/>
  <c r="BI19" i="2"/>
  <c r="BH19" i="2"/>
  <c r="FK18" i="2"/>
  <c r="FJ18" i="2"/>
  <c r="FI18" i="2"/>
  <c r="BK18" i="2"/>
  <c r="BJ18" i="2"/>
  <c r="BI18" i="2"/>
  <c r="BH18" i="2"/>
  <c r="FK17" i="2"/>
  <c r="FJ17" i="2"/>
  <c r="FI17" i="2"/>
  <c r="BK17" i="2"/>
  <c r="BJ17" i="2"/>
  <c r="BI17" i="2"/>
  <c r="BH17" i="2"/>
  <c r="FK16" i="2"/>
  <c r="FJ16" i="2"/>
  <c r="FI16" i="2"/>
  <c r="BK16" i="2"/>
  <c r="BJ16" i="2"/>
  <c r="BI16" i="2"/>
  <c r="BH16" i="2"/>
  <c r="FK15" i="2"/>
  <c r="FJ15" i="2"/>
  <c r="FI15" i="2"/>
  <c r="BK15" i="2"/>
  <c r="BJ15" i="2"/>
  <c r="BI15" i="2"/>
  <c r="BH15" i="2"/>
  <c r="FK14" i="2"/>
  <c r="FJ14" i="2"/>
  <c r="FI14" i="2"/>
  <c r="BK14" i="2"/>
  <c r="BJ14" i="2"/>
  <c r="BI14" i="2"/>
  <c r="BH14" i="2"/>
  <c r="Y22" i="1"/>
  <c r="J22" i="1"/>
  <c r="Y21" i="1"/>
  <c r="J21" i="1"/>
  <c r="Y20" i="1"/>
  <c r="J20" i="1"/>
  <c r="Y19" i="1"/>
  <c r="J19" i="1"/>
  <c r="Y18" i="1"/>
  <c r="J18" i="1"/>
  <c r="Y17" i="1"/>
  <c r="J17" i="1"/>
  <c r="L16" i="1"/>
  <c r="Y16" i="1" s="1"/>
  <c r="J16" i="1"/>
  <c r="Y15" i="1"/>
  <c r="J15" i="1"/>
  <c r="Y14" i="1"/>
  <c r="J14" i="1"/>
  <c r="Y13" i="1"/>
  <c r="J13" i="1"/>
  <c r="Y12" i="1"/>
  <c r="J12" i="1"/>
  <c r="Y11" i="1"/>
  <c r="J11" i="1"/>
  <c r="BK67" i="3" l="1"/>
  <c r="CW66" i="4"/>
  <c r="CY66" i="4"/>
  <c r="DA66" i="4"/>
  <c r="BG67" i="3"/>
  <c r="BH67" i="3"/>
  <c r="BJ67" i="3"/>
  <c r="BI67" i="3"/>
  <c r="CX66" i="4"/>
  <c r="CZ66" i="4"/>
</calcChain>
</file>

<file path=xl/sharedStrings.xml><?xml version="1.0" encoding="utf-8"?>
<sst xmlns="http://schemas.openxmlformats.org/spreadsheetml/2006/main" count="871" uniqueCount="191">
  <si>
    <t>ACCIDENT STATISTICS</t>
  </si>
  <si>
    <t>Table 38.2  -INCIDENCE OF SUICIDES</t>
  </si>
  <si>
    <t>By age group</t>
  </si>
  <si>
    <t>By sex all age group</t>
  </si>
  <si>
    <t xml:space="preserve"> By Cause of Suicide</t>
  </si>
  <si>
    <t xml:space="preserve"> Year</t>
  </si>
  <si>
    <t xml:space="preserve"> </t>
  </si>
  <si>
    <t>Upto 14 years</t>
  </si>
  <si>
    <t xml:space="preserve"> 15-29 years</t>
  </si>
  <si>
    <t xml:space="preserve"> 30-44 years</t>
  </si>
  <si>
    <t xml:space="preserve"> 45-59 years</t>
  </si>
  <si>
    <t>Above 60 years</t>
  </si>
  <si>
    <t xml:space="preserve">  Male</t>
  </si>
  <si>
    <t xml:space="preserve"> Female</t>
  </si>
  <si>
    <t>Transgender</t>
  </si>
  <si>
    <t>Total</t>
  </si>
  <si>
    <t>Bankruptcy or Indebtness</t>
  </si>
  <si>
    <t>Illness</t>
  </si>
  <si>
    <t>Death of Dear Person</t>
  </si>
  <si>
    <t>Dowry dispute</t>
  </si>
  <si>
    <t>Drugabuse/ Addiction</t>
  </si>
  <si>
    <t>Failure in examination</t>
  </si>
  <si>
    <t>Fall in Social reputation</t>
  </si>
  <si>
    <t>Family problems</t>
  </si>
  <si>
    <t>Love affairs</t>
  </si>
  <si>
    <t>Poverty</t>
  </si>
  <si>
    <t>Property dispute</t>
  </si>
  <si>
    <t>Unemployment</t>
  </si>
  <si>
    <t>Causes not known</t>
  </si>
  <si>
    <t>Other causes</t>
  </si>
  <si>
    <t xml:space="preserve"> 2001</t>
  </si>
  <si>
    <t>..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</si>
  <si>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</si>
  <si>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</si>
  <si>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</si>
  <si>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</si>
  <si>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</si>
  <si>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</si>
  <si>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</si>
  <si>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</si>
  <si>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</si>
  <si>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</si>
  <si>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 xml:space="preserve"> 2014 </t>
  </si>
  <si>
    <t>Source : Accidental Deaths and Suicides in India' Report, 2016 National Crime Records Bureau, Ministry of Home Affairs.</t>
  </si>
  <si>
    <t>State/U.T.</t>
  </si>
  <si>
    <t xml:space="preserve"> Arunachal Pradesh</t>
  </si>
  <si>
    <t xml:space="preserve"> Assam</t>
  </si>
  <si>
    <t xml:space="preserve"> Bihar</t>
  </si>
  <si>
    <t xml:space="preserve"> Chhattisgarh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</si>
  <si>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</si>
  <si>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</si>
  <si>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</si>
  <si>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</si>
  <si>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</si>
  <si>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Jharkhand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</si>
  <si>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</si>
  <si>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</si>
  <si>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</si>
  <si>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</si>
  <si>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</si>
  <si>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</si>
  <si>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</si>
  <si>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</si>
  <si>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Odisha</t>
  </si>
  <si>
    <t xml:space="preserve"> Punjab</t>
  </si>
  <si>
    <t xml:space="preserve"> Rajasthan</t>
  </si>
  <si>
    <t xml:space="preserve"> Sikkim</t>
  </si>
  <si>
    <t xml:space="preserve"> Tamil Nadu</t>
  </si>
  <si>
    <t>Telangana</t>
  </si>
  <si>
    <t xml:space="preserve"> Tripura</t>
  </si>
  <si>
    <t xml:space="preserve"> Uttar Pradesh</t>
  </si>
  <si>
    <t xml:space="preserve"> Uttarakhand</t>
  </si>
  <si>
    <t xml:space="preserve"> West Bengal</t>
  </si>
  <si>
    <t xml:space="preserve"> A. &amp; N.Islands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</si>
  <si>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</si>
  <si>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</si>
  <si>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</si>
  <si>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</si>
  <si>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</si>
  <si>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 xml:space="preserve"> Puduchery</t>
  </si>
  <si>
    <t xml:space="preserve"> 38.2 -INCIDENCE OF SUICIDES</t>
  </si>
  <si>
    <t>By Age Group</t>
  </si>
  <si>
    <t xml:space="preserve">       By Sex All Age Group</t>
  </si>
  <si>
    <t>Upto 14 years (Male+Female+Transgender)</t>
  </si>
  <si>
    <t xml:space="preserve"> 15-29 years (Male+Female+Transgender)</t>
  </si>
  <si>
    <t xml:space="preserve"> 30-44 years (Male+Female+Transgender)</t>
  </si>
  <si>
    <t xml:space="preserve"> 45-59 years (Male+Female+Transgender)</t>
  </si>
  <si>
    <t>Above 60 years (Male+Female+Transgender)</t>
  </si>
  <si>
    <t>Vadodara</t>
  </si>
  <si>
    <t>Total**</t>
  </si>
  <si>
    <t xml:space="preserve"> ACCIDENT STATISTICS</t>
  </si>
  <si>
    <t>Aurangabad</t>
  </si>
  <si>
    <t>Ghaziabad</t>
  </si>
  <si>
    <t>Gwalior</t>
  </si>
  <si>
    <t>Jodhpur</t>
  </si>
  <si>
    <t>Kannur</t>
  </si>
  <si>
    <t>Kollam</t>
  </si>
  <si>
    <t>Kota</t>
  </si>
  <si>
    <t>Kozhikode</t>
  </si>
  <si>
    <t>Malappuram</t>
  </si>
  <si>
    <t>Raipur</t>
  </si>
  <si>
    <t>Ranchi</t>
  </si>
  <si>
    <t>Srinagar</t>
  </si>
  <si>
    <t>Thiruvananthapuram</t>
  </si>
  <si>
    <t>Thrissur</t>
  </si>
  <si>
    <t>Tiruchirappalli</t>
  </si>
  <si>
    <t>Notes:</t>
  </si>
  <si>
    <t xml:space="preserve">  1.   Illness includes AIDS/STD, Cancer, Paralysis, Insanity and other prolonged illness. Not having children (Barrenness/Impotency), Divorce, </t>
  </si>
  <si>
    <t xml:space="preserve">  2.   Other Causes also includes the suicides due to Suspected/illicit relation, Cancellation/Non-settlement of marriage,Ideological Causes/Hero Worshipping</t>
  </si>
  <si>
    <t xml:space="preserve">      illegitimate Pregnancy, Physical abuse (Rape, Incest etc.), Professional/Career problem.</t>
  </si>
  <si>
    <t xml:space="preserve">         </t>
  </si>
  <si>
    <t>AP</t>
  </si>
  <si>
    <t>HP</t>
  </si>
  <si>
    <t>JK</t>
  </si>
  <si>
    <t>MP</t>
  </si>
  <si>
    <t>AR</t>
  </si>
  <si>
    <t>AS</t>
  </si>
  <si>
    <t>CH</t>
  </si>
  <si>
    <t>JH</t>
  </si>
  <si>
    <t>KA</t>
  </si>
  <si>
    <t>BH</t>
  </si>
  <si>
    <t>CG</t>
  </si>
  <si>
    <t>GA</t>
  </si>
  <si>
    <t>DL</t>
  </si>
  <si>
    <t>GJ</t>
  </si>
  <si>
    <t>HR</t>
  </si>
  <si>
    <t>MH</t>
  </si>
  <si>
    <t>MN</t>
  </si>
  <si>
    <t>MZ</t>
  </si>
  <si>
    <t>KL</t>
  </si>
  <si>
    <t>ML</t>
  </si>
  <si>
    <t>NL</t>
  </si>
  <si>
    <t>OR</t>
  </si>
  <si>
    <t>PB</t>
  </si>
  <si>
    <t>RJ</t>
  </si>
  <si>
    <t>SK</t>
  </si>
  <si>
    <t>TN</t>
  </si>
  <si>
    <t>TS</t>
  </si>
  <si>
    <t>TR</t>
  </si>
  <si>
    <t>UP</t>
  </si>
  <si>
    <t>WB</t>
  </si>
  <si>
    <t>UK</t>
  </si>
  <si>
    <t>AN</t>
  </si>
  <si>
    <t>DD</t>
  </si>
  <si>
    <t>LD</t>
  </si>
  <si>
    <t>DH</t>
  </si>
  <si>
    <t>PY</t>
  </si>
  <si>
    <t>PH</t>
  </si>
  <si>
    <t>Name</t>
  </si>
  <si>
    <t>State</t>
  </si>
  <si>
    <t>City</t>
  </si>
  <si>
    <t xml:space="preserve"> Andhra Pradesh</t>
  </si>
  <si>
    <t>Table 38.2  0INCIDENCE OF SUICIDES</t>
  </si>
  <si>
    <t>Agra</t>
  </si>
  <si>
    <t>Ahmedabad</t>
  </si>
  <si>
    <t>Allahabad</t>
  </si>
  <si>
    <t>Amritsar</t>
  </si>
  <si>
    <t>Asansol</t>
  </si>
  <si>
    <t>Bengaluru</t>
  </si>
  <si>
    <t>Bhopal</t>
  </si>
  <si>
    <t>Chennai</t>
  </si>
  <si>
    <t>Coimbatore</t>
  </si>
  <si>
    <t>Dhanbad</t>
  </si>
  <si>
    <t>Faridabad</t>
  </si>
  <si>
    <t>Hyderabad</t>
  </si>
  <si>
    <t>Indore</t>
  </si>
  <si>
    <t>Jabalpur</t>
  </si>
  <si>
    <t>Jaipur</t>
  </si>
  <si>
    <t>Jamshedpur</t>
  </si>
  <si>
    <t>Kanpur</t>
  </si>
  <si>
    <t>Kochi</t>
  </si>
  <si>
    <t>Chandigarh</t>
  </si>
  <si>
    <t>Varanasi</t>
  </si>
  <si>
    <t>Vijayawada</t>
  </si>
  <si>
    <t>Vishakhapatnam</t>
  </si>
  <si>
    <t>Delhi</t>
  </si>
  <si>
    <t>DurgBhilainagar</t>
  </si>
  <si>
    <t>Kolkata</t>
  </si>
  <si>
    <t>Lucknow</t>
  </si>
  <si>
    <t>Ludhiana</t>
  </si>
  <si>
    <t>Madurai</t>
  </si>
  <si>
    <t>Meerut</t>
  </si>
  <si>
    <t>Mumbai</t>
  </si>
  <si>
    <t>Nagpur</t>
  </si>
  <si>
    <t>Nasik</t>
  </si>
  <si>
    <t>Patna</t>
  </si>
  <si>
    <t>Pune</t>
  </si>
  <si>
    <t>Rajkot</t>
  </si>
  <si>
    <t>Surat</t>
  </si>
  <si>
    <t>VasaiVirar</t>
  </si>
  <si>
    <t>BankruptcyorIndebtness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</si>
</sst>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&quot;;&quot;(&quot;#,##0&quot;)&quot;"/>
    <numFmt numFmtId="165" formatCode="#,##0.0&quot; &quot;;&quot;(&quot;#,##0.0&quot;)&quot;"/>
  </numFmts>
  <fonts count="13" x14ac:knownFonts="1">
    <font>
      <sz val="10"/>
      <color rgb="FF000000"/>
      <name val="Courier"/>
      <family val="3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48A54"/>
        <bgColor rgb="FF948A54"/>
      </patternFill>
    </fill>
    <fill>
      <patternFill patternType="solid">
        <fgColor rgb="FFEEECE1"/>
        <bgColor rgb="FFEEECE1"/>
      </patternFill>
    </fill>
    <fill>
      <patternFill patternType="solid">
        <fgColor rgb="FFC4BD97"/>
        <bgColor rgb="FFC4BD97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8000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 applyAlignment="1" applyProtection="1">
      <alignment horizontal="left"/>
    </xf>
    <xf numFmtId="164" fontId="1" fillId="2" borderId="8" xfId="0" applyNumberFormat="1" applyFont="1" applyFill="1" applyBorder="1" applyProtection="1"/>
    <xf numFmtId="0" fontId="1" fillId="2" borderId="8" xfId="0" applyFont="1" applyFill="1" applyBorder="1"/>
    <xf numFmtId="0" fontId="3" fillId="2" borderId="4" xfId="0" applyFont="1" applyFill="1" applyBorder="1"/>
    <xf numFmtId="0" fontId="4" fillId="0" borderId="0" xfId="0" applyFont="1"/>
    <xf numFmtId="0" fontId="5" fillId="2" borderId="4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5" fillId="2" borderId="12" xfId="0" applyFont="1" applyFill="1" applyBorder="1"/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right"/>
    </xf>
    <xf numFmtId="0" fontId="5" fillId="2" borderId="7" xfId="0" applyFont="1" applyFill="1" applyBorder="1" applyAlignment="1" applyProtection="1">
      <alignment horizontal="left"/>
    </xf>
    <xf numFmtId="0" fontId="5" fillId="2" borderId="13" xfId="0" applyFont="1" applyFill="1" applyBorder="1" applyAlignment="1" applyProtection="1">
      <alignment horizontal="left"/>
    </xf>
    <xf numFmtId="0" fontId="5" fillId="2" borderId="8" xfId="0" applyFont="1" applyFill="1" applyBorder="1"/>
    <xf numFmtId="0" fontId="5" fillId="2" borderId="14" xfId="0" applyFont="1" applyFill="1" applyBorder="1"/>
    <xf numFmtId="0" fontId="5" fillId="2" borderId="8" xfId="0" applyFont="1" applyFill="1" applyBorder="1" applyAlignment="1" applyProtection="1">
      <alignment horizontal="right"/>
    </xf>
    <xf numFmtId="0" fontId="5" fillId="2" borderId="15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left"/>
    </xf>
    <xf numFmtId="0" fontId="5" fillId="2" borderId="11" xfId="0" applyFont="1" applyFill="1" applyBorder="1" applyAlignment="1" applyProtection="1">
      <alignment horizontal="right" wrapText="1"/>
    </xf>
    <xf numFmtId="0" fontId="5" fillId="2" borderId="0" xfId="0" applyFont="1" applyFill="1" applyAlignment="1" applyProtection="1">
      <alignment horizontal="right" wrapText="1"/>
    </xf>
    <xf numFmtId="0" fontId="5" fillId="2" borderId="12" xfId="0" applyFont="1" applyFill="1" applyBorder="1" applyAlignment="1" applyProtection="1">
      <alignment horizontal="right" wrapText="1"/>
    </xf>
    <xf numFmtId="0" fontId="5" fillId="2" borderId="11" xfId="0" applyFont="1" applyFill="1" applyBorder="1" applyAlignment="1" applyProtection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right" wrapText="1"/>
    </xf>
    <xf numFmtId="0" fontId="5" fillId="2" borderId="5" xfId="0" applyFont="1" applyFill="1" applyBorder="1" applyAlignment="1" applyProtection="1">
      <alignment horizontal="right"/>
    </xf>
    <xf numFmtId="0" fontId="5" fillId="2" borderId="0" xfId="0" applyFont="1" applyFill="1" applyAlignment="1" applyProtection="1">
      <alignment horizontal="left"/>
    </xf>
    <xf numFmtId="0" fontId="5" fillId="2" borderId="13" xfId="0" applyFont="1" applyFill="1" applyBorder="1"/>
    <xf numFmtId="0" fontId="5" fillId="2" borderId="8" xfId="0" applyFont="1" applyFill="1" applyBorder="1" applyAlignment="1" applyProtection="1">
      <alignment horizontal="fill"/>
    </xf>
    <xf numFmtId="0" fontId="5" fillId="2" borderId="15" xfId="0" applyFont="1" applyFill="1" applyBorder="1"/>
    <xf numFmtId="0" fontId="5" fillId="2" borderId="16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right"/>
    </xf>
    <xf numFmtId="0" fontId="6" fillId="2" borderId="8" xfId="0" applyFont="1" applyFill="1" applyBorder="1"/>
    <xf numFmtId="0" fontId="1" fillId="2" borderId="11" xfId="0" applyFont="1" applyFill="1" applyBorder="1"/>
    <xf numFmtId="0" fontId="1" fillId="3" borderId="11" xfId="0" applyFont="1" applyFill="1" applyBorder="1"/>
    <xf numFmtId="0" fontId="1" fillId="3" borderId="0" xfId="0" applyFont="1" applyFill="1"/>
    <xf numFmtId="0" fontId="1" fillId="3" borderId="12" xfId="0" applyFont="1" applyFill="1" applyBorder="1"/>
    <xf numFmtId="0" fontId="1" fillId="2" borderId="11" xfId="0" applyFont="1" applyFill="1" applyBorder="1" applyAlignment="1" applyProtection="1">
      <alignment horizontal="left"/>
    </xf>
    <xf numFmtId="0" fontId="1" fillId="4" borderId="11" xfId="0" applyFont="1" applyFill="1" applyBorder="1" applyAlignment="1" applyProtection="1">
      <alignment horizontal="right"/>
    </xf>
    <xf numFmtId="0" fontId="1" fillId="4" borderId="0" xfId="0" applyFont="1" applyFill="1" applyAlignment="1" applyProtection="1">
      <alignment horizontal="right"/>
    </xf>
    <xf numFmtId="0" fontId="1" fillId="4" borderId="12" xfId="0" applyFont="1" applyFill="1" applyBorder="1" applyAlignment="1" applyProtection="1">
      <alignment horizontal="right"/>
    </xf>
    <xf numFmtId="0" fontId="5" fillId="4" borderId="11" xfId="0" applyFont="1" applyFill="1" applyBorder="1" applyAlignment="1" applyProtection="1">
      <alignment horizontal="right"/>
    </xf>
    <xf numFmtId="0" fontId="5" fillId="4" borderId="0" xfId="0" applyFont="1" applyFill="1" applyAlignment="1" applyProtection="1">
      <alignment horizontal="right"/>
    </xf>
    <xf numFmtId="0" fontId="5" fillId="4" borderId="12" xfId="0" applyFont="1" applyFill="1" applyBorder="1" applyAlignment="1" applyProtection="1">
      <alignment horizontal="right"/>
    </xf>
    <xf numFmtId="0" fontId="1" fillId="4" borderId="0" xfId="0" applyFont="1" applyFill="1"/>
    <xf numFmtId="0" fontId="1" fillId="3" borderId="11" xfId="0" applyFont="1" applyFill="1" applyBorder="1" applyAlignment="1" applyProtection="1">
      <alignment horizontal="right"/>
    </xf>
    <xf numFmtId="0" fontId="1" fillId="3" borderId="0" xfId="0" applyFont="1" applyFill="1" applyAlignment="1" applyProtection="1">
      <alignment horizontal="right"/>
    </xf>
    <xf numFmtId="0" fontId="1" fillId="3" borderId="12" xfId="0" applyFont="1" applyFill="1" applyBorder="1" applyAlignment="1" applyProtection="1">
      <alignment horizontal="right"/>
    </xf>
    <xf numFmtId="0" fontId="5" fillId="3" borderId="11" xfId="0" applyFont="1" applyFill="1" applyBorder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3" borderId="12" xfId="0" applyFont="1" applyFill="1" applyBorder="1" applyAlignment="1" applyProtection="1">
      <alignment horizontal="right"/>
    </xf>
    <xf numFmtId="0" fontId="1" fillId="4" borderId="11" xfId="0" applyFont="1" applyFill="1" applyBorder="1"/>
    <xf numFmtId="0" fontId="1" fillId="4" borderId="12" xfId="0" applyFont="1" applyFill="1" applyBorder="1"/>
    <xf numFmtId="0" fontId="5" fillId="4" borderId="11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5" fillId="3" borderId="11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3" borderId="13" xfId="0" applyFont="1" applyFill="1" applyBorder="1"/>
    <xf numFmtId="0" fontId="1" fillId="3" borderId="8" xfId="0" applyFont="1" applyFill="1" applyBorder="1"/>
    <xf numFmtId="0" fontId="1" fillId="3" borderId="14" xfId="0" applyFont="1" applyFill="1" applyBorder="1"/>
    <xf numFmtId="0" fontId="5" fillId="3" borderId="13" xfId="0" applyFont="1" applyFill="1" applyBorder="1"/>
    <xf numFmtId="0" fontId="5" fillId="3" borderId="8" xfId="0" applyFont="1" applyFill="1" applyBorder="1"/>
    <xf numFmtId="0" fontId="5" fillId="3" borderId="14" xfId="0" applyFont="1" applyFill="1" applyBorder="1" applyAlignment="1" applyProtection="1">
      <alignment horizontal="right"/>
    </xf>
    <xf numFmtId="0" fontId="1" fillId="3" borderId="8" xfId="0" applyFont="1" applyFill="1" applyBorder="1" applyAlignment="1" applyProtection="1">
      <alignment horizontal="right"/>
    </xf>
    <xf numFmtId="0" fontId="1" fillId="3" borderId="20" xfId="0" applyFont="1" applyFill="1" applyBorder="1"/>
    <xf numFmtId="0" fontId="1" fillId="0" borderId="0" xfId="0" applyFont="1" applyAlignment="1">
      <alignment horizontal="center"/>
    </xf>
    <xf numFmtId="164" fontId="1" fillId="0" borderId="0" xfId="0" applyNumberFormat="1" applyFont="1" applyProtection="1"/>
    <xf numFmtId="0" fontId="5" fillId="0" borderId="0" xfId="0" applyFont="1" applyAlignment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5" fillId="2" borderId="0" xfId="0" applyFont="1" applyFill="1" applyAlignment="1" applyProtection="1"/>
    <xf numFmtId="164" fontId="1" fillId="2" borderId="0" xfId="0" applyNumberFormat="1" applyFont="1" applyFill="1" applyProtection="1"/>
    <xf numFmtId="0" fontId="2" fillId="2" borderId="7" xfId="0" applyFont="1" applyFill="1" applyBorder="1" applyAlignment="1" applyProtection="1">
      <alignment horizontal="left"/>
    </xf>
    <xf numFmtId="0" fontId="6" fillId="0" borderId="0" xfId="0" applyFont="1"/>
    <xf numFmtId="0" fontId="2" fillId="2" borderId="4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right"/>
    </xf>
    <xf numFmtId="0" fontId="5" fillId="2" borderId="11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17" xfId="0" applyFont="1" applyFill="1" applyBorder="1"/>
    <xf numFmtId="0" fontId="1" fillId="2" borderId="25" xfId="0" applyFont="1" applyFill="1" applyBorder="1"/>
    <xf numFmtId="0" fontId="5" fillId="2" borderId="7" xfId="0" applyFont="1" applyFill="1" applyBorder="1"/>
    <xf numFmtId="0" fontId="5" fillId="2" borderId="4" xfId="0" applyFont="1" applyFill="1" applyBorder="1" applyProtection="1"/>
    <xf numFmtId="0" fontId="5" fillId="2" borderId="0" xfId="0" applyFont="1" applyFill="1" applyProtection="1"/>
    <xf numFmtId="0" fontId="5" fillId="2" borderId="12" xfId="0" applyFont="1" applyFill="1" applyBorder="1" applyProtection="1"/>
    <xf numFmtId="0" fontId="5" fillId="2" borderId="11" xfId="0" applyFont="1" applyFill="1" applyBorder="1" applyProtection="1"/>
    <xf numFmtId="0" fontId="5" fillId="2" borderId="5" xfId="0" applyFont="1" applyFill="1" applyBorder="1" applyProtection="1"/>
    <xf numFmtId="0" fontId="1" fillId="3" borderId="1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0" xfId="0" applyFont="1" applyFill="1" applyAlignment="1"/>
    <xf numFmtId="0" fontId="1" fillId="3" borderId="12" xfId="0" applyFont="1" applyFill="1" applyBorder="1" applyAlignment="1"/>
    <xf numFmtId="0" fontId="1" fillId="3" borderId="5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1" fillId="2" borderId="4" xfId="0" applyFont="1" applyFill="1" applyBorder="1" applyAlignment="1" applyProtection="1">
      <alignment horizontal="left"/>
    </xf>
    <xf numFmtId="0" fontId="1" fillId="4" borderId="4" xfId="0" applyFont="1" applyFill="1" applyBorder="1" applyAlignment="1">
      <alignment horizontal="right" wrapText="1"/>
    </xf>
    <xf numFmtId="0" fontId="1" fillId="4" borderId="0" xfId="0" applyFont="1" applyFill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horizontal="right" vertical="top" wrapText="1"/>
    </xf>
    <xf numFmtId="0" fontId="1" fillId="4" borderId="4" xfId="0" applyFont="1" applyFill="1" applyBorder="1" applyAlignment="1">
      <alignment horizontal="right" vertical="top" wrapText="1"/>
    </xf>
    <xf numFmtId="0" fontId="5" fillId="3" borderId="0" xfId="0" applyFont="1" applyFill="1" applyAlignment="1"/>
    <xf numFmtId="0" fontId="9" fillId="5" borderId="0" xfId="0" applyFont="1" applyFill="1" applyAlignment="1">
      <alignment horizontal="right" wrapText="1"/>
    </xf>
    <xf numFmtId="0" fontId="9" fillId="0" borderId="0" xfId="0" applyFont="1" applyAlignment="1">
      <alignment horizontal="right" wrapText="1"/>
    </xf>
    <xf numFmtId="0" fontId="9" fillId="5" borderId="20" xfId="0" applyFont="1" applyFill="1" applyBorder="1" applyAlignment="1">
      <alignment horizontal="right" wrapText="1"/>
    </xf>
    <xf numFmtId="0" fontId="0" fillId="2" borderId="4" xfId="0" applyFill="1" applyBorder="1"/>
    <xf numFmtId="0" fontId="0" fillId="2" borderId="0" xfId="0" applyFill="1"/>
    <xf numFmtId="0" fontId="0" fillId="3" borderId="0" xfId="0" applyFill="1"/>
    <xf numFmtId="0" fontId="1" fillId="2" borderId="16" xfId="0" applyFont="1" applyFill="1" applyBorder="1" applyAlignment="1" applyProtection="1">
      <alignment horizontal="left"/>
    </xf>
    <xf numFmtId="0" fontId="2" fillId="2" borderId="11" xfId="0" applyFont="1" applyFill="1" applyBorder="1" applyAlignment="1" applyProtection="1">
      <alignment horizontal="center"/>
    </xf>
    <xf numFmtId="0" fontId="2" fillId="2" borderId="11" xfId="0" applyFont="1" applyFill="1" applyBorder="1"/>
    <xf numFmtId="0" fontId="2" fillId="2" borderId="17" xfId="0" applyFont="1" applyFill="1" applyBorder="1" applyAlignment="1" applyProtection="1">
      <alignment horizontal="center"/>
    </xf>
    <xf numFmtId="0" fontId="6" fillId="2" borderId="0" xfId="0" applyFont="1" applyFill="1"/>
    <xf numFmtId="0" fontId="2" fillId="2" borderId="0" xfId="0" applyFont="1" applyFill="1"/>
    <xf numFmtId="0" fontId="2" fillId="2" borderId="13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/>
    <xf numFmtId="0" fontId="5" fillId="2" borderId="11" xfId="0" applyFont="1" applyFill="1" applyBorder="1" applyAlignment="1">
      <alignment horizontal="center"/>
    </xf>
    <xf numFmtId="0" fontId="5" fillId="2" borderId="16" xfId="0" applyFont="1" applyFill="1" applyBorder="1" applyAlignment="1" applyProtection="1">
      <alignment horizontal="right"/>
    </xf>
    <xf numFmtId="0" fontId="5" fillId="2" borderId="17" xfId="0" applyFont="1" applyFill="1" applyBorder="1" applyAlignment="1" applyProtection="1">
      <alignment horizontal="right"/>
    </xf>
    <xf numFmtId="0" fontId="5" fillId="2" borderId="18" xfId="0" applyFont="1" applyFill="1" applyBorder="1" applyAlignment="1" applyProtection="1">
      <alignment horizontal="right"/>
    </xf>
    <xf numFmtId="0" fontId="5" fillId="2" borderId="16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8" fillId="2" borderId="13" xfId="0" applyFont="1" applyFill="1" applyBorder="1"/>
    <xf numFmtId="0" fontId="8" fillId="2" borderId="8" xfId="0" applyFont="1" applyFill="1" applyBorder="1"/>
    <xf numFmtId="0" fontId="8" fillId="2" borderId="14" xfId="0" applyFont="1" applyFill="1" applyBorder="1"/>
    <xf numFmtId="0" fontId="8" fillId="2" borderId="11" xfId="0" applyFont="1" applyFill="1" applyBorder="1"/>
    <xf numFmtId="0" fontId="8" fillId="2" borderId="0" xfId="0" applyFont="1" applyFill="1"/>
    <xf numFmtId="0" fontId="8" fillId="2" borderId="12" xfId="0" applyFont="1" applyFill="1" applyBorder="1"/>
    <xf numFmtId="0" fontId="10" fillId="3" borderId="11" xfId="0" applyFont="1" applyFill="1" applyBorder="1"/>
    <xf numFmtId="0" fontId="10" fillId="3" borderId="0" xfId="0" applyFont="1" applyFill="1"/>
    <xf numFmtId="0" fontId="10" fillId="3" borderId="12" xfId="0" applyFont="1" applyFill="1" applyBorder="1"/>
    <xf numFmtId="0" fontId="10" fillId="4" borderId="11" xfId="0" applyFont="1" applyFill="1" applyBorder="1"/>
    <xf numFmtId="0" fontId="10" fillId="4" borderId="0" xfId="0" applyFont="1" applyFill="1"/>
    <xf numFmtId="0" fontId="10" fillId="4" borderId="12" xfId="0" applyFont="1" applyFill="1" applyBorder="1"/>
    <xf numFmtId="0" fontId="6" fillId="2" borderId="11" xfId="0" applyFont="1" applyFill="1" applyBorder="1" applyAlignment="1" applyProtection="1">
      <alignment horizontal="left"/>
    </xf>
    <xf numFmtId="0" fontId="10" fillId="3" borderId="11" xfId="0" applyFont="1" applyFill="1" applyBorder="1" applyAlignment="1">
      <alignment horizontal="right" wrapText="1"/>
    </xf>
    <xf numFmtId="0" fontId="10" fillId="3" borderId="0" xfId="0" applyFont="1" applyFill="1" applyAlignment="1">
      <alignment horizontal="right"/>
    </xf>
    <xf numFmtId="0" fontId="10" fillId="4" borderId="11" xfId="0" applyFont="1" applyFill="1" applyBorder="1" applyAlignment="1">
      <alignment horizontal="right" wrapText="1"/>
    </xf>
    <xf numFmtId="0" fontId="10" fillId="4" borderId="0" xfId="0" applyFont="1" applyFill="1" applyAlignment="1">
      <alignment horizontal="right"/>
    </xf>
    <xf numFmtId="0" fontId="10" fillId="4" borderId="11" xfId="0" applyFont="1" applyFill="1" applyBorder="1" applyAlignment="1">
      <alignment horizontal="right" vertical="top" wrapText="1"/>
    </xf>
    <xf numFmtId="0" fontId="10" fillId="3" borderId="11" xfId="0" applyFont="1" applyFill="1" applyBorder="1" applyAlignment="1">
      <alignment wrapText="1"/>
    </xf>
    <xf numFmtId="0" fontId="10" fillId="3" borderId="11" xfId="0" applyFont="1" applyFill="1" applyBorder="1" applyAlignment="1">
      <alignment horizontal="right" vertical="top" wrapText="1"/>
    </xf>
    <xf numFmtId="0" fontId="2" fillId="2" borderId="13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right" wrapText="1"/>
    </xf>
    <xf numFmtId="0" fontId="8" fillId="4" borderId="8" xfId="0" applyFont="1" applyFill="1" applyBorder="1"/>
    <xf numFmtId="0" fontId="8" fillId="4" borderId="8" xfId="0" applyFont="1" applyFill="1" applyBorder="1" applyAlignment="1">
      <alignment horizontal="right"/>
    </xf>
    <xf numFmtId="0" fontId="8" fillId="4" borderId="14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 wrapText="1"/>
    </xf>
    <xf numFmtId="0" fontId="8" fillId="4" borderId="13" xfId="0" applyFont="1" applyFill="1" applyBorder="1"/>
    <xf numFmtId="0" fontId="8" fillId="4" borderId="14" xfId="0" applyFont="1" applyFill="1" applyBorder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5" fontId="1" fillId="2" borderId="0" xfId="0" applyNumberFormat="1" applyFont="1" applyFill="1" applyProtection="1"/>
    <xf numFmtId="164" fontId="1" fillId="2" borderId="0" xfId="0" applyNumberFormat="1" applyFont="1" applyFill="1" applyAlignment="1" applyProtection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 applyProtection="1">
      <alignment horizontal="left"/>
    </xf>
    <xf numFmtId="0" fontId="1" fillId="2" borderId="7" xfId="0" applyFont="1" applyFill="1" applyBorder="1" applyAlignment="1" applyProtection="1">
      <alignment horizontal="fill"/>
    </xf>
    <xf numFmtId="0" fontId="1" fillId="2" borderId="8" xfId="0" applyFont="1" applyFill="1" applyBorder="1" applyAlignment="1" applyProtection="1">
      <alignment horizontal="fill"/>
    </xf>
    <xf numFmtId="0" fontId="0" fillId="2" borderId="8" xfId="0" applyFill="1" applyBorder="1"/>
    <xf numFmtId="0" fontId="5" fillId="2" borderId="8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left"/>
    </xf>
    <xf numFmtId="0" fontId="5" fillId="2" borderId="0" xfId="0" applyFont="1" applyFill="1" applyAlignment="1">
      <alignment horizontal="right"/>
    </xf>
    <xf numFmtId="0" fontId="5" fillId="2" borderId="4" xfId="0" applyFont="1" applyFill="1" applyBorder="1" applyAlignment="1" applyProtection="1">
      <alignment horizontal="center"/>
    </xf>
    <xf numFmtId="0" fontId="5" fillId="2" borderId="13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wrapText="1"/>
    </xf>
    <xf numFmtId="0" fontId="1" fillId="4" borderId="0" xfId="0" applyFont="1" applyFill="1" applyAlignment="1"/>
    <xf numFmtId="0" fontId="1" fillId="4" borderId="12" xfId="0" applyFont="1" applyFill="1" applyBorder="1" applyAlignment="1"/>
    <xf numFmtId="0" fontId="1" fillId="4" borderId="11" xfId="0" applyFont="1" applyFill="1" applyBorder="1" applyAlignment="1"/>
    <xf numFmtId="0" fontId="5" fillId="4" borderId="11" xfId="0" applyFont="1" applyFill="1" applyBorder="1" applyAlignment="1">
      <alignment horizontal="right"/>
    </xf>
    <xf numFmtId="0" fontId="5" fillId="4" borderId="0" xfId="0" applyFont="1" applyFill="1" applyAlignment="1"/>
    <xf numFmtId="0" fontId="5" fillId="4" borderId="12" xfId="0" applyFont="1" applyFill="1" applyBorder="1" applyAlignment="1"/>
    <xf numFmtId="0" fontId="0" fillId="4" borderId="0" xfId="0" applyFill="1"/>
    <xf numFmtId="0" fontId="1" fillId="3" borderId="11" xfId="0" applyFont="1" applyFill="1" applyBorder="1" applyAlignment="1">
      <alignment horizontal="right" wrapText="1"/>
    </xf>
    <xf numFmtId="0" fontId="1" fillId="3" borderId="11" xfId="0" applyFont="1" applyFill="1" applyBorder="1" applyAlignment="1"/>
    <xf numFmtId="0" fontId="5" fillId="3" borderId="12" xfId="0" applyFont="1" applyFill="1" applyBorder="1" applyAlignment="1"/>
    <xf numFmtId="0" fontId="1" fillId="4" borderId="11" xfId="0" applyFont="1" applyFill="1" applyBorder="1" applyAlignment="1">
      <alignment horizontal="right" vertical="top" wrapText="1"/>
    </xf>
    <xf numFmtId="0" fontId="1" fillId="3" borderId="11" xfId="0" applyFont="1" applyFill="1" applyBorder="1" applyAlignment="1">
      <alignment horizontal="right" vertical="top" wrapText="1"/>
    </xf>
    <xf numFmtId="0" fontId="5" fillId="3" borderId="13" xfId="0" applyFont="1" applyFill="1" applyBorder="1" applyAlignment="1">
      <alignment horizontal="right" wrapText="1"/>
    </xf>
    <xf numFmtId="0" fontId="5" fillId="3" borderId="8" xfId="0" applyFont="1" applyFill="1" applyBorder="1" applyAlignment="1"/>
    <xf numFmtId="0" fontId="5" fillId="3" borderId="14" xfId="0" applyFont="1" applyFill="1" applyBorder="1" applyAlignment="1"/>
    <xf numFmtId="0" fontId="5" fillId="3" borderId="13" xfId="0" applyFont="1" applyFill="1" applyBorder="1" applyAlignment="1">
      <alignment wrapText="1"/>
    </xf>
    <xf numFmtId="0" fontId="5" fillId="3" borderId="26" xfId="0" applyFont="1" applyFill="1" applyBorder="1" applyAlignment="1"/>
    <xf numFmtId="0" fontId="5" fillId="3" borderId="17" xfId="0" applyFont="1" applyFill="1" applyBorder="1" applyAlignment="1"/>
    <xf numFmtId="0" fontId="5" fillId="3" borderId="17" xfId="0" applyFont="1" applyFill="1" applyBorder="1" applyAlignment="1">
      <alignment horizontal="right"/>
    </xf>
    <xf numFmtId="0" fontId="1" fillId="3" borderId="4" xfId="0" applyFont="1" applyFill="1" applyBorder="1" applyAlignment="1" applyProtection="1">
      <alignment horizontal="left"/>
    </xf>
    <xf numFmtId="0" fontId="1" fillId="3" borderId="19" xfId="0" applyFont="1" applyFill="1" applyBorder="1" applyAlignment="1" applyProtection="1">
      <alignment horizontal="left"/>
    </xf>
    <xf numFmtId="0" fontId="1" fillId="3" borderId="20" xfId="0" applyFont="1" applyFill="1" applyBorder="1" applyAlignment="1">
      <alignment horizontal="right"/>
    </xf>
    <xf numFmtId="0" fontId="1" fillId="0" borderId="0" xfId="0" applyFont="1" applyAlignment="1" applyProtection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5" borderId="27" xfId="0" applyFont="1" applyFill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11" fillId="5" borderId="0" xfId="0" applyFont="1" applyFill="1" applyAlignment="1">
      <alignment horizontal="right" wrapText="1"/>
    </xf>
    <xf numFmtId="0" fontId="11" fillId="5" borderId="20" xfId="0" applyFont="1" applyFill="1" applyBorder="1" applyAlignment="1">
      <alignment horizontal="right" wrapText="1"/>
    </xf>
    <xf numFmtId="0" fontId="12" fillId="6" borderId="20" xfId="0" applyFont="1" applyFill="1" applyBorder="1" applyAlignment="1">
      <alignment horizontal="right" wrapText="1"/>
    </xf>
    <xf numFmtId="0" fontId="2" fillId="2" borderId="11" xfId="0" applyFont="1" applyFill="1" applyBorder="1" applyAlignment="1" applyProtection="1">
      <alignment horizontal="center"/>
    </xf>
    <xf numFmtId="0" fontId="0" fillId="0" borderId="0" xfId="0"/>
    <xf numFmtId="0" fontId="1" fillId="2" borderId="0" xfId="0" applyFont="1" applyFill="1" applyBorder="1" applyAlignment="1" applyProtection="1">
      <alignment horizontal="left"/>
    </xf>
    <xf numFmtId="0" fontId="1" fillId="2" borderId="0" xfId="0" applyFont="1" applyFill="1" applyBorder="1"/>
    <xf numFmtId="0" fontId="1" fillId="2" borderId="8" xfId="0" applyFont="1" applyFill="1" applyBorder="1" applyAlignment="1" applyProtection="1">
      <alignment horizontal="left"/>
    </xf>
    <xf numFmtId="0" fontId="2" fillId="2" borderId="0" xfId="0" applyFont="1" applyFill="1" applyBorder="1"/>
    <xf numFmtId="0" fontId="2" fillId="2" borderId="8" xfId="0" applyFont="1" applyFill="1" applyBorder="1" applyAlignment="1" applyProtection="1">
      <alignment horizontal="center"/>
    </xf>
    <xf numFmtId="0" fontId="0" fillId="0" borderId="0" xfId="0"/>
    <xf numFmtId="0" fontId="1" fillId="2" borderId="4" xfId="0" applyFont="1" applyFill="1" applyBorder="1" applyAlignment="1">
      <alignment horizontal="left"/>
    </xf>
    <xf numFmtId="0" fontId="0" fillId="2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left"/>
    </xf>
    <xf numFmtId="0" fontId="5" fillId="2" borderId="11" xfId="0" applyFont="1" applyFill="1" applyBorder="1" applyAlignment="1" applyProtection="1"/>
    <xf numFmtId="0" fontId="6" fillId="2" borderId="11" xfId="0" applyFont="1" applyFill="1" applyBorder="1" applyAlignment="1" applyProtection="1"/>
    <xf numFmtId="0" fontId="2" fillId="2" borderId="13" xfId="0" applyFont="1" applyFill="1" applyBorder="1" applyAlignment="1"/>
    <xf numFmtId="0" fontId="0" fillId="2" borderId="11" xfId="0" applyFill="1" applyBorder="1"/>
    <xf numFmtId="0" fontId="2" fillId="2" borderId="6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7" fillId="2" borderId="21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wrapText="1"/>
    </xf>
    <xf numFmtId="0" fontId="2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 vertical="top"/>
    </xf>
    <xf numFmtId="0" fontId="2" fillId="2" borderId="11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0" fillId="0" borderId="0" xfId="0"/>
    <xf numFmtId="0" fontId="5" fillId="2" borderId="23" xfId="0" applyFont="1" applyFill="1" applyBorder="1" applyAlignment="1" applyProtection="1">
      <alignment horizontal="center" wrapText="1"/>
    </xf>
    <xf numFmtId="0" fontId="5" fillId="2" borderId="23" xfId="0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5" fillId="2" borderId="23" xfId="0" applyFont="1" applyFill="1" applyBorder="1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7"/>
  <sheetViews>
    <sheetView topLeftCell="A4" workbookViewId="0">
      <selection activeCell="A10" sqref="A10:F25"/>
    </sheetView>
  </sheetViews>
  <sheetFormatPr defaultColWidth="9.625" defaultRowHeight="12.75" x14ac:dyDescent="0.2"/>
  <cols>
    <col min="1" max="1" width="7.625" style="4" customWidth="1"/>
    <col min="2" max="2" width="10" style="4" customWidth="1"/>
    <col min="3" max="3" width="8.625" style="4" customWidth="1"/>
    <col min="4" max="5" width="8.5" style="4" customWidth="1"/>
    <col min="6" max="8" width="9.625" style="4" customWidth="1"/>
    <col min="9" max="9" width="12.375" style="4" customWidth="1"/>
    <col min="10" max="10" width="9.625" style="4" customWidth="1"/>
    <col min="11" max="11" width="13.5" style="4" customWidth="1"/>
    <col min="12" max="13" width="10.625" style="4" customWidth="1"/>
    <col min="14" max="14" width="8.5" style="4" customWidth="1"/>
    <col min="15" max="15" width="10.625" style="4" customWidth="1"/>
    <col min="16" max="16" width="9" style="4" customWidth="1"/>
    <col min="17" max="17" width="10.625" style="4" customWidth="1"/>
    <col min="18" max="18" width="9.625" style="4" customWidth="1"/>
    <col min="19" max="19" width="7.625" style="4" customWidth="1"/>
    <col min="20" max="21" width="9.625" style="4" customWidth="1"/>
    <col min="22" max="22" width="8.5" style="4" customWidth="1"/>
    <col min="23" max="23" width="9.625" style="4" customWidth="1"/>
    <col min="24" max="16384" width="9.625" style="4"/>
  </cols>
  <sheetData>
    <row r="1" spans="1:2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x14ac:dyDescent="0.25">
      <c r="A3" s="236" t="s">
        <v>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</row>
    <row r="4" spans="1:25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 spans="1:25" ht="15.75" x14ac:dyDescent="0.25">
      <c r="A5" s="236" t="s">
        <v>1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</row>
    <row r="6" spans="1:25" x14ac:dyDescent="0.2">
      <c r="A6" s="8"/>
      <c r="B6" s="9"/>
      <c r="C6" s="9"/>
      <c r="D6" s="9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</row>
    <row r="7" spans="1:25" s="12" customFormat="1" ht="23.25" customHeight="1" x14ac:dyDescent="0.3">
      <c r="A7" s="11"/>
      <c r="B7" s="237" t="s">
        <v>2</v>
      </c>
      <c r="C7" s="237"/>
      <c r="D7" s="237"/>
      <c r="E7" s="237"/>
      <c r="F7" s="237"/>
      <c r="G7" s="237" t="s">
        <v>3</v>
      </c>
      <c r="H7" s="237"/>
      <c r="I7" s="237"/>
      <c r="J7" s="237"/>
      <c r="K7" s="238" t="s">
        <v>4</v>
      </c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</row>
    <row r="8" spans="1:25" x14ac:dyDescent="0.2">
      <c r="A8" s="13"/>
      <c r="B8" s="14"/>
      <c r="C8" s="15"/>
      <c r="D8" s="15"/>
      <c r="E8" s="15"/>
      <c r="F8" s="16"/>
      <c r="G8" s="235"/>
      <c r="H8" s="235"/>
      <c r="I8" s="17"/>
      <c r="J8" s="16"/>
      <c r="K8" s="18"/>
      <c r="L8" s="6"/>
      <c r="M8" s="6"/>
      <c r="N8" s="6"/>
      <c r="O8" s="18"/>
      <c r="P8" s="18"/>
      <c r="Q8" s="18"/>
      <c r="R8" s="6"/>
      <c r="S8" s="6"/>
      <c r="T8" s="6"/>
      <c r="U8" s="6"/>
      <c r="V8" s="6"/>
      <c r="W8" s="18"/>
      <c r="X8" s="6"/>
      <c r="Y8" s="7"/>
    </row>
    <row r="9" spans="1:25" ht="18.75" x14ac:dyDescent="0.3">
      <c r="A9" s="11"/>
      <c r="B9" s="20"/>
      <c r="C9" s="21"/>
      <c r="D9" s="21"/>
      <c r="E9" s="21"/>
      <c r="F9" s="22"/>
      <c r="G9" s="20"/>
      <c r="H9" s="21"/>
      <c r="I9" s="21"/>
      <c r="J9" s="22"/>
      <c r="K9" s="23"/>
      <c r="L9" s="21"/>
      <c r="M9" s="23"/>
      <c r="N9" s="23"/>
      <c r="O9" s="23"/>
      <c r="P9" s="23"/>
      <c r="Q9" s="23"/>
      <c r="R9" s="23"/>
      <c r="S9" s="23"/>
      <c r="T9" s="21"/>
      <c r="U9" s="23"/>
      <c r="V9" s="23"/>
      <c r="W9" s="23"/>
      <c r="X9" s="23"/>
      <c r="Y9" s="24" t="s">
        <v>6</v>
      </c>
    </row>
    <row r="10" spans="1:25" ht="37.5" customHeight="1" x14ac:dyDescent="0.2">
      <c r="A10" s="19" t="s">
        <v>5</v>
      </c>
      <c r="B10" s="26" t="s">
        <v>7</v>
      </c>
      <c r="C10" s="27" t="s">
        <v>8</v>
      </c>
      <c r="D10" s="27" t="s">
        <v>9</v>
      </c>
      <c r="E10" s="27" t="s">
        <v>10</v>
      </c>
      <c r="F10" s="28" t="s">
        <v>11</v>
      </c>
      <c r="G10" s="29" t="s">
        <v>12</v>
      </c>
      <c r="H10" s="18" t="s">
        <v>13</v>
      </c>
      <c r="I10" s="18" t="s">
        <v>14</v>
      </c>
      <c r="J10" s="30" t="s">
        <v>15</v>
      </c>
      <c r="K10" s="27" t="s">
        <v>16</v>
      </c>
      <c r="L10" s="18" t="s">
        <v>17</v>
      </c>
      <c r="M10" s="27" t="s">
        <v>18</v>
      </c>
      <c r="N10" s="27" t="s">
        <v>19</v>
      </c>
      <c r="O10" s="31" t="s">
        <v>20</v>
      </c>
      <c r="P10" s="27" t="s">
        <v>21</v>
      </c>
      <c r="Q10" s="27" t="s">
        <v>22</v>
      </c>
      <c r="R10" s="27" t="s">
        <v>23</v>
      </c>
      <c r="S10" s="27" t="s">
        <v>24</v>
      </c>
      <c r="T10" s="18" t="s">
        <v>25</v>
      </c>
      <c r="U10" s="27" t="s">
        <v>26</v>
      </c>
      <c r="V10" s="27" t="s">
        <v>27</v>
      </c>
      <c r="W10" s="27" t="s">
        <v>28</v>
      </c>
      <c r="X10" s="27" t="s">
        <v>29</v>
      </c>
      <c r="Y10" s="32" t="s">
        <v>15</v>
      </c>
    </row>
    <row r="11" spans="1:25" s="52" customFormat="1" ht="24.95" customHeight="1" x14ac:dyDescent="0.2">
      <c r="A11" s="45" t="s">
        <v>30</v>
      </c>
      <c r="B11" s="46">
        <v>3007</v>
      </c>
      <c r="C11" s="47">
        <v>38910</v>
      </c>
      <c r="D11" s="47">
        <v>36448</v>
      </c>
      <c r="E11" s="47">
        <v>21579</v>
      </c>
      <c r="F11" s="48">
        <v>8562</v>
      </c>
      <c r="G11" s="49">
        <v>66314</v>
      </c>
      <c r="H11" s="50">
        <v>42192</v>
      </c>
      <c r="I11" s="50" t="s">
        <v>31</v>
      </c>
      <c r="J11" s="51">
        <f t="shared" ref="J11:J22" si="0">SUM(G11:H11)</f>
        <v>108506</v>
      </c>
      <c r="K11" s="47">
        <v>2918</v>
      </c>
      <c r="L11" s="47">
        <v>24098</v>
      </c>
      <c r="M11" s="47">
        <v>871</v>
      </c>
      <c r="N11" s="47">
        <v>2414</v>
      </c>
      <c r="O11" s="47">
        <v>1414</v>
      </c>
      <c r="P11" s="47">
        <v>2062</v>
      </c>
      <c r="Q11" s="47">
        <v>1209</v>
      </c>
      <c r="R11" s="47">
        <v>24162</v>
      </c>
      <c r="S11" s="47">
        <v>3114</v>
      </c>
      <c r="T11" s="47">
        <v>2549</v>
      </c>
      <c r="U11" s="47">
        <v>1599</v>
      </c>
      <c r="V11" s="47">
        <v>2734</v>
      </c>
      <c r="W11" s="47">
        <v>20585</v>
      </c>
      <c r="X11" s="47">
        <v>18777</v>
      </c>
      <c r="Y11" s="51">
        <f t="shared" ref="Y11:Y22" si="1">SUM(K11:R11,S11:X11)</f>
        <v>108506</v>
      </c>
    </row>
    <row r="12" spans="1:25" ht="24.95" customHeight="1" x14ac:dyDescent="0.2">
      <c r="A12" s="45" t="s">
        <v>32</v>
      </c>
      <c r="B12" s="53">
        <v>2880</v>
      </c>
      <c r="C12" s="54">
        <v>39288</v>
      </c>
      <c r="D12" s="54">
        <v>37515</v>
      </c>
      <c r="E12" s="54">
        <v>21857</v>
      </c>
      <c r="F12" s="55">
        <v>8880</v>
      </c>
      <c r="G12" s="56">
        <v>69332</v>
      </c>
      <c r="H12" s="57">
        <v>41085</v>
      </c>
      <c r="I12" s="57" t="s">
        <v>31</v>
      </c>
      <c r="J12" s="58">
        <f t="shared" si="0"/>
        <v>110417</v>
      </c>
      <c r="K12" s="54">
        <v>2655</v>
      </c>
      <c r="L12" s="54">
        <v>25966</v>
      </c>
      <c r="M12" s="54">
        <v>701</v>
      </c>
      <c r="N12" s="54">
        <v>2410</v>
      </c>
      <c r="O12" s="54">
        <v>1709</v>
      </c>
      <c r="P12" s="54">
        <v>2250</v>
      </c>
      <c r="Q12" s="54">
        <v>874</v>
      </c>
      <c r="R12" s="54">
        <v>25085</v>
      </c>
      <c r="S12" s="54">
        <v>3101</v>
      </c>
      <c r="T12" s="54">
        <v>2448</v>
      </c>
      <c r="U12" s="54">
        <v>1253</v>
      </c>
      <c r="V12" s="54">
        <v>2249</v>
      </c>
      <c r="W12" s="54">
        <v>19706</v>
      </c>
      <c r="X12" s="54">
        <v>20010</v>
      </c>
      <c r="Y12" s="58">
        <f t="shared" si="1"/>
        <v>110417</v>
      </c>
    </row>
    <row r="13" spans="1:25" s="52" customFormat="1" ht="24.95" customHeight="1" x14ac:dyDescent="0.2">
      <c r="A13" s="45" t="s">
        <v>33</v>
      </c>
      <c r="B13" s="46">
        <v>2576</v>
      </c>
      <c r="C13" s="47">
        <v>39828</v>
      </c>
      <c r="D13" s="47">
        <v>37017</v>
      </c>
      <c r="E13" s="47">
        <v>22332</v>
      </c>
      <c r="F13" s="48">
        <v>9098</v>
      </c>
      <c r="G13" s="49">
        <v>70221</v>
      </c>
      <c r="H13" s="50">
        <v>40630</v>
      </c>
      <c r="I13" s="50" t="s">
        <v>31</v>
      </c>
      <c r="J13" s="51">
        <f t="shared" si="0"/>
        <v>110851</v>
      </c>
      <c r="K13" s="47">
        <v>2866</v>
      </c>
      <c r="L13" s="47">
        <v>24894</v>
      </c>
      <c r="M13" s="47">
        <v>1010</v>
      </c>
      <c r="N13" s="47">
        <v>2447</v>
      </c>
      <c r="O13" s="47">
        <v>1763</v>
      </c>
      <c r="P13" s="47">
        <v>2255</v>
      </c>
      <c r="Q13" s="47">
        <v>912</v>
      </c>
      <c r="R13" s="47">
        <v>26308</v>
      </c>
      <c r="S13" s="47">
        <v>3996</v>
      </c>
      <c r="T13" s="47">
        <v>2671</v>
      </c>
      <c r="U13" s="47">
        <v>1515</v>
      </c>
      <c r="V13" s="47">
        <v>2516</v>
      </c>
      <c r="W13" s="47">
        <v>17631</v>
      </c>
      <c r="X13" s="47">
        <v>20067</v>
      </c>
      <c r="Y13" s="51">
        <f t="shared" si="1"/>
        <v>110851</v>
      </c>
    </row>
    <row r="14" spans="1:25" ht="24.95" customHeight="1" x14ac:dyDescent="0.2">
      <c r="A14" s="45" t="s">
        <v>34</v>
      </c>
      <c r="B14" s="53">
        <v>2913</v>
      </c>
      <c r="C14" s="54">
        <v>40136</v>
      </c>
      <c r="D14" s="54">
        <v>38296</v>
      </c>
      <c r="E14" s="54">
        <v>23139</v>
      </c>
      <c r="F14" s="55">
        <v>9213</v>
      </c>
      <c r="G14" s="56">
        <v>72651</v>
      </c>
      <c r="H14" s="57">
        <v>41046</v>
      </c>
      <c r="I14" s="57" t="s">
        <v>31</v>
      </c>
      <c r="J14" s="58">
        <f t="shared" si="0"/>
        <v>113697</v>
      </c>
      <c r="K14" s="54">
        <v>3063</v>
      </c>
      <c r="L14" s="54">
        <v>25452</v>
      </c>
      <c r="M14" s="54">
        <v>749</v>
      </c>
      <c r="N14" s="54">
        <v>2638</v>
      </c>
      <c r="O14" s="54">
        <v>1927</v>
      </c>
      <c r="P14" s="54">
        <v>2496</v>
      </c>
      <c r="Q14" s="54">
        <v>710</v>
      </c>
      <c r="R14" s="54">
        <v>25531</v>
      </c>
      <c r="S14" s="54">
        <v>3799</v>
      </c>
      <c r="T14" s="54">
        <v>3403</v>
      </c>
      <c r="U14" s="54">
        <v>1689</v>
      </c>
      <c r="V14" s="54">
        <v>2571</v>
      </c>
      <c r="W14" s="54">
        <v>18812</v>
      </c>
      <c r="X14" s="54">
        <v>16195</v>
      </c>
      <c r="Y14" s="58">
        <f t="shared" si="1"/>
        <v>109035</v>
      </c>
    </row>
    <row r="15" spans="1:25" s="52" customFormat="1" ht="24.95" customHeight="1" x14ac:dyDescent="0.2">
      <c r="A15" s="45" t="s">
        <v>35</v>
      </c>
      <c r="B15" s="59">
        <v>2555</v>
      </c>
      <c r="C15" s="52">
        <v>40234</v>
      </c>
      <c r="D15" s="52">
        <v>38183</v>
      </c>
      <c r="E15" s="52">
        <v>23625</v>
      </c>
      <c r="F15" s="60">
        <v>9317</v>
      </c>
      <c r="G15" s="61">
        <v>72916</v>
      </c>
      <c r="H15" s="62">
        <v>40998</v>
      </c>
      <c r="I15" s="63" t="s">
        <v>31</v>
      </c>
      <c r="J15" s="51">
        <f t="shared" si="0"/>
        <v>113914</v>
      </c>
      <c r="K15" s="47">
        <v>3095</v>
      </c>
      <c r="L15" s="47">
        <v>25061</v>
      </c>
      <c r="M15" s="47">
        <v>820</v>
      </c>
      <c r="N15" s="47">
        <v>2351</v>
      </c>
      <c r="O15" s="47">
        <v>2032</v>
      </c>
      <c r="P15" s="47">
        <v>2283</v>
      </c>
      <c r="Q15" s="47">
        <v>1572</v>
      </c>
      <c r="R15" s="47">
        <v>25441</v>
      </c>
      <c r="S15" s="47">
        <v>3496</v>
      </c>
      <c r="T15" s="47">
        <v>2548</v>
      </c>
      <c r="U15" s="47">
        <v>1559</v>
      </c>
      <c r="V15" s="47">
        <v>2172</v>
      </c>
      <c r="W15" s="47">
        <v>17445</v>
      </c>
      <c r="X15" s="47">
        <v>19447</v>
      </c>
      <c r="Y15" s="51">
        <f t="shared" si="1"/>
        <v>109322</v>
      </c>
    </row>
    <row r="16" spans="1:25" ht="24.95" customHeight="1" x14ac:dyDescent="0.2">
      <c r="A16" s="45" t="s">
        <v>36</v>
      </c>
      <c r="B16" s="53">
        <v>2464</v>
      </c>
      <c r="C16" s="54">
        <v>42216</v>
      </c>
      <c r="D16" s="54">
        <v>40699</v>
      </c>
      <c r="E16" s="54">
        <v>23606</v>
      </c>
      <c r="F16" s="55">
        <v>9127</v>
      </c>
      <c r="G16" s="56">
        <v>75702</v>
      </c>
      <c r="H16" s="57">
        <v>42410</v>
      </c>
      <c r="I16" s="57" t="s">
        <v>31</v>
      </c>
      <c r="J16" s="58">
        <f t="shared" si="0"/>
        <v>118112</v>
      </c>
      <c r="K16" s="54">
        <v>3320</v>
      </c>
      <c r="L16" s="54">
        <f>793+747+537+8045+16497</f>
        <v>26619</v>
      </c>
      <c r="M16" s="54">
        <v>879</v>
      </c>
      <c r="N16" s="54">
        <v>2336</v>
      </c>
      <c r="O16" s="54">
        <v>2188</v>
      </c>
      <c r="P16" s="54">
        <v>2378</v>
      </c>
      <c r="Q16" s="54">
        <v>1345</v>
      </c>
      <c r="R16" s="54">
        <v>30771</v>
      </c>
      <c r="S16" s="54">
        <v>4064</v>
      </c>
      <c r="T16" s="54">
        <v>2643</v>
      </c>
      <c r="U16" s="54">
        <v>2244</v>
      </c>
      <c r="V16" s="54">
        <v>1891</v>
      </c>
      <c r="W16" s="54">
        <v>17159</v>
      </c>
      <c r="X16" s="54">
        <v>15278</v>
      </c>
      <c r="Y16" s="58">
        <f t="shared" si="1"/>
        <v>113115</v>
      </c>
    </row>
    <row r="17" spans="1:25" s="52" customFormat="1" ht="24.95" customHeight="1" x14ac:dyDescent="0.2">
      <c r="A17" s="45" t="s">
        <v>37</v>
      </c>
      <c r="B17" s="59">
        <v>2479</v>
      </c>
      <c r="C17" s="52">
        <v>43160</v>
      </c>
      <c r="D17" s="52">
        <v>41832</v>
      </c>
      <c r="E17" s="52">
        <v>25571</v>
      </c>
      <c r="F17" s="60">
        <v>9595</v>
      </c>
      <c r="G17" s="61">
        <v>79295</v>
      </c>
      <c r="H17" s="62">
        <v>43342</v>
      </c>
      <c r="I17" s="63" t="s">
        <v>31</v>
      </c>
      <c r="J17" s="51">
        <f t="shared" si="0"/>
        <v>122637</v>
      </c>
      <c r="K17" s="47">
        <v>3312</v>
      </c>
      <c r="L17" s="47">
        <v>27332</v>
      </c>
      <c r="M17" s="47">
        <v>719</v>
      </c>
      <c r="N17" s="47">
        <v>3148</v>
      </c>
      <c r="O17" s="47">
        <v>2332</v>
      </c>
      <c r="P17" s="47">
        <v>1976</v>
      </c>
      <c r="Q17" s="47">
        <v>1105</v>
      </c>
      <c r="R17" s="47">
        <v>29238</v>
      </c>
      <c r="S17" s="47">
        <v>3383</v>
      </c>
      <c r="T17" s="47">
        <v>2809</v>
      </c>
      <c r="U17" s="47">
        <v>1411</v>
      </c>
      <c r="V17" s="47">
        <v>2394</v>
      </c>
      <c r="W17" s="47">
        <v>20409</v>
      </c>
      <c r="X17" s="47">
        <v>17653</v>
      </c>
      <c r="Y17" s="51">
        <f t="shared" si="1"/>
        <v>117221</v>
      </c>
    </row>
    <row r="18" spans="1:25" ht="24.95" customHeight="1" x14ac:dyDescent="0.2">
      <c r="A18" s="45" t="s">
        <v>38</v>
      </c>
      <c r="B18" s="42">
        <v>2381</v>
      </c>
      <c r="C18" s="43">
        <v>44652</v>
      </c>
      <c r="D18" s="43">
        <v>43562</v>
      </c>
      <c r="E18" s="43">
        <v>25192</v>
      </c>
      <c r="F18" s="44">
        <v>9230</v>
      </c>
      <c r="G18" s="64">
        <v>80544</v>
      </c>
      <c r="H18" s="65">
        <v>44473</v>
      </c>
      <c r="I18" s="66" t="s">
        <v>31</v>
      </c>
      <c r="J18" s="58">
        <f t="shared" si="0"/>
        <v>125017</v>
      </c>
      <c r="K18" s="43">
        <v>2970</v>
      </c>
      <c r="L18" s="43">
        <v>27555</v>
      </c>
      <c r="M18" s="43">
        <v>1019</v>
      </c>
      <c r="N18" s="43">
        <v>3038</v>
      </c>
      <c r="O18" s="43">
        <v>2730</v>
      </c>
      <c r="P18" s="43">
        <v>2189</v>
      </c>
      <c r="Q18" s="43">
        <v>1151</v>
      </c>
      <c r="R18" s="43">
        <v>29777</v>
      </c>
      <c r="S18" s="54">
        <v>3774</v>
      </c>
      <c r="T18" s="54">
        <v>3006</v>
      </c>
      <c r="U18" s="54">
        <v>1394</v>
      </c>
      <c r="V18" s="54">
        <v>2080</v>
      </c>
      <c r="W18" s="54">
        <v>20124</v>
      </c>
      <c r="X18" s="54">
        <v>18668</v>
      </c>
      <c r="Y18" s="58">
        <f t="shared" si="1"/>
        <v>119475</v>
      </c>
    </row>
    <row r="19" spans="1:25" s="52" customFormat="1" ht="24.95" customHeight="1" x14ac:dyDescent="0.2">
      <c r="A19" s="41" t="s">
        <v>39</v>
      </c>
      <c r="B19" s="59">
        <v>2951</v>
      </c>
      <c r="C19" s="52">
        <v>43920</v>
      </c>
      <c r="D19" s="52">
        <v>43488</v>
      </c>
      <c r="E19" s="52">
        <v>26603</v>
      </c>
      <c r="F19" s="60">
        <v>10189</v>
      </c>
      <c r="G19" s="61">
        <v>81471</v>
      </c>
      <c r="H19" s="62">
        <v>45680</v>
      </c>
      <c r="I19" s="63" t="s">
        <v>31</v>
      </c>
      <c r="J19" s="51">
        <f t="shared" si="0"/>
        <v>127151</v>
      </c>
      <c r="K19" s="47">
        <v>3162</v>
      </c>
      <c r="L19" s="47">
        <v>26731</v>
      </c>
      <c r="M19" s="47">
        <v>803</v>
      </c>
      <c r="N19" s="47">
        <v>2921</v>
      </c>
      <c r="O19" s="47">
        <v>2942</v>
      </c>
      <c r="P19" s="47">
        <v>2010</v>
      </c>
      <c r="Q19" s="47">
        <v>1123</v>
      </c>
      <c r="R19" s="47">
        <v>30082</v>
      </c>
      <c r="S19" s="47">
        <v>3711</v>
      </c>
      <c r="T19" s="47">
        <v>2987</v>
      </c>
      <c r="U19" s="47">
        <v>1283</v>
      </c>
      <c r="V19" s="47">
        <v>2472</v>
      </c>
      <c r="W19" s="47">
        <v>21313</v>
      </c>
      <c r="X19" s="47">
        <v>25611</v>
      </c>
      <c r="Y19" s="51">
        <f t="shared" si="1"/>
        <v>127151</v>
      </c>
    </row>
    <row r="20" spans="1:25" ht="24.95" customHeight="1" x14ac:dyDescent="0.2">
      <c r="A20" s="67" t="s">
        <v>40</v>
      </c>
      <c r="B20" s="42">
        <v>3130</v>
      </c>
      <c r="C20" s="43">
        <v>47625</v>
      </c>
      <c r="D20" s="43">
        <v>44846</v>
      </c>
      <c r="E20" s="43">
        <v>27889</v>
      </c>
      <c r="F20" s="44">
        <v>11109</v>
      </c>
      <c r="G20" s="64">
        <v>87180</v>
      </c>
      <c r="H20" s="65">
        <v>47419</v>
      </c>
      <c r="I20" s="66" t="s">
        <v>31</v>
      </c>
      <c r="J20" s="58">
        <f t="shared" si="0"/>
        <v>134599</v>
      </c>
      <c r="K20" s="54">
        <v>2709</v>
      </c>
      <c r="L20" s="54">
        <v>28464</v>
      </c>
      <c r="M20" s="54">
        <v>1035</v>
      </c>
      <c r="N20" s="54">
        <v>3093</v>
      </c>
      <c r="O20" s="54">
        <v>3343</v>
      </c>
      <c r="P20" s="54">
        <v>2479</v>
      </c>
      <c r="Q20" s="54">
        <v>1322</v>
      </c>
      <c r="R20" s="54">
        <v>31856</v>
      </c>
      <c r="S20" s="54">
        <v>4166</v>
      </c>
      <c r="T20" s="54">
        <v>3047</v>
      </c>
      <c r="U20" s="54">
        <v>1899</v>
      </c>
      <c r="V20" s="54">
        <v>2222</v>
      </c>
      <c r="W20" s="54">
        <v>22685</v>
      </c>
      <c r="X20" s="54">
        <v>26279</v>
      </c>
      <c r="Y20" s="58">
        <f t="shared" si="1"/>
        <v>134599</v>
      </c>
    </row>
    <row r="21" spans="1:25" s="52" customFormat="1" ht="24.95" customHeight="1" x14ac:dyDescent="0.2">
      <c r="A21" s="67" t="s">
        <v>41</v>
      </c>
      <c r="B21" s="59">
        <v>3035</v>
      </c>
      <c r="C21" s="52">
        <v>48014</v>
      </c>
      <c r="D21" s="52">
        <v>46215</v>
      </c>
      <c r="E21" s="52">
        <v>27536</v>
      </c>
      <c r="F21" s="60">
        <v>10785</v>
      </c>
      <c r="G21" s="61">
        <v>87839</v>
      </c>
      <c r="H21" s="62">
        <v>47746</v>
      </c>
      <c r="I21" s="63" t="s">
        <v>31</v>
      </c>
      <c r="J21" s="51">
        <f t="shared" si="0"/>
        <v>135585</v>
      </c>
      <c r="K21" s="47">
        <v>2983</v>
      </c>
      <c r="L21" s="47">
        <v>26570</v>
      </c>
      <c r="M21" s="47">
        <v>896</v>
      </c>
      <c r="N21" s="47">
        <v>3239</v>
      </c>
      <c r="O21" s="47">
        <v>3658</v>
      </c>
      <c r="P21" s="47">
        <v>2381</v>
      </c>
      <c r="Q21" s="47">
        <v>1160</v>
      </c>
      <c r="R21" s="47">
        <v>32909</v>
      </c>
      <c r="S21" s="47">
        <v>4586</v>
      </c>
      <c r="T21" s="47">
        <v>2282</v>
      </c>
      <c r="U21" s="47">
        <v>1590</v>
      </c>
      <c r="V21" s="47">
        <v>2333</v>
      </c>
      <c r="W21" s="47">
        <v>23024</v>
      </c>
      <c r="X21" s="47">
        <v>27974</v>
      </c>
      <c r="Y21" s="51">
        <f t="shared" si="1"/>
        <v>135585</v>
      </c>
    </row>
    <row r="22" spans="1:25" s="52" customFormat="1" ht="24.95" customHeight="1" x14ac:dyDescent="0.2">
      <c r="A22" s="67">
        <v>2012</v>
      </c>
      <c r="B22" s="42">
        <v>2738</v>
      </c>
      <c r="C22" s="43">
        <v>46635</v>
      </c>
      <c r="D22" s="43">
        <v>46160</v>
      </c>
      <c r="E22" s="43">
        <v>28499</v>
      </c>
      <c r="F22" s="44">
        <v>11413</v>
      </c>
      <c r="G22" s="64">
        <v>88453</v>
      </c>
      <c r="H22" s="65">
        <v>46992</v>
      </c>
      <c r="I22" s="66" t="s">
        <v>31</v>
      </c>
      <c r="J22" s="58">
        <f t="shared" si="0"/>
        <v>135445</v>
      </c>
      <c r="K22" s="54">
        <v>2357</v>
      </c>
      <c r="L22" s="54">
        <v>25116</v>
      </c>
      <c r="M22" s="54">
        <v>819</v>
      </c>
      <c r="N22" s="54">
        <v>1935</v>
      </c>
      <c r="O22" s="54">
        <v>4008</v>
      </c>
      <c r="P22" s="54">
        <v>2246</v>
      </c>
      <c r="Q22" s="54">
        <v>981</v>
      </c>
      <c r="R22" s="54">
        <v>30792</v>
      </c>
      <c r="S22" s="54">
        <v>3849</v>
      </c>
      <c r="T22" s="54">
        <v>2291</v>
      </c>
      <c r="U22" s="54">
        <v>1216</v>
      </c>
      <c r="V22" s="54">
        <v>1731</v>
      </c>
      <c r="W22" s="54">
        <v>18176</v>
      </c>
      <c r="X22" s="54">
        <v>24971</v>
      </c>
      <c r="Y22" s="58">
        <f t="shared" si="1"/>
        <v>120488</v>
      </c>
    </row>
    <row r="23" spans="1:25" s="52" customFormat="1" ht="24.95" customHeight="1" x14ac:dyDescent="0.2">
      <c r="A23" s="67">
        <v>2013</v>
      </c>
      <c r="B23" s="59">
        <v>2891</v>
      </c>
      <c r="C23" s="52">
        <v>46368</v>
      </c>
      <c r="D23" s="52">
        <v>45606</v>
      </c>
      <c r="E23" s="52">
        <v>28485</v>
      </c>
      <c r="F23" s="60">
        <v>11449</v>
      </c>
      <c r="G23" s="61">
        <v>90543</v>
      </c>
      <c r="H23" s="62">
        <v>44256</v>
      </c>
      <c r="I23" s="63" t="s">
        <v>31</v>
      </c>
      <c r="J23" s="51">
        <v>134799</v>
      </c>
      <c r="K23" s="47">
        <v>2678</v>
      </c>
      <c r="L23" s="47">
        <v>26426</v>
      </c>
      <c r="M23" s="47">
        <v>996</v>
      </c>
      <c r="N23" s="47">
        <v>2267</v>
      </c>
      <c r="O23" s="47">
        <v>4591</v>
      </c>
      <c r="P23" s="47">
        <v>2471</v>
      </c>
      <c r="Q23" s="47">
        <v>1466</v>
      </c>
      <c r="R23" s="47">
        <v>32325</v>
      </c>
      <c r="S23" s="47">
        <v>4495</v>
      </c>
      <c r="T23" s="47">
        <v>1866</v>
      </c>
      <c r="U23" s="47">
        <v>1116</v>
      </c>
      <c r="V23" s="47">
        <v>2090</v>
      </c>
      <c r="W23" s="47">
        <v>20965</v>
      </c>
      <c r="X23" s="47">
        <v>31047</v>
      </c>
      <c r="Y23" s="51">
        <v>134799</v>
      </c>
    </row>
    <row r="24" spans="1:25" s="52" customFormat="1" ht="24.95" customHeight="1" x14ac:dyDescent="0.2">
      <c r="A24" s="67" t="s">
        <v>42</v>
      </c>
      <c r="B24" s="59">
        <v>1720</v>
      </c>
      <c r="C24" s="52">
        <v>54113</v>
      </c>
      <c r="D24" s="52">
        <v>42384</v>
      </c>
      <c r="E24" s="52">
        <v>23688</v>
      </c>
      <c r="F24" s="60">
        <v>9761</v>
      </c>
      <c r="G24" s="61">
        <v>89129</v>
      </c>
      <c r="H24" s="62">
        <v>42521</v>
      </c>
      <c r="I24" s="63">
        <v>16</v>
      </c>
      <c r="J24" s="51">
        <v>131666</v>
      </c>
      <c r="K24" s="47">
        <v>2308</v>
      </c>
      <c r="L24" s="47">
        <v>23746</v>
      </c>
      <c r="M24" s="47">
        <v>981</v>
      </c>
      <c r="N24" s="47">
        <v>2261</v>
      </c>
      <c r="O24" s="47">
        <v>3647</v>
      </c>
      <c r="P24" s="47">
        <v>2403</v>
      </c>
      <c r="Q24" s="47">
        <v>490</v>
      </c>
      <c r="R24" s="47">
        <v>28602</v>
      </c>
      <c r="S24" s="47">
        <v>4168</v>
      </c>
      <c r="T24" s="47">
        <v>1699</v>
      </c>
      <c r="U24" s="47">
        <v>1067</v>
      </c>
      <c r="V24" s="47">
        <v>2207</v>
      </c>
      <c r="W24" s="47">
        <v>16264</v>
      </c>
      <c r="X24" s="47">
        <v>41823</v>
      </c>
      <c r="Y24" s="51">
        <v>131666</v>
      </c>
    </row>
    <row r="25" spans="1:25" s="52" customFormat="1" ht="24.95" customHeight="1" x14ac:dyDescent="0.2">
      <c r="A25" s="68">
        <v>2015</v>
      </c>
      <c r="B25" s="69">
        <v>1468</v>
      </c>
      <c r="C25" s="70">
        <v>51792</v>
      </c>
      <c r="D25" s="70">
        <v>44593</v>
      </c>
      <c r="E25" s="70">
        <v>25379</v>
      </c>
      <c r="F25" s="71">
        <v>10394</v>
      </c>
      <c r="G25" s="72">
        <v>91528</v>
      </c>
      <c r="H25" s="73">
        <v>42088</v>
      </c>
      <c r="I25" s="73">
        <v>16</v>
      </c>
      <c r="J25" s="74">
        <v>133623</v>
      </c>
      <c r="K25" s="75">
        <v>4357</v>
      </c>
      <c r="L25" s="75">
        <v>21178</v>
      </c>
      <c r="M25" s="75">
        <v>951</v>
      </c>
      <c r="N25" s="75">
        <v>1874</v>
      </c>
      <c r="O25" s="75">
        <v>3670</v>
      </c>
      <c r="P25" s="75">
        <v>2646</v>
      </c>
      <c r="Q25" s="75">
        <v>1093</v>
      </c>
      <c r="R25" s="75">
        <v>36928</v>
      </c>
      <c r="S25" s="75">
        <v>4476</v>
      </c>
      <c r="T25" s="75">
        <v>1699</v>
      </c>
      <c r="U25" s="75">
        <v>2491</v>
      </c>
      <c r="V25" s="75">
        <v>2723</v>
      </c>
      <c r="W25" s="75">
        <v>16214</v>
      </c>
      <c r="X25" s="75">
        <v>26087</v>
      </c>
      <c r="Y25" s="74">
        <v>133623</v>
      </c>
    </row>
    <row r="26" spans="1:25" ht="13.5" customHeight="1" x14ac:dyDescent="0.2">
      <c r="A26" s="77"/>
      <c r="B26" s="77"/>
      <c r="C26" s="77"/>
      <c r="D26" s="77"/>
      <c r="E26" s="77"/>
      <c r="F26" s="77"/>
      <c r="G26" s="77"/>
      <c r="H26" s="77"/>
      <c r="I26" s="77"/>
      <c r="J26" s="77"/>
    </row>
    <row r="27" spans="1:25" ht="13.5" customHeight="1" x14ac:dyDescent="0.2">
      <c r="A27" s="77"/>
      <c r="B27" s="77"/>
      <c r="C27" s="77"/>
      <c r="D27" s="77"/>
      <c r="E27" s="77"/>
      <c r="F27" s="77"/>
      <c r="G27" s="77"/>
      <c r="H27" s="77"/>
      <c r="I27" s="77"/>
      <c r="J27" s="77"/>
    </row>
    <row r="28" spans="1:25" ht="13.5" customHeight="1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</row>
    <row r="29" spans="1:25" ht="13.5" customHeight="1" x14ac:dyDescent="0.2">
      <c r="A29" s="77"/>
      <c r="B29" s="77"/>
      <c r="C29" s="77"/>
      <c r="D29" s="77"/>
      <c r="E29" s="77"/>
      <c r="F29" s="77"/>
      <c r="G29" s="77"/>
      <c r="H29" s="77"/>
      <c r="I29" s="77"/>
      <c r="J29" s="77"/>
    </row>
    <row r="30" spans="1:25" ht="13.5" customHeight="1" x14ac:dyDescent="0.2">
      <c r="A30" s="77"/>
      <c r="B30" s="77"/>
      <c r="C30" s="77"/>
      <c r="D30" s="77"/>
      <c r="E30" s="77"/>
      <c r="F30" s="77"/>
      <c r="G30" s="77"/>
      <c r="H30" s="77"/>
      <c r="I30" s="77"/>
      <c r="J30" s="77"/>
    </row>
    <row r="31" spans="1:25" ht="13.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</row>
    <row r="32" spans="1:25" ht="13.5" customHeight="1" x14ac:dyDescent="0.2">
      <c r="A32" s="77"/>
      <c r="B32" s="77"/>
      <c r="C32" s="77"/>
      <c r="D32" s="77"/>
      <c r="E32" s="77"/>
      <c r="F32" s="77"/>
      <c r="G32" s="77"/>
      <c r="H32" s="77"/>
      <c r="I32" s="77"/>
      <c r="J32" s="77"/>
    </row>
    <row r="33" spans="1:10" ht="13.5" customHeight="1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</row>
    <row r="34" spans="1:10" ht="13.5" customHeight="1" x14ac:dyDescent="0.2">
      <c r="A34" s="77"/>
      <c r="B34" s="77"/>
      <c r="C34" s="77"/>
      <c r="D34" s="77"/>
      <c r="E34" s="77"/>
      <c r="F34" s="77"/>
      <c r="G34" s="77"/>
      <c r="H34" s="77"/>
      <c r="I34" s="77"/>
      <c r="J34" s="77"/>
    </row>
    <row r="35" spans="1:10" ht="13.5" customHeight="1" x14ac:dyDescent="0.2">
      <c r="A35" s="77"/>
      <c r="B35" s="77"/>
      <c r="C35" s="77"/>
      <c r="D35" s="77"/>
      <c r="E35" s="77"/>
      <c r="F35" s="77"/>
      <c r="G35" s="77"/>
      <c r="H35" s="77"/>
      <c r="I35" s="77"/>
      <c r="J35" s="77"/>
    </row>
    <row r="36" spans="1:10" ht="13.5" customHeight="1" x14ac:dyDescent="0.2">
      <c r="A36" s="77"/>
      <c r="B36" s="77"/>
      <c r="C36" s="77"/>
      <c r="D36" s="77"/>
      <c r="E36" s="77"/>
      <c r="F36" s="77"/>
      <c r="G36" s="77"/>
      <c r="H36" s="77"/>
      <c r="I36" s="77"/>
      <c r="J36" s="77"/>
    </row>
    <row r="37" spans="1:10" ht="13.5" customHeight="1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</row>
    <row r="38" spans="1:10" ht="13.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</row>
    <row r="39" spans="1:10" ht="13.5" customHeight="1" x14ac:dyDescent="0.2">
      <c r="A39" s="77"/>
      <c r="B39" s="77"/>
      <c r="C39" s="77"/>
      <c r="D39" s="77"/>
      <c r="E39" s="77"/>
      <c r="F39" s="77"/>
      <c r="G39" s="77"/>
      <c r="H39" s="77"/>
      <c r="I39" s="77"/>
      <c r="J39" s="77"/>
    </row>
    <row r="40" spans="1:10" ht="13.5" customHeight="1" x14ac:dyDescent="0.2">
      <c r="A40" s="77"/>
      <c r="B40" s="77"/>
      <c r="C40" s="77"/>
      <c r="D40" s="77"/>
      <c r="E40" s="77"/>
      <c r="F40" s="77"/>
      <c r="G40" s="77"/>
      <c r="H40" s="77"/>
      <c r="I40" s="77"/>
      <c r="J40" s="77"/>
    </row>
    <row r="41" spans="1:10" ht="13.5" customHeight="1" x14ac:dyDescent="0.2">
      <c r="A41" s="77"/>
      <c r="B41" s="77"/>
      <c r="C41" s="77"/>
      <c r="D41" s="77"/>
      <c r="E41" s="77"/>
      <c r="F41" s="77"/>
      <c r="G41" s="77"/>
      <c r="H41" s="77"/>
      <c r="I41" s="77"/>
      <c r="J41" s="77"/>
    </row>
    <row r="42" spans="1:10" x14ac:dyDescent="0.2">
      <c r="B42" s="78"/>
      <c r="C42" s="78"/>
      <c r="D42" s="78"/>
    </row>
    <row r="167" spans="18:18" x14ac:dyDescent="0.2">
      <c r="R167" s="79"/>
    </row>
  </sheetData>
  <mergeCells count="6">
    <mergeCell ref="G8:H8"/>
    <mergeCell ref="A3:Y3"/>
    <mergeCell ref="A5:Y5"/>
    <mergeCell ref="B7:F7"/>
    <mergeCell ref="G7:J7"/>
    <mergeCell ref="K7:Y7"/>
  </mergeCells>
  <printOptions horizontalCentered="1"/>
  <pageMargins left="0.31496062992126012" right="0.23622047244094502" top="0.27559055118110198" bottom="0" header="0" footer="0"/>
  <pageSetup paperSize="0" scale="55" fitToWidth="0" fitToHeight="0" orientation="landscape" horizontalDpi="0" verticalDpi="0" copies="0"/>
  <headerFooter alignWithMargins="0"/>
  <rowBreaks count="1" manualBreakCount="1">
    <brk id="1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195"/>
  <sheetViews>
    <sheetView topLeftCell="A4" workbookViewId="0">
      <selection activeCell="AE14" sqref="AE14"/>
    </sheetView>
  </sheetViews>
  <sheetFormatPr defaultRowHeight="12.75" x14ac:dyDescent="0.2"/>
  <cols>
    <col min="1" max="1" width="15.125" style="4" customWidth="1"/>
    <col min="2" max="2" width="9.875" style="4" customWidth="1"/>
    <col min="3" max="170" width="5.625" style="4" customWidth="1"/>
    <col min="171" max="171" width="9" style="4" customWidth="1"/>
    <col min="172" max="16384" width="9" style="4"/>
  </cols>
  <sheetData>
    <row r="1" spans="1:170" x14ac:dyDescent="0.2">
      <c r="A1" s="1"/>
      <c r="B1" s="80"/>
      <c r="C1" s="2"/>
      <c r="D1" s="2"/>
      <c r="E1" s="2"/>
      <c r="F1" s="2"/>
      <c r="G1" s="2"/>
      <c r="H1" s="2"/>
      <c r="I1" s="2"/>
      <c r="J1" s="8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8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80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80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3"/>
    </row>
    <row r="2" spans="1:170" ht="15.75" x14ac:dyDescent="0.25">
      <c r="A2" s="236" t="s">
        <v>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6"/>
      <c r="DK2" s="246"/>
      <c r="DL2" s="246"/>
      <c r="DM2" s="246"/>
      <c r="DN2" s="246"/>
      <c r="DO2" s="246"/>
      <c r="DP2" s="246"/>
      <c r="DQ2" s="246"/>
      <c r="DR2" s="246"/>
      <c r="DS2" s="246"/>
      <c r="DT2" s="246"/>
      <c r="DU2" s="246"/>
      <c r="DV2" s="246"/>
      <c r="DW2" s="246"/>
      <c r="DX2" s="246"/>
      <c r="DY2" s="246"/>
      <c r="DZ2" s="246"/>
      <c r="EA2" s="246"/>
      <c r="EB2" s="246"/>
      <c r="EC2" s="246"/>
      <c r="ED2" s="246"/>
      <c r="EE2" s="246"/>
      <c r="EF2" s="246"/>
      <c r="EG2" s="246"/>
      <c r="EH2" s="246"/>
      <c r="EI2" s="246"/>
      <c r="EJ2" s="246"/>
      <c r="EK2" s="246"/>
      <c r="EL2" s="246"/>
      <c r="EM2" s="246"/>
      <c r="EN2" s="246"/>
      <c r="EO2" s="246"/>
      <c r="EP2" s="246"/>
      <c r="EQ2" s="246"/>
      <c r="ER2" s="246"/>
      <c r="ES2" s="246"/>
      <c r="ET2" s="246"/>
      <c r="EU2" s="246"/>
      <c r="EV2" s="246"/>
      <c r="EW2" s="246"/>
      <c r="EX2" s="246"/>
      <c r="EY2" s="246"/>
      <c r="EZ2" s="246"/>
      <c r="FA2" s="246"/>
      <c r="FB2" s="246"/>
      <c r="FC2" s="246"/>
      <c r="FD2" s="246"/>
      <c r="FE2" s="246"/>
      <c r="FF2" s="246"/>
      <c r="FG2" s="246"/>
      <c r="FH2" s="246"/>
      <c r="FI2" s="246"/>
      <c r="FJ2" s="246"/>
      <c r="FK2" s="246"/>
      <c r="FL2" s="246"/>
      <c r="FM2" s="246"/>
      <c r="FN2" s="246"/>
    </row>
    <row r="3" spans="1:170" ht="15.75" x14ac:dyDescent="0.25">
      <c r="A3" s="5"/>
      <c r="B3" s="22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5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5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247"/>
      <c r="EU3" s="247"/>
      <c r="EV3" s="247"/>
      <c r="EW3" s="247"/>
      <c r="EX3" s="247"/>
      <c r="EY3" s="247"/>
      <c r="EZ3" s="247"/>
      <c r="FA3" s="247"/>
      <c r="FB3" s="247"/>
      <c r="FC3" s="247"/>
      <c r="FD3" s="247"/>
      <c r="FE3" s="247"/>
      <c r="FF3" s="247"/>
      <c r="FG3" s="247"/>
      <c r="FH3" s="247"/>
      <c r="FI3" s="247"/>
      <c r="FJ3" s="247"/>
      <c r="FK3" s="247"/>
      <c r="FL3" s="247"/>
      <c r="FM3" s="247"/>
      <c r="FN3" s="247"/>
    </row>
    <row r="4" spans="1:170" ht="15.75" x14ac:dyDescent="0.25">
      <c r="A4" s="236" t="s">
        <v>152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6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6"/>
      <c r="DK4" s="246"/>
      <c r="DL4" s="246"/>
      <c r="DM4" s="246"/>
      <c r="DN4" s="246"/>
      <c r="DO4" s="246"/>
      <c r="DP4" s="246"/>
      <c r="DQ4" s="246"/>
      <c r="DR4" s="246"/>
      <c r="DS4" s="246"/>
      <c r="DT4" s="246"/>
      <c r="DU4" s="246"/>
      <c r="DV4" s="246"/>
      <c r="DW4" s="246"/>
      <c r="DX4" s="246"/>
      <c r="DY4" s="246"/>
      <c r="DZ4" s="246"/>
      <c r="EA4" s="246"/>
      <c r="EB4" s="246"/>
      <c r="EC4" s="246"/>
      <c r="ED4" s="246"/>
      <c r="EE4" s="246"/>
      <c r="EF4" s="246"/>
      <c r="EG4" s="246"/>
      <c r="EH4" s="246"/>
      <c r="EI4" s="246"/>
      <c r="EJ4" s="246"/>
      <c r="EK4" s="246"/>
      <c r="EL4" s="246"/>
      <c r="EM4" s="246"/>
      <c r="EN4" s="246"/>
      <c r="EO4" s="246"/>
      <c r="EP4" s="246"/>
      <c r="EQ4" s="246"/>
      <c r="ER4" s="246"/>
      <c r="ES4" s="246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3"/>
      <c r="FF4" s="83"/>
      <c r="FG4" s="83"/>
      <c r="FH4" s="82"/>
      <c r="FI4" s="82"/>
      <c r="FJ4" s="82"/>
      <c r="FK4" s="82"/>
      <c r="FL4" s="81"/>
      <c r="FM4" s="81"/>
      <c r="FN4" s="7"/>
    </row>
    <row r="5" spans="1:170" ht="13.5" thickBot="1" x14ac:dyDescent="0.25">
      <c r="A5" s="8"/>
      <c r="B5" s="221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"/>
      <c r="Y5" s="84"/>
      <c r="Z5" s="84"/>
      <c r="AA5" s="84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7"/>
    </row>
    <row r="6" spans="1:170" ht="15.75" customHeight="1" thickBot="1" x14ac:dyDescent="0.25">
      <c r="A6" s="13"/>
      <c r="B6" s="13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42"/>
      <c r="CL6" s="242"/>
      <c r="CM6" s="242"/>
      <c r="CN6" s="242"/>
      <c r="CO6" s="242"/>
      <c r="CP6" s="242"/>
      <c r="CQ6" s="242"/>
      <c r="CR6" s="242"/>
      <c r="CS6" s="242"/>
      <c r="CT6" s="242"/>
      <c r="CU6" s="242"/>
      <c r="CV6" s="242"/>
      <c r="CW6" s="242"/>
      <c r="CX6" s="242"/>
      <c r="CY6" s="242"/>
      <c r="CZ6" s="242"/>
      <c r="DA6" s="242"/>
      <c r="DB6" s="242"/>
      <c r="DC6" s="242"/>
      <c r="DD6" s="242"/>
      <c r="DE6" s="242"/>
      <c r="DF6" s="242"/>
      <c r="DG6" s="242"/>
      <c r="DH6" s="242"/>
      <c r="DI6" s="242"/>
      <c r="DJ6" s="242"/>
      <c r="DK6" s="242"/>
      <c r="DL6" s="242"/>
      <c r="DM6" s="242"/>
      <c r="DN6" s="242"/>
      <c r="DO6" s="242"/>
      <c r="DP6" s="242"/>
      <c r="DQ6" s="242"/>
      <c r="DR6" s="242"/>
      <c r="DS6" s="242"/>
      <c r="DT6" s="242"/>
      <c r="DU6" s="242"/>
      <c r="DV6" s="242"/>
      <c r="DW6" s="242"/>
      <c r="DX6" s="242"/>
      <c r="DY6" s="242"/>
      <c r="DZ6" s="242"/>
      <c r="EA6" s="242"/>
      <c r="EB6" s="242"/>
      <c r="EC6" s="242"/>
      <c r="ED6" s="242"/>
      <c r="EE6" s="242"/>
      <c r="EF6" s="242"/>
      <c r="EG6" s="242"/>
      <c r="EH6" s="242"/>
      <c r="EI6" s="242"/>
      <c r="EJ6" s="242"/>
      <c r="EK6" s="242"/>
      <c r="EL6" s="242"/>
      <c r="EM6" s="242"/>
      <c r="EN6" s="242"/>
      <c r="EO6" s="242"/>
      <c r="EP6" s="242"/>
      <c r="EQ6" s="242"/>
      <c r="ER6" s="242"/>
      <c r="ES6" s="242"/>
      <c r="ET6" s="242"/>
      <c r="EU6" s="242"/>
      <c r="EV6" s="242"/>
      <c r="EW6" s="242"/>
      <c r="EX6" s="242"/>
      <c r="EY6" s="242"/>
      <c r="EZ6" s="242"/>
      <c r="FA6" s="242"/>
      <c r="FB6" s="242"/>
      <c r="FC6" s="242"/>
      <c r="FD6" s="242"/>
      <c r="FE6" s="242"/>
      <c r="FF6" s="242"/>
      <c r="FG6" s="242"/>
      <c r="FH6" s="242"/>
      <c r="FI6" s="242"/>
      <c r="FJ6" s="242"/>
      <c r="FK6" s="242"/>
      <c r="FL6" s="242"/>
      <c r="FM6" s="242"/>
      <c r="FN6" s="242"/>
    </row>
    <row r="7" spans="1:170" ht="7.5" customHeight="1" x14ac:dyDescent="0.2">
      <c r="A7" s="13"/>
      <c r="B7" s="13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42"/>
      <c r="CW7" s="242"/>
      <c r="CX7" s="242"/>
      <c r="CY7" s="242"/>
      <c r="CZ7" s="242"/>
      <c r="DA7" s="242"/>
      <c r="DB7" s="242"/>
      <c r="DC7" s="242"/>
      <c r="DD7" s="242"/>
      <c r="DE7" s="242"/>
      <c r="DF7" s="242"/>
      <c r="DG7" s="242"/>
      <c r="DH7" s="242"/>
      <c r="DI7" s="242"/>
      <c r="DJ7" s="242"/>
      <c r="DK7" s="242"/>
      <c r="DL7" s="242"/>
      <c r="DM7" s="242"/>
      <c r="DN7" s="242"/>
      <c r="DO7" s="242"/>
      <c r="DP7" s="242"/>
      <c r="DQ7" s="242"/>
      <c r="DR7" s="242"/>
      <c r="DS7" s="242"/>
      <c r="DT7" s="242"/>
      <c r="DU7" s="242"/>
      <c r="DV7" s="242"/>
      <c r="DW7" s="242"/>
      <c r="DX7" s="242"/>
      <c r="DY7" s="242"/>
      <c r="DZ7" s="242"/>
      <c r="EA7" s="242"/>
      <c r="EB7" s="242"/>
      <c r="EC7" s="242"/>
      <c r="ED7" s="242"/>
      <c r="EE7" s="242"/>
      <c r="EF7" s="242"/>
      <c r="EG7" s="242"/>
      <c r="EH7" s="242"/>
      <c r="EI7" s="242"/>
      <c r="EJ7" s="242"/>
      <c r="EK7" s="242"/>
      <c r="EL7" s="242"/>
      <c r="EM7" s="242"/>
      <c r="EN7" s="242"/>
      <c r="EO7" s="242"/>
      <c r="EP7" s="242"/>
      <c r="EQ7" s="242"/>
      <c r="ER7" s="242"/>
      <c r="ES7" s="242"/>
      <c r="ET7" s="242"/>
      <c r="EU7" s="242"/>
      <c r="EV7" s="242"/>
      <c r="EW7" s="242"/>
      <c r="EX7" s="242"/>
      <c r="EY7" s="242"/>
      <c r="EZ7" s="242"/>
      <c r="FA7" s="242"/>
      <c r="FB7" s="242"/>
      <c r="FC7" s="242"/>
      <c r="FD7" s="242"/>
      <c r="FE7" s="242"/>
      <c r="FF7" s="242"/>
      <c r="FG7" s="242"/>
      <c r="FH7" s="242"/>
      <c r="FI7" s="242"/>
      <c r="FJ7" s="242"/>
      <c r="FK7" s="242"/>
      <c r="FL7" s="242"/>
      <c r="FM7" s="242"/>
      <c r="FN7" s="242"/>
    </row>
    <row r="8" spans="1:170" s="86" customFormat="1" ht="3" hidden="1" customHeight="1" x14ac:dyDescent="0.25">
      <c r="A8" s="85" t="s">
        <v>44</v>
      </c>
      <c r="B8" s="85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/>
      <c r="CB8" s="242"/>
      <c r="CC8" s="242"/>
      <c r="CD8" s="242"/>
      <c r="CE8" s="242"/>
      <c r="CF8" s="242"/>
      <c r="CG8" s="242"/>
      <c r="CH8" s="242"/>
      <c r="CI8" s="242"/>
      <c r="CJ8" s="242"/>
      <c r="CK8" s="242"/>
      <c r="CL8" s="242"/>
      <c r="CM8" s="242"/>
      <c r="CN8" s="242"/>
      <c r="CO8" s="242"/>
      <c r="CP8" s="242"/>
      <c r="CQ8" s="242"/>
      <c r="CR8" s="242"/>
      <c r="CS8" s="242"/>
      <c r="CT8" s="242"/>
      <c r="CU8" s="242"/>
      <c r="CV8" s="242"/>
      <c r="CW8" s="242"/>
      <c r="CX8" s="242"/>
      <c r="CY8" s="242"/>
      <c r="CZ8" s="242"/>
      <c r="DA8" s="242"/>
      <c r="DB8" s="242"/>
      <c r="DC8" s="242"/>
      <c r="DD8" s="242"/>
      <c r="DE8" s="242"/>
      <c r="DF8" s="242"/>
      <c r="DG8" s="242"/>
      <c r="DH8" s="242"/>
      <c r="DI8" s="242"/>
      <c r="DJ8" s="242"/>
      <c r="DK8" s="242"/>
      <c r="DL8" s="242"/>
      <c r="DM8" s="242"/>
      <c r="DN8" s="242"/>
      <c r="DO8" s="242"/>
      <c r="DP8" s="242"/>
      <c r="DQ8" s="242"/>
      <c r="DR8" s="242"/>
      <c r="DS8" s="242"/>
      <c r="DT8" s="242"/>
      <c r="DU8" s="242"/>
      <c r="DV8" s="242"/>
      <c r="DW8" s="242"/>
      <c r="DX8" s="242"/>
      <c r="DY8" s="242"/>
      <c r="DZ8" s="242"/>
      <c r="EA8" s="242"/>
      <c r="EB8" s="242"/>
      <c r="EC8" s="242"/>
      <c r="ED8" s="242"/>
      <c r="EE8" s="242"/>
      <c r="EF8" s="242"/>
      <c r="EG8" s="242"/>
      <c r="EH8" s="242"/>
      <c r="EI8" s="242"/>
      <c r="EJ8" s="242"/>
      <c r="EK8" s="242"/>
      <c r="EL8" s="242"/>
      <c r="EM8" s="242"/>
      <c r="EN8" s="242"/>
      <c r="EO8" s="242"/>
      <c r="EP8" s="242"/>
      <c r="EQ8" s="242"/>
      <c r="ER8" s="242"/>
      <c r="ES8" s="242"/>
      <c r="ET8" s="242"/>
      <c r="EU8" s="242"/>
      <c r="EV8" s="242"/>
      <c r="EW8" s="242"/>
      <c r="EX8" s="242"/>
      <c r="EY8" s="242"/>
      <c r="EZ8" s="242"/>
      <c r="FA8" s="242"/>
      <c r="FB8" s="242"/>
      <c r="FC8" s="242"/>
      <c r="FD8" s="242"/>
      <c r="FE8" s="242"/>
      <c r="FF8" s="242"/>
      <c r="FG8" s="242"/>
      <c r="FH8" s="242"/>
      <c r="FI8" s="242"/>
      <c r="FJ8" s="242"/>
      <c r="FK8" s="242"/>
      <c r="FL8" s="242"/>
      <c r="FM8" s="242"/>
      <c r="FN8" s="242"/>
    </row>
    <row r="9" spans="1:170" s="86" customFormat="1" ht="24" customHeight="1" x14ac:dyDescent="0.25">
      <c r="A9" s="87"/>
      <c r="B9" s="87"/>
      <c r="C9" s="243"/>
      <c r="D9" s="243"/>
      <c r="E9" s="243"/>
      <c r="F9" s="243"/>
      <c r="G9" s="243"/>
      <c r="H9" s="243"/>
      <c r="I9" s="243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5"/>
      <c r="BH9" s="245"/>
      <c r="BI9" s="245"/>
      <c r="BJ9" s="245"/>
      <c r="BK9" s="245"/>
      <c r="BL9" s="245"/>
      <c r="BM9" s="245"/>
      <c r="BN9" s="243"/>
      <c r="BO9" s="243"/>
      <c r="BP9" s="243"/>
      <c r="BQ9" s="243"/>
      <c r="BR9" s="243"/>
      <c r="BS9" s="243"/>
      <c r="BT9" s="243"/>
      <c r="BU9" s="244"/>
      <c r="BV9" s="244"/>
      <c r="BW9" s="244"/>
      <c r="BX9" s="244"/>
      <c r="BY9" s="244"/>
      <c r="BZ9" s="244"/>
      <c r="CA9" s="244"/>
      <c r="CB9" s="239"/>
      <c r="CC9" s="239"/>
      <c r="CD9" s="239"/>
      <c r="CE9" s="239"/>
      <c r="CF9" s="239"/>
      <c r="CG9" s="239"/>
      <c r="CH9" s="239"/>
      <c r="CI9" s="239"/>
      <c r="CJ9" s="239"/>
      <c r="CK9" s="239"/>
      <c r="CL9" s="239"/>
      <c r="CM9" s="239"/>
      <c r="CN9" s="239"/>
      <c r="CO9" s="239"/>
      <c r="CP9" s="240"/>
      <c r="CQ9" s="240"/>
      <c r="CR9" s="240"/>
      <c r="CS9" s="240"/>
      <c r="CT9" s="240"/>
      <c r="CU9" s="240"/>
      <c r="CV9" s="240"/>
      <c r="CW9" s="239"/>
      <c r="CX9" s="239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39"/>
      <c r="DN9" s="239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44"/>
      <c r="DZ9" s="244"/>
      <c r="EA9" s="244"/>
      <c r="EB9" s="244"/>
      <c r="EC9" s="244"/>
      <c r="ED9" s="244"/>
      <c r="EE9" s="244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39"/>
      <c r="ET9" s="239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45"/>
      <c r="FI9" s="245"/>
      <c r="FJ9" s="245"/>
      <c r="FK9" s="245"/>
      <c r="FL9" s="245"/>
      <c r="FM9" s="245"/>
      <c r="FN9" s="245"/>
    </row>
    <row r="10" spans="1:170" x14ac:dyDescent="0.2">
      <c r="A10" s="13"/>
      <c r="B10" s="13"/>
      <c r="C10" s="88"/>
      <c r="D10" s="18"/>
      <c r="E10" s="18"/>
      <c r="F10" s="18"/>
      <c r="G10" s="18"/>
      <c r="H10" s="18"/>
      <c r="I10" s="30"/>
      <c r="J10" s="29"/>
      <c r="K10" s="18"/>
      <c r="L10" s="18"/>
      <c r="M10" s="18"/>
      <c r="N10" s="18"/>
      <c r="O10" s="18"/>
      <c r="P10" s="30"/>
      <c r="Q10" s="29"/>
      <c r="R10" s="18"/>
      <c r="S10" s="18"/>
      <c r="T10" s="18"/>
      <c r="U10" s="18"/>
      <c r="V10" s="18"/>
      <c r="W10" s="30"/>
      <c r="X10" s="29"/>
      <c r="Y10" s="18"/>
      <c r="Z10" s="18"/>
      <c r="AA10" s="18"/>
      <c r="AB10" s="18"/>
      <c r="AC10" s="18"/>
      <c r="AD10" s="30"/>
      <c r="AE10" s="29"/>
      <c r="AF10" s="18"/>
      <c r="AG10" s="18"/>
      <c r="AH10" s="18"/>
      <c r="AI10" s="18"/>
      <c r="AJ10" s="18"/>
      <c r="AK10" s="30"/>
      <c r="AL10" s="14"/>
      <c r="AM10" s="15"/>
      <c r="AN10" s="15"/>
      <c r="AO10" s="15"/>
      <c r="AP10" s="15"/>
      <c r="AQ10" s="15"/>
      <c r="AR10" s="16"/>
      <c r="AS10" s="14"/>
      <c r="AT10" s="15"/>
      <c r="AU10" s="15"/>
      <c r="AV10" s="15"/>
      <c r="AW10" s="15"/>
      <c r="AX10" s="15"/>
      <c r="AY10" s="16"/>
      <c r="AZ10" s="15"/>
      <c r="BA10" s="15"/>
      <c r="BB10" s="15"/>
      <c r="BC10" s="15"/>
      <c r="BD10" s="15"/>
      <c r="BE10" s="15"/>
      <c r="BF10" s="15"/>
      <c r="BG10" s="29"/>
      <c r="BH10" s="18"/>
      <c r="BI10" s="18"/>
      <c r="BJ10" s="18"/>
      <c r="BK10" s="18"/>
      <c r="BL10" s="18"/>
      <c r="BM10" s="32"/>
      <c r="BN10" s="88"/>
      <c r="BO10" s="18"/>
      <c r="BP10" s="18"/>
      <c r="BQ10" s="18"/>
      <c r="BR10" s="18"/>
      <c r="BS10" s="18"/>
      <c r="BT10" s="30"/>
      <c r="BU10" s="14"/>
      <c r="BV10" s="15"/>
      <c r="BW10" s="15"/>
      <c r="BX10" s="15"/>
      <c r="BY10" s="15"/>
      <c r="BZ10" s="15"/>
      <c r="CA10" s="16"/>
      <c r="CB10" s="14"/>
      <c r="CC10" s="15"/>
      <c r="CD10" s="15"/>
      <c r="CE10" s="15"/>
      <c r="CF10" s="15"/>
      <c r="CG10" s="15"/>
      <c r="CH10" s="16"/>
      <c r="CI10" s="14"/>
      <c r="CJ10" s="15"/>
      <c r="CK10" s="15"/>
      <c r="CL10" s="15"/>
      <c r="CM10" s="15"/>
      <c r="CN10" s="15"/>
      <c r="CO10" s="16"/>
      <c r="CP10" s="14"/>
      <c r="CQ10" s="15"/>
      <c r="CR10" s="15"/>
      <c r="CS10" s="15"/>
      <c r="CT10" s="15"/>
      <c r="CU10" s="15"/>
      <c r="CV10" s="16"/>
      <c r="CW10" s="14"/>
      <c r="CX10" s="15"/>
      <c r="CY10" s="15"/>
      <c r="CZ10" s="15"/>
      <c r="DA10" s="15"/>
      <c r="DB10" s="15"/>
      <c r="DC10" s="16"/>
      <c r="DD10" s="29"/>
      <c r="DE10" s="18"/>
      <c r="DF10" s="18"/>
      <c r="DG10" s="18"/>
      <c r="DH10" s="18"/>
      <c r="DI10" s="18"/>
      <c r="DJ10" s="30"/>
      <c r="DK10" s="14"/>
      <c r="DL10" s="15"/>
      <c r="DM10" s="15"/>
      <c r="DN10" s="15"/>
      <c r="DO10" s="15"/>
      <c r="DP10" s="15"/>
      <c r="DQ10" s="16"/>
      <c r="DR10" s="89" t="s">
        <v>6</v>
      </c>
      <c r="DS10" s="33"/>
      <c r="DT10" s="33"/>
      <c r="DU10" s="33"/>
      <c r="DV10" s="33"/>
      <c r="DW10" s="33"/>
      <c r="DX10" s="90"/>
      <c r="DY10" s="14"/>
      <c r="DZ10" s="15"/>
      <c r="EA10" s="15"/>
      <c r="EB10" s="15"/>
      <c r="EC10" s="15"/>
      <c r="ED10" s="15"/>
      <c r="EE10" s="16"/>
      <c r="EF10" s="14"/>
      <c r="EG10" s="15"/>
      <c r="EH10" s="15"/>
      <c r="EI10" s="15"/>
      <c r="EJ10" s="15"/>
      <c r="EK10" s="15"/>
      <c r="EL10" s="16"/>
      <c r="EM10" s="14"/>
      <c r="EN10" s="15"/>
      <c r="EO10" s="15"/>
      <c r="EP10" s="15"/>
      <c r="EQ10" s="15"/>
      <c r="ER10" s="15"/>
      <c r="ES10" s="16"/>
      <c r="ET10" s="14"/>
      <c r="EU10" s="15"/>
      <c r="EV10" s="15"/>
      <c r="EW10" s="15"/>
      <c r="EX10" s="15"/>
      <c r="EY10" s="15"/>
      <c r="EZ10" s="16"/>
      <c r="FA10" s="14"/>
      <c r="FB10" s="15"/>
      <c r="FC10" s="15"/>
      <c r="FD10" s="15"/>
      <c r="FE10" s="15"/>
      <c r="FF10" s="15"/>
      <c r="FG10" s="16"/>
      <c r="FH10" s="37" t="s">
        <v>6</v>
      </c>
      <c r="FI10" s="91"/>
      <c r="FJ10" s="91"/>
      <c r="FK10" s="91"/>
      <c r="FL10" s="91"/>
      <c r="FM10" s="91"/>
      <c r="FN10" s="92"/>
    </row>
    <row r="11" spans="1:170" x14ac:dyDescent="0.2">
      <c r="A11" s="25"/>
      <c r="B11" s="25"/>
      <c r="C11" s="94">
        <v>2</v>
      </c>
      <c r="D11" s="95">
        <v>3</v>
      </c>
      <c r="E11" s="95">
        <v>4</v>
      </c>
      <c r="F11" s="95">
        <v>5</v>
      </c>
      <c r="G11" s="95">
        <v>6</v>
      </c>
      <c r="H11" s="95">
        <v>7</v>
      </c>
      <c r="I11" s="96">
        <v>8</v>
      </c>
      <c r="J11" s="97">
        <v>9</v>
      </c>
      <c r="K11" s="95">
        <v>10</v>
      </c>
      <c r="L11" s="95">
        <v>11</v>
      </c>
      <c r="M11" s="95">
        <v>12</v>
      </c>
      <c r="N11" s="95">
        <v>13</v>
      </c>
      <c r="O11" s="95">
        <v>14</v>
      </c>
      <c r="P11" s="96">
        <v>15</v>
      </c>
      <c r="Q11" s="97">
        <v>16</v>
      </c>
      <c r="R11" s="95">
        <v>17</v>
      </c>
      <c r="S11" s="95">
        <v>18</v>
      </c>
      <c r="T11" s="95">
        <v>19</v>
      </c>
      <c r="U11" s="95">
        <v>20</v>
      </c>
      <c r="V11" s="95">
        <v>21</v>
      </c>
      <c r="W11" s="96">
        <v>22</v>
      </c>
      <c r="X11" s="97">
        <v>23</v>
      </c>
      <c r="Y11" s="95">
        <v>24</v>
      </c>
      <c r="Z11" s="95">
        <v>25</v>
      </c>
      <c r="AA11" s="95">
        <v>26</v>
      </c>
      <c r="AB11" s="95">
        <v>27</v>
      </c>
      <c r="AC11" s="95">
        <v>28</v>
      </c>
      <c r="AD11" s="96">
        <v>29</v>
      </c>
      <c r="AE11" s="97">
        <v>30</v>
      </c>
      <c r="AF11" s="95">
        <v>31</v>
      </c>
      <c r="AG11" s="95">
        <v>32</v>
      </c>
      <c r="AH11" s="95">
        <v>33</v>
      </c>
      <c r="AI11" s="95">
        <v>34</v>
      </c>
      <c r="AJ11" s="95">
        <v>35</v>
      </c>
      <c r="AK11" s="96">
        <v>36</v>
      </c>
      <c r="AL11" s="97">
        <v>37</v>
      </c>
      <c r="AM11" s="95">
        <v>38</v>
      </c>
      <c r="AN11" s="95">
        <v>39</v>
      </c>
      <c r="AO11" s="95">
        <v>40</v>
      </c>
      <c r="AP11" s="95">
        <v>41</v>
      </c>
      <c r="AQ11" s="95">
        <v>42</v>
      </c>
      <c r="AR11" s="96">
        <v>43</v>
      </c>
      <c r="AS11" s="97">
        <v>44</v>
      </c>
      <c r="AT11" s="95">
        <v>45</v>
      </c>
      <c r="AU11" s="95">
        <v>46</v>
      </c>
      <c r="AV11" s="95">
        <v>47</v>
      </c>
      <c r="AW11" s="95">
        <v>48</v>
      </c>
      <c r="AX11" s="95">
        <v>49</v>
      </c>
      <c r="AY11" s="96">
        <v>50</v>
      </c>
      <c r="AZ11" s="95">
        <v>51</v>
      </c>
      <c r="BA11" s="95">
        <v>52</v>
      </c>
      <c r="BB11" s="95">
        <v>53</v>
      </c>
      <c r="BC11" s="95">
        <v>54</v>
      </c>
      <c r="BD11" s="95">
        <v>55</v>
      </c>
      <c r="BE11" s="95">
        <v>56</v>
      </c>
      <c r="BF11" s="95">
        <v>57</v>
      </c>
      <c r="BG11" s="97">
        <v>58</v>
      </c>
      <c r="BH11" s="95">
        <v>59</v>
      </c>
      <c r="BI11" s="95">
        <v>60</v>
      </c>
      <c r="BJ11" s="95">
        <v>61</v>
      </c>
      <c r="BK11" s="95">
        <v>62</v>
      </c>
      <c r="BL11" s="95">
        <v>63</v>
      </c>
      <c r="BM11" s="98">
        <v>64</v>
      </c>
      <c r="BN11" s="94">
        <v>65</v>
      </c>
      <c r="BO11" s="95">
        <v>66</v>
      </c>
      <c r="BP11" s="95">
        <v>67</v>
      </c>
      <c r="BQ11" s="95">
        <v>68</v>
      </c>
      <c r="BR11" s="95">
        <v>69</v>
      </c>
      <c r="BS11" s="95">
        <v>70</v>
      </c>
      <c r="BT11" s="96">
        <v>71</v>
      </c>
      <c r="BU11" s="97">
        <v>72</v>
      </c>
      <c r="BV11" s="95">
        <v>73</v>
      </c>
      <c r="BW11" s="95">
        <v>74</v>
      </c>
      <c r="BX11" s="95">
        <v>75</v>
      </c>
      <c r="BY11" s="95">
        <v>76</v>
      </c>
      <c r="BZ11" s="95">
        <v>77</v>
      </c>
      <c r="CA11" s="96">
        <v>78</v>
      </c>
      <c r="CB11" s="97">
        <v>79</v>
      </c>
      <c r="CC11" s="95">
        <v>80</v>
      </c>
      <c r="CD11" s="95">
        <v>81</v>
      </c>
      <c r="CE11" s="95">
        <v>82</v>
      </c>
      <c r="CF11" s="95">
        <v>83</v>
      </c>
      <c r="CG11" s="95">
        <v>84</v>
      </c>
      <c r="CH11" s="96">
        <v>85</v>
      </c>
      <c r="CI11" s="97">
        <v>86</v>
      </c>
      <c r="CJ11" s="95">
        <v>87</v>
      </c>
      <c r="CK11" s="95">
        <v>88</v>
      </c>
      <c r="CL11" s="95">
        <v>89</v>
      </c>
      <c r="CM11" s="95">
        <v>90</v>
      </c>
      <c r="CN11" s="95">
        <v>91</v>
      </c>
      <c r="CO11" s="96">
        <v>92</v>
      </c>
      <c r="CP11" s="97">
        <v>93</v>
      </c>
      <c r="CQ11" s="95">
        <v>94</v>
      </c>
      <c r="CR11" s="95">
        <v>95</v>
      </c>
      <c r="CS11" s="95">
        <v>96</v>
      </c>
      <c r="CT11" s="95">
        <v>97</v>
      </c>
      <c r="CU11" s="95">
        <v>98</v>
      </c>
      <c r="CV11" s="96">
        <v>99</v>
      </c>
      <c r="CW11" s="97">
        <v>100</v>
      </c>
      <c r="CX11" s="95">
        <v>101</v>
      </c>
      <c r="CY11" s="95">
        <v>102</v>
      </c>
      <c r="CZ11" s="95">
        <v>103</v>
      </c>
      <c r="DA11" s="95">
        <v>104</v>
      </c>
      <c r="DB11" s="95">
        <v>105</v>
      </c>
      <c r="DC11" s="96">
        <v>106</v>
      </c>
      <c r="DD11" s="97">
        <v>107</v>
      </c>
      <c r="DE11" s="95">
        <v>108</v>
      </c>
      <c r="DF11" s="95">
        <v>109</v>
      </c>
      <c r="DG11" s="95">
        <v>110</v>
      </c>
      <c r="DH11" s="95">
        <v>111</v>
      </c>
      <c r="DI11" s="95">
        <v>112</v>
      </c>
      <c r="DJ11" s="96">
        <v>113</v>
      </c>
      <c r="DK11" s="97">
        <v>114</v>
      </c>
      <c r="DL11" s="95">
        <v>115</v>
      </c>
      <c r="DM11" s="95">
        <v>116</v>
      </c>
      <c r="DN11" s="95">
        <v>117</v>
      </c>
      <c r="DO11" s="95">
        <v>118</v>
      </c>
      <c r="DP11" s="95">
        <v>119</v>
      </c>
      <c r="DQ11" s="96">
        <v>120</v>
      </c>
      <c r="DR11" s="97">
        <v>121</v>
      </c>
      <c r="DS11" s="95">
        <v>122</v>
      </c>
      <c r="DT11" s="95">
        <v>123</v>
      </c>
      <c r="DU11" s="95">
        <v>124</v>
      </c>
      <c r="DV11" s="95">
        <v>125</v>
      </c>
      <c r="DW11" s="95">
        <v>126</v>
      </c>
      <c r="DX11" s="96">
        <v>127</v>
      </c>
      <c r="DY11" s="97">
        <v>128</v>
      </c>
      <c r="DZ11" s="95">
        <v>129</v>
      </c>
      <c r="EA11" s="95">
        <v>130</v>
      </c>
      <c r="EB11" s="95">
        <v>131</v>
      </c>
      <c r="EC11" s="95">
        <v>132</v>
      </c>
      <c r="ED11" s="95">
        <v>133</v>
      </c>
      <c r="EE11" s="96">
        <v>134</v>
      </c>
      <c r="EF11" s="97">
        <v>135</v>
      </c>
      <c r="EG11" s="95">
        <v>136</v>
      </c>
      <c r="EH11" s="95">
        <v>137</v>
      </c>
      <c r="EI11" s="95">
        <v>138</v>
      </c>
      <c r="EJ11" s="95">
        <v>139</v>
      </c>
      <c r="EK11" s="95">
        <v>140</v>
      </c>
      <c r="EL11" s="96">
        <v>141</v>
      </c>
      <c r="EM11" s="97">
        <v>142</v>
      </c>
      <c r="EN11" s="95">
        <v>143</v>
      </c>
      <c r="EO11" s="95">
        <v>144</v>
      </c>
      <c r="EP11" s="95">
        <v>145</v>
      </c>
      <c r="EQ11" s="95">
        <v>146</v>
      </c>
      <c r="ER11" s="95">
        <v>147</v>
      </c>
      <c r="ES11" s="96">
        <v>148</v>
      </c>
      <c r="ET11" s="97">
        <v>149</v>
      </c>
      <c r="EU11" s="95">
        <v>150</v>
      </c>
      <c r="EV11" s="95">
        <v>151</v>
      </c>
      <c r="EW11" s="95">
        <v>152</v>
      </c>
      <c r="EX11" s="95">
        <v>153</v>
      </c>
      <c r="EY11" s="95">
        <v>154</v>
      </c>
      <c r="EZ11" s="96">
        <v>155</v>
      </c>
      <c r="FA11" s="97">
        <v>156</v>
      </c>
      <c r="FB11" s="95">
        <v>157</v>
      </c>
      <c r="FC11" s="95">
        <v>158</v>
      </c>
      <c r="FD11" s="95">
        <v>159</v>
      </c>
      <c r="FE11" s="95">
        <v>160</v>
      </c>
      <c r="FF11" s="95">
        <v>161</v>
      </c>
      <c r="FG11" s="96">
        <v>162</v>
      </c>
      <c r="FH11" s="97">
        <v>163</v>
      </c>
      <c r="FI11" s="95">
        <v>164</v>
      </c>
      <c r="FJ11" s="95">
        <v>165</v>
      </c>
      <c r="FK11" s="95">
        <v>166</v>
      </c>
      <c r="FL11" s="95">
        <v>167</v>
      </c>
      <c r="FM11" s="95">
        <v>168</v>
      </c>
      <c r="FN11" s="98">
        <v>169</v>
      </c>
    </row>
    <row r="12" spans="1:170" s="86" customFormat="1" ht="15.75" x14ac:dyDescent="0.25">
      <c r="A12" s="85" t="s">
        <v>148</v>
      </c>
      <c r="B12" s="85" t="s">
        <v>149</v>
      </c>
      <c r="C12" s="93">
        <v>2009</v>
      </c>
      <c r="D12" s="21">
        <v>2010</v>
      </c>
      <c r="E12" s="21">
        <v>2011</v>
      </c>
      <c r="F12" s="21">
        <v>2012</v>
      </c>
      <c r="G12" s="21">
        <v>2013</v>
      </c>
      <c r="H12" s="21">
        <v>2014</v>
      </c>
      <c r="I12" s="22">
        <v>2015</v>
      </c>
      <c r="J12" s="34">
        <v>2009</v>
      </c>
      <c r="K12" s="21">
        <v>2010</v>
      </c>
      <c r="L12" s="21">
        <v>2011</v>
      </c>
      <c r="M12" s="21">
        <v>2012</v>
      </c>
      <c r="N12" s="21">
        <v>2013</v>
      </c>
      <c r="O12" s="21">
        <v>2014</v>
      </c>
      <c r="P12" s="22">
        <v>2015</v>
      </c>
      <c r="Q12" s="34">
        <v>2009</v>
      </c>
      <c r="R12" s="21">
        <v>2010</v>
      </c>
      <c r="S12" s="21">
        <v>2011</v>
      </c>
      <c r="T12" s="21">
        <v>2012</v>
      </c>
      <c r="U12" s="21">
        <v>2013</v>
      </c>
      <c r="V12" s="21">
        <v>2014</v>
      </c>
      <c r="W12" s="22">
        <v>2015</v>
      </c>
      <c r="X12" s="34">
        <v>2009</v>
      </c>
      <c r="Y12" s="21">
        <v>2010</v>
      </c>
      <c r="Z12" s="21">
        <v>2011</v>
      </c>
      <c r="AA12" s="21">
        <v>2012</v>
      </c>
      <c r="AB12" s="21">
        <v>2013</v>
      </c>
      <c r="AC12" s="21">
        <v>2014</v>
      </c>
      <c r="AD12" s="22">
        <v>2015</v>
      </c>
      <c r="AE12" s="34">
        <v>2009</v>
      </c>
      <c r="AF12" s="21">
        <v>2010</v>
      </c>
      <c r="AG12" s="21">
        <v>2011</v>
      </c>
      <c r="AH12" s="21">
        <v>2012</v>
      </c>
      <c r="AI12" s="21">
        <v>2013</v>
      </c>
      <c r="AJ12" s="21">
        <v>2014</v>
      </c>
      <c r="AK12" s="22">
        <v>2015</v>
      </c>
      <c r="AL12" s="34">
        <v>2009</v>
      </c>
      <c r="AM12" s="21">
        <v>2010</v>
      </c>
      <c r="AN12" s="21">
        <v>2011</v>
      </c>
      <c r="AO12" s="21">
        <v>2012</v>
      </c>
      <c r="AP12" s="21">
        <v>2013</v>
      </c>
      <c r="AQ12" s="21">
        <v>2014</v>
      </c>
      <c r="AR12" s="22">
        <v>2015</v>
      </c>
      <c r="AS12" s="34">
        <v>2009</v>
      </c>
      <c r="AT12" s="21">
        <v>2010</v>
      </c>
      <c r="AU12" s="21">
        <v>2011</v>
      </c>
      <c r="AV12" s="21">
        <v>2012</v>
      </c>
      <c r="AW12" s="21">
        <v>2013</v>
      </c>
      <c r="AX12" s="21">
        <v>2014</v>
      </c>
      <c r="AY12" s="22">
        <v>2015</v>
      </c>
      <c r="AZ12" s="34">
        <v>2009</v>
      </c>
      <c r="BA12" s="21">
        <v>2010</v>
      </c>
      <c r="BB12" s="21">
        <v>2011</v>
      </c>
      <c r="BC12" s="21">
        <v>2012</v>
      </c>
      <c r="BD12" s="21">
        <v>2013</v>
      </c>
      <c r="BE12" s="21">
        <v>2014</v>
      </c>
      <c r="BF12" s="22">
        <v>2015</v>
      </c>
      <c r="BG12" s="34">
        <v>2009</v>
      </c>
      <c r="BH12" s="21">
        <v>2010</v>
      </c>
      <c r="BI12" s="21">
        <v>2011</v>
      </c>
      <c r="BJ12" s="21">
        <v>2012</v>
      </c>
      <c r="BK12" s="21">
        <v>2013</v>
      </c>
      <c r="BL12" s="21">
        <v>2014</v>
      </c>
      <c r="BM12" s="36">
        <v>2015</v>
      </c>
      <c r="BN12" s="93">
        <v>2009</v>
      </c>
      <c r="BO12" s="21">
        <v>2010</v>
      </c>
      <c r="BP12" s="21">
        <v>2011</v>
      </c>
      <c r="BQ12" s="21">
        <v>2012</v>
      </c>
      <c r="BR12" s="21">
        <v>2013</v>
      </c>
      <c r="BS12" s="21">
        <v>2014</v>
      </c>
      <c r="BT12" s="22">
        <v>2015</v>
      </c>
      <c r="BU12" s="34">
        <v>2009</v>
      </c>
      <c r="BV12" s="21">
        <v>2010</v>
      </c>
      <c r="BW12" s="21">
        <v>2011</v>
      </c>
      <c r="BX12" s="21">
        <v>2012</v>
      </c>
      <c r="BY12" s="21">
        <v>2013</v>
      </c>
      <c r="BZ12" s="21">
        <v>2014</v>
      </c>
      <c r="CA12" s="22">
        <v>2015</v>
      </c>
      <c r="CB12" s="34">
        <v>2009</v>
      </c>
      <c r="CC12" s="21">
        <v>2010</v>
      </c>
      <c r="CD12" s="21">
        <v>2011</v>
      </c>
      <c r="CE12" s="21">
        <v>2012</v>
      </c>
      <c r="CF12" s="21">
        <v>2013</v>
      </c>
      <c r="CG12" s="21">
        <v>2014</v>
      </c>
      <c r="CH12" s="22">
        <v>2015</v>
      </c>
      <c r="CI12" s="34">
        <v>2009</v>
      </c>
      <c r="CJ12" s="21">
        <v>2010</v>
      </c>
      <c r="CK12" s="21">
        <v>2011</v>
      </c>
      <c r="CL12" s="21">
        <v>2012</v>
      </c>
      <c r="CM12" s="21">
        <v>2013</v>
      </c>
      <c r="CN12" s="21">
        <v>2014</v>
      </c>
      <c r="CO12" s="22">
        <v>2015</v>
      </c>
      <c r="CP12" s="34">
        <v>2009</v>
      </c>
      <c r="CQ12" s="21">
        <v>2010</v>
      </c>
      <c r="CR12" s="21">
        <v>2011</v>
      </c>
      <c r="CS12" s="21">
        <v>2012</v>
      </c>
      <c r="CT12" s="21">
        <v>2013</v>
      </c>
      <c r="CU12" s="21">
        <v>2014</v>
      </c>
      <c r="CV12" s="22">
        <v>2015</v>
      </c>
      <c r="CW12" s="34">
        <v>2009</v>
      </c>
      <c r="CX12" s="21">
        <v>2010</v>
      </c>
      <c r="CY12" s="21">
        <v>2011</v>
      </c>
      <c r="CZ12" s="21">
        <v>2012</v>
      </c>
      <c r="DA12" s="21">
        <v>2013</v>
      </c>
      <c r="DB12" s="21">
        <v>2014</v>
      </c>
      <c r="DC12" s="22">
        <v>2015</v>
      </c>
      <c r="DD12" s="34">
        <v>2009</v>
      </c>
      <c r="DE12" s="21">
        <v>2010</v>
      </c>
      <c r="DF12" s="21">
        <v>2011</v>
      </c>
      <c r="DG12" s="21">
        <v>2012</v>
      </c>
      <c r="DH12" s="21">
        <v>2013</v>
      </c>
      <c r="DI12" s="21">
        <v>2014</v>
      </c>
      <c r="DJ12" s="22">
        <v>2015</v>
      </c>
      <c r="DK12" s="34">
        <v>2009</v>
      </c>
      <c r="DL12" s="21">
        <v>2010</v>
      </c>
      <c r="DM12" s="21">
        <v>2011</v>
      </c>
      <c r="DN12" s="21">
        <v>2012</v>
      </c>
      <c r="DO12" s="21">
        <v>2013</v>
      </c>
      <c r="DP12" s="21">
        <v>2014</v>
      </c>
      <c r="DQ12" s="22">
        <v>2015</v>
      </c>
      <c r="DR12" s="34">
        <v>2009</v>
      </c>
      <c r="DS12" s="21">
        <v>2010</v>
      </c>
      <c r="DT12" s="21">
        <v>2011</v>
      </c>
      <c r="DU12" s="21">
        <v>2012</v>
      </c>
      <c r="DV12" s="21">
        <v>2013</v>
      </c>
      <c r="DW12" s="21">
        <v>2014</v>
      </c>
      <c r="DX12" s="22">
        <v>2015</v>
      </c>
      <c r="DY12" s="34">
        <v>2009</v>
      </c>
      <c r="DZ12" s="21">
        <v>2010</v>
      </c>
      <c r="EA12" s="21">
        <v>2011</v>
      </c>
      <c r="EB12" s="21">
        <v>2012</v>
      </c>
      <c r="EC12" s="21">
        <v>2013</v>
      </c>
      <c r="ED12" s="21">
        <v>2014</v>
      </c>
      <c r="EE12" s="22">
        <v>2015</v>
      </c>
      <c r="EF12" s="34">
        <v>2009</v>
      </c>
      <c r="EG12" s="21">
        <v>2010</v>
      </c>
      <c r="EH12" s="21">
        <v>2011</v>
      </c>
      <c r="EI12" s="21">
        <v>2012</v>
      </c>
      <c r="EJ12" s="21">
        <v>2013</v>
      </c>
      <c r="EK12" s="21">
        <v>2014</v>
      </c>
      <c r="EL12" s="22">
        <v>2015</v>
      </c>
      <c r="EM12" s="34">
        <v>2009</v>
      </c>
      <c r="EN12" s="21">
        <v>2010</v>
      </c>
      <c r="EO12" s="21">
        <v>2011</v>
      </c>
      <c r="EP12" s="21">
        <v>2012</v>
      </c>
      <c r="EQ12" s="21">
        <v>2013</v>
      </c>
      <c r="ER12" s="21">
        <v>2014</v>
      </c>
      <c r="ES12" s="22">
        <v>2015</v>
      </c>
      <c r="ET12" s="34">
        <v>2009</v>
      </c>
      <c r="EU12" s="21">
        <v>2010</v>
      </c>
      <c r="EV12" s="21">
        <v>2011</v>
      </c>
      <c r="EW12" s="21">
        <v>2012</v>
      </c>
      <c r="EX12" s="21">
        <v>2013</v>
      </c>
      <c r="EY12" s="21">
        <v>2014</v>
      </c>
      <c r="EZ12" s="22">
        <v>2015</v>
      </c>
      <c r="FA12" s="34">
        <v>2009</v>
      </c>
      <c r="FB12" s="21">
        <v>2010</v>
      </c>
      <c r="FC12" s="21">
        <v>2011</v>
      </c>
      <c r="FD12" s="21">
        <v>2012</v>
      </c>
      <c r="FE12" s="21">
        <v>2013</v>
      </c>
      <c r="FF12" s="21">
        <v>2014</v>
      </c>
      <c r="FG12" s="22">
        <v>2015</v>
      </c>
      <c r="FH12" s="34">
        <v>2009</v>
      </c>
      <c r="FI12" s="21">
        <v>2010</v>
      </c>
      <c r="FJ12" s="21">
        <v>2011</v>
      </c>
      <c r="FK12" s="21">
        <v>2012</v>
      </c>
      <c r="FL12" s="21">
        <v>2013</v>
      </c>
      <c r="FM12" s="21">
        <v>2014</v>
      </c>
      <c r="FN12" s="36">
        <v>2015</v>
      </c>
    </row>
    <row r="13" spans="1:170" s="52" customFormat="1" ht="20.100000000000001" customHeight="1" x14ac:dyDescent="0.2">
      <c r="A13" s="227" t="s">
        <v>151</v>
      </c>
      <c r="B13" s="227" t="s">
        <v>111</v>
      </c>
      <c r="C13" s="108">
        <v>194</v>
      </c>
      <c r="D13" s="109">
        <v>225</v>
      </c>
      <c r="E13" s="109">
        <v>255</v>
      </c>
      <c r="F13" s="109">
        <v>208</v>
      </c>
      <c r="G13" s="109">
        <v>149</v>
      </c>
      <c r="H13" s="109">
        <v>55</v>
      </c>
      <c r="I13" s="110">
        <v>68</v>
      </c>
      <c r="J13" s="111">
        <v>4661</v>
      </c>
      <c r="K13" s="109">
        <v>5675</v>
      </c>
      <c r="L13" s="109">
        <v>5112</v>
      </c>
      <c r="M13" s="109">
        <v>4589</v>
      </c>
      <c r="N13" s="109">
        <v>4770</v>
      </c>
      <c r="O13" s="109">
        <v>2396</v>
      </c>
      <c r="P13" s="110">
        <v>2487</v>
      </c>
      <c r="Q13" s="111">
        <v>5142</v>
      </c>
      <c r="R13" s="109">
        <v>5434</v>
      </c>
      <c r="S13" s="109">
        <v>5106</v>
      </c>
      <c r="T13" s="109">
        <v>5094</v>
      </c>
      <c r="U13" s="109">
        <v>5148</v>
      </c>
      <c r="V13" s="109">
        <v>2172</v>
      </c>
      <c r="W13" s="110">
        <v>1972</v>
      </c>
      <c r="X13" s="111">
        <v>3415</v>
      </c>
      <c r="Y13" s="109">
        <v>3244</v>
      </c>
      <c r="Z13" s="109">
        <v>3373</v>
      </c>
      <c r="AA13" s="109">
        <v>3070</v>
      </c>
      <c r="AB13" s="109">
        <v>3213</v>
      </c>
      <c r="AC13" s="109">
        <v>1073</v>
      </c>
      <c r="AD13" s="110">
        <v>1137</v>
      </c>
      <c r="AE13" s="111">
        <v>1088</v>
      </c>
      <c r="AF13" s="109">
        <v>1323</v>
      </c>
      <c r="AG13" s="109">
        <v>1231</v>
      </c>
      <c r="AH13" s="109">
        <v>1277</v>
      </c>
      <c r="AI13" s="109">
        <v>1327</v>
      </c>
      <c r="AJ13" s="109">
        <v>405</v>
      </c>
      <c r="AK13" s="110">
        <v>562</v>
      </c>
      <c r="AL13" s="111">
        <v>9887</v>
      </c>
      <c r="AM13" s="109">
        <v>10947</v>
      </c>
      <c r="AN13" s="109">
        <v>10120</v>
      </c>
      <c r="AO13" s="109">
        <v>9527</v>
      </c>
      <c r="AP13" s="109">
        <v>9902</v>
      </c>
      <c r="AQ13" s="109">
        <v>4220</v>
      </c>
      <c r="AR13" s="110">
        <v>4307</v>
      </c>
      <c r="AS13" s="111">
        <v>4613</v>
      </c>
      <c r="AT13" s="109">
        <v>4954</v>
      </c>
      <c r="AU13" s="109">
        <v>4957</v>
      </c>
      <c r="AV13" s="109">
        <v>4711</v>
      </c>
      <c r="AW13" s="109">
        <v>4705</v>
      </c>
      <c r="AX13" s="109">
        <v>1880</v>
      </c>
      <c r="AY13" s="110">
        <v>1919</v>
      </c>
      <c r="AZ13" s="109" t="s">
        <v>31</v>
      </c>
      <c r="BA13" s="109" t="s">
        <v>31</v>
      </c>
      <c r="BB13" s="109" t="s">
        <v>31</v>
      </c>
      <c r="BC13" s="109" t="s">
        <v>31</v>
      </c>
      <c r="BD13" s="109" t="s">
        <v>31</v>
      </c>
      <c r="BE13" s="109">
        <v>1</v>
      </c>
      <c r="BF13" s="109">
        <v>0</v>
      </c>
      <c r="BG13" s="111">
        <f t="shared" ref="BG13:BK13" si="0">SUM(AL13,AS13)</f>
        <v>14500</v>
      </c>
      <c r="BH13" s="109">
        <f t="shared" si="0"/>
        <v>15901</v>
      </c>
      <c r="BI13" s="109">
        <f t="shared" si="0"/>
        <v>15077</v>
      </c>
      <c r="BJ13" s="109">
        <f t="shared" si="0"/>
        <v>14238</v>
      </c>
      <c r="BK13" s="109">
        <f t="shared" si="0"/>
        <v>14607</v>
      </c>
      <c r="BL13" s="109">
        <v>6101</v>
      </c>
      <c r="BM13" s="112">
        <v>6226</v>
      </c>
      <c r="BN13" s="113">
        <v>888</v>
      </c>
      <c r="BO13" s="109">
        <v>711</v>
      </c>
      <c r="BP13" s="109">
        <v>1114</v>
      </c>
      <c r="BQ13" s="109">
        <v>906</v>
      </c>
      <c r="BR13" s="109">
        <v>1044</v>
      </c>
      <c r="BS13" s="109">
        <v>345</v>
      </c>
      <c r="BT13" s="110">
        <v>312</v>
      </c>
      <c r="BU13" s="111">
        <v>4169</v>
      </c>
      <c r="BV13" s="109">
        <v>4845</v>
      </c>
      <c r="BW13" s="109">
        <v>4154</v>
      </c>
      <c r="BX13" s="109">
        <v>4232</v>
      </c>
      <c r="BY13" s="109">
        <v>4221</v>
      </c>
      <c r="BZ13" s="109">
        <v>1596</v>
      </c>
      <c r="CA13" s="110">
        <v>1916</v>
      </c>
      <c r="CB13" s="111">
        <v>91</v>
      </c>
      <c r="CC13" s="109">
        <v>99</v>
      </c>
      <c r="CD13" s="109">
        <v>45</v>
      </c>
      <c r="CE13" s="109">
        <v>104</v>
      </c>
      <c r="CF13" s="109">
        <v>87</v>
      </c>
      <c r="CG13" s="109">
        <v>83</v>
      </c>
      <c r="CH13" s="110">
        <v>45</v>
      </c>
      <c r="CI13" s="111">
        <v>176</v>
      </c>
      <c r="CJ13" s="109">
        <v>111</v>
      </c>
      <c r="CK13" s="109">
        <v>430</v>
      </c>
      <c r="CL13" s="109">
        <v>195</v>
      </c>
      <c r="CM13" s="109">
        <v>98</v>
      </c>
      <c r="CN13" s="109">
        <v>36</v>
      </c>
      <c r="CO13" s="110">
        <v>19</v>
      </c>
      <c r="CP13" s="111">
        <v>77</v>
      </c>
      <c r="CQ13" s="109">
        <v>104</v>
      </c>
      <c r="CR13" s="109">
        <v>126</v>
      </c>
      <c r="CS13" s="109">
        <v>164</v>
      </c>
      <c r="CT13" s="109">
        <v>282</v>
      </c>
      <c r="CU13" s="109">
        <v>97</v>
      </c>
      <c r="CV13" s="110">
        <v>162</v>
      </c>
      <c r="CW13" s="111">
        <v>213</v>
      </c>
      <c r="CX13" s="109">
        <v>249</v>
      </c>
      <c r="CY13" s="109">
        <v>181</v>
      </c>
      <c r="CZ13" s="109">
        <v>168</v>
      </c>
      <c r="DA13" s="109">
        <v>235</v>
      </c>
      <c r="DB13" s="109">
        <v>93</v>
      </c>
      <c r="DC13" s="110">
        <v>96</v>
      </c>
      <c r="DD13" s="111">
        <v>130</v>
      </c>
      <c r="DE13" s="109">
        <v>222</v>
      </c>
      <c r="DF13" s="109">
        <v>42</v>
      </c>
      <c r="DG13" s="109">
        <v>98</v>
      </c>
      <c r="DH13" s="109">
        <v>99</v>
      </c>
      <c r="DI13" s="109">
        <v>11</v>
      </c>
      <c r="DJ13" s="110">
        <v>9</v>
      </c>
      <c r="DK13" s="111">
        <v>2509</v>
      </c>
      <c r="DL13" s="109">
        <v>2671</v>
      </c>
      <c r="DM13" s="109">
        <v>2779</v>
      </c>
      <c r="DN13" s="109">
        <v>2651</v>
      </c>
      <c r="DO13" s="109">
        <v>2611</v>
      </c>
      <c r="DP13" s="109">
        <v>1067</v>
      </c>
      <c r="DQ13" s="110">
        <v>1388</v>
      </c>
      <c r="DR13" s="111">
        <v>236</v>
      </c>
      <c r="DS13" s="109">
        <v>352</v>
      </c>
      <c r="DT13" s="109">
        <v>336</v>
      </c>
      <c r="DU13" s="109">
        <v>305</v>
      </c>
      <c r="DV13" s="109">
        <v>310</v>
      </c>
      <c r="DW13" s="109">
        <v>136</v>
      </c>
      <c r="DX13" s="110">
        <v>92</v>
      </c>
      <c r="DY13" s="111">
        <v>1514</v>
      </c>
      <c r="DZ13" s="109">
        <v>1533</v>
      </c>
      <c r="EA13" s="109">
        <v>1252</v>
      </c>
      <c r="EB13" s="109">
        <v>1096</v>
      </c>
      <c r="EC13" s="109">
        <v>804</v>
      </c>
      <c r="ED13" s="109">
        <v>192</v>
      </c>
      <c r="EE13" s="110">
        <v>324</v>
      </c>
      <c r="EF13" s="111">
        <v>123</v>
      </c>
      <c r="EG13" s="109">
        <v>154</v>
      </c>
      <c r="EH13" s="109">
        <v>185</v>
      </c>
      <c r="EI13" s="109">
        <v>273</v>
      </c>
      <c r="EJ13" s="109">
        <v>129</v>
      </c>
      <c r="EK13" s="109">
        <v>39</v>
      </c>
      <c r="EL13" s="110">
        <v>102</v>
      </c>
      <c r="EM13" s="111">
        <v>258</v>
      </c>
      <c r="EN13" s="109">
        <v>187</v>
      </c>
      <c r="EO13" s="109">
        <v>162</v>
      </c>
      <c r="EP13" s="109">
        <v>212</v>
      </c>
      <c r="EQ13" s="109">
        <v>173</v>
      </c>
      <c r="ER13" s="109">
        <v>70</v>
      </c>
      <c r="ES13" s="110">
        <v>80</v>
      </c>
      <c r="ET13" s="111">
        <v>990</v>
      </c>
      <c r="EU13" s="109">
        <v>1762</v>
      </c>
      <c r="EV13" s="109">
        <v>1519</v>
      </c>
      <c r="EW13" s="109">
        <v>1216</v>
      </c>
      <c r="EX13" s="109">
        <v>1197</v>
      </c>
      <c r="EY13" s="109">
        <v>550</v>
      </c>
      <c r="EZ13" s="110">
        <v>351</v>
      </c>
      <c r="FA13" s="111">
        <v>3126</v>
      </c>
      <c r="FB13" s="109">
        <v>2901</v>
      </c>
      <c r="FC13" s="109">
        <v>2752</v>
      </c>
      <c r="FD13" s="109">
        <v>2618</v>
      </c>
      <c r="FE13" s="109">
        <v>3317</v>
      </c>
      <c r="FF13" s="109">
        <v>1786</v>
      </c>
      <c r="FG13" s="110">
        <v>1082</v>
      </c>
      <c r="FH13" s="111">
        <f t="shared" ref="FH13:FK13" si="1">SUM(BN13,BU13,CB13,CI13,CP13,CW13,DD13,DK13,DR13,DY13,EF13,EM13,ET13,FA13)</f>
        <v>14500</v>
      </c>
      <c r="FI13" s="109">
        <f t="shared" si="1"/>
        <v>15901</v>
      </c>
      <c r="FJ13" s="109">
        <f t="shared" si="1"/>
        <v>15077</v>
      </c>
      <c r="FK13" s="109">
        <f t="shared" si="1"/>
        <v>14238</v>
      </c>
      <c r="FL13" s="109">
        <v>14607</v>
      </c>
      <c r="FM13" s="109">
        <v>6101</v>
      </c>
      <c r="FN13" s="112">
        <v>6226</v>
      </c>
    </row>
    <row r="14" spans="1:170" ht="20.25" customHeight="1" x14ac:dyDescent="0.2">
      <c r="A14" s="107" t="s">
        <v>45</v>
      </c>
      <c r="B14" s="107" t="s">
        <v>115</v>
      </c>
      <c r="C14" s="114">
        <v>2</v>
      </c>
      <c r="D14" s="100">
        <v>8</v>
      </c>
      <c r="E14" s="100">
        <v>9</v>
      </c>
      <c r="F14" s="100">
        <v>1</v>
      </c>
      <c r="G14" s="100">
        <v>11</v>
      </c>
      <c r="H14" s="100">
        <v>6</v>
      </c>
      <c r="I14" s="101">
        <v>10</v>
      </c>
      <c r="J14" s="99">
        <v>62</v>
      </c>
      <c r="K14" s="100">
        <v>73</v>
      </c>
      <c r="L14" s="100">
        <v>57</v>
      </c>
      <c r="M14" s="100">
        <v>48</v>
      </c>
      <c r="N14" s="100">
        <v>87</v>
      </c>
      <c r="O14" s="100">
        <v>90</v>
      </c>
      <c r="P14" s="101">
        <v>57</v>
      </c>
      <c r="Q14" s="99">
        <v>38</v>
      </c>
      <c r="R14" s="100">
        <v>40</v>
      </c>
      <c r="S14" s="100">
        <v>43</v>
      </c>
      <c r="T14" s="100">
        <v>48</v>
      </c>
      <c r="U14" s="100">
        <v>84</v>
      </c>
      <c r="V14" s="100">
        <v>41</v>
      </c>
      <c r="W14" s="101">
        <v>44</v>
      </c>
      <c r="X14" s="99">
        <v>8</v>
      </c>
      <c r="Y14" s="100">
        <v>8</v>
      </c>
      <c r="Z14" s="100">
        <v>21</v>
      </c>
      <c r="AA14" s="100">
        <v>32</v>
      </c>
      <c r="AB14" s="100">
        <v>36</v>
      </c>
      <c r="AC14" s="100">
        <v>17</v>
      </c>
      <c r="AD14" s="101">
        <v>14</v>
      </c>
      <c r="AE14" s="99">
        <v>0</v>
      </c>
      <c r="AF14" s="100">
        <v>2</v>
      </c>
      <c r="AG14" s="100">
        <v>4</v>
      </c>
      <c r="AH14" s="100">
        <v>1</v>
      </c>
      <c r="AI14" s="100">
        <v>11</v>
      </c>
      <c r="AJ14" s="100">
        <v>2</v>
      </c>
      <c r="AK14" s="101">
        <v>10</v>
      </c>
      <c r="AL14" s="99">
        <v>77</v>
      </c>
      <c r="AM14" s="100">
        <v>91</v>
      </c>
      <c r="AN14" s="100">
        <v>99</v>
      </c>
      <c r="AO14" s="100">
        <v>100</v>
      </c>
      <c r="AP14" s="100">
        <v>171</v>
      </c>
      <c r="AQ14" s="100">
        <v>110</v>
      </c>
      <c r="AR14" s="101">
        <v>89</v>
      </c>
      <c r="AS14" s="99">
        <v>33</v>
      </c>
      <c r="AT14" s="100">
        <v>40</v>
      </c>
      <c r="AU14" s="100">
        <v>35</v>
      </c>
      <c r="AV14" s="100">
        <v>30</v>
      </c>
      <c r="AW14" s="100">
        <v>58</v>
      </c>
      <c r="AX14" s="100">
        <v>46</v>
      </c>
      <c r="AY14" s="101">
        <v>46</v>
      </c>
      <c r="AZ14" s="100" t="s">
        <v>31</v>
      </c>
      <c r="BA14" s="100" t="s">
        <v>31</v>
      </c>
      <c r="BB14" s="100" t="s">
        <v>31</v>
      </c>
      <c r="BC14" s="100" t="s">
        <v>31</v>
      </c>
      <c r="BD14" s="100" t="s">
        <v>31</v>
      </c>
      <c r="BE14" s="100">
        <v>0</v>
      </c>
      <c r="BF14" s="100">
        <v>0</v>
      </c>
      <c r="BG14" s="99">
        <f t="shared" ref="BG14:BG36" si="2">SUM(AL14,AS14)</f>
        <v>110</v>
      </c>
      <c r="BH14" s="100">
        <f t="shared" ref="BH14:BH36" si="3">SUM(AM14,AT14)</f>
        <v>131</v>
      </c>
      <c r="BI14" s="100">
        <f t="shared" ref="BI14:BI36" si="4">SUM(AN14,AU14)</f>
        <v>134</v>
      </c>
      <c r="BJ14" s="100">
        <f t="shared" ref="BJ14:BJ36" si="5">SUM(AO14,AV14)</f>
        <v>130</v>
      </c>
      <c r="BK14" s="100">
        <f t="shared" ref="BK14:BK36" si="6">SUM(AP14,AW14)</f>
        <v>229</v>
      </c>
      <c r="BL14" s="100">
        <v>135</v>
      </c>
      <c r="BM14" s="104">
        <v>135</v>
      </c>
      <c r="BN14" s="105">
        <v>0</v>
      </c>
      <c r="BO14" s="100">
        <v>0</v>
      </c>
      <c r="BP14" s="100">
        <v>0</v>
      </c>
      <c r="BQ14" s="100">
        <v>3</v>
      </c>
      <c r="BR14" s="100">
        <v>0</v>
      </c>
      <c r="BS14" s="100">
        <v>0</v>
      </c>
      <c r="BT14" s="101">
        <v>0</v>
      </c>
      <c r="BU14" s="99">
        <v>4</v>
      </c>
      <c r="BV14" s="100">
        <v>3</v>
      </c>
      <c r="BW14" s="100">
        <v>7</v>
      </c>
      <c r="BX14" s="100">
        <v>7</v>
      </c>
      <c r="BY14" s="100">
        <v>28</v>
      </c>
      <c r="BZ14" s="100">
        <v>6</v>
      </c>
      <c r="CA14" s="101">
        <v>13</v>
      </c>
      <c r="CB14" s="99">
        <v>0</v>
      </c>
      <c r="CC14" s="100">
        <v>0</v>
      </c>
      <c r="CD14" s="100">
        <v>1</v>
      </c>
      <c r="CE14" s="100">
        <v>0</v>
      </c>
      <c r="CF14" s="100">
        <v>6</v>
      </c>
      <c r="CG14" s="100">
        <v>0</v>
      </c>
      <c r="CH14" s="101">
        <v>1</v>
      </c>
      <c r="CI14" s="99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1">
        <v>0</v>
      </c>
      <c r="CP14" s="99">
        <v>0</v>
      </c>
      <c r="CQ14" s="100">
        <v>0</v>
      </c>
      <c r="CR14" s="100">
        <v>1</v>
      </c>
      <c r="CS14" s="100">
        <v>0</v>
      </c>
      <c r="CT14" s="100">
        <v>1</v>
      </c>
      <c r="CU14" s="100">
        <v>0</v>
      </c>
      <c r="CV14" s="101">
        <v>1</v>
      </c>
      <c r="CW14" s="99">
        <v>1</v>
      </c>
      <c r="CX14" s="100">
        <v>0</v>
      </c>
      <c r="CY14" s="100">
        <v>0</v>
      </c>
      <c r="CZ14" s="100">
        <v>0</v>
      </c>
      <c r="DA14" s="100">
        <v>1</v>
      </c>
      <c r="DB14" s="100">
        <v>0</v>
      </c>
      <c r="DC14" s="101">
        <v>1</v>
      </c>
      <c r="DD14" s="99">
        <v>0</v>
      </c>
      <c r="DE14" s="100">
        <v>0</v>
      </c>
      <c r="DF14" s="100">
        <v>0</v>
      </c>
      <c r="DG14" s="100">
        <v>0</v>
      </c>
      <c r="DH14" s="100">
        <v>2</v>
      </c>
      <c r="DI14" s="100">
        <v>2</v>
      </c>
      <c r="DJ14" s="101">
        <v>0</v>
      </c>
      <c r="DK14" s="99">
        <v>6</v>
      </c>
      <c r="DL14" s="100">
        <v>13</v>
      </c>
      <c r="DM14" s="100">
        <v>14</v>
      </c>
      <c r="DN14" s="100">
        <v>8</v>
      </c>
      <c r="DO14" s="100">
        <v>35</v>
      </c>
      <c r="DP14" s="100">
        <v>32</v>
      </c>
      <c r="DQ14" s="101">
        <v>17</v>
      </c>
      <c r="DR14" s="99">
        <v>3</v>
      </c>
      <c r="DS14" s="100">
        <v>2</v>
      </c>
      <c r="DT14" s="100">
        <v>2</v>
      </c>
      <c r="DU14" s="100">
        <v>3</v>
      </c>
      <c r="DV14" s="100">
        <v>3</v>
      </c>
      <c r="DW14" s="100">
        <v>4</v>
      </c>
      <c r="DX14" s="101">
        <v>3</v>
      </c>
      <c r="DY14" s="99">
        <v>0</v>
      </c>
      <c r="DZ14" s="100">
        <v>2</v>
      </c>
      <c r="EA14" s="100">
        <v>0</v>
      </c>
      <c r="EB14" s="100">
        <v>0</v>
      </c>
      <c r="EC14" s="100">
        <v>1</v>
      </c>
      <c r="ED14" s="100">
        <v>2</v>
      </c>
      <c r="EE14" s="101">
        <v>1</v>
      </c>
      <c r="EF14" s="99">
        <v>0</v>
      </c>
      <c r="EG14" s="100">
        <v>1</v>
      </c>
      <c r="EH14" s="100">
        <v>0</v>
      </c>
      <c r="EI14" s="100">
        <v>0</v>
      </c>
      <c r="EJ14" s="100">
        <v>0</v>
      </c>
      <c r="EK14" s="100">
        <v>0</v>
      </c>
      <c r="EL14" s="101">
        <v>0</v>
      </c>
      <c r="EM14" s="99">
        <v>0</v>
      </c>
      <c r="EN14" s="100">
        <v>0</v>
      </c>
      <c r="EO14" s="100">
        <v>1</v>
      </c>
      <c r="EP14" s="100">
        <v>0</v>
      </c>
      <c r="EQ14" s="100">
        <v>0</v>
      </c>
      <c r="ER14" s="100">
        <v>3</v>
      </c>
      <c r="ES14" s="101">
        <v>0</v>
      </c>
      <c r="ET14" s="99">
        <v>69</v>
      </c>
      <c r="EU14" s="100">
        <v>52</v>
      </c>
      <c r="EV14" s="100">
        <v>76</v>
      </c>
      <c r="EW14" s="100">
        <v>71</v>
      </c>
      <c r="EX14" s="100">
        <v>74</v>
      </c>
      <c r="EY14" s="100">
        <v>54</v>
      </c>
      <c r="EZ14" s="101">
        <v>49</v>
      </c>
      <c r="FA14" s="99">
        <v>27</v>
      </c>
      <c r="FB14" s="100">
        <v>58</v>
      </c>
      <c r="FC14" s="100">
        <v>32</v>
      </c>
      <c r="FD14" s="100">
        <v>38</v>
      </c>
      <c r="FE14" s="100">
        <v>78</v>
      </c>
      <c r="FF14" s="100">
        <v>53</v>
      </c>
      <c r="FG14" s="101">
        <v>42</v>
      </c>
      <c r="FH14" s="99">
        <f t="shared" ref="FH14:FH48" si="7">SUM(BN14,BU14,CB14,CI14,CP14,CW14,DD14,DK14,DR14,DY14,EF14,EM14,ET14,FA14)</f>
        <v>110</v>
      </c>
      <c r="FI14" s="100">
        <f t="shared" ref="FI14:FI48" si="8">SUM(BO14,BV14,CC14,CJ14,CQ14,CX14,DE14,DL14,DS14,DZ14,EG14,EN14,EU14,FB14)</f>
        <v>131</v>
      </c>
      <c r="FJ14" s="100">
        <f t="shared" ref="FJ14:FJ48" si="9">SUM(BP14,BW14,CD14,CK14,CR14,CY14,DF14,DM14,DT14,EA14,EH14,EO14,EV14,FC14)</f>
        <v>134</v>
      </c>
      <c r="FK14" s="100">
        <f t="shared" ref="FK14:FK48" si="10">SUM(BQ14,BX14,CE14,CL14,CS14,CZ14,DG14,DN14,DU14,EB14,EI14,EP14,EW14,FD14)</f>
        <v>130</v>
      </c>
      <c r="FL14" s="100">
        <v>229</v>
      </c>
      <c r="FM14" s="100">
        <v>156</v>
      </c>
      <c r="FN14" s="104">
        <v>135</v>
      </c>
    </row>
    <row r="15" spans="1:170" s="52" customFormat="1" ht="20.25" customHeight="1" x14ac:dyDescent="0.2">
      <c r="A15" s="107" t="s">
        <v>46</v>
      </c>
      <c r="B15" s="107" t="s">
        <v>116</v>
      </c>
      <c r="C15" s="108">
        <v>51</v>
      </c>
      <c r="D15" s="109">
        <v>66</v>
      </c>
      <c r="E15" s="109">
        <v>30</v>
      </c>
      <c r="F15" s="109">
        <v>53</v>
      </c>
      <c r="G15" s="109">
        <v>18</v>
      </c>
      <c r="H15" s="109">
        <v>11</v>
      </c>
      <c r="I15" s="110">
        <v>6</v>
      </c>
      <c r="J15" s="111">
        <v>1169</v>
      </c>
      <c r="K15" s="109">
        <v>1234</v>
      </c>
      <c r="L15" s="109">
        <v>1077</v>
      </c>
      <c r="M15" s="109">
        <v>1057</v>
      </c>
      <c r="N15" s="109">
        <v>1222</v>
      </c>
      <c r="O15" s="109">
        <v>1614</v>
      </c>
      <c r="P15" s="110">
        <v>1629</v>
      </c>
      <c r="Q15" s="111">
        <v>1052</v>
      </c>
      <c r="R15" s="109">
        <v>1037</v>
      </c>
      <c r="S15" s="109">
        <v>1027</v>
      </c>
      <c r="T15" s="109">
        <v>1305</v>
      </c>
      <c r="U15" s="109">
        <v>1483</v>
      </c>
      <c r="V15" s="109">
        <v>1228</v>
      </c>
      <c r="W15" s="110">
        <v>1166</v>
      </c>
      <c r="X15" s="111">
        <v>605</v>
      </c>
      <c r="Y15" s="109">
        <v>564</v>
      </c>
      <c r="Z15" s="109">
        <v>534</v>
      </c>
      <c r="AA15" s="109">
        <v>790</v>
      </c>
      <c r="AB15" s="109">
        <v>787</v>
      </c>
      <c r="AC15" s="109">
        <v>624</v>
      </c>
      <c r="AD15" s="110">
        <v>388</v>
      </c>
      <c r="AE15" s="111">
        <v>89</v>
      </c>
      <c r="AF15" s="109">
        <v>92</v>
      </c>
      <c r="AG15" s="109">
        <v>58</v>
      </c>
      <c r="AH15" s="109">
        <v>59</v>
      </c>
      <c r="AI15" s="109">
        <v>43</v>
      </c>
      <c r="AJ15" s="109">
        <v>69</v>
      </c>
      <c r="AK15" s="110">
        <v>42</v>
      </c>
      <c r="AL15" s="111">
        <v>1882</v>
      </c>
      <c r="AM15" s="109">
        <v>2026</v>
      </c>
      <c r="AN15" s="109">
        <v>1826</v>
      </c>
      <c r="AO15" s="109">
        <v>2392</v>
      </c>
      <c r="AP15" s="109">
        <v>2558</v>
      </c>
      <c r="AQ15" s="109">
        <v>2510</v>
      </c>
      <c r="AR15" s="110">
        <v>2364</v>
      </c>
      <c r="AS15" s="111">
        <v>1084</v>
      </c>
      <c r="AT15" s="109">
        <v>967</v>
      </c>
      <c r="AU15" s="109">
        <v>900</v>
      </c>
      <c r="AV15" s="109">
        <v>872</v>
      </c>
      <c r="AW15" s="109">
        <v>995</v>
      </c>
      <c r="AX15" s="109">
        <v>1036</v>
      </c>
      <c r="AY15" s="110">
        <v>867</v>
      </c>
      <c r="AZ15" s="109" t="s">
        <v>31</v>
      </c>
      <c r="BA15" s="109" t="s">
        <v>31</v>
      </c>
      <c r="BB15" s="109" t="s">
        <v>31</v>
      </c>
      <c r="BC15" s="109" t="s">
        <v>31</v>
      </c>
      <c r="BD15" s="109" t="s">
        <v>31</v>
      </c>
      <c r="BE15" s="109">
        <v>0</v>
      </c>
      <c r="BF15" s="109">
        <v>0</v>
      </c>
      <c r="BG15" s="111">
        <f t="shared" si="2"/>
        <v>2966</v>
      </c>
      <c r="BH15" s="109">
        <f t="shared" si="3"/>
        <v>2993</v>
      </c>
      <c r="BI15" s="109">
        <f t="shared" si="4"/>
        <v>2726</v>
      </c>
      <c r="BJ15" s="109">
        <f t="shared" si="5"/>
        <v>3264</v>
      </c>
      <c r="BK15" s="109">
        <f t="shared" si="6"/>
        <v>3553</v>
      </c>
      <c r="BL15" s="109">
        <v>3231</v>
      </c>
      <c r="BM15" s="112">
        <v>3231</v>
      </c>
      <c r="BN15" s="113">
        <v>22</v>
      </c>
      <c r="BO15" s="109">
        <v>15</v>
      </c>
      <c r="BP15" s="109">
        <v>7</v>
      </c>
      <c r="BQ15" s="109">
        <v>7</v>
      </c>
      <c r="BR15" s="109">
        <v>25</v>
      </c>
      <c r="BS15" s="109">
        <v>0</v>
      </c>
      <c r="BT15" s="110">
        <v>0</v>
      </c>
      <c r="BU15" s="111">
        <v>176</v>
      </c>
      <c r="BV15" s="109">
        <v>330</v>
      </c>
      <c r="BW15" s="109">
        <v>272</v>
      </c>
      <c r="BX15" s="109">
        <v>404</v>
      </c>
      <c r="BY15" s="109">
        <v>333</v>
      </c>
      <c r="BZ15" s="109">
        <v>145</v>
      </c>
      <c r="CA15" s="110">
        <v>213</v>
      </c>
      <c r="CB15" s="111">
        <v>23</v>
      </c>
      <c r="CC15" s="109">
        <v>39</v>
      </c>
      <c r="CD15" s="109">
        <v>41</v>
      </c>
      <c r="CE15" s="109">
        <v>22</v>
      </c>
      <c r="CF15" s="109">
        <v>31</v>
      </c>
      <c r="CG15" s="109">
        <v>41</v>
      </c>
      <c r="CH15" s="110">
        <v>61</v>
      </c>
      <c r="CI15" s="111">
        <v>21</v>
      </c>
      <c r="CJ15" s="109">
        <v>17</v>
      </c>
      <c r="CK15" s="109">
        <v>9</v>
      </c>
      <c r="CL15" s="109">
        <v>1</v>
      </c>
      <c r="CM15" s="109">
        <v>2</v>
      </c>
      <c r="CN15" s="109">
        <v>9</v>
      </c>
      <c r="CO15" s="110">
        <v>32</v>
      </c>
      <c r="CP15" s="111">
        <v>50</v>
      </c>
      <c r="CQ15" s="109">
        <v>18</v>
      </c>
      <c r="CR15" s="109">
        <v>15</v>
      </c>
      <c r="CS15" s="109">
        <v>16</v>
      </c>
      <c r="CT15" s="109">
        <v>6</v>
      </c>
      <c r="CU15" s="109">
        <v>1</v>
      </c>
      <c r="CV15" s="110">
        <v>0</v>
      </c>
      <c r="CW15" s="111">
        <v>129</v>
      </c>
      <c r="CX15" s="109">
        <v>142</v>
      </c>
      <c r="CY15" s="109">
        <v>172</v>
      </c>
      <c r="CZ15" s="109">
        <v>149</v>
      </c>
      <c r="DA15" s="109">
        <v>167</v>
      </c>
      <c r="DB15" s="109">
        <v>254</v>
      </c>
      <c r="DC15" s="110">
        <v>414</v>
      </c>
      <c r="DD15" s="111">
        <v>24</v>
      </c>
      <c r="DE15" s="109">
        <v>12</v>
      </c>
      <c r="DF15" s="109">
        <v>24</v>
      </c>
      <c r="DG15" s="109">
        <v>78</v>
      </c>
      <c r="DH15" s="109">
        <v>70</v>
      </c>
      <c r="DI15" s="109">
        <v>27</v>
      </c>
      <c r="DJ15" s="110">
        <v>46</v>
      </c>
      <c r="DK15" s="111">
        <v>467</v>
      </c>
      <c r="DL15" s="109">
        <v>453</v>
      </c>
      <c r="DM15" s="109">
        <v>341</v>
      </c>
      <c r="DN15" s="109">
        <v>379</v>
      </c>
      <c r="DO15" s="109">
        <v>381</v>
      </c>
      <c r="DP15" s="109">
        <v>326</v>
      </c>
      <c r="DQ15" s="110">
        <v>472</v>
      </c>
      <c r="DR15" s="111">
        <v>351</v>
      </c>
      <c r="DS15" s="109">
        <v>388</v>
      </c>
      <c r="DT15" s="109">
        <v>401</v>
      </c>
      <c r="DU15" s="109">
        <v>494</v>
      </c>
      <c r="DV15" s="109">
        <v>650</v>
      </c>
      <c r="DW15" s="109">
        <v>519</v>
      </c>
      <c r="DX15" s="110">
        <v>887</v>
      </c>
      <c r="DY15" s="111">
        <v>141</v>
      </c>
      <c r="DZ15" s="109">
        <v>159</v>
      </c>
      <c r="EA15" s="109">
        <v>268</v>
      </c>
      <c r="EB15" s="109">
        <v>219</v>
      </c>
      <c r="EC15" s="109">
        <v>192</v>
      </c>
      <c r="ED15" s="109">
        <v>95</v>
      </c>
      <c r="EE15" s="110">
        <v>295</v>
      </c>
      <c r="EF15" s="111">
        <v>195</v>
      </c>
      <c r="EG15" s="109">
        <v>198</v>
      </c>
      <c r="EH15" s="109">
        <v>209</v>
      </c>
      <c r="EI15" s="109">
        <v>228</v>
      </c>
      <c r="EJ15" s="109">
        <v>166</v>
      </c>
      <c r="EK15" s="109">
        <v>221</v>
      </c>
      <c r="EL15" s="110">
        <v>439</v>
      </c>
      <c r="EM15" s="111">
        <v>82</v>
      </c>
      <c r="EN15" s="109">
        <v>58</v>
      </c>
      <c r="EO15" s="109">
        <v>41</v>
      </c>
      <c r="EP15" s="109">
        <v>49</v>
      </c>
      <c r="EQ15" s="109">
        <v>146</v>
      </c>
      <c r="ER15" s="109">
        <v>82</v>
      </c>
      <c r="ES15" s="110">
        <v>132</v>
      </c>
      <c r="ET15" s="111">
        <v>776</v>
      </c>
      <c r="EU15" s="109">
        <v>934</v>
      </c>
      <c r="EV15" s="109">
        <v>723</v>
      </c>
      <c r="EW15" s="109">
        <v>1002</v>
      </c>
      <c r="EX15" s="109">
        <v>1135</v>
      </c>
      <c r="EY15" s="109">
        <v>958</v>
      </c>
      <c r="EZ15" s="110">
        <v>38</v>
      </c>
      <c r="FA15" s="111">
        <v>509</v>
      </c>
      <c r="FB15" s="109">
        <v>230</v>
      </c>
      <c r="FC15" s="109">
        <v>203</v>
      </c>
      <c r="FD15" s="109">
        <v>216</v>
      </c>
      <c r="FE15" s="109">
        <v>249</v>
      </c>
      <c r="FF15" s="109">
        <v>868</v>
      </c>
      <c r="FG15" s="110">
        <v>24</v>
      </c>
      <c r="FH15" s="111">
        <f t="shared" si="7"/>
        <v>2966</v>
      </c>
      <c r="FI15" s="109">
        <f t="shared" si="8"/>
        <v>2993</v>
      </c>
      <c r="FJ15" s="109">
        <f t="shared" si="9"/>
        <v>2726</v>
      </c>
      <c r="FK15" s="109">
        <f t="shared" si="10"/>
        <v>3264</v>
      </c>
      <c r="FL15" s="109">
        <v>3553</v>
      </c>
      <c r="FM15" s="109">
        <v>3546</v>
      </c>
      <c r="FN15" s="112">
        <v>3231</v>
      </c>
    </row>
    <row r="16" spans="1:170" ht="20.100000000000001" customHeight="1" x14ac:dyDescent="0.2">
      <c r="A16" s="107" t="s">
        <v>47</v>
      </c>
      <c r="B16" s="107" t="s">
        <v>120</v>
      </c>
      <c r="C16" s="114">
        <v>47</v>
      </c>
      <c r="D16" s="100">
        <v>94</v>
      </c>
      <c r="E16" s="100">
        <v>57</v>
      </c>
      <c r="F16" s="100">
        <v>11</v>
      </c>
      <c r="G16" s="100">
        <v>73</v>
      </c>
      <c r="H16" s="100">
        <v>15</v>
      </c>
      <c r="I16" s="101">
        <v>6</v>
      </c>
      <c r="J16" s="99">
        <v>430</v>
      </c>
      <c r="K16" s="100">
        <v>455</v>
      </c>
      <c r="L16" s="100">
        <v>299</v>
      </c>
      <c r="M16" s="100">
        <v>290</v>
      </c>
      <c r="N16" s="100">
        <v>357</v>
      </c>
      <c r="O16" s="100">
        <v>326</v>
      </c>
      <c r="P16" s="101">
        <v>325</v>
      </c>
      <c r="Q16" s="99">
        <v>425</v>
      </c>
      <c r="R16" s="100">
        <v>431</v>
      </c>
      <c r="S16" s="100">
        <v>289</v>
      </c>
      <c r="T16" s="100">
        <v>335</v>
      </c>
      <c r="U16" s="100">
        <v>413</v>
      </c>
      <c r="V16" s="100">
        <v>235</v>
      </c>
      <c r="W16" s="101">
        <v>142</v>
      </c>
      <c r="X16" s="99">
        <v>116</v>
      </c>
      <c r="Y16" s="100">
        <v>189</v>
      </c>
      <c r="Z16" s="100">
        <v>107</v>
      </c>
      <c r="AA16" s="100">
        <v>92</v>
      </c>
      <c r="AB16" s="100">
        <v>158</v>
      </c>
      <c r="AC16" s="100">
        <v>87</v>
      </c>
      <c r="AD16" s="101">
        <v>36</v>
      </c>
      <c r="AE16" s="99">
        <v>33</v>
      </c>
      <c r="AF16" s="100">
        <v>57</v>
      </c>
      <c r="AG16" s="100">
        <v>43</v>
      </c>
      <c r="AH16" s="100">
        <v>31</v>
      </c>
      <c r="AI16" s="100">
        <v>56</v>
      </c>
      <c r="AJ16" s="100">
        <v>56</v>
      </c>
      <c r="AK16" s="101">
        <v>7</v>
      </c>
      <c r="AL16" s="99">
        <v>514</v>
      </c>
      <c r="AM16" s="100">
        <v>712</v>
      </c>
      <c r="AN16" s="100">
        <v>446</v>
      </c>
      <c r="AO16" s="100">
        <v>455</v>
      </c>
      <c r="AP16" s="100">
        <v>630</v>
      </c>
      <c r="AQ16" s="100">
        <v>422</v>
      </c>
      <c r="AR16" s="101">
        <v>290</v>
      </c>
      <c r="AS16" s="99">
        <v>537</v>
      </c>
      <c r="AT16" s="100">
        <v>514</v>
      </c>
      <c r="AU16" s="100">
        <v>349</v>
      </c>
      <c r="AV16" s="100">
        <v>304</v>
      </c>
      <c r="AW16" s="100">
        <v>427</v>
      </c>
      <c r="AX16" s="100">
        <v>297</v>
      </c>
      <c r="AY16" s="101">
        <v>226</v>
      </c>
      <c r="AZ16" s="100" t="s">
        <v>31</v>
      </c>
      <c r="BA16" s="100" t="s">
        <v>31</v>
      </c>
      <c r="BB16" s="100" t="s">
        <v>31</v>
      </c>
      <c r="BC16" s="100" t="s">
        <v>31</v>
      </c>
      <c r="BD16" s="100" t="s">
        <v>31</v>
      </c>
      <c r="BE16" s="100">
        <v>0</v>
      </c>
      <c r="BF16" s="100">
        <v>0</v>
      </c>
      <c r="BG16" s="99">
        <f t="shared" si="2"/>
        <v>1051</v>
      </c>
      <c r="BH16" s="100">
        <f t="shared" si="3"/>
        <v>1226</v>
      </c>
      <c r="BI16" s="100">
        <f t="shared" si="4"/>
        <v>795</v>
      </c>
      <c r="BJ16" s="100">
        <f t="shared" si="5"/>
        <v>759</v>
      </c>
      <c r="BK16" s="100">
        <f t="shared" si="6"/>
        <v>1057</v>
      </c>
      <c r="BL16" s="100">
        <v>516</v>
      </c>
      <c r="BM16" s="104">
        <v>516</v>
      </c>
      <c r="BN16" s="105">
        <v>1</v>
      </c>
      <c r="BO16" s="100">
        <v>11</v>
      </c>
      <c r="BP16" s="100">
        <v>5</v>
      </c>
      <c r="BQ16" s="100">
        <v>0</v>
      </c>
      <c r="BR16" s="100">
        <v>5</v>
      </c>
      <c r="BS16" s="100">
        <v>5</v>
      </c>
      <c r="BT16" s="101">
        <v>1</v>
      </c>
      <c r="BU16" s="99">
        <v>67</v>
      </c>
      <c r="BV16" s="100">
        <v>67</v>
      </c>
      <c r="BW16" s="100">
        <v>50</v>
      </c>
      <c r="BX16" s="100">
        <v>80</v>
      </c>
      <c r="BY16" s="100">
        <v>38</v>
      </c>
      <c r="BZ16" s="100">
        <v>35</v>
      </c>
      <c r="CA16" s="101">
        <v>36</v>
      </c>
      <c r="CB16" s="99">
        <v>2</v>
      </c>
      <c r="CC16" s="100">
        <v>4</v>
      </c>
      <c r="CD16" s="100">
        <v>0</v>
      </c>
      <c r="CE16" s="100">
        <v>0</v>
      </c>
      <c r="CF16" s="100">
        <v>0</v>
      </c>
      <c r="CG16" s="100">
        <v>3</v>
      </c>
      <c r="CH16" s="101">
        <v>0</v>
      </c>
      <c r="CI16" s="99">
        <v>135</v>
      </c>
      <c r="CJ16" s="100">
        <v>71</v>
      </c>
      <c r="CK16" s="100">
        <v>18</v>
      </c>
      <c r="CL16" s="100">
        <v>15</v>
      </c>
      <c r="CM16" s="100">
        <v>15</v>
      </c>
      <c r="CN16" s="100">
        <v>33</v>
      </c>
      <c r="CO16" s="101">
        <v>15</v>
      </c>
      <c r="CP16" s="99">
        <v>23</v>
      </c>
      <c r="CQ16" s="100">
        <v>33</v>
      </c>
      <c r="CR16" s="100">
        <v>8</v>
      </c>
      <c r="CS16" s="100">
        <v>10</v>
      </c>
      <c r="CT16" s="100">
        <v>29</v>
      </c>
      <c r="CU16" s="100">
        <v>16</v>
      </c>
      <c r="CV16" s="101">
        <v>2</v>
      </c>
      <c r="CW16" s="99">
        <v>28</v>
      </c>
      <c r="CX16" s="100">
        <v>52</v>
      </c>
      <c r="CY16" s="100">
        <v>37</v>
      </c>
      <c r="CZ16" s="100">
        <v>26</v>
      </c>
      <c r="DA16" s="100">
        <v>29</v>
      </c>
      <c r="DB16" s="100">
        <v>42</v>
      </c>
      <c r="DC16" s="101">
        <v>37</v>
      </c>
      <c r="DD16" s="99">
        <v>4</v>
      </c>
      <c r="DE16" s="100">
        <v>0</v>
      </c>
      <c r="DF16" s="100">
        <v>3</v>
      </c>
      <c r="DG16" s="100">
        <v>4</v>
      </c>
      <c r="DH16" s="100">
        <v>5</v>
      </c>
      <c r="DI16" s="100">
        <v>0</v>
      </c>
      <c r="DJ16" s="101">
        <v>1</v>
      </c>
      <c r="DK16" s="99">
        <v>115</v>
      </c>
      <c r="DL16" s="100">
        <v>126</v>
      </c>
      <c r="DM16" s="100">
        <v>133</v>
      </c>
      <c r="DN16" s="100">
        <v>80</v>
      </c>
      <c r="DO16" s="100">
        <v>113</v>
      </c>
      <c r="DP16" s="100">
        <v>96</v>
      </c>
      <c r="DQ16" s="101">
        <v>148</v>
      </c>
      <c r="DR16" s="99">
        <v>43</v>
      </c>
      <c r="DS16" s="100">
        <v>77</v>
      </c>
      <c r="DT16" s="100">
        <v>50</v>
      </c>
      <c r="DU16" s="100">
        <v>60</v>
      </c>
      <c r="DV16" s="100">
        <v>46</v>
      </c>
      <c r="DW16" s="100">
        <v>52</v>
      </c>
      <c r="DX16" s="101">
        <v>39</v>
      </c>
      <c r="DY16" s="99">
        <v>4</v>
      </c>
      <c r="DZ16" s="100">
        <v>0</v>
      </c>
      <c r="EA16" s="100">
        <v>3</v>
      </c>
      <c r="EB16" s="100">
        <v>0</v>
      </c>
      <c r="EC16" s="100">
        <v>1</v>
      </c>
      <c r="ED16" s="100">
        <v>4</v>
      </c>
      <c r="EE16" s="101">
        <v>0</v>
      </c>
      <c r="EF16" s="99">
        <v>4</v>
      </c>
      <c r="EG16" s="100">
        <v>3</v>
      </c>
      <c r="EH16" s="100">
        <v>5</v>
      </c>
      <c r="EI16" s="100">
        <v>4</v>
      </c>
      <c r="EJ16" s="100">
        <v>5</v>
      </c>
      <c r="EK16" s="100">
        <v>3</v>
      </c>
      <c r="EL16" s="101">
        <v>16</v>
      </c>
      <c r="EM16" s="99">
        <v>3</v>
      </c>
      <c r="EN16" s="100">
        <v>9</v>
      </c>
      <c r="EO16" s="100">
        <v>3</v>
      </c>
      <c r="EP16" s="100">
        <v>0</v>
      </c>
      <c r="EQ16" s="100">
        <v>5</v>
      </c>
      <c r="ER16" s="100">
        <v>106</v>
      </c>
      <c r="ES16" s="101">
        <v>0</v>
      </c>
      <c r="ET16" s="99">
        <v>164</v>
      </c>
      <c r="EU16" s="100">
        <v>139</v>
      </c>
      <c r="EV16" s="100">
        <v>50</v>
      </c>
      <c r="EW16" s="100">
        <v>157</v>
      </c>
      <c r="EX16" s="100">
        <v>65</v>
      </c>
      <c r="EY16" s="100">
        <v>24</v>
      </c>
      <c r="EZ16" s="101">
        <v>14</v>
      </c>
      <c r="FA16" s="99">
        <v>458</v>
      </c>
      <c r="FB16" s="100">
        <v>634</v>
      </c>
      <c r="FC16" s="100">
        <v>430</v>
      </c>
      <c r="FD16" s="100">
        <v>323</v>
      </c>
      <c r="FE16" s="100">
        <v>701</v>
      </c>
      <c r="FF16" s="100">
        <v>300</v>
      </c>
      <c r="FG16" s="101">
        <v>113</v>
      </c>
      <c r="FH16" s="99">
        <f t="shared" si="7"/>
        <v>1051</v>
      </c>
      <c r="FI16" s="100">
        <f t="shared" si="8"/>
        <v>1226</v>
      </c>
      <c r="FJ16" s="100">
        <f t="shared" si="9"/>
        <v>795</v>
      </c>
      <c r="FK16" s="100">
        <f t="shared" si="10"/>
        <v>759</v>
      </c>
      <c r="FL16" s="100">
        <v>1057</v>
      </c>
      <c r="FM16" s="100">
        <v>719</v>
      </c>
      <c r="FN16" s="104">
        <v>516</v>
      </c>
    </row>
    <row r="17" spans="1:170" s="52" customFormat="1" ht="20.100000000000001" customHeight="1" x14ac:dyDescent="0.2">
      <c r="A17" s="107" t="s">
        <v>48</v>
      </c>
      <c r="B17" s="107" t="s">
        <v>121</v>
      </c>
      <c r="C17" s="108">
        <v>180</v>
      </c>
      <c r="D17" s="109">
        <v>168</v>
      </c>
      <c r="E17" s="109">
        <v>188</v>
      </c>
      <c r="F17" s="109">
        <v>161</v>
      </c>
      <c r="G17" s="109">
        <v>174</v>
      </c>
      <c r="H17" s="109">
        <v>98</v>
      </c>
      <c r="I17" s="110">
        <v>220</v>
      </c>
      <c r="J17" s="111">
        <v>2098</v>
      </c>
      <c r="K17" s="109">
        <v>2246</v>
      </c>
      <c r="L17" s="109">
        <v>2416</v>
      </c>
      <c r="M17" s="109">
        <v>2070</v>
      </c>
      <c r="N17" s="109">
        <v>2166</v>
      </c>
      <c r="O17" s="109">
        <v>2510</v>
      </c>
      <c r="P17" s="110">
        <v>3075</v>
      </c>
      <c r="Q17" s="111">
        <v>1929</v>
      </c>
      <c r="R17" s="109">
        <v>2185</v>
      </c>
      <c r="S17" s="109">
        <v>2139</v>
      </c>
      <c r="T17" s="109">
        <v>1837</v>
      </c>
      <c r="U17" s="109">
        <v>1736</v>
      </c>
      <c r="V17" s="109">
        <v>1702</v>
      </c>
      <c r="W17" s="110">
        <v>2222</v>
      </c>
      <c r="X17" s="111">
        <v>1228</v>
      </c>
      <c r="Y17" s="109">
        <v>1394</v>
      </c>
      <c r="Z17" s="109">
        <v>1457</v>
      </c>
      <c r="AA17" s="109">
        <v>1151</v>
      </c>
      <c r="AB17" s="109">
        <v>947</v>
      </c>
      <c r="AC17" s="109">
        <v>1011</v>
      </c>
      <c r="AD17" s="110">
        <v>1185</v>
      </c>
      <c r="AE17" s="111">
        <v>448</v>
      </c>
      <c r="AF17" s="109">
        <v>529</v>
      </c>
      <c r="AG17" s="109">
        <v>556</v>
      </c>
      <c r="AH17" s="109">
        <v>435</v>
      </c>
      <c r="AI17" s="109">
        <v>413</v>
      </c>
      <c r="AJ17" s="109">
        <v>362</v>
      </c>
      <c r="AK17" s="110">
        <v>416</v>
      </c>
      <c r="AL17" s="111">
        <v>3954</v>
      </c>
      <c r="AM17" s="109">
        <v>4545</v>
      </c>
      <c r="AN17" s="109">
        <v>4527</v>
      </c>
      <c r="AO17" s="109">
        <v>4014</v>
      </c>
      <c r="AP17" s="109">
        <v>3648</v>
      </c>
      <c r="AQ17" s="109">
        <v>3763</v>
      </c>
      <c r="AR17" s="110">
        <v>4974</v>
      </c>
      <c r="AS17" s="111">
        <v>1929</v>
      </c>
      <c r="AT17" s="109">
        <v>1977</v>
      </c>
      <c r="AU17" s="109">
        <v>2229</v>
      </c>
      <c r="AV17" s="109">
        <v>1640</v>
      </c>
      <c r="AW17" s="109">
        <v>1788</v>
      </c>
      <c r="AX17" s="109">
        <v>1920</v>
      </c>
      <c r="AY17" s="110">
        <v>2143</v>
      </c>
      <c r="AZ17" s="109" t="s">
        <v>31</v>
      </c>
      <c r="BA17" s="109" t="s">
        <v>31</v>
      </c>
      <c r="BB17" s="109" t="s">
        <v>31</v>
      </c>
      <c r="BC17" s="109" t="s">
        <v>31</v>
      </c>
      <c r="BD17" s="109" t="s">
        <v>31</v>
      </c>
      <c r="BE17" s="109">
        <v>0</v>
      </c>
      <c r="BF17" s="109">
        <v>1</v>
      </c>
      <c r="BG17" s="111">
        <f t="shared" si="2"/>
        <v>5883</v>
      </c>
      <c r="BH17" s="109">
        <f t="shared" si="3"/>
        <v>6522</v>
      </c>
      <c r="BI17" s="109">
        <f t="shared" si="4"/>
        <v>6756</v>
      </c>
      <c r="BJ17" s="109">
        <f t="shared" si="5"/>
        <v>5654</v>
      </c>
      <c r="BK17" s="109">
        <f t="shared" si="6"/>
        <v>5436</v>
      </c>
      <c r="BL17" s="109">
        <v>7117</v>
      </c>
      <c r="BM17" s="112">
        <v>7118</v>
      </c>
      <c r="BN17" s="113">
        <v>28</v>
      </c>
      <c r="BO17" s="109">
        <v>33</v>
      </c>
      <c r="BP17" s="109">
        <v>28</v>
      </c>
      <c r="BQ17" s="109">
        <v>7</v>
      </c>
      <c r="BR17" s="109">
        <v>9</v>
      </c>
      <c r="BS17" s="109">
        <v>6</v>
      </c>
      <c r="BT17" s="110">
        <v>8</v>
      </c>
      <c r="BU17" s="111">
        <v>1000</v>
      </c>
      <c r="BV17" s="109">
        <v>958</v>
      </c>
      <c r="BW17" s="109">
        <v>938</v>
      </c>
      <c r="BX17" s="109">
        <v>775</v>
      </c>
      <c r="BY17" s="109">
        <v>758</v>
      </c>
      <c r="BZ17" s="109">
        <v>928</v>
      </c>
      <c r="CA17" s="110">
        <v>896</v>
      </c>
      <c r="CB17" s="111">
        <v>22</v>
      </c>
      <c r="CC17" s="109">
        <v>12</v>
      </c>
      <c r="CD17" s="109">
        <v>32</v>
      </c>
      <c r="CE17" s="109">
        <v>19</v>
      </c>
      <c r="CF17" s="109">
        <v>15</v>
      </c>
      <c r="CG17" s="109">
        <v>26</v>
      </c>
      <c r="CH17" s="110">
        <v>29</v>
      </c>
      <c r="CI17" s="111">
        <v>59</v>
      </c>
      <c r="CJ17" s="109">
        <v>70</v>
      </c>
      <c r="CK17" s="109">
        <v>56</v>
      </c>
      <c r="CL17" s="109">
        <v>38</v>
      </c>
      <c r="CM17" s="109">
        <v>47</v>
      </c>
      <c r="CN17" s="109">
        <v>136</v>
      </c>
      <c r="CO17" s="110">
        <v>58</v>
      </c>
      <c r="CP17" s="111">
        <v>182</v>
      </c>
      <c r="CQ17" s="109">
        <v>203</v>
      </c>
      <c r="CR17" s="109">
        <v>265</v>
      </c>
      <c r="CS17" s="109">
        <v>240</v>
      </c>
      <c r="CT17" s="109">
        <v>217</v>
      </c>
      <c r="CU17" s="109">
        <v>99</v>
      </c>
      <c r="CV17" s="110">
        <v>105</v>
      </c>
      <c r="CW17" s="111">
        <v>43</v>
      </c>
      <c r="CX17" s="109">
        <v>45</v>
      </c>
      <c r="CY17" s="109">
        <v>84</v>
      </c>
      <c r="CZ17" s="109">
        <v>56</v>
      </c>
      <c r="DA17" s="109">
        <v>56</v>
      </c>
      <c r="DB17" s="109">
        <v>93</v>
      </c>
      <c r="DC17" s="110">
        <v>52</v>
      </c>
      <c r="DD17" s="111">
        <v>100</v>
      </c>
      <c r="DE17" s="109">
        <v>33</v>
      </c>
      <c r="DF17" s="109">
        <v>34</v>
      </c>
      <c r="DG17" s="109">
        <v>9</v>
      </c>
      <c r="DH17" s="109">
        <v>25</v>
      </c>
      <c r="DI17" s="109">
        <v>6</v>
      </c>
      <c r="DJ17" s="110">
        <v>10</v>
      </c>
      <c r="DK17" s="111">
        <v>644</v>
      </c>
      <c r="DL17" s="109">
        <v>785</v>
      </c>
      <c r="DM17" s="109">
        <v>764</v>
      </c>
      <c r="DN17" s="109">
        <v>778</v>
      </c>
      <c r="DO17" s="109">
        <v>727</v>
      </c>
      <c r="DP17" s="109">
        <v>851</v>
      </c>
      <c r="DQ17" s="110">
        <v>1423</v>
      </c>
      <c r="DR17" s="111">
        <v>84</v>
      </c>
      <c r="DS17" s="109">
        <v>114</v>
      </c>
      <c r="DT17" s="109">
        <v>145</v>
      </c>
      <c r="DU17" s="109">
        <v>94</v>
      </c>
      <c r="DV17" s="109">
        <v>101</v>
      </c>
      <c r="DW17" s="109">
        <v>165</v>
      </c>
      <c r="DX17" s="110">
        <v>97</v>
      </c>
      <c r="DY17" s="111">
        <v>6</v>
      </c>
      <c r="DZ17" s="109">
        <v>12</v>
      </c>
      <c r="EA17" s="109">
        <v>6</v>
      </c>
      <c r="EB17" s="109">
        <v>8</v>
      </c>
      <c r="EC17" s="109">
        <v>11</v>
      </c>
      <c r="ED17" s="109">
        <v>2</v>
      </c>
      <c r="EE17" s="110">
        <v>5</v>
      </c>
      <c r="EF17" s="111">
        <v>15</v>
      </c>
      <c r="EG17" s="109">
        <v>26</v>
      </c>
      <c r="EH17" s="109">
        <v>22</v>
      </c>
      <c r="EI17" s="109">
        <v>9</v>
      </c>
      <c r="EJ17" s="109">
        <v>2</v>
      </c>
      <c r="EK17" s="109">
        <v>8</v>
      </c>
      <c r="EL17" s="110">
        <v>14</v>
      </c>
      <c r="EM17" s="111">
        <v>19</v>
      </c>
      <c r="EN17" s="109">
        <v>25</v>
      </c>
      <c r="EO17" s="109">
        <v>25</v>
      </c>
      <c r="EP17" s="109">
        <v>17</v>
      </c>
      <c r="EQ17" s="109">
        <v>32</v>
      </c>
      <c r="ER17" s="109">
        <v>23</v>
      </c>
      <c r="ES17" s="110">
        <v>50</v>
      </c>
      <c r="ET17" s="111">
        <v>1916</v>
      </c>
      <c r="EU17" s="109">
        <v>2421</v>
      </c>
      <c r="EV17" s="109">
        <v>1880</v>
      </c>
      <c r="EW17" s="109">
        <v>1753</v>
      </c>
      <c r="EX17" s="109">
        <v>2042</v>
      </c>
      <c r="EY17" s="109">
        <v>1335</v>
      </c>
      <c r="EZ17" s="110">
        <v>897</v>
      </c>
      <c r="FA17" s="111">
        <v>1765</v>
      </c>
      <c r="FB17" s="109">
        <v>1785</v>
      </c>
      <c r="FC17" s="109">
        <v>2477</v>
      </c>
      <c r="FD17" s="109">
        <v>1851</v>
      </c>
      <c r="FE17" s="109">
        <v>1394</v>
      </c>
      <c r="FF17" s="109">
        <v>2005</v>
      </c>
      <c r="FG17" s="110">
        <v>3346</v>
      </c>
      <c r="FH17" s="111">
        <f t="shared" si="7"/>
        <v>5883</v>
      </c>
      <c r="FI17" s="109">
        <f t="shared" si="8"/>
        <v>6522</v>
      </c>
      <c r="FJ17" s="109">
        <f t="shared" si="9"/>
        <v>6756</v>
      </c>
      <c r="FK17" s="109">
        <f t="shared" si="10"/>
        <v>5654</v>
      </c>
      <c r="FL17" s="109">
        <v>5436</v>
      </c>
      <c r="FM17" s="109">
        <v>5683</v>
      </c>
      <c r="FN17" s="112">
        <v>7118</v>
      </c>
    </row>
    <row r="18" spans="1:170" ht="20.100000000000001" customHeight="1" x14ac:dyDescent="0.2">
      <c r="A18" s="107" t="s">
        <v>49</v>
      </c>
      <c r="B18" s="107" t="s">
        <v>122</v>
      </c>
      <c r="C18" s="114">
        <v>3</v>
      </c>
      <c r="D18" s="100">
        <v>5</v>
      </c>
      <c r="E18" s="100">
        <v>8</v>
      </c>
      <c r="F18" s="100">
        <v>8</v>
      </c>
      <c r="G18" s="100">
        <v>5</v>
      </c>
      <c r="H18" s="100">
        <v>3</v>
      </c>
      <c r="I18" s="101">
        <v>5</v>
      </c>
      <c r="J18" s="99">
        <v>98</v>
      </c>
      <c r="K18" s="100">
        <v>106</v>
      </c>
      <c r="L18" s="100">
        <v>103</v>
      </c>
      <c r="M18" s="100">
        <v>90</v>
      </c>
      <c r="N18" s="100">
        <v>128</v>
      </c>
      <c r="O18" s="100">
        <v>103</v>
      </c>
      <c r="P18" s="101">
        <v>96</v>
      </c>
      <c r="Q18" s="99">
        <v>94</v>
      </c>
      <c r="R18" s="100">
        <v>102</v>
      </c>
      <c r="S18" s="100">
        <v>107</v>
      </c>
      <c r="T18" s="100">
        <v>108</v>
      </c>
      <c r="U18" s="100">
        <v>112</v>
      </c>
      <c r="V18" s="100">
        <v>91</v>
      </c>
      <c r="W18" s="101">
        <v>119</v>
      </c>
      <c r="X18" s="99">
        <v>58</v>
      </c>
      <c r="Y18" s="100">
        <v>72</v>
      </c>
      <c r="Z18" s="100">
        <v>48</v>
      </c>
      <c r="AA18" s="100">
        <v>53</v>
      </c>
      <c r="AB18" s="100">
        <v>55</v>
      </c>
      <c r="AC18" s="100">
        <v>65</v>
      </c>
      <c r="AD18" s="101">
        <v>49</v>
      </c>
      <c r="AE18" s="99">
        <v>25</v>
      </c>
      <c r="AF18" s="100">
        <v>37</v>
      </c>
      <c r="AG18" s="100">
        <v>27</v>
      </c>
      <c r="AH18" s="100">
        <v>30</v>
      </c>
      <c r="AI18" s="100">
        <v>28</v>
      </c>
      <c r="AJ18" s="100">
        <v>29</v>
      </c>
      <c r="AK18" s="101">
        <v>33</v>
      </c>
      <c r="AL18" s="99">
        <v>184</v>
      </c>
      <c r="AM18" s="100">
        <v>236</v>
      </c>
      <c r="AN18" s="100">
        <v>195</v>
      </c>
      <c r="AO18" s="100">
        <v>196</v>
      </c>
      <c r="AP18" s="100">
        <v>230</v>
      </c>
      <c r="AQ18" s="100">
        <v>203</v>
      </c>
      <c r="AR18" s="101">
        <v>220</v>
      </c>
      <c r="AS18" s="99">
        <v>94</v>
      </c>
      <c r="AT18" s="100">
        <v>86</v>
      </c>
      <c r="AU18" s="100">
        <v>98</v>
      </c>
      <c r="AV18" s="100">
        <v>93</v>
      </c>
      <c r="AW18" s="100">
        <v>98</v>
      </c>
      <c r="AX18" s="100">
        <v>88</v>
      </c>
      <c r="AY18" s="101">
        <v>82</v>
      </c>
      <c r="AZ18" s="100" t="s">
        <v>31</v>
      </c>
      <c r="BA18" s="100" t="s">
        <v>31</v>
      </c>
      <c r="BB18" s="100" t="s">
        <v>31</v>
      </c>
      <c r="BC18" s="100" t="s">
        <v>31</v>
      </c>
      <c r="BD18" s="100" t="s">
        <v>31</v>
      </c>
      <c r="BE18" s="100">
        <v>0</v>
      </c>
      <c r="BF18" s="100">
        <v>0</v>
      </c>
      <c r="BG18" s="99">
        <f t="shared" si="2"/>
        <v>278</v>
      </c>
      <c r="BH18" s="100">
        <f t="shared" si="3"/>
        <v>322</v>
      </c>
      <c r="BI18" s="100">
        <f t="shared" si="4"/>
        <v>293</v>
      </c>
      <c r="BJ18" s="100">
        <f t="shared" si="5"/>
        <v>289</v>
      </c>
      <c r="BK18" s="100">
        <f t="shared" si="6"/>
        <v>328</v>
      </c>
      <c r="BL18" s="100">
        <v>302</v>
      </c>
      <c r="BM18" s="104">
        <v>302</v>
      </c>
      <c r="BN18" s="105">
        <v>6</v>
      </c>
      <c r="BO18" s="100">
        <v>8</v>
      </c>
      <c r="BP18" s="100">
        <v>7</v>
      </c>
      <c r="BQ18" s="100">
        <v>1</v>
      </c>
      <c r="BR18" s="100">
        <v>9</v>
      </c>
      <c r="BS18" s="100">
        <v>0</v>
      </c>
      <c r="BT18" s="101">
        <v>0</v>
      </c>
      <c r="BU18" s="99">
        <v>79</v>
      </c>
      <c r="BV18" s="100">
        <v>84</v>
      </c>
      <c r="BW18" s="100">
        <v>80</v>
      </c>
      <c r="BX18" s="100">
        <v>68</v>
      </c>
      <c r="BY18" s="100">
        <v>67</v>
      </c>
      <c r="BZ18" s="100">
        <v>76</v>
      </c>
      <c r="CA18" s="101">
        <v>77</v>
      </c>
      <c r="CB18" s="99">
        <v>3</v>
      </c>
      <c r="CC18" s="100">
        <v>1</v>
      </c>
      <c r="CD18" s="100">
        <v>1</v>
      </c>
      <c r="CE18" s="100">
        <v>1</v>
      </c>
      <c r="CF18" s="100">
        <v>3</v>
      </c>
      <c r="CG18" s="100">
        <v>4</v>
      </c>
      <c r="CH18" s="101">
        <v>1</v>
      </c>
      <c r="CI18" s="99">
        <v>2</v>
      </c>
      <c r="CJ18" s="100">
        <v>1</v>
      </c>
      <c r="CK18" s="100">
        <v>1</v>
      </c>
      <c r="CL18" s="100">
        <v>0</v>
      </c>
      <c r="CM18" s="100">
        <v>1</v>
      </c>
      <c r="CN18" s="100">
        <v>0</v>
      </c>
      <c r="CO18" s="101">
        <v>0</v>
      </c>
      <c r="CP18" s="99">
        <v>11</v>
      </c>
      <c r="CQ18" s="100">
        <v>6</v>
      </c>
      <c r="CR18" s="100">
        <v>8</v>
      </c>
      <c r="CS18" s="100">
        <v>5</v>
      </c>
      <c r="CT18" s="100">
        <v>0</v>
      </c>
      <c r="CU18" s="100">
        <v>0</v>
      </c>
      <c r="CV18" s="101">
        <v>1</v>
      </c>
      <c r="CW18" s="99">
        <v>0</v>
      </c>
      <c r="CX18" s="100">
        <v>5</v>
      </c>
      <c r="CY18" s="100">
        <v>5</v>
      </c>
      <c r="CZ18" s="100">
        <v>3</v>
      </c>
      <c r="DA18" s="100">
        <v>1</v>
      </c>
      <c r="DB18" s="100">
        <v>0</v>
      </c>
      <c r="DC18" s="101">
        <v>4</v>
      </c>
      <c r="DD18" s="99">
        <v>0</v>
      </c>
      <c r="DE18" s="100">
        <v>1</v>
      </c>
      <c r="DF18" s="100">
        <v>0</v>
      </c>
      <c r="DG18" s="100">
        <v>10</v>
      </c>
      <c r="DH18" s="100">
        <v>0</v>
      </c>
      <c r="DI18" s="100">
        <v>0</v>
      </c>
      <c r="DJ18" s="101">
        <v>0</v>
      </c>
      <c r="DK18" s="99">
        <v>50</v>
      </c>
      <c r="DL18" s="100">
        <v>53</v>
      </c>
      <c r="DM18" s="100">
        <v>46</v>
      </c>
      <c r="DN18" s="100">
        <v>45</v>
      </c>
      <c r="DO18" s="100">
        <v>58</v>
      </c>
      <c r="DP18" s="100">
        <v>39</v>
      </c>
      <c r="DQ18" s="101">
        <v>40</v>
      </c>
      <c r="DR18" s="99">
        <v>10</v>
      </c>
      <c r="DS18" s="100">
        <v>18</v>
      </c>
      <c r="DT18" s="100">
        <v>11</v>
      </c>
      <c r="DU18" s="100">
        <v>29</v>
      </c>
      <c r="DV18" s="100">
        <v>27</v>
      </c>
      <c r="DW18" s="100">
        <v>16</v>
      </c>
      <c r="DX18" s="101">
        <v>11</v>
      </c>
      <c r="DY18" s="99">
        <v>5</v>
      </c>
      <c r="DZ18" s="100">
        <v>4</v>
      </c>
      <c r="EA18" s="100">
        <v>4</v>
      </c>
      <c r="EB18" s="100">
        <v>0</v>
      </c>
      <c r="EC18" s="100">
        <v>0</v>
      </c>
      <c r="ED18" s="100">
        <v>4</v>
      </c>
      <c r="EE18" s="101">
        <v>0</v>
      </c>
      <c r="EF18" s="99">
        <v>0</v>
      </c>
      <c r="EG18" s="100">
        <v>0</v>
      </c>
      <c r="EH18" s="100">
        <v>0</v>
      </c>
      <c r="EI18" s="100">
        <v>0</v>
      </c>
      <c r="EJ18" s="100">
        <v>1</v>
      </c>
      <c r="EK18" s="100">
        <v>1</v>
      </c>
      <c r="EL18" s="101">
        <v>0</v>
      </c>
      <c r="EM18" s="99">
        <v>11</v>
      </c>
      <c r="EN18" s="100">
        <v>12</v>
      </c>
      <c r="EO18" s="100">
        <v>6</v>
      </c>
      <c r="EP18" s="100">
        <v>5</v>
      </c>
      <c r="EQ18" s="100">
        <v>13</v>
      </c>
      <c r="ER18" s="100">
        <v>4</v>
      </c>
      <c r="ES18" s="101">
        <v>10</v>
      </c>
      <c r="ET18" s="99">
        <v>49</v>
      </c>
      <c r="EU18" s="100">
        <v>69</v>
      </c>
      <c r="EV18" s="100">
        <v>76</v>
      </c>
      <c r="EW18" s="100">
        <v>69</v>
      </c>
      <c r="EX18" s="100">
        <v>100</v>
      </c>
      <c r="EY18" s="100">
        <v>74</v>
      </c>
      <c r="EZ18" s="101">
        <v>64</v>
      </c>
      <c r="FA18" s="99">
        <v>52</v>
      </c>
      <c r="FB18" s="100">
        <v>60</v>
      </c>
      <c r="FC18" s="100">
        <v>48</v>
      </c>
      <c r="FD18" s="100">
        <v>53</v>
      </c>
      <c r="FE18" s="100">
        <v>48</v>
      </c>
      <c r="FF18" s="100">
        <v>73</v>
      </c>
      <c r="FG18" s="101">
        <v>87</v>
      </c>
      <c r="FH18" s="99">
        <f t="shared" si="7"/>
        <v>278</v>
      </c>
      <c r="FI18" s="100">
        <f t="shared" si="8"/>
        <v>322</v>
      </c>
      <c r="FJ18" s="100">
        <f t="shared" si="9"/>
        <v>293</v>
      </c>
      <c r="FK18" s="100">
        <f t="shared" si="10"/>
        <v>289</v>
      </c>
      <c r="FL18" s="100">
        <v>328</v>
      </c>
      <c r="FM18" s="100">
        <v>291</v>
      </c>
      <c r="FN18" s="104">
        <v>302</v>
      </c>
    </row>
    <row r="19" spans="1:170" s="52" customFormat="1" ht="20.100000000000001" customHeight="1" x14ac:dyDescent="0.2">
      <c r="A19" s="107" t="s">
        <v>50</v>
      </c>
      <c r="B19" s="107" t="s">
        <v>124</v>
      </c>
      <c r="C19" s="108">
        <v>57</v>
      </c>
      <c r="D19" s="109">
        <v>79</v>
      </c>
      <c r="E19" s="109">
        <v>88</v>
      </c>
      <c r="F19" s="109">
        <v>109</v>
      </c>
      <c r="G19" s="109">
        <v>85</v>
      </c>
      <c r="H19" s="109">
        <v>54</v>
      </c>
      <c r="I19" s="110">
        <v>45</v>
      </c>
      <c r="J19" s="111">
        <v>2414</v>
      </c>
      <c r="K19" s="109">
        <v>2448</v>
      </c>
      <c r="L19" s="109">
        <v>2517</v>
      </c>
      <c r="M19" s="109">
        <v>2800</v>
      </c>
      <c r="N19" s="109">
        <v>2752</v>
      </c>
      <c r="O19" s="109">
        <v>3103</v>
      </c>
      <c r="P19" s="110">
        <v>3198</v>
      </c>
      <c r="Q19" s="111">
        <v>2175</v>
      </c>
      <c r="R19" s="109">
        <v>2134</v>
      </c>
      <c r="S19" s="109">
        <v>2153</v>
      </c>
      <c r="T19" s="109">
        <v>2432</v>
      </c>
      <c r="U19" s="109">
        <v>2419</v>
      </c>
      <c r="V19" s="109">
        <v>2472</v>
      </c>
      <c r="W19" s="110">
        <v>2373</v>
      </c>
      <c r="X19" s="111">
        <v>1085</v>
      </c>
      <c r="Y19" s="109">
        <v>1125</v>
      </c>
      <c r="Z19" s="109">
        <v>1199</v>
      </c>
      <c r="AA19" s="109">
        <v>1331</v>
      </c>
      <c r="AB19" s="109">
        <v>1396</v>
      </c>
      <c r="AC19" s="109">
        <v>1166</v>
      </c>
      <c r="AD19" s="110">
        <v>1159</v>
      </c>
      <c r="AE19" s="111">
        <v>425</v>
      </c>
      <c r="AF19" s="109">
        <v>421</v>
      </c>
      <c r="AG19" s="109">
        <v>425</v>
      </c>
      <c r="AH19" s="109">
        <v>438</v>
      </c>
      <c r="AI19" s="109">
        <v>514</v>
      </c>
      <c r="AJ19" s="109">
        <v>430</v>
      </c>
      <c r="AK19" s="110">
        <v>471</v>
      </c>
      <c r="AL19" s="111">
        <v>3671</v>
      </c>
      <c r="AM19" s="109">
        <v>3813</v>
      </c>
      <c r="AN19" s="109">
        <v>3912</v>
      </c>
      <c r="AO19" s="109">
        <v>4362</v>
      </c>
      <c r="AP19" s="109">
        <v>4532</v>
      </c>
      <c r="AQ19" s="109">
        <v>4603</v>
      </c>
      <c r="AR19" s="110">
        <v>4704</v>
      </c>
      <c r="AS19" s="111">
        <v>2485</v>
      </c>
      <c r="AT19" s="109">
        <v>2394</v>
      </c>
      <c r="AU19" s="109">
        <v>2470</v>
      </c>
      <c r="AV19" s="109">
        <v>2748</v>
      </c>
      <c r="AW19" s="109">
        <v>2634</v>
      </c>
      <c r="AX19" s="109">
        <v>2622</v>
      </c>
      <c r="AY19" s="110">
        <v>2542</v>
      </c>
      <c r="AZ19" s="109" t="s">
        <v>31</v>
      </c>
      <c r="BA19" s="109" t="s">
        <v>31</v>
      </c>
      <c r="BB19" s="109" t="s">
        <v>31</v>
      </c>
      <c r="BC19" s="109" t="s">
        <v>31</v>
      </c>
      <c r="BD19" s="109" t="s">
        <v>31</v>
      </c>
      <c r="BE19" s="109">
        <v>0</v>
      </c>
      <c r="BF19" s="109">
        <v>0</v>
      </c>
      <c r="BG19" s="111">
        <f t="shared" si="2"/>
        <v>6156</v>
      </c>
      <c r="BH19" s="109">
        <f t="shared" si="3"/>
        <v>6207</v>
      </c>
      <c r="BI19" s="109">
        <f t="shared" si="4"/>
        <v>6382</v>
      </c>
      <c r="BJ19" s="109">
        <f t="shared" si="5"/>
        <v>7110</v>
      </c>
      <c r="BK19" s="109">
        <f t="shared" si="6"/>
        <v>7166</v>
      </c>
      <c r="BL19" s="109">
        <v>7246</v>
      </c>
      <c r="BM19" s="112">
        <v>7246</v>
      </c>
      <c r="BN19" s="113">
        <v>180</v>
      </c>
      <c r="BO19" s="109">
        <v>124</v>
      </c>
      <c r="BP19" s="109">
        <v>134</v>
      </c>
      <c r="BQ19" s="109">
        <v>141</v>
      </c>
      <c r="BR19" s="109">
        <v>154</v>
      </c>
      <c r="BS19" s="109">
        <v>84</v>
      </c>
      <c r="BT19" s="110">
        <v>92</v>
      </c>
      <c r="BU19" s="111">
        <v>1552</v>
      </c>
      <c r="BV19" s="109">
        <v>1447</v>
      </c>
      <c r="BW19" s="109">
        <v>1552</v>
      </c>
      <c r="BX19" s="109">
        <v>1648</v>
      </c>
      <c r="BY19" s="109">
        <v>1734</v>
      </c>
      <c r="BZ19" s="109">
        <v>1312</v>
      </c>
      <c r="CA19" s="110">
        <v>1537</v>
      </c>
      <c r="CB19" s="111">
        <v>40</v>
      </c>
      <c r="CC19" s="109">
        <v>56</v>
      </c>
      <c r="CD19" s="109">
        <v>68</v>
      </c>
      <c r="CE19" s="109">
        <v>65</v>
      </c>
      <c r="CF19" s="109">
        <v>115</v>
      </c>
      <c r="CG19" s="109">
        <v>66</v>
      </c>
      <c r="CH19" s="110">
        <v>72</v>
      </c>
      <c r="CI19" s="111">
        <v>50</v>
      </c>
      <c r="CJ19" s="109">
        <v>43</v>
      </c>
      <c r="CK19" s="109">
        <v>15</v>
      </c>
      <c r="CL19" s="109">
        <v>19</v>
      </c>
      <c r="CM19" s="109">
        <v>22</v>
      </c>
      <c r="CN19" s="109">
        <v>10</v>
      </c>
      <c r="CO19" s="110">
        <v>23</v>
      </c>
      <c r="CP19" s="111">
        <v>32</v>
      </c>
      <c r="CQ19" s="109">
        <v>29</v>
      </c>
      <c r="CR19" s="109">
        <v>19</v>
      </c>
      <c r="CS19" s="109">
        <v>53</v>
      </c>
      <c r="CT19" s="109">
        <v>61</v>
      </c>
      <c r="CU19" s="109">
        <v>68</v>
      </c>
      <c r="CV19" s="110">
        <v>65</v>
      </c>
      <c r="CW19" s="111">
        <v>99</v>
      </c>
      <c r="CX19" s="109">
        <v>85</v>
      </c>
      <c r="CY19" s="109">
        <v>100</v>
      </c>
      <c r="CZ19" s="109">
        <v>137</v>
      </c>
      <c r="DA19" s="109">
        <v>117</v>
      </c>
      <c r="DB19" s="109">
        <v>105</v>
      </c>
      <c r="DC19" s="110">
        <v>151</v>
      </c>
      <c r="DD19" s="111">
        <v>163</v>
      </c>
      <c r="DE19" s="109">
        <v>46</v>
      </c>
      <c r="DF19" s="109">
        <v>65</v>
      </c>
      <c r="DG19" s="109">
        <v>59</v>
      </c>
      <c r="DH19" s="109">
        <v>54</v>
      </c>
      <c r="DI19" s="109">
        <v>18</v>
      </c>
      <c r="DJ19" s="110">
        <v>30</v>
      </c>
      <c r="DK19" s="111">
        <v>1361</v>
      </c>
      <c r="DL19" s="109">
        <v>1127</v>
      </c>
      <c r="DM19" s="109">
        <v>1422</v>
      </c>
      <c r="DN19" s="109">
        <v>1229</v>
      </c>
      <c r="DO19" s="109">
        <v>1273</v>
      </c>
      <c r="DP19" s="109">
        <v>754</v>
      </c>
      <c r="DQ19" s="110">
        <v>1581</v>
      </c>
      <c r="DR19" s="111">
        <v>200</v>
      </c>
      <c r="DS19" s="109">
        <v>180</v>
      </c>
      <c r="DT19" s="109">
        <v>226</v>
      </c>
      <c r="DU19" s="109">
        <v>278</v>
      </c>
      <c r="DV19" s="109">
        <v>232</v>
      </c>
      <c r="DW19" s="109">
        <v>273</v>
      </c>
      <c r="DX19" s="110">
        <v>314</v>
      </c>
      <c r="DY19" s="111">
        <v>137</v>
      </c>
      <c r="DZ19" s="109">
        <v>63</v>
      </c>
      <c r="EA19" s="109">
        <v>101</v>
      </c>
      <c r="EB19" s="109">
        <v>64</v>
      </c>
      <c r="EC19" s="109">
        <v>56</v>
      </c>
      <c r="ED19" s="109">
        <v>62</v>
      </c>
      <c r="EE19" s="110">
        <v>232</v>
      </c>
      <c r="EF19" s="111">
        <v>21</v>
      </c>
      <c r="EG19" s="109">
        <v>21</v>
      </c>
      <c r="EH19" s="109">
        <v>39</v>
      </c>
      <c r="EI19" s="109">
        <v>35</v>
      </c>
      <c r="EJ19" s="109">
        <v>61</v>
      </c>
      <c r="EK19" s="109">
        <v>15</v>
      </c>
      <c r="EL19" s="110">
        <v>105</v>
      </c>
      <c r="EM19" s="111">
        <v>295</v>
      </c>
      <c r="EN19" s="109">
        <v>283</v>
      </c>
      <c r="EO19" s="109">
        <v>187</v>
      </c>
      <c r="EP19" s="109">
        <v>224</v>
      </c>
      <c r="EQ19" s="109">
        <v>241</v>
      </c>
      <c r="ER19" s="109">
        <v>211</v>
      </c>
      <c r="ES19" s="110">
        <v>257</v>
      </c>
      <c r="ET19" s="111">
        <v>1058</v>
      </c>
      <c r="EU19" s="109">
        <v>1246</v>
      </c>
      <c r="EV19" s="109">
        <v>1263</v>
      </c>
      <c r="EW19" s="109">
        <v>1666</v>
      </c>
      <c r="EX19" s="109">
        <v>1802</v>
      </c>
      <c r="EY19" s="109">
        <v>1288</v>
      </c>
      <c r="EZ19" s="110">
        <v>1873</v>
      </c>
      <c r="FA19" s="111">
        <v>968</v>
      </c>
      <c r="FB19" s="109">
        <v>1457</v>
      </c>
      <c r="FC19" s="109">
        <v>1191</v>
      </c>
      <c r="FD19" s="109">
        <v>1492</v>
      </c>
      <c r="FE19" s="109">
        <v>1244</v>
      </c>
      <c r="FF19" s="109">
        <v>2959</v>
      </c>
      <c r="FG19" s="110">
        <v>335</v>
      </c>
      <c r="FH19" s="111">
        <f t="shared" si="7"/>
        <v>6156</v>
      </c>
      <c r="FI19" s="109">
        <f t="shared" si="8"/>
        <v>6207</v>
      </c>
      <c r="FJ19" s="109">
        <f t="shared" si="9"/>
        <v>6382</v>
      </c>
      <c r="FK19" s="109">
        <f t="shared" si="10"/>
        <v>7110</v>
      </c>
      <c r="FL19" s="109">
        <v>7166</v>
      </c>
      <c r="FM19" s="109">
        <v>7225</v>
      </c>
      <c r="FN19" s="112">
        <v>7246</v>
      </c>
    </row>
    <row r="20" spans="1:170" ht="20.100000000000001" customHeight="1" x14ac:dyDescent="0.2">
      <c r="A20" s="107" t="s">
        <v>51</v>
      </c>
      <c r="B20" s="107" t="s">
        <v>125</v>
      </c>
      <c r="C20" s="114">
        <v>72</v>
      </c>
      <c r="D20" s="100">
        <v>41</v>
      </c>
      <c r="E20" s="100">
        <v>95</v>
      </c>
      <c r="F20" s="100">
        <v>71</v>
      </c>
      <c r="G20" s="100">
        <v>101</v>
      </c>
      <c r="H20" s="100">
        <v>50</v>
      </c>
      <c r="I20" s="101">
        <v>77</v>
      </c>
      <c r="J20" s="99">
        <v>986</v>
      </c>
      <c r="K20" s="100">
        <v>1159</v>
      </c>
      <c r="L20" s="100">
        <v>1341</v>
      </c>
      <c r="M20" s="100">
        <v>1123</v>
      </c>
      <c r="N20" s="100">
        <v>1182</v>
      </c>
      <c r="O20" s="100">
        <v>1347</v>
      </c>
      <c r="P20" s="101">
        <v>1426</v>
      </c>
      <c r="Q20" s="99">
        <v>904</v>
      </c>
      <c r="R20" s="100">
        <v>980</v>
      </c>
      <c r="S20" s="100">
        <v>1137</v>
      </c>
      <c r="T20" s="100">
        <v>971</v>
      </c>
      <c r="U20" s="100">
        <v>1089</v>
      </c>
      <c r="V20" s="100">
        <v>1105</v>
      </c>
      <c r="W20" s="101">
        <v>1229</v>
      </c>
      <c r="X20" s="99">
        <v>433</v>
      </c>
      <c r="Y20" s="100">
        <v>564</v>
      </c>
      <c r="Z20" s="100">
        <v>548</v>
      </c>
      <c r="AA20" s="100">
        <v>500</v>
      </c>
      <c r="AB20" s="100">
        <v>728</v>
      </c>
      <c r="AC20" s="100">
        <v>540</v>
      </c>
      <c r="AD20" s="101">
        <v>606</v>
      </c>
      <c r="AE20" s="99">
        <v>108</v>
      </c>
      <c r="AF20" s="100">
        <v>151</v>
      </c>
      <c r="AG20" s="100">
        <v>124</v>
      </c>
      <c r="AH20" s="100">
        <v>162</v>
      </c>
      <c r="AI20" s="100">
        <v>216</v>
      </c>
      <c r="AJ20" s="100">
        <v>161</v>
      </c>
      <c r="AK20" s="101">
        <v>207</v>
      </c>
      <c r="AL20" s="99">
        <v>1815</v>
      </c>
      <c r="AM20" s="100">
        <v>2178</v>
      </c>
      <c r="AN20" s="100">
        <v>2464</v>
      </c>
      <c r="AO20" s="100">
        <v>2071</v>
      </c>
      <c r="AP20" s="100">
        <v>2502</v>
      </c>
      <c r="AQ20" s="100">
        <v>2522</v>
      </c>
      <c r="AR20" s="101">
        <v>2804</v>
      </c>
      <c r="AS20" s="99">
        <v>688</v>
      </c>
      <c r="AT20" s="100">
        <v>717</v>
      </c>
      <c r="AU20" s="100">
        <v>781</v>
      </c>
      <c r="AV20" s="100">
        <v>756</v>
      </c>
      <c r="AW20" s="100">
        <v>814</v>
      </c>
      <c r="AX20" s="100">
        <v>681</v>
      </c>
      <c r="AY20" s="101">
        <v>741</v>
      </c>
      <c r="AZ20" s="100" t="s">
        <v>31</v>
      </c>
      <c r="BA20" s="100" t="s">
        <v>31</v>
      </c>
      <c r="BB20" s="100" t="s">
        <v>31</v>
      </c>
      <c r="BC20" s="100" t="s">
        <v>31</v>
      </c>
      <c r="BD20" s="100" t="s">
        <v>31</v>
      </c>
      <c r="BE20" s="100">
        <v>0</v>
      </c>
      <c r="BF20" s="100">
        <v>0</v>
      </c>
      <c r="BG20" s="99">
        <f t="shared" si="2"/>
        <v>2503</v>
      </c>
      <c r="BH20" s="100">
        <f t="shared" si="3"/>
        <v>2895</v>
      </c>
      <c r="BI20" s="100">
        <f t="shared" si="4"/>
        <v>3245</v>
      </c>
      <c r="BJ20" s="100">
        <f t="shared" si="5"/>
        <v>2827</v>
      </c>
      <c r="BK20" s="100">
        <f t="shared" si="6"/>
        <v>3316</v>
      </c>
      <c r="BL20" s="100">
        <v>3545</v>
      </c>
      <c r="BM20" s="104">
        <v>3545</v>
      </c>
      <c r="BN20" s="105">
        <v>13</v>
      </c>
      <c r="BO20" s="100">
        <v>6</v>
      </c>
      <c r="BP20" s="100">
        <v>19</v>
      </c>
      <c r="BQ20" s="100">
        <v>12</v>
      </c>
      <c r="BR20" s="100">
        <v>17</v>
      </c>
      <c r="BS20" s="100">
        <v>5</v>
      </c>
      <c r="BT20" s="101">
        <v>7</v>
      </c>
      <c r="BU20" s="99">
        <v>331</v>
      </c>
      <c r="BV20" s="100">
        <v>291</v>
      </c>
      <c r="BW20" s="100">
        <v>302</v>
      </c>
      <c r="BX20" s="100">
        <v>320</v>
      </c>
      <c r="BY20" s="100">
        <v>394</v>
      </c>
      <c r="BZ20" s="100">
        <v>354</v>
      </c>
      <c r="CA20" s="101">
        <v>289</v>
      </c>
      <c r="CB20" s="99">
        <v>9</v>
      </c>
      <c r="CC20" s="100">
        <v>5</v>
      </c>
      <c r="CD20" s="100">
        <v>5</v>
      </c>
      <c r="CE20" s="100">
        <v>5</v>
      </c>
      <c r="CF20" s="100">
        <v>4</v>
      </c>
      <c r="CG20" s="100">
        <v>7</v>
      </c>
      <c r="CH20" s="101">
        <v>1</v>
      </c>
      <c r="CI20" s="99">
        <v>16</v>
      </c>
      <c r="CJ20" s="100">
        <v>6</v>
      </c>
      <c r="CK20" s="100">
        <v>0</v>
      </c>
      <c r="CL20" s="100">
        <v>1</v>
      </c>
      <c r="CM20" s="100">
        <v>5</v>
      </c>
      <c r="CN20" s="100">
        <v>18</v>
      </c>
      <c r="CO20" s="101">
        <v>7</v>
      </c>
      <c r="CP20" s="99">
        <v>46</v>
      </c>
      <c r="CQ20" s="100">
        <v>51</v>
      </c>
      <c r="CR20" s="100">
        <v>85</v>
      </c>
      <c r="CS20" s="100">
        <v>72</v>
      </c>
      <c r="CT20" s="100">
        <v>100</v>
      </c>
      <c r="CU20" s="100">
        <v>86</v>
      </c>
      <c r="CV20" s="101">
        <v>54</v>
      </c>
      <c r="CW20" s="99">
        <v>44</v>
      </c>
      <c r="CX20" s="100">
        <v>38</v>
      </c>
      <c r="CY20" s="100">
        <v>39</v>
      </c>
      <c r="CZ20" s="100">
        <v>52</v>
      </c>
      <c r="DA20" s="100">
        <v>46</v>
      </c>
      <c r="DB20" s="100">
        <v>31</v>
      </c>
      <c r="DC20" s="101">
        <v>27</v>
      </c>
      <c r="DD20" s="99">
        <v>21</v>
      </c>
      <c r="DE20" s="100">
        <v>2</v>
      </c>
      <c r="DF20" s="100">
        <v>3</v>
      </c>
      <c r="DG20" s="100">
        <v>2</v>
      </c>
      <c r="DH20" s="100">
        <v>2</v>
      </c>
      <c r="DI20" s="100">
        <v>33</v>
      </c>
      <c r="DJ20" s="101">
        <v>21</v>
      </c>
      <c r="DK20" s="99">
        <v>688</v>
      </c>
      <c r="DL20" s="100">
        <v>616</v>
      </c>
      <c r="DM20" s="100">
        <v>502</v>
      </c>
      <c r="DN20" s="100">
        <v>336</v>
      </c>
      <c r="DO20" s="100">
        <v>357</v>
      </c>
      <c r="DP20" s="100">
        <v>350</v>
      </c>
      <c r="DQ20" s="101">
        <v>715</v>
      </c>
      <c r="DR20" s="99">
        <v>46</v>
      </c>
      <c r="DS20" s="100">
        <v>28</v>
      </c>
      <c r="DT20" s="100">
        <v>17</v>
      </c>
      <c r="DU20" s="100">
        <v>20</v>
      </c>
      <c r="DV20" s="100">
        <v>28</v>
      </c>
      <c r="DW20" s="100">
        <v>23</v>
      </c>
      <c r="DX20" s="101">
        <v>31</v>
      </c>
      <c r="DY20" s="99">
        <v>5</v>
      </c>
      <c r="DZ20" s="100">
        <v>15</v>
      </c>
      <c r="EA20" s="100">
        <v>11</v>
      </c>
      <c r="EB20" s="100">
        <v>8</v>
      </c>
      <c r="EC20" s="100">
        <v>20</v>
      </c>
      <c r="ED20" s="100">
        <v>4</v>
      </c>
      <c r="EE20" s="101">
        <v>0</v>
      </c>
      <c r="EF20" s="99">
        <v>54</v>
      </c>
      <c r="EG20" s="100">
        <v>89</v>
      </c>
      <c r="EH20" s="100">
        <v>94</v>
      </c>
      <c r="EI20" s="100">
        <v>87</v>
      </c>
      <c r="EJ20" s="100">
        <v>64</v>
      </c>
      <c r="EK20" s="100">
        <v>67</v>
      </c>
      <c r="EL20" s="101">
        <v>103</v>
      </c>
      <c r="EM20" s="99">
        <v>27</v>
      </c>
      <c r="EN20" s="100">
        <v>76</v>
      </c>
      <c r="EO20" s="100">
        <v>41</v>
      </c>
      <c r="EP20" s="100">
        <v>105</v>
      </c>
      <c r="EQ20" s="100">
        <v>62</v>
      </c>
      <c r="ER20" s="100">
        <v>38</v>
      </c>
      <c r="ES20" s="101">
        <v>38</v>
      </c>
      <c r="ET20" s="99">
        <v>501</v>
      </c>
      <c r="EU20" s="100">
        <v>564</v>
      </c>
      <c r="EV20" s="100">
        <v>195</v>
      </c>
      <c r="EW20" s="100">
        <v>719</v>
      </c>
      <c r="EX20" s="100">
        <v>891</v>
      </c>
      <c r="EY20" s="100">
        <v>689</v>
      </c>
      <c r="EZ20" s="101">
        <v>613</v>
      </c>
      <c r="FA20" s="99">
        <v>702</v>
      </c>
      <c r="FB20" s="100">
        <v>1108</v>
      </c>
      <c r="FC20" s="100">
        <v>1932</v>
      </c>
      <c r="FD20" s="100">
        <v>1088</v>
      </c>
      <c r="FE20" s="100">
        <v>1326</v>
      </c>
      <c r="FF20" s="100">
        <v>1498</v>
      </c>
      <c r="FG20" s="101">
        <v>1570</v>
      </c>
      <c r="FH20" s="99">
        <f t="shared" si="7"/>
        <v>2503</v>
      </c>
      <c r="FI20" s="100">
        <f t="shared" si="8"/>
        <v>2895</v>
      </c>
      <c r="FJ20" s="100">
        <f t="shared" si="9"/>
        <v>3245</v>
      </c>
      <c r="FK20" s="100">
        <f t="shared" si="10"/>
        <v>2827</v>
      </c>
      <c r="FL20" s="100">
        <v>3316</v>
      </c>
      <c r="FM20" s="100">
        <v>3203</v>
      </c>
      <c r="FN20" s="104">
        <v>3545</v>
      </c>
    </row>
    <row r="21" spans="1:170" s="52" customFormat="1" ht="20.100000000000001" customHeight="1" x14ac:dyDescent="0.2">
      <c r="A21" s="107" t="s">
        <v>52</v>
      </c>
      <c r="B21" s="107" t="s">
        <v>112</v>
      </c>
      <c r="C21" s="108">
        <v>16</v>
      </c>
      <c r="D21" s="109">
        <v>12</v>
      </c>
      <c r="E21" s="109">
        <v>10</v>
      </c>
      <c r="F21" s="109">
        <v>16</v>
      </c>
      <c r="G21" s="109">
        <v>11</v>
      </c>
      <c r="H21" s="109">
        <v>10</v>
      </c>
      <c r="I21" s="110">
        <v>5</v>
      </c>
      <c r="J21" s="111">
        <v>210</v>
      </c>
      <c r="K21" s="109">
        <v>214</v>
      </c>
      <c r="L21" s="109">
        <v>164</v>
      </c>
      <c r="M21" s="109">
        <v>187</v>
      </c>
      <c r="N21" s="109">
        <v>232</v>
      </c>
      <c r="O21" s="109">
        <v>268</v>
      </c>
      <c r="P21" s="110">
        <v>202</v>
      </c>
      <c r="Q21" s="111">
        <v>183</v>
      </c>
      <c r="R21" s="109">
        <v>176</v>
      </c>
      <c r="S21" s="109">
        <v>150</v>
      </c>
      <c r="T21" s="109">
        <v>171</v>
      </c>
      <c r="U21" s="109">
        <v>175</v>
      </c>
      <c r="V21" s="109">
        <v>229</v>
      </c>
      <c r="W21" s="110">
        <v>184</v>
      </c>
      <c r="X21" s="111">
        <v>98</v>
      </c>
      <c r="Y21" s="109">
        <v>104</v>
      </c>
      <c r="Z21" s="109">
        <v>76</v>
      </c>
      <c r="AA21" s="109">
        <v>98</v>
      </c>
      <c r="AB21" s="109">
        <v>102</v>
      </c>
      <c r="AC21" s="109">
        <v>102</v>
      </c>
      <c r="AD21" s="110">
        <v>121</v>
      </c>
      <c r="AE21" s="111">
        <v>53</v>
      </c>
      <c r="AF21" s="109">
        <v>36</v>
      </c>
      <c r="AG21" s="109">
        <v>43</v>
      </c>
      <c r="AH21" s="109">
        <v>56</v>
      </c>
      <c r="AI21" s="109">
        <v>34</v>
      </c>
      <c r="AJ21" s="109">
        <v>35</v>
      </c>
      <c r="AK21" s="110">
        <v>31</v>
      </c>
      <c r="AL21" s="111">
        <v>366</v>
      </c>
      <c r="AM21" s="109">
        <v>348</v>
      </c>
      <c r="AN21" s="109">
        <v>269</v>
      </c>
      <c r="AO21" s="109">
        <v>354</v>
      </c>
      <c r="AP21" s="109">
        <v>364</v>
      </c>
      <c r="AQ21" s="109">
        <v>396</v>
      </c>
      <c r="AR21" s="110">
        <v>347</v>
      </c>
      <c r="AS21" s="111">
        <v>194</v>
      </c>
      <c r="AT21" s="109">
        <v>194</v>
      </c>
      <c r="AU21" s="109">
        <v>174</v>
      </c>
      <c r="AV21" s="109">
        <v>174</v>
      </c>
      <c r="AW21" s="109">
        <v>190</v>
      </c>
      <c r="AX21" s="109">
        <v>248</v>
      </c>
      <c r="AY21" s="110">
        <v>196</v>
      </c>
      <c r="AZ21" s="109" t="s">
        <v>31</v>
      </c>
      <c r="BA21" s="109" t="s">
        <v>31</v>
      </c>
      <c r="BB21" s="109" t="s">
        <v>31</v>
      </c>
      <c r="BC21" s="109" t="s">
        <v>31</v>
      </c>
      <c r="BD21" s="109" t="s">
        <v>31</v>
      </c>
      <c r="BE21" s="109">
        <v>0</v>
      </c>
      <c r="BF21" s="109">
        <v>0</v>
      </c>
      <c r="BG21" s="111">
        <f t="shared" si="2"/>
        <v>560</v>
      </c>
      <c r="BH21" s="109">
        <f t="shared" si="3"/>
        <v>542</v>
      </c>
      <c r="BI21" s="109">
        <f t="shared" si="4"/>
        <v>443</v>
      </c>
      <c r="BJ21" s="109">
        <f t="shared" si="5"/>
        <v>528</v>
      </c>
      <c r="BK21" s="109">
        <f t="shared" si="6"/>
        <v>554</v>
      </c>
      <c r="BL21" s="109">
        <v>543</v>
      </c>
      <c r="BM21" s="112">
        <v>543</v>
      </c>
      <c r="BN21" s="113">
        <v>0</v>
      </c>
      <c r="BO21" s="109">
        <v>0</v>
      </c>
      <c r="BP21" s="109">
        <v>3</v>
      </c>
      <c r="BQ21" s="109">
        <v>1</v>
      </c>
      <c r="BR21" s="109">
        <v>2</v>
      </c>
      <c r="BS21" s="109">
        <v>0</v>
      </c>
      <c r="BT21" s="110">
        <v>0</v>
      </c>
      <c r="BU21" s="111">
        <v>70</v>
      </c>
      <c r="BV21" s="109">
        <v>67</v>
      </c>
      <c r="BW21" s="109">
        <v>72</v>
      </c>
      <c r="BX21" s="109">
        <v>73</v>
      </c>
      <c r="BY21" s="109">
        <v>74</v>
      </c>
      <c r="BZ21" s="109">
        <v>114</v>
      </c>
      <c r="CA21" s="110">
        <v>70</v>
      </c>
      <c r="CB21" s="111">
        <v>1</v>
      </c>
      <c r="CC21" s="109">
        <v>1</v>
      </c>
      <c r="CD21" s="109">
        <v>0</v>
      </c>
      <c r="CE21" s="109">
        <v>0</v>
      </c>
      <c r="CF21" s="109">
        <v>2</v>
      </c>
      <c r="CG21" s="109">
        <v>5</v>
      </c>
      <c r="CH21" s="110">
        <v>2</v>
      </c>
      <c r="CI21" s="111">
        <v>0</v>
      </c>
      <c r="CJ21" s="109">
        <v>1</v>
      </c>
      <c r="CK21" s="109">
        <v>0</v>
      </c>
      <c r="CL21" s="109">
        <v>1</v>
      </c>
      <c r="CM21" s="109">
        <v>2</v>
      </c>
      <c r="CN21" s="109">
        <v>5</v>
      </c>
      <c r="CO21" s="110">
        <v>9</v>
      </c>
      <c r="CP21" s="111">
        <v>1</v>
      </c>
      <c r="CQ21" s="109">
        <v>5</v>
      </c>
      <c r="CR21" s="109">
        <v>5</v>
      </c>
      <c r="CS21" s="109">
        <v>8</v>
      </c>
      <c r="CT21" s="109">
        <v>8</v>
      </c>
      <c r="CU21" s="109">
        <v>10</v>
      </c>
      <c r="CV21" s="110">
        <v>13</v>
      </c>
      <c r="CW21" s="111">
        <v>6</v>
      </c>
      <c r="CX21" s="109">
        <v>8</v>
      </c>
      <c r="CY21" s="109">
        <v>13</v>
      </c>
      <c r="CZ21" s="109">
        <v>15</v>
      </c>
      <c r="DA21" s="109">
        <v>1</v>
      </c>
      <c r="DB21" s="109">
        <v>6</v>
      </c>
      <c r="DC21" s="110">
        <v>13</v>
      </c>
      <c r="DD21" s="111">
        <v>0</v>
      </c>
      <c r="DE21" s="109">
        <v>2</v>
      </c>
      <c r="DF21" s="109">
        <v>1</v>
      </c>
      <c r="DG21" s="109">
        <v>1</v>
      </c>
      <c r="DH21" s="109">
        <v>3</v>
      </c>
      <c r="DI21" s="109">
        <v>2</v>
      </c>
      <c r="DJ21" s="110">
        <v>2</v>
      </c>
      <c r="DK21" s="111">
        <v>100</v>
      </c>
      <c r="DL21" s="109">
        <v>80</v>
      </c>
      <c r="DM21" s="109">
        <v>79</v>
      </c>
      <c r="DN21" s="109">
        <v>90</v>
      </c>
      <c r="DO21" s="109">
        <v>100</v>
      </c>
      <c r="DP21" s="109">
        <v>112</v>
      </c>
      <c r="DQ21" s="110">
        <v>94</v>
      </c>
      <c r="DR21" s="111">
        <v>27</v>
      </c>
      <c r="DS21" s="109">
        <v>20</v>
      </c>
      <c r="DT21" s="109">
        <v>18</v>
      </c>
      <c r="DU21" s="109">
        <v>21</v>
      </c>
      <c r="DV21" s="109">
        <v>29</v>
      </c>
      <c r="DW21" s="109">
        <v>30</v>
      </c>
      <c r="DX21" s="110">
        <v>17</v>
      </c>
      <c r="DY21" s="111">
        <v>0</v>
      </c>
      <c r="DZ21" s="109">
        <v>0</v>
      </c>
      <c r="EA21" s="109">
        <v>0</v>
      </c>
      <c r="EB21" s="109">
        <v>2</v>
      </c>
      <c r="EC21" s="109">
        <v>0</v>
      </c>
      <c r="ED21" s="109">
        <v>3</v>
      </c>
      <c r="EE21" s="110">
        <v>4</v>
      </c>
      <c r="EF21" s="111">
        <v>10</v>
      </c>
      <c r="EG21" s="109">
        <v>5</v>
      </c>
      <c r="EH21" s="109">
        <v>6</v>
      </c>
      <c r="EI21" s="109">
        <v>10</v>
      </c>
      <c r="EJ21" s="109">
        <v>16</v>
      </c>
      <c r="EK21" s="109">
        <v>26</v>
      </c>
      <c r="EL21" s="110">
        <v>23</v>
      </c>
      <c r="EM21" s="111">
        <v>2</v>
      </c>
      <c r="EN21" s="109">
        <v>2</v>
      </c>
      <c r="EO21" s="109">
        <v>2</v>
      </c>
      <c r="EP21" s="109">
        <v>7</v>
      </c>
      <c r="EQ21" s="109">
        <v>0</v>
      </c>
      <c r="ER21" s="109">
        <v>5</v>
      </c>
      <c r="ES21" s="110">
        <v>10</v>
      </c>
      <c r="ET21" s="111">
        <v>72</v>
      </c>
      <c r="EU21" s="109">
        <v>76</v>
      </c>
      <c r="EV21" s="109">
        <v>99</v>
      </c>
      <c r="EW21" s="109">
        <v>88</v>
      </c>
      <c r="EX21" s="109">
        <v>75</v>
      </c>
      <c r="EY21" s="109">
        <v>148</v>
      </c>
      <c r="EZ21" s="110">
        <v>57</v>
      </c>
      <c r="FA21" s="111">
        <v>271</v>
      </c>
      <c r="FB21" s="109">
        <v>275</v>
      </c>
      <c r="FC21" s="109">
        <v>145</v>
      </c>
      <c r="FD21" s="109">
        <v>211</v>
      </c>
      <c r="FE21" s="109">
        <v>242</v>
      </c>
      <c r="FF21" s="109">
        <v>178</v>
      </c>
      <c r="FG21" s="110">
        <v>165</v>
      </c>
      <c r="FH21" s="111">
        <f t="shared" si="7"/>
        <v>560</v>
      </c>
      <c r="FI21" s="109">
        <f t="shared" si="8"/>
        <v>542</v>
      </c>
      <c r="FJ21" s="109">
        <f t="shared" si="9"/>
        <v>443</v>
      </c>
      <c r="FK21" s="109">
        <f t="shared" si="10"/>
        <v>528</v>
      </c>
      <c r="FL21" s="109">
        <v>554</v>
      </c>
      <c r="FM21" s="109">
        <v>644</v>
      </c>
      <c r="FN21" s="112">
        <v>543</v>
      </c>
    </row>
    <row r="22" spans="1:170" ht="20.100000000000001" customHeight="1" x14ac:dyDescent="0.2">
      <c r="A22" s="107" t="s">
        <v>53</v>
      </c>
      <c r="B22" s="107" t="s">
        <v>113</v>
      </c>
      <c r="C22" s="114">
        <v>2</v>
      </c>
      <c r="D22" s="100">
        <v>6</v>
      </c>
      <c r="E22" s="100">
        <v>9</v>
      </c>
      <c r="F22" s="100">
        <v>4</v>
      </c>
      <c r="G22" s="100">
        <v>4</v>
      </c>
      <c r="H22" s="100">
        <v>3</v>
      </c>
      <c r="I22" s="101">
        <v>4</v>
      </c>
      <c r="J22" s="99">
        <v>125</v>
      </c>
      <c r="K22" s="100">
        <v>132</v>
      </c>
      <c r="L22" s="100">
        <v>127</v>
      </c>
      <c r="M22" s="100">
        <v>157</v>
      </c>
      <c r="N22" s="100">
        <v>103</v>
      </c>
      <c r="O22" s="100">
        <v>133</v>
      </c>
      <c r="P22" s="101">
        <v>148</v>
      </c>
      <c r="Q22" s="99">
        <v>128</v>
      </c>
      <c r="R22" s="100">
        <v>79</v>
      </c>
      <c r="S22" s="100">
        <v>92</v>
      </c>
      <c r="T22" s="100">
        <v>142</v>
      </c>
      <c r="U22" s="100">
        <v>121</v>
      </c>
      <c r="V22" s="100">
        <v>80</v>
      </c>
      <c r="W22" s="101">
        <v>170</v>
      </c>
      <c r="X22" s="99">
        <v>44</v>
      </c>
      <c r="Y22" s="100">
        <v>34</v>
      </c>
      <c r="Z22" s="100">
        <v>50</v>
      </c>
      <c r="AA22" s="100">
        <v>59</v>
      </c>
      <c r="AB22" s="100">
        <v>53</v>
      </c>
      <c r="AC22" s="100">
        <v>34</v>
      </c>
      <c r="AD22" s="101">
        <v>42</v>
      </c>
      <c r="AE22" s="99">
        <v>22</v>
      </c>
      <c r="AF22" s="100">
        <v>8</v>
      </c>
      <c r="AG22" s="100">
        <v>9</v>
      </c>
      <c r="AH22" s="100">
        <v>52</v>
      </c>
      <c r="AI22" s="100">
        <v>21</v>
      </c>
      <c r="AJ22" s="100">
        <v>8</v>
      </c>
      <c r="AK22" s="101">
        <v>8</v>
      </c>
      <c r="AL22" s="99">
        <v>168</v>
      </c>
      <c r="AM22" s="100">
        <v>122</v>
      </c>
      <c r="AN22" s="100">
        <v>144</v>
      </c>
      <c r="AO22" s="100">
        <v>192</v>
      </c>
      <c r="AP22" s="100">
        <v>168</v>
      </c>
      <c r="AQ22" s="100">
        <v>150</v>
      </c>
      <c r="AR22" s="101">
        <v>202</v>
      </c>
      <c r="AS22" s="99">
        <v>153</v>
      </c>
      <c r="AT22" s="100">
        <v>137</v>
      </c>
      <c r="AU22" s="100">
        <v>143</v>
      </c>
      <c r="AV22" s="100">
        <v>222</v>
      </c>
      <c r="AW22" s="100">
        <v>134</v>
      </c>
      <c r="AX22" s="100">
        <v>108</v>
      </c>
      <c r="AY22" s="101">
        <v>170</v>
      </c>
      <c r="AZ22" s="100" t="s">
        <v>31</v>
      </c>
      <c r="BA22" s="100" t="s">
        <v>31</v>
      </c>
      <c r="BB22" s="100" t="s">
        <v>31</v>
      </c>
      <c r="BC22" s="100" t="s">
        <v>31</v>
      </c>
      <c r="BD22" s="100" t="s">
        <v>31</v>
      </c>
      <c r="BE22" s="100">
        <v>0</v>
      </c>
      <c r="BF22" s="100">
        <v>0</v>
      </c>
      <c r="BG22" s="99">
        <f t="shared" si="2"/>
        <v>321</v>
      </c>
      <c r="BH22" s="100">
        <f t="shared" si="3"/>
        <v>259</v>
      </c>
      <c r="BI22" s="100">
        <f t="shared" si="4"/>
        <v>287</v>
      </c>
      <c r="BJ22" s="100">
        <f t="shared" si="5"/>
        <v>414</v>
      </c>
      <c r="BK22" s="100">
        <f t="shared" si="6"/>
        <v>302</v>
      </c>
      <c r="BL22" s="100">
        <v>372</v>
      </c>
      <c r="BM22" s="104">
        <v>372</v>
      </c>
      <c r="BN22" s="105">
        <v>2</v>
      </c>
      <c r="BO22" s="100">
        <v>1</v>
      </c>
      <c r="BP22" s="100">
        <v>2</v>
      </c>
      <c r="BQ22" s="100">
        <v>24</v>
      </c>
      <c r="BR22" s="100">
        <v>0</v>
      </c>
      <c r="BS22" s="100">
        <v>0</v>
      </c>
      <c r="BT22" s="101">
        <v>0</v>
      </c>
      <c r="BU22" s="99">
        <v>67</v>
      </c>
      <c r="BV22" s="100">
        <v>15</v>
      </c>
      <c r="BW22" s="100">
        <v>18</v>
      </c>
      <c r="BX22" s="100">
        <v>46</v>
      </c>
      <c r="BY22" s="100">
        <v>51</v>
      </c>
      <c r="BZ22" s="100">
        <v>9</v>
      </c>
      <c r="CA22" s="101">
        <v>15</v>
      </c>
      <c r="CB22" s="99">
        <v>1</v>
      </c>
      <c r="CC22" s="100">
        <v>0</v>
      </c>
      <c r="CD22" s="100">
        <v>0</v>
      </c>
      <c r="CE22" s="100">
        <v>1</v>
      </c>
      <c r="CF22" s="100">
        <v>0</v>
      </c>
      <c r="CG22" s="100">
        <v>0</v>
      </c>
      <c r="CH22" s="101">
        <v>0</v>
      </c>
      <c r="CI22" s="99">
        <v>4</v>
      </c>
      <c r="CJ22" s="100">
        <v>7</v>
      </c>
      <c r="CK22" s="100">
        <v>4</v>
      </c>
      <c r="CL22" s="100">
        <v>3</v>
      </c>
      <c r="CM22" s="100">
        <v>2</v>
      </c>
      <c r="CN22" s="100">
        <v>1</v>
      </c>
      <c r="CO22" s="101">
        <v>7</v>
      </c>
      <c r="CP22" s="99">
        <v>20</v>
      </c>
      <c r="CQ22" s="100">
        <v>6</v>
      </c>
      <c r="CR22" s="100">
        <v>12</v>
      </c>
      <c r="CS22" s="100">
        <v>4</v>
      </c>
      <c r="CT22" s="100">
        <v>14</v>
      </c>
      <c r="CU22" s="100">
        <v>1</v>
      </c>
      <c r="CV22" s="101">
        <v>1</v>
      </c>
      <c r="CW22" s="99">
        <v>12</v>
      </c>
      <c r="CX22" s="100">
        <v>8</v>
      </c>
      <c r="CY22" s="100">
        <v>5</v>
      </c>
      <c r="CZ22" s="100">
        <v>11</v>
      </c>
      <c r="DA22" s="100">
        <v>13</v>
      </c>
      <c r="DB22" s="100">
        <v>2</v>
      </c>
      <c r="DC22" s="101">
        <v>6</v>
      </c>
      <c r="DD22" s="99">
        <v>4</v>
      </c>
      <c r="DE22" s="100">
        <v>2</v>
      </c>
      <c r="DF22" s="100">
        <v>7</v>
      </c>
      <c r="DG22" s="100">
        <v>5</v>
      </c>
      <c r="DH22" s="100">
        <v>1</v>
      </c>
      <c r="DI22" s="100">
        <v>0</v>
      </c>
      <c r="DJ22" s="101">
        <v>1</v>
      </c>
      <c r="DK22" s="99">
        <v>56</v>
      </c>
      <c r="DL22" s="100">
        <v>43</v>
      </c>
      <c r="DM22" s="100">
        <v>48</v>
      </c>
      <c r="DN22" s="100">
        <v>48</v>
      </c>
      <c r="DO22" s="100">
        <v>35</v>
      </c>
      <c r="DP22" s="100">
        <v>45</v>
      </c>
      <c r="DQ22" s="101">
        <v>64</v>
      </c>
      <c r="DR22" s="99">
        <v>15</v>
      </c>
      <c r="DS22" s="100">
        <v>9</v>
      </c>
      <c r="DT22" s="100">
        <v>26</v>
      </c>
      <c r="DU22" s="100">
        <v>25</v>
      </c>
      <c r="DV22" s="100">
        <v>6</v>
      </c>
      <c r="DW22" s="100">
        <v>11</v>
      </c>
      <c r="DX22" s="101">
        <v>33</v>
      </c>
      <c r="DY22" s="99">
        <v>7</v>
      </c>
      <c r="DZ22" s="100">
        <v>3</v>
      </c>
      <c r="EA22" s="100">
        <v>3</v>
      </c>
      <c r="EB22" s="100">
        <v>4</v>
      </c>
      <c r="EC22" s="100">
        <v>16</v>
      </c>
      <c r="ED22" s="100">
        <v>1</v>
      </c>
      <c r="EE22" s="101">
        <v>10</v>
      </c>
      <c r="EF22" s="99">
        <v>0</v>
      </c>
      <c r="EG22" s="100">
        <v>4</v>
      </c>
      <c r="EH22" s="100">
        <v>6</v>
      </c>
      <c r="EI22" s="100">
        <v>5</v>
      </c>
      <c r="EJ22" s="100">
        <v>0</v>
      </c>
      <c r="EK22" s="100">
        <v>0</v>
      </c>
      <c r="EL22" s="101">
        <v>1</v>
      </c>
      <c r="EM22" s="99">
        <v>8</v>
      </c>
      <c r="EN22" s="100">
        <v>3</v>
      </c>
      <c r="EO22" s="100">
        <v>4</v>
      </c>
      <c r="EP22" s="100">
        <v>7</v>
      </c>
      <c r="EQ22" s="100">
        <v>0</v>
      </c>
      <c r="ER22" s="100">
        <v>6</v>
      </c>
      <c r="ES22" s="101">
        <v>10</v>
      </c>
      <c r="ET22" s="99">
        <v>45</v>
      </c>
      <c r="EU22" s="100">
        <v>56</v>
      </c>
      <c r="EV22" s="100">
        <v>65</v>
      </c>
      <c r="EW22" s="100">
        <v>130</v>
      </c>
      <c r="EX22" s="100">
        <v>93</v>
      </c>
      <c r="EY22" s="100">
        <v>81</v>
      </c>
      <c r="EZ22" s="101">
        <v>85</v>
      </c>
      <c r="FA22" s="99">
        <v>80</v>
      </c>
      <c r="FB22" s="100">
        <v>102</v>
      </c>
      <c r="FC22" s="100">
        <v>87</v>
      </c>
      <c r="FD22" s="100">
        <v>101</v>
      </c>
      <c r="FE22" s="100">
        <v>71</v>
      </c>
      <c r="FF22" s="100">
        <v>101</v>
      </c>
      <c r="FG22" s="101">
        <v>106</v>
      </c>
      <c r="FH22" s="99">
        <f t="shared" si="7"/>
        <v>321</v>
      </c>
      <c r="FI22" s="100">
        <f t="shared" si="8"/>
        <v>259</v>
      </c>
      <c r="FJ22" s="100">
        <f t="shared" si="9"/>
        <v>287</v>
      </c>
      <c r="FK22" s="100">
        <f t="shared" si="10"/>
        <v>414</v>
      </c>
      <c r="FL22" s="100">
        <v>302</v>
      </c>
      <c r="FM22" s="100">
        <v>258</v>
      </c>
      <c r="FN22" s="104">
        <v>372</v>
      </c>
    </row>
    <row r="23" spans="1:170" s="52" customFormat="1" ht="20.100000000000001" customHeight="1" x14ac:dyDescent="0.2">
      <c r="A23" s="107" t="s">
        <v>54</v>
      </c>
      <c r="B23" s="107" t="s">
        <v>118</v>
      </c>
      <c r="C23" s="108">
        <v>38</v>
      </c>
      <c r="D23" s="109">
        <v>100</v>
      </c>
      <c r="E23" s="109">
        <v>31</v>
      </c>
      <c r="F23" s="109">
        <v>57</v>
      </c>
      <c r="G23" s="109">
        <v>72</v>
      </c>
      <c r="H23" s="109">
        <v>45</v>
      </c>
      <c r="I23" s="110">
        <v>14</v>
      </c>
      <c r="J23" s="111">
        <v>338</v>
      </c>
      <c r="K23" s="109">
        <v>427</v>
      </c>
      <c r="L23" s="109">
        <v>513</v>
      </c>
      <c r="M23" s="109">
        <v>514</v>
      </c>
      <c r="N23" s="109">
        <v>524</v>
      </c>
      <c r="O23" s="109">
        <v>662</v>
      </c>
      <c r="P23" s="110">
        <v>320</v>
      </c>
      <c r="Q23" s="111">
        <v>396</v>
      </c>
      <c r="R23" s="109">
        <v>417</v>
      </c>
      <c r="S23" s="109">
        <v>390</v>
      </c>
      <c r="T23" s="109">
        <v>419</v>
      </c>
      <c r="U23" s="109">
        <v>446</v>
      </c>
      <c r="V23" s="109">
        <v>371</v>
      </c>
      <c r="W23" s="110">
        <v>273</v>
      </c>
      <c r="X23" s="111">
        <v>266</v>
      </c>
      <c r="Y23" s="109">
        <v>252</v>
      </c>
      <c r="Z23" s="109">
        <v>223</v>
      </c>
      <c r="AA23" s="109">
        <v>268</v>
      </c>
      <c r="AB23" s="109">
        <v>329</v>
      </c>
      <c r="AC23" s="109">
        <v>185</v>
      </c>
      <c r="AD23" s="110">
        <v>185</v>
      </c>
      <c r="AE23" s="111">
        <v>74</v>
      </c>
      <c r="AF23" s="109">
        <v>36</v>
      </c>
      <c r="AG23" s="109">
        <v>55</v>
      </c>
      <c r="AH23" s="109">
        <v>61</v>
      </c>
      <c r="AI23" s="109">
        <v>89</v>
      </c>
      <c r="AJ23" s="109">
        <v>37</v>
      </c>
      <c r="AK23" s="110">
        <v>43</v>
      </c>
      <c r="AL23" s="111">
        <v>744</v>
      </c>
      <c r="AM23" s="109">
        <v>795</v>
      </c>
      <c r="AN23" s="109">
        <v>825</v>
      </c>
      <c r="AO23" s="109">
        <v>838</v>
      </c>
      <c r="AP23" s="109">
        <v>984</v>
      </c>
      <c r="AQ23" s="109">
        <v>890</v>
      </c>
      <c r="AR23" s="110">
        <v>567</v>
      </c>
      <c r="AS23" s="111">
        <v>368</v>
      </c>
      <c r="AT23" s="109">
        <v>437</v>
      </c>
      <c r="AU23" s="109">
        <v>387</v>
      </c>
      <c r="AV23" s="109">
        <v>481</v>
      </c>
      <c r="AW23" s="109">
        <v>476</v>
      </c>
      <c r="AX23" s="109">
        <v>410</v>
      </c>
      <c r="AY23" s="110">
        <v>268</v>
      </c>
      <c r="AZ23" s="109" t="s">
        <v>31</v>
      </c>
      <c r="BA23" s="109" t="s">
        <v>31</v>
      </c>
      <c r="BB23" s="109" t="s">
        <v>31</v>
      </c>
      <c r="BC23" s="109" t="s">
        <v>31</v>
      </c>
      <c r="BD23" s="109" t="s">
        <v>31</v>
      </c>
      <c r="BE23" s="109">
        <v>0</v>
      </c>
      <c r="BF23" s="109">
        <v>0</v>
      </c>
      <c r="BG23" s="111">
        <f t="shared" si="2"/>
        <v>1112</v>
      </c>
      <c r="BH23" s="109">
        <f t="shared" si="3"/>
        <v>1232</v>
      </c>
      <c r="BI23" s="109">
        <f t="shared" si="4"/>
        <v>1212</v>
      </c>
      <c r="BJ23" s="109">
        <f t="shared" si="5"/>
        <v>1319</v>
      </c>
      <c r="BK23" s="109">
        <f t="shared" si="6"/>
        <v>1460</v>
      </c>
      <c r="BL23" s="109">
        <v>835</v>
      </c>
      <c r="BM23" s="112">
        <v>835</v>
      </c>
      <c r="BN23" s="113">
        <v>17</v>
      </c>
      <c r="BO23" s="109">
        <v>21</v>
      </c>
      <c r="BP23" s="109">
        <v>21</v>
      </c>
      <c r="BQ23" s="109">
        <v>20</v>
      </c>
      <c r="BR23" s="109">
        <v>14</v>
      </c>
      <c r="BS23" s="109">
        <v>6</v>
      </c>
      <c r="BT23" s="110">
        <v>9</v>
      </c>
      <c r="BU23" s="111">
        <v>103</v>
      </c>
      <c r="BV23" s="109">
        <v>72</v>
      </c>
      <c r="BW23" s="109">
        <v>54</v>
      </c>
      <c r="BX23" s="109">
        <v>92</v>
      </c>
      <c r="BY23" s="109">
        <v>156</v>
      </c>
      <c r="BZ23" s="109">
        <v>101</v>
      </c>
      <c r="CA23" s="110">
        <v>69</v>
      </c>
      <c r="CB23" s="111">
        <v>2</v>
      </c>
      <c r="CC23" s="109">
        <v>96</v>
      </c>
      <c r="CD23" s="109">
        <v>9</v>
      </c>
      <c r="CE23" s="109">
        <v>5</v>
      </c>
      <c r="CF23" s="109">
        <v>5</v>
      </c>
      <c r="CG23" s="109">
        <v>6</v>
      </c>
      <c r="CH23" s="110">
        <v>5</v>
      </c>
      <c r="CI23" s="111">
        <v>14</v>
      </c>
      <c r="CJ23" s="109">
        <v>21</v>
      </c>
      <c r="CK23" s="109">
        <v>4</v>
      </c>
      <c r="CL23" s="109">
        <v>19</v>
      </c>
      <c r="CM23" s="109">
        <v>22</v>
      </c>
      <c r="CN23" s="109">
        <v>7</v>
      </c>
      <c r="CO23" s="110">
        <v>0</v>
      </c>
      <c r="CP23" s="111">
        <v>42</v>
      </c>
      <c r="CQ23" s="109">
        <v>15</v>
      </c>
      <c r="CR23" s="109">
        <v>35</v>
      </c>
      <c r="CS23" s="109">
        <v>40</v>
      </c>
      <c r="CT23" s="109">
        <v>78</v>
      </c>
      <c r="CU23" s="109">
        <v>18</v>
      </c>
      <c r="CV23" s="110">
        <v>7</v>
      </c>
      <c r="CW23" s="111">
        <v>22</v>
      </c>
      <c r="CX23" s="109">
        <v>63</v>
      </c>
      <c r="CY23" s="109">
        <v>54</v>
      </c>
      <c r="CZ23" s="109">
        <v>56</v>
      </c>
      <c r="DA23" s="109">
        <v>51</v>
      </c>
      <c r="DB23" s="109">
        <v>45</v>
      </c>
      <c r="DC23" s="110">
        <v>93</v>
      </c>
      <c r="DD23" s="111">
        <v>20</v>
      </c>
      <c r="DE23" s="109">
        <v>12</v>
      </c>
      <c r="DF23" s="109">
        <v>14</v>
      </c>
      <c r="DG23" s="109">
        <v>15</v>
      </c>
      <c r="DH23" s="109">
        <v>23</v>
      </c>
      <c r="DI23" s="109">
        <v>19</v>
      </c>
      <c r="DJ23" s="110">
        <v>7</v>
      </c>
      <c r="DK23" s="111">
        <v>127</v>
      </c>
      <c r="DL23" s="109">
        <v>102</v>
      </c>
      <c r="DM23" s="109">
        <v>136</v>
      </c>
      <c r="DN23" s="109">
        <v>202</v>
      </c>
      <c r="DO23" s="109">
        <v>180</v>
      </c>
      <c r="DP23" s="109">
        <v>151</v>
      </c>
      <c r="DQ23" s="110">
        <v>252</v>
      </c>
      <c r="DR23" s="111">
        <v>50</v>
      </c>
      <c r="DS23" s="109">
        <v>57</v>
      </c>
      <c r="DT23" s="109">
        <v>60</v>
      </c>
      <c r="DU23" s="109">
        <v>48</v>
      </c>
      <c r="DV23" s="109">
        <v>98</v>
      </c>
      <c r="DW23" s="109">
        <v>67</v>
      </c>
      <c r="DX23" s="110">
        <v>45</v>
      </c>
      <c r="DY23" s="111">
        <v>17</v>
      </c>
      <c r="DZ23" s="109">
        <v>5</v>
      </c>
      <c r="EA23" s="109">
        <v>12</v>
      </c>
      <c r="EB23" s="109">
        <v>48</v>
      </c>
      <c r="EC23" s="109">
        <v>12</v>
      </c>
      <c r="ED23" s="109">
        <v>27</v>
      </c>
      <c r="EE23" s="110">
        <v>8</v>
      </c>
      <c r="EF23" s="111">
        <v>41</v>
      </c>
      <c r="EG23" s="109">
        <v>14</v>
      </c>
      <c r="EH23" s="109">
        <v>11</v>
      </c>
      <c r="EI23" s="109">
        <v>28</v>
      </c>
      <c r="EJ23" s="109">
        <v>18</v>
      </c>
      <c r="EK23" s="109">
        <v>22</v>
      </c>
      <c r="EL23" s="110">
        <v>11</v>
      </c>
      <c r="EM23" s="111">
        <v>32</v>
      </c>
      <c r="EN23" s="109">
        <v>25</v>
      </c>
      <c r="EO23" s="109">
        <v>35</v>
      </c>
      <c r="EP23" s="109">
        <v>39</v>
      </c>
      <c r="EQ23" s="109">
        <v>37</v>
      </c>
      <c r="ER23" s="109">
        <v>34</v>
      </c>
      <c r="ES23" s="110">
        <v>85</v>
      </c>
      <c r="ET23" s="111">
        <v>134</v>
      </c>
      <c r="EU23" s="109">
        <v>165</v>
      </c>
      <c r="EV23" s="109">
        <v>114</v>
      </c>
      <c r="EW23" s="109">
        <v>221</v>
      </c>
      <c r="EX23" s="109">
        <v>174</v>
      </c>
      <c r="EY23" s="109">
        <v>226</v>
      </c>
      <c r="EZ23" s="110">
        <v>6</v>
      </c>
      <c r="FA23" s="111">
        <v>491</v>
      </c>
      <c r="FB23" s="109">
        <v>564</v>
      </c>
      <c r="FC23" s="109">
        <v>653</v>
      </c>
      <c r="FD23" s="109">
        <v>486</v>
      </c>
      <c r="FE23" s="109">
        <v>592</v>
      </c>
      <c r="FF23" s="109">
        <v>571</v>
      </c>
      <c r="FG23" s="110">
        <v>12</v>
      </c>
      <c r="FH23" s="111">
        <f t="shared" si="7"/>
        <v>1112</v>
      </c>
      <c r="FI23" s="109">
        <f t="shared" si="8"/>
        <v>1232</v>
      </c>
      <c r="FJ23" s="109">
        <f t="shared" si="9"/>
        <v>1212</v>
      </c>
      <c r="FK23" s="109">
        <f t="shared" si="10"/>
        <v>1319</v>
      </c>
      <c r="FL23" s="109">
        <v>1460</v>
      </c>
      <c r="FM23" s="109">
        <v>1300</v>
      </c>
      <c r="FN23" s="112">
        <v>835</v>
      </c>
    </row>
    <row r="24" spans="1:170" ht="20.100000000000001" customHeight="1" x14ac:dyDescent="0.2">
      <c r="A24" s="107" t="s">
        <v>55</v>
      </c>
      <c r="B24" s="107" t="s">
        <v>119</v>
      </c>
      <c r="C24" s="114">
        <v>366</v>
      </c>
      <c r="D24" s="100">
        <v>255</v>
      </c>
      <c r="E24" s="100">
        <v>308</v>
      </c>
      <c r="F24" s="100">
        <v>156</v>
      </c>
      <c r="G24" s="100">
        <v>225</v>
      </c>
      <c r="H24" s="100">
        <v>93</v>
      </c>
      <c r="I24" s="101">
        <v>85</v>
      </c>
      <c r="J24" s="99">
        <v>3125</v>
      </c>
      <c r="K24" s="100">
        <v>3672</v>
      </c>
      <c r="L24" s="100">
        <v>3938</v>
      </c>
      <c r="M24" s="100">
        <v>4144</v>
      </c>
      <c r="N24" s="100">
        <v>3670</v>
      </c>
      <c r="O24" s="100">
        <v>4361</v>
      </c>
      <c r="P24" s="101">
        <v>3862</v>
      </c>
      <c r="Q24" s="99">
        <v>4155</v>
      </c>
      <c r="R24" s="100">
        <v>4113</v>
      </c>
      <c r="S24" s="100">
        <v>4307</v>
      </c>
      <c r="T24" s="100">
        <v>4420</v>
      </c>
      <c r="U24" s="100">
        <v>3908</v>
      </c>
      <c r="V24" s="100">
        <v>3617</v>
      </c>
      <c r="W24" s="101">
        <v>3853</v>
      </c>
      <c r="X24" s="99">
        <v>3226</v>
      </c>
      <c r="Y24" s="100">
        <v>3223</v>
      </c>
      <c r="Z24" s="100">
        <v>2974</v>
      </c>
      <c r="AA24" s="100">
        <v>2996</v>
      </c>
      <c r="AB24" s="100">
        <v>2482</v>
      </c>
      <c r="AC24" s="100">
        <v>2206</v>
      </c>
      <c r="AD24" s="101">
        <v>2233</v>
      </c>
      <c r="AE24" s="99">
        <v>1323</v>
      </c>
      <c r="AF24" s="100">
        <v>1388</v>
      </c>
      <c r="AG24" s="100">
        <v>1095</v>
      </c>
      <c r="AH24" s="100">
        <v>1037</v>
      </c>
      <c r="AI24" s="100">
        <v>981</v>
      </c>
      <c r="AJ24" s="100">
        <v>668</v>
      </c>
      <c r="AK24" s="101">
        <v>753</v>
      </c>
      <c r="AL24" s="99">
        <v>8209</v>
      </c>
      <c r="AM24" s="100">
        <v>8407</v>
      </c>
      <c r="AN24" s="100">
        <v>8472</v>
      </c>
      <c r="AO24" s="100">
        <v>8596</v>
      </c>
      <c r="AP24" s="100">
        <v>7733</v>
      </c>
      <c r="AQ24" s="100">
        <v>7684</v>
      </c>
      <c r="AR24" s="101">
        <v>7454</v>
      </c>
      <c r="AS24" s="99">
        <v>3986</v>
      </c>
      <c r="AT24" s="100">
        <v>4244</v>
      </c>
      <c r="AU24" s="100">
        <v>4150</v>
      </c>
      <c r="AV24" s="100">
        <v>4157</v>
      </c>
      <c r="AW24" s="100">
        <v>3533</v>
      </c>
      <c r="AX24" s="100">
        <v>3259</v>
      </c>
      <c r="AY24" s="101">
        <v>3332</v>
      </c>
      <c r="AZ24" s="100" t="s">
        <v>31</v>
      </c>
      <c r="BA24" s="100" t="s">
        <v>31</v>
      </c>
      <c r="BB24" s="100" t="s">
        <v>31</v>
      </c>
      <c r="BC24" s="100" t="s">
        <v>31</v>
      </c>
      <c r="BD24" s="100" t="s">
        <v>31</v>
      </c>
      <c r="BE24" s="100">
        <v>2</v>
      </c>
      <c r="BF24" s="100">
        <v>0</v>
      </c>
      <c r="BG24" s="99">
        <f t="shared" si="2"/>
        <v>12195</v>
      </c>
      <c r="BH24" s="100">
        <f t="shared" si="3"/>
        <v>12651</v>
      </c>
      <c r="BI24" s="100">
        <f t="shared" si="4"/>
        <v>12622</v>
      </c>
      <c r="BJ24" s="100">
        <f t="shared" si="5"/>
        <v>12753</v>
      </c>
      <c r="BK24" s="100">
        <f t="shared" si="6"/>
        <v>11266</v>
      </c>
      <c r="BL24" s="100">
        <v>10945</v>
      </c>
      <c r="BM24" s="104">
        <v>10786</v>
      </c>
      <c r="BN24" s="105">
        <v>245</v>
      </c>
      <c r="BO24" s="100">
        <v>135</v>
      </c>
      <c r="BP24" s="100">
        <v>222</v>
      </c>
      <c r="BQ24" s="100">
        <v>198</v>
      </c>
      <c r="BR24" s="100">
        <v>130</v>
      </c>
      <c r="BS24" s="100">
        <v>153</v>
      </c>
      <c r="BT24" s="101">
        <v>1086</v>
      </c>
      <c r="BU24" s="99">
        <v>3224</v>
      </c>
      <c r="BV24" s="100">
        <v>3723</v>
      </c>
      <c r="BW24" s="100">
        <v>3146</v>
      </c>
      <c r="BX24" s="100">
        <v>3323</v>
      </c>
      <c r="BY24" s="100">
        <v>3057</v>
      </c>
      <c r="BZ24" s="100">
        <v>2298</v>
      </c>
      <c r="CA24" s="101">
        <v>1743</v>
      </c>
      <c r="CB24" s="99">
        <v>66</v>
      </c>
      <c r="CC24" s="100">
        <v>84</v>
      </c>
      <c r="CD24" s="100">
        <v>64</v>
      </c>
      <c r="CE24" s="100">
        <v>79</v>
      </c>
      <c r="CF24" s="100">
        <v>57</v>
      </c>
      <c r="CG24" s="100">
        <v>111</v>
      </c>
      <c r="CH24" s="101">
        <v>100</v>
      </c>
      <c r="CI24" s="99">
        <v>64</v>
      </c>
      <c r="CJ24" s="100">
        <v>87</v>
      </c>
      <c r="CK24" s="100">
        <v>72</v>
      </c>
      <c r="CL24" s="100">
        <v>44</v>
      </c>
      <c r="CM24" s="100">
        <v>32</v>
      </c>
      <c r="CN24" s="100">
        <v>11</v>
      </c>
      <c r="CO24" s="101">
        <v>38</v>
      </c>
      <c r="CP24" s="99">
        <v>65</v>
      </c>
      <c r="CQ24" s="100">
        <v>68</v>
      </c>
      <c r="CR24" s="100">
        <v>71</v>
      </c>
      <c r="CS24" s="100">
        <v>77</v>
      </c>
      <c r="CT24" s="100">
        <v>67</v>
      </c>
      <c r="CU24" s="100">
        <v>83</v>
      </c>
      <c r="CV24" s="101">
        <v>94</v>
      </c>
      <c r="CW24" s="99">
        <v>147</v>
      </c>
      <c r="CX24" s="100">
        <v>147</v>
      </c>
      <c r="CY24" s="100">
        <v>225</v>
      </c>
      <c r="CZ24" s="100">
        <v>183</v>
      </c>
      <c r="DA24" s="100">
        <v>178</v>
      </c>
      <c r="DB24" s="100">
        <v>164</v>
      </c>
      <c r="DC24" s="101">
        <v>282</v>
      </c>
      <c r="DD24" s="99">
        <v>31</v>
      </c>
      <c r="DE24" s="100">
        <v>54</v>
      </c>
      <c r="DF24" s="100">
        <v>69</v>
      </c>
      <c r="DG24" s="100">
        <v>172</v>
      </c>
      <c r="DH24" s="100">
        <v>82</v>
      </c>
      <c r="DI24" s="100">
        <v>40</v>
      </c>
      <c r="DJ24" s="101">
        <v>35</v>
      </c>
      <c r="DK24" s="99">
        <v>2170</v>
      </c>
      <c r="DL24" s="100">
        <v>2031</v>
      </c>
      <c r="DM24" s="100">
        <v>2433</v>
      </c>
      <c r="DN24" s="100">
        <v>2782</v>
      </c>
      <c r="DO24" s="100">
        <v>1687</v>
      </c>
      <c r="DP24" s="100">
        <v>1709</v>
      </c>
      <c r="DQ24" s="101">
        <v>1976</v>
      </c>
      <c r="DR24" s="99">
        <v>126</v>
      </c>
      <c r="DS24" s="100">
        <v>142</v>
      </c>
      <c r="DT24" s="100">
        <v>286</v>
      </c>
      <c r="DU24" s="100">
        <v>316</v>
      </c>
      <c r="DV24" s="100">
        <v>183</v>
      </c>
      <c r="DW24" s="100">
        <v>424</v>
      </c>
      <c r="DX24" s="101">
        <v>301</v>
      </c>
      <c r="DY24" s="99">
        <v>247</v>
      </c>
      <c r="DZ24" s="100">
        <v>265</v>
      </c>
      <c r="EA24" s="100">
        <v>206</v>
      </c>
      <c r="EB24" s="100">
        <v>364</v>
      </c>
      <c r="EC24" s="100">
        <v>358</v>
      </c>
      <c r="ED24" s="100">
        <v>83</v>
      </c>
      <c r="EE24" s="101">
        <v>0</v>
      </c>
      <c r="EF24" s="99">
        <v>43</v>
      </c>
      <c r="EG24" s="100">
        <v>72</v>
      </c>
      <c r="EH24" s="100">
        <v>53</v>
      </c>
      <c r="EI24" s="100">
        <v>29</v>
      </c>
      <c r="EJ24" s="100">
        <v>46</v>
      </c>
      <c r="EK24" s="100">
        <v>78</v>
      </c>
      <c r="EL24" s="101">
        <v>167</v>
      </c>
      <c r="EM24" s="99">
        <v>120</v>
      </c>
      <c r="EN24" s="100">
        <v>202</v>
      </c>
      <c r="EO24" s="100">
        <v>190</v>
      </c>
      <c r="EP24" s="100">
        <v>166</v>
      </c>
      <c r="EQ24" s="100">
        <v>81</v>
      </c>
      <c r="ER24" s="100">
        <v>97</v>
      </c>
      <c r="ES24" s="101">
        <v>166</v>
      </c>
      <c r="ET24" s="99">
        <v>3270</v>
      </c>
      <c r="EU24" s="100">
        <v>2512</v>
      </c>
      <c r="EV24" s="100">
        <v>2588</v>
      </c>
      <c r="EW24" s="100">
        <v>2115</v>
      </c>
      <c r="EX24" s="100">
        <v>2080</v>
      </c>
      <c r="EY24" s="100">
        <v>905</v>
      </c>
      <c r="EZ24" s="101">
        <v>928</v>
      </c>
      <c r="FA24" s="99">
        <v>2377</v>
      </c>
      <c r="FB24" s="100">
        <v>3129</v>
      </c>
      <c r="FC24" s="100">
        <v>2997</v>
      </c>
      <c r="FD24" s="100">
        <v>2905</v>
      </c>
      <c r="FE24" s="100">
        <v>3228</v>
      </c>
      <c r="FF24" s="100">
        <v>4789</v>
      </c>
      <c r="FG24" s="101">
        <v>3383</v>
      </c>
      <c r="FH24" s="99">
        <f t="shared" si="7"/>
        <v>12195</v>
      </c>
      <c r="FI24" s="100">
        <f t="shared" si="8"/>
        <v>12651</v>
      </c>
      <c r="FJ24" s="100">
        <f t="shared" si="9"/>
        <v>12622</v>
      </c>
      <c r="FK24" s="100">
        <f t="shared" si="10"/>
        <v>12753</v>
      </c>
      <c r="FL24" s="100">
        <v>11266</v>
      </c>
      <c r="FM24" s="100">
        <v>10945</v>
      </c>
      <c r="FN24" s="104">
        <v>10786</v>
      </c>
    </row>
    <row r="25" spans="1:170" s="52" customFormat="1" ht="20.100000000000001" customHeight="1" x14ac:dyDescent="0.2">
      <c r="A25" s="107" t="s">
        <v>56</v>
      </c>
      <c r="B25" s="107" t="s">
        <v>129</v>
      </c>
      <c r="C25" s="108">
        <v>68</v>
      </c>
      <c r="D25" s="109">
        <v>110</v>
      </c>
      <c r="E25" s="109">
        <v>65</v>
      </c>
      <c r="F25" s="109">
        <v>61</v>
      </c>
      <c r="G25" s="109">
        <v>81</v>
      </c>
      <c r="H25" s="109">
        <v>53</v>
      </c>
      <c r="I25" s="110">
        <v>38</v>
      </c>
      <c r="J25" s="111">
        <v>1896</v>
      </c>
      <c r="K25" s="109">
        <v>1648</v>
      </c>
      <c r="L25" s="109">
        <v>1515</v>
      </c>
      <c r="M25" s="109">
        <v>1495</v>
      </c>
      <c r="N25" s="109">
        <v>1648</v>
      </c>
      <c r="O25" s="109">
        <v>1775</v>
      </c>
      <c r="P25" s="110">
        <v>1514</v>
      </c>
      <c r="Q25" s="111">
        <v>2595</v>
      </c>
      <c r="R25" s="109">
        <v>2599</v>
      </c>
      <c r="S25" s="109">
        <v>2560</v>
      </c>
      <c r="T25" s="109">
        <v>2506</v>
      </c>
      <c r="U25" s="109">
        <v>2564</v>
      </c>
      <c r="V25" s="109">
        <v>2424</v>
      </c>
      <c r="W25" s="110">
        <v>2197</v>
      </c>
      <c r="X25" s="111">
        <v>2675</v>
      </c>
      <c r="Y25" s="109">
        <v>2715</v>
      </c>
      <c r="Z25" s="109">
        <v>2754</v>
      </c>
      <c r="AA25" s="109">
        <v>2791</v>
      </c>
      <c r="AB25" s="109">
        <v>2655</v>
      </c>
      <c r="AC25" s="109">
        <v>2426</v>
      </c>
      <c r="AD25" s="110">
        <v>2289</v>
      </c>
      <c r="AE25" s="111">
        <v>1521</v>
      </c>
      <c r="AF25" s="109">
        <v>1514</v>
      </c>
      <c r="AG25" s="109">
        <v>1537</v>
      </c>
      <c r="AH25" s="109">
        <v>1637</v>
      </c>
      <c r="AI25" s="109">
        <v>1698</v>
      </c>
      <c r="AJ25" s="109">
        <v>1768</v>
      </c>
      <c r="AK25" s="110">
        <v>1654</v>
      </c>
      <c r="AL25" s="111">
        <v>6322</v>
      </c>
      <c r="AM25" s="109">
        <v>6346</v>
      </c>
      <c r="AN25" s="109">
        <v>6212</v>
      </c>
      <c r="AO25" s="109">
        <v>6409</v>
      </c>
      <c r="AP25" s="109">
        <v>6701</v>
      </c>
      <c r="AQ25" s="109">
        <v>6412</v>
      </c>
      <c r="AR25" s="110">
        <v>5828</v>
      </c>
      <c r="AS25" s="111">
        <v>2433</v>
      </c>
      <c r="AT25" s="109">
        <v>2240</v>
      </c>
      <c r="AU25" s="109">
        <v>2219</v>
      </c>
      <c r="AV25" s="109">
        <v>2081</v>
      </c>
      <c r="AW25" s="109">
        <v>1945</v>
      </c>
      <c r="AX25" s="109">
        <v>2034</v>
      </c>
      <c r="AY25" s="110">
        <v>1864</v>
      </c>
      <c r="AZ25" s="109" t="s">
        <v>31</v>
      </c>
      <c r="BA25" s="109" t="s">
        <v>31</v>
      </c>
      <c r="BB25" s="109" t="s">
        <v>31</v>
      </c>
      <c r="BC25" s="109" t="s">
        <v>31</v>
      </c>
      <c r="BD25" s="109" t="s">
        <v>31</v>
      </c>
      <c r="BE25" s="109">
        <v>0</v>
      </c>
      <c r="BF25" s="109">
        <v>0</v>
      </c>
      <c r="BG25" s="111">
        <f t="shared" si="2"/>
        <v>8755</v>
      </c>
      <c r="BH25" s="109">
        <f t="shared" si="3"/>
        <v>8586</v>
      </c>
      <c r="BI25" s="109">
        <f t="shared" si="4"/>
        <v>8431</v>
      </c>
      <c r="BJ25" s="109">
        <f t="shared" si="5"/>
        <v>8490</v>
      </c>
      <c r="BK25" s="109">
        <f t="shared" si="6"/>
        <v>8646</v>
      </c>
      <c r="BL25" s="109">
        <v>7692</v>
      </c>
      <c r="BM25" s="112">
        <v>7692</v>
      </c>
      <c r="BN25" s="113">
        <v>565</v>
      </c>
      <c r="BO25" s="109">
        <v>452</v>
      </c>
      <c r="BP25" s="109">
        <v>336</v>
      </c>
      <c r="BQ25" s="109">
        <v>244</v>
      </c>
      <c r="BR25" s="109">
        <v>328</v>
      </c>
      <c r="BS25" s="109">
        <v>173</v>
      </c>
      <c r="BT25" s="110">
        <v>101</v>
      </c>
      <c r="BU25" s="111">
        <v>2962</v>
      </c>
      <c r="BV25" s="109">
        <v>2618</v>
      </c>
      <c r="BW25" s="109">
        <v>2330</v>
      </c>
      <c r="BX25" s="109">
        <v>2230</v>
      </c>
      <c r="BY25" s="109">
        <v>1726</v>
      </c>
      <c r="BZ25" s="109">
        <v>2125</v>
      </c>
      <c r="CA25" s="110">
        <v>1856</v>
      </c>
      <c r="CB25" s="111">
        <v>109</v>
      </c>
      <c r="CC25" s="109">
        <v>114</v>
      </c>
      <c r="CD25" s="109">
        <v>78</v>
      </c>
      <c r="CE25" s="109">
        <v>92</v>
      </c>
      <c r="CF25" s="109">
        <v>127</v>
      </c>
      <c r="CG25" s="109">
        <v>115</v>
      </c>
      <c r="CH25" s="110">
        <v>104</v>
      </c>
      <c r="CI25" s="111">
        <v>20</v>
      </c>
      <c r="CJ25" s="109">
        <v>21</v>
      </c>
      <c r="CK25" s="109">
        <v>15</v>
      </c>
      <c r="CL25" s="109">
        <v>33</v>
      </c>
      <c r="CM25" s="109">
        <v>25</v>
      </c>
      <c r="CN25" s="109">
        <v>20</v>
      </c>
      <c r="CO25" s="110">
        <v>9</v>
      </c>
      <c r="CP25" s="111">
        <v>260</v>
      </c>
      <c r="CQ25" s="109">
        <v>289</v>
      </c>
      <c r="CR25" s="109">
        <v>235</v>
      </c>
      <c r="CS25" s="109">
        <v>275</v>
      </c>
      <c r="CT25" s="109">
        <v>400</v>
      </c>
      <c r="CU25" s="109">
        <v>475</v>
      </c>
      <c r="CV25" s="110">
        <v>418</v>
      </c>
      <c r="CW25" s="111">
        <v>46</v>
      </c>
      <c r="CX25" s="109">
        <v>56</v>
      </c>
      <c r="CY25" s="109">
        <v>32</v>
      </c>
      <c r="CZ25" s="109">
        <v>37</v>
      </c>
      <c r="DA25" s="109">
        <v>39</v>
      </c>
      <c r="DB25" s="109">
        <v>61</v>
      </c>
      <c r="DC25" s="110">
        <v>88</v>
      </c>
      <c r="DD25" s="111">
        <v>109</v>
      </c>
      <c r="DE25" s="109">
        <v>54</v>
      </c>
      <c r="DF25" s="109">
        <v>46</v>
      </c>
      <c r="DG25" s="109">
        <v>48</v>
      </c>
      <c r="DH25" s="109">
        <v>55</v>
      </c>
      <c r="DI25" s="109">
        <v>52</v>
      </c>
      <c r="DJ25" s="110">
        <v>45</v>
      </c>
      <c r="DK25" s="111">
        <v>3516</v>
      </c>
      <c r="DL25" s="109">
        <v>3574</v>
      </c>
      <c r="DM25" s="109">
        <v>3760</v>
      </c>
      <c r="DN25" s="109">
        <v>3743</v>
      </c>
      <c r="DO25" s="109">
        <v>4521</v>
      </c>
      <c r="DP25" s="109">
        <v>3149</v>
      </c>
      <c r="DQ25" s="110">
        <v>2809</v>
      </c>
      <c r="DR25" s="111">
        <v>119</v>
      </c>
      <c r="DS25" s="109">
        <v>140</v>
      </c>
      <c r="DT25" s="109">
        <v>82</v>
      </c>
      <c r="DU25" s="109">
        <v>108</v>
      </c>
      <c r="DV25" s="109">
        <v>121</v>
      </c>
      <c r="DW25" s="109">
        <v>147</v>
      </c>
      <c r="DX25" s="110">
        <v>115</v>
      </c>
      <c r="DY25" s="111">
        <v>0</v>
      </c>
      <c r="DZ25" s="109">
        <v>1</v>
      </c>
      <c r="EA25" s="109">
        <v>0</v>
      </c>
      <c r="EB25" s="109">
        <v>0</v>
      </c>
      <c r="EC25" s="109">
        <v>0</v>
      </c>
      <c r="ED25" s="109">
        <v>0</v>
      </c>
      <c r="EE25" s="110">
        <v>3</v>
      </c>
      <c r="EF25" s="111">
        <v>31</v>
      </c>
      <c r="EG25" s="109">
        <v>63</v>
      </c>
      <c r="EH25" s="109">
        <v>59</v>
      </c>
      <c r="EI25" s="109">
        <v>46</v>
      </c>
      <c r="EJ25" s="109">
        <v>100</v>
      </c>
      <c r="EK25" s="109">
        <v>39</v>
      </c>
      <c r="EL25" s="110">
        <v>67</v>
      </c>
      <c r="EM25" s="111">
        <v>21</v>
      </c>
      <c r="EN25" s="109">
        <v>20</v>
      </c>
      <c r="EO25" s="109">
        <v>15</v>
      </c>
      <c r="EP25" s="109">
        <v>29</v>
      </c>
      <c r="EQ25" s="109">
        <v>29</v>
      </c>
      <c r="ER25" s="109">
        <v>58</v>
      </c>
      <c r="ES25" s="110">
        <v>57</v>
      </c>
      <c r="ET25" s="111">
        <v>621</v>
      </c>
      <c r="EU25" s="109">
        <v>663</v>
      </c>
      <c r="EV25" s="109">
        <v>834</v>
      </c>
      <c r="EW25" s="109">
        <v>1068</v>
      </c>
      <c r="EX25" s="109">
        <v>676</v>
      </c>
      <c r="EY25" s="109">
        <v>577</v>
      </c>
      <c r="EZ25" s="110">
        <v>420</v>
      </c>
      <c r="FA25" s="111">
        <v>376</v>
      </c>
      <c r="FB25" s="109">
        <v>521</v>
      </c>
      <c r="FC25" s="109">
        <v>609</v>
      </c>
      <c r="FD25" s="109">
        <v>537</v>
      </c>
      <c r="FE25" s="109">
        <v>499</v>
      </c>
      <c r="FF25" s="109">
        <v>1455</v>
      </c>
      <c r="FG25" s="110">
        <v>1298</v>
      </c>
      <c r="FH25" s="111">
        <f t="shared" si="7"/>
        <v>8755</v>
      </c>
      <c r="FI25" s="109">
        <f t="shared" si="8"/>
        <v>8586</v>
      </c>
      <c r="FJ25" s="109">
        <f t="shared" si="9"/>
        <v>8431</v>
      </c>
      <c r="FK25" s="109">
        <f t="shared" si="10"/>
        <v>8490</v>
      </c>
      <c r="FL25" s="109">
        <v>8646</v>
      </c>
      <c r="FM25" s="109">
        <v>8446</v>
      </c>
      <c r="FN25" s="112">
        <v>7692</v>
      </c>
    </row>
    <row r="26" spans="1:170" ht="20.100000000000001" customHeight="1" x14ac:dyDescent="0.2">
      <c r="A26" s="107" t="s">
        <v>57</v>
      </c>
      <c r="B26" s="107" t="s">
        <v>114</v>
      </c>
      <c r="C26" s="114">
        <v>508</v>
      </c>
      <c r="D26" s="100">
        <v>376</v>
      </c>
      <c r="E26" s="100">
        <v>319</v>
      </c>
      <c r="F26" s="100">
        <v>278</v>
      </c>
      <c r="G26" s="100">
        <v>349</v>
      </c>
      <c r="H26" s="100">
        <v>145</v>
      </c>
      <c r="I26" s="101">
        <v>167</v>
      </c>
      <c r="J26" s="99">
        <v>3854</v>
      </c>
      <c r="K26" s="100">
        <v>3865</v>
      </c>
      <c r="L26" s="100">
        <v>4033</v>
      </c>
      <c r="M26" s="100">
        <v>4056</v>
      </c>
      <c r="N26" s="100">
        <v>4111</v>
      </c>
      <c r="O26" s="100">
        <v>4712</v>
      </c>
      <c r="P26" s="101">
        <v>5025</v>
      </c>
      <c r="Q26" s="99">
        <v>2726</v>
      </c>
      <c r="R26" s="100">
        <v>2773</v>
      </c>
      <c r="S26" s="100">
        <v>2946</v>
      </c>
      <c r="T26" s="100">
        <v>3102</v>
      </c>
      <c r="U26" s="100">
        <v>2845</v>
      </c>
      <c r="V26" s="100">
        <v>2568</v>
      </c>
      <c r="W26" s="101">
        <v>3131</v>
      </c>
      <c r="X26" s="99">
        <v>1464</v>
      </c>
      <c r="Y26" s="100">
        <v>1382</v>
      </c>
      <c r="Z26" s="100">
        <v>1345</v>
      </c>
      <c r="AA26" s="100">
        <v>1634</v>
      </c>
      <c r="AB26" s="100">
        <v>1463</v>
      </c>
      <c r="AC26" s="100">
        <v>1181</v>
      </c>
      <c r="AD26" s="101">
        <v>1428</v>
      </c>
      <c r="AE26" s="99">
        <v>561</v>
      </c>
      <c r="AF26" s="100">
        <v>607</v>
      </c>
      <c r="AG26" s="100">
        <v>616</v>
      </c>
      <c r="AH26" s="100">
        <v>705</v>
      </c>
      <c r="AI26" s="100">
        <v>678</v>
      </c>
      <c r="AJ26" s="100">
        <v>433</v>
      </c>
      <c r="AK26" s="101">
        <v>542</v>
      </c>
      <c r="AL26" s="99">
        <v>5100</v>
      </c>
      <c r="AM26" s="100">
        <v>5087</v>
      </c>
      <c r="AN26" s="100">
        <v>5240</v>
      </c>
      <c r="AO26" s="100">
        <v>5774</v>
      </c>
      <c r="AP26" s="100">
        <v>5670</v>
      </c>
      <c r="AQ26" s="100">
        <v>5341</v>
      </c>
      <c r="AR26" s="101">
        <v>6294</v>
      </c>
      <c r="AS26" s="99">
        <v>4013</v>
      </c>
      <c r="AT26" s="100">
        <v>3916</v>
      </c>
      <c r="AU26" s="100">
        <v>4019</v>
      </c>
      <c r="AV26" s="100">
        <v>4001</v>
      </c>
      <c r="AW26" s="100">
        <v>3776</v>
      </c>
      <c r="AX26" s="100">
        <v>3698</v>
      </c>
      <c r="AY26" s="101">
        <v>3999</v>
      </c>
      <c r="AZ26" s="100" t="s">
        <v>31</v>
      </c>
      <c r="BA26" s="100" t="s">
        <v>31</v>
      </c>
      <c r="BB26" s="100" t="s">
        <v>31</v>
      </c>
      <c r="BC26" s="100" t="s">
        <v>31</v>
      </c>
      <c r="BD26" s="100" t="s">
        <v>31</v>
      </c>
      <c r="BE26" s="100">
        <v>0</v>
      </c>
      <c r="BF26" s="100">
        <v>0</v>
      </c>
      <c r="BG26" s="99">
        <f t="shared" si="2"/>
        <v>9113</v>
      </c>
      <c r="BH26" s="100">
        <f t="shared" si="3"/>
        <v>9003</v>
      </c>
      <c r="BI26" s="100">
        <f t="shared" si="4"/>
        <v>9259</v>
      </c>
      <c r="BJ26" s="100">
        <f t="shared" si="5"/>
        <v>9775</v>
      </c>
      <c r="BK26" s="100">
        <f t="shared" si="6"/>
        <v>9446</v>
      </c>
      <c r="BL26" s="100">
        <v>10293</v>
      </c>
      <c r="BM26" s="104">
        <v>10293</v>
      </c>
      <c r="BN26" s="105">
        <v>80</v>
      </c>
      <c r="BO26" s="100">
        <v>88</v>
      </c>
      <c r="BP26" s="100">
        <v>55</v>
      </c>
      <c r="BQ26" s="100">
        <v>118</v>
      </c>
      <c r="BR26" s="100">
        <v>54</v>
      </c>
      <c r="BS26" s="100">
        <v>53</v>
      </c>
      <c r="BT26" s="101">
        <v>57</v>
      </c>
      <c r="BU26" s="99">
        <v>1305</v>
      </c>
      <c r="BV26" s="100">
        <v>1390</v>
      </c>
      <c r="BW26" s="100">
        <v>1837</v>
      </c>
      <c r="BX26" s="100">
        <v>1797</v>
      </c>
      <c r="BY26" s="100">
        <v>1781</v>
      </c>
      <c r="BZ26" s="100">
        <v>1563</v>
      </c>
      <c r="CA26" s="101">
        <v>1950</v>
      </c>
      <c r="CB26" s="99">
        <v>84</v>
      </c>
      <c r="CC26" s="100">
        <v>120</v>
      </c>
      <c r="CD26" s="100">
        <v>75</v>
      </c>
      <c r="CE26" s="100">
        <v>75</v>
      </c>
      <c r="CF26" s="100">
        <v>162</v>
      </c>
      <c r="CG26" s="100">
        <v>81</v>
      </c>
      <c r="CH26" s="101">
        <v>138</v>
      </c>
      <c r="CI26" s="99">
        <v>666</v>
      </c>
      <c r="CJ26" s="100">
        <v>776</v>
      </c>
      <c r="CK26" s="100">
        <v>701</v>
      </c>
      <c r="CL26" s="100">
        <v>631</v>
      </c>
      <c r="CM26" s="100">
        <v>518</v>
      </c>
      <c r="CN26" s="100">
        <v>669</v>
      </c>
      <c r="CO26" s="101">
        <v>565</v>
      </c>
      <c r="CP26" s="99">
        <v>268</v>
      </c>
      <c r="CQ26" s="100">
        <v>476</v>
      </c>
      <c r="CR26" s="100">
        <v>528</v>
      </c>
      <c r="CS26" s="100">
        <v>581</v>
      </c>
      <c r="CT26" s="100">
        <v>628</v>
      </c>
      <c r="CU26" s="100">
        <v>305</v>
      </c>
      <c r="CV26" s="101">
        <v>561</v>
      </c>
      <c r="CW26" s="99">
        <v>160</v>
      </c>
      <c r="CX26" s="100">
        <v>177</v>
      </c>
      <c r="CY26" s="100">
        <v>156</v>
      </c>
      <c r="CZ26" s="100">
        <v>193</v>
      </c>
      <c r="DA26" s="100">
        <v>218</v>
      </c>
      <c r="DB26" s="100">
        <v>223</v>
      </c>
      <c r="DC26" s="101">
        <v>178</v>
      </c>
      <c r="DD26" s="99">
        <v>127</v>
      </c>
      <c r="DE26" s="100">
        <v>246</v>
      </c>
      <c r="DF26" s="100">
        <v>106</v>
      </c>
      <c r="DG26" s="100">
        <v>126</v>
      </c>
      <c r="DH26" s="100">
        <v>100</v>
      </c>
      <c r="DI26" s="100">
        <v>63</v>
      </c>
      <c r="DJ26" s="101">
        <v>99</v>
      </c>
      <c r="DK26" s="99">
        <v>1469</v>
      </c>
      <c r="DL26" s="100">
        <v>1586</v>
      </c>
      <c r="DM26" s="100">
        <v>1563</v>
      </c>
      <c r="DN26" s="100">
        <v>2561</v>
      </c>
      <c r="DO26" s="100">
        <v>2064</v>
      </c>
      <c r="DP26" s="100">
        <v>1766</v>
      </c>
      <c r="DQ26" s="101">
        <v>2749</v>
      </c>
      <c r="DR26" s="99">
        <v>208</v>
      </c>
      <c r="DS26" s="100">
        <v>254</v>
      </c>
      <c r="DT26" s="100">
        <v>298</v>
      </c>
      <c r="DU26" s="100">
        <v>355</v>
      </c>
      <c r="DV26" s="100">
        <v>275</v>
      </c>
      <c r="DW26" s="100">
        <v>241</v>
      </c>
      <c r="DX26" s="101">
        <v>351</v>
      </c>
      <c r="DY26" s="99">
        <v>80</v>
      </c>
      <c r="DZ26" s="100">
        <v>25</v>
      </c>
      <c r="EA26" s="100">
        <v>19</v>
      </c>
      <c r="EB26" s="100">
        <v>20</v>
      </c>
      <c r="EC26" s="100">
        <v>15</v>
      </c>
      <c r="ED26" s="100">
        <v>56</v>
      </c>
      <c r="EE26" s="101">
        <v>23</v>
      </c>
      <c r="EF26" s="99">
        <v>94</v>
      </c>
      <c r="EG26" s="100">
        <v>53</v>
      </c>
      <c r="EH26" s="100">
        <v>126</v>
      </c>
      <c r="EI26" s="100">
        <v>83</v>
      </c>
      <c r="EJ26" s="100">
        <v>67</v>
      </c>
      <c r="EK26" s="100">
        <v>115</v>
      </c>
      <c r="EL26" s="101">
        <v>277</v>
      </c>
      <c r="EM26" s="99">
        <v>167</v>
      </c>
      <c r="EN26" s="100">
        <v>60</v>
      </c>
      <c r="EO26" s="100">
        <v>93</v>
      </c>
      <c r="EP26" s="100">
        <v>114</v>
      </c>
      <c r="EQ26" s="100">
        <v>124</v>
      </c>
      <c r="ER26" s="100">
        <v>124</v>
      </c>
      <c r="ES26" s="101">
        <v>579</v>
      </c>
      <c r="ET26" s="99">
        <v>1980</v>
      </c>
      <c r="EU26" s="100">
        <v>2163</v>
      </c>
      <c r="EV26" s="100">
        <v>2112</v>
      </c>
      <c r="EW26" s="100">
        <v>1759</v>
      </c>
      <c r="EX26" s="100">
        <v>1685</v>
      </c>
      <c r="EY26" s="100">
        <v>1326</v>
      </c>
      <c r="EZ26" s="101">
        <v>881</v>
      </c>
      <c r="FA26" s="99">
        <v>2425</v>
      </c>
      <c r="FB26" s="100">
        <v>1589</v>
      </c>
      <c r="FC26" s="100">
        <v>1590</v>
      </c>
      <c r="FD26" s="100">
        <v>1362</v>
      </c>
      <c r="FE26" s="100">
        <v>1755</v>
      </c>
      <c r="FF26" s="100">
        <v>2454</v>
      </c>
      <c r="FG26" s="101">
        <v>1245</v>
      </c>
      <c r="FH26" s="99">
        <f t="shared" si="7"/>
        <v>9113</v>
      </c>
      <c r="FI26" s="100">
        <f t="shared" si="8"/>
        <v>9003</v>
      </c>
      <c r="FJ26" s="100">
        <f t="shared" si="9"/>
        <v>9259</v>
      </c>
      <c r="FK26" s="100">
        <f t="shared" si="10"/>
        <v>9775</v>
      </c>
      <c r="FL26" s="100">
        <v>9446</v>
      </c>
      <c r="FM26" s="100">
        <v>9039</v>
      </c>
      <c r="FN26" s="104">
        <v>10293</v>
      </c>
    </row>
    <row r="27" spans="1:170" s="52" customFormat="1" ht="20.100000000000001" customHeight="1" x14ac:dyDescent="0.2">
      <c r="A27" s="107" t="s">
        <v>58</v>
      </c>
      <c r="B27" s="107" t="s">
        <v>126</v>
      </c>
      <c r="C27" s="108">
        <v>103</v>
      </c>
      <c r="D27" s="109">
        <v>144</v>
      </c>
      <c r="E27" s="109">
        <v>126</v>
      </c>
      <c r="F27" s="109">
        <v>156</v>
      </c>
      <c r="G27" s="109">
        <v>197</v>
      </c>
      <c r="H27" s="109">
        <v>115</v>
      </c>
      <c r="I27" s="110">
        <v>61</v>
      </c>
      <c r="J27" s="111">
        <v>5288</v>
      </c>
      <c r="K27" s="109">
        <v>6289</v>
      </c>
      <c r="L27" s="109">
        <v>6205</v>
      </c>
      <c r="M27" s="109">
        <v>6027</v>
      </c>
      <c r="N27" s="109">
        <v>5946</v>
      </c>
      <c r="O27" s="109">
        <v>6401</v>
      </c>
      <c r="P27" s="110">
        <v>6121</v>
      </c>
      <c r="Q27" s="111">
        <v>4980</v>
      </c>
      <c r="R27" s="109">
        <v>5306</v>
      </c>
      <c r="S27" s="109">
        <v>5382</v>
      </c>
      <c r="T27" s="109">
        <v>5311</v>
      </c>
      <c r="U27" s="109">
        <v>5730</v>
      </c>
      <c r="V27" s="109">
        <v>5483</v>
      </c>
      <c r="W27" s="110">
        <v>5880</v>
      </c>
      <c r="X27" s="111">
        <v>2693</v>
      </c>
      <c r="Y27" s="109">
        <v>2887</v>
      </c>
      <c r="Z27" s="109">
        <v>2883</v>
      </c>
      <c r="AA27" s="109">
        <v>3253</v>
      </c>
      <c r="AB27" s="109">
        <v>3254</v>
      </c>
      <c r="AC27" s="109">
        <v>2972</v>
      </c>
      <c r="AD27" s="110">
        <v>3450</v>
      </c>
      <c r="AE27" s="111">
        <v>1236</v>
      </c>
      <c r="AF27" s="109">
        <v>1290</v>
      </c>
      <c r="AG27" s="109">
        <v>1351</v>
      </c>
      <c r="AH27" s="109">
        <v>1365</v>
      </c>
      <c r="AI27" s="109">
        <v>1495</v>
      </c>
      <c r="AJ27" s="109">
        <v>1336</v>
      </c>
      <c r="AK27" s="110">
        <v>1458</v>
      </c>
      <c r="AL27" s="111">
        <v>9785</v>
      </c>
      <c r="AM27" s="109">
        <v>10858</v>
      </c>
      <c r="AN27" s="109">
        <v>10887</v>
      </c>
      <c r="AO27" s="109">
        <v>11304</v>
      </c>
      <c r="AP27" s="109">
        <v>11892</v>
      </c>
      <c r="AQ27" s="109">
        <v>11828</v>
      </c>
      <c r="AR27" s="110">
        <v>12654</v>
      </c>
      <c r="AS27" s="111">
        <v>4515</v>
      </c>
      <c r="AT27" s="109">
        <v>5058</v>
      </c>
      <c r="AU27" s="109">
        <v>5060</v>
      </c>
      <c r="AV27" s="109">
        <v>4808</v>
      </c>
      <c r="AW27" s="109">
        <v>4730</v>
      </c>
      <c r="AX27" s="109">
        <v>4476</v>
      </c>
      <c r="AY27" s="110">
        <v>4314</v>
      </c>
      <c r="AZ27" s="109" t="s">
        <v>31</v>
      </c>
      <c r="BA27" s="109" t="s">
        <v>31</v>
      </c>
      <c r="BB27" s="109" t="s">
        <v>31</v>
      </c>
      <c r="BC27" s="109" t="s">
        <v>31</v>
      </c>
      <c r="BD27" s="109" t="s">
        <v>31</v>
      </c>
      <c r="BE27" s="109">
        <v>3</v>
      </c>
      <c r="BF27" s="109">
        <v>2</v>
      </c>
      <c r="BG27" s="111">
        <f t="shared" si="2"/>
        <v>14300</v>
      </c>
      <c r="BH27" s="109">
        <f t="shared" si="3"/>
        <v>15916</v>
      </c>
      <c r="BI27" s="109">
        <f t="shared" si="4"/>
        <v>15947</v>
      </c>
      <c r="BJ27" s="109">
        <f t="shared" si="5"/>
        <v>16112</v>
      </c>
      <c r="BK27" s="109">
        <f t="shared" si="6"/>
        <v>16622</v>
      </c>
      <c r="BL27" s="109">
        <v>16307</v>
      </c>
      <c r="BM27" s="112">
        <v>16970</v>
      </c>
      <c r="BN27" s="113">
        <v>765</v>
      </c>
      <c r="BO27" s="109">
        <v>661</v>
      </c>
      <c r="BP27" s="109">
        <v>736</v>
      </c>
      <c r="BQ27" s="109">
        <v>532</v>
      </c>
      <c r="BR27" s="109">
        <v>619</v>
      </c>
      <c r="BS27" s="109">
        <v>843</v>
      </c>
      <c r="BT27" s="110">
        <v>1699</v>
      </c>
      <c r="BU27" s="111">
        <v>4085</v>
      </c>
      <c r="BV27" s="109">
        <v>4285</v>
      </c>
      <c r="BW27" s="109">
        <v>4088</v>
      </c>
      <c r="BX27" s="109">
        <v>3999</v>
      </c>
      <c r="BY27" s="109">
        <v>4077</v>
      </c>
      <c r="BZ27" s="109">
        <v>3512</v>
      </c>
      <c r="CA27" s="110">
        <v>3247</v>
      </c>
      <c r="CB27" s="111">
        <v>134</v>
      </c>
      <c r="CC27" s="109">
        <v>139</v>
      </c>
      <c r="CD27" s="109">
        <v>132</v>
      </c>
      <c r="CE27" s="109">
        <v>162</v>
      </c>
      <c r="CF27" s="109">
        <v>142</v>
      </c>
      <c r="CG27" s="109">
        <v>154</v>
      </c>
      <c r="CH27" s="110">
        <v>141</v>
      </c>
      <c r="CI27" s="111">
        <v>211</v>
      </c>
      <c r="CJ27" s="109">
        <v>241</v>
      </c>
      <c r="CK27" s="109">
        <v>217</v>
      </c>
      <c r="CL27" s="109">
        <v>227</v>
      </c>
      <c r="CM27" s="109">
        <v>191</v>
      </c>
      <c r="CN27" s="109">
        <v>186</v>
      </c>
      <c r="CO27" s="110">
        <v>176</v>
      </c>
      <c r="CP27" s="111">
        <v>1199</v>
      </c>
      <c r="CQ27" s="109">
        <v>1400</v>
      </c>
      <c r="CR27" s="109">
        <v>1417</v>
      </c>
      <c r="CS27" s="109">
        <v>1689</v>
      </c>
      <c r="CT27" s="109">
        <v>1794</v>
      </c>
      <c r="CU27" s="109">
        <v>1372</v>
      </c>
      <c r="CV27" s="110">
        <v>1271</v>
      </c>
      <c r="CW27" s="111">
        <v>227</v>
      </c>
      <c r="CX27" s="109">
        <v>388</v>
      </c>
      <c r="CY27" s="109">
        <v>308</v>
      </c>
      <c r="CZ27" s="109">
        <v>346</v>
      </c>
      <c r="DA27" s="109">
        <v>349</v>
      </c>
      <c r="DB27" s="109">
        <v>359</v>
      </c>
      <c r="DC27" s="110">
        <v>383</v>
      </c>
      <c r="DD27" s="111">
        <v>44</v>
      </c>
      <c r="DE27" s="109">
        <v>195</v>
      </c>
      <c r="DF27" s="109">
        <v>88</v>
      </c>
      <c r="DG27" s="109">
        <v>58</v>
      </c>
      <c r="DH27" s="109">
        <v>81</v>
      </c>
      <c r="DI27" s="109">
        <v>62</v>
      </c>
      <c r="DJ27" s="110">
        <v>80</v>
      </c>
      <c r="DK27" s="111">
        <v>5279</v>
      </c>
      <c r="DL27" s="109">
        <v>6057</v>
      </c>
      <c r="DM27" s="109">
        <v>6367</v>
      </c>
      <c r="DN27" s="109">
        <v>6496</v>
      </c>
      <c r="DO27" s="109">
        <v>6353</v>
      </c>
      <c r="DP27" s="109">
        <v>5336</v>
      </c>
      <c r="DQ27" s="110">
        <v>5532</v>
      </c>
      <c r="DR27" s="111">
        <v>203</v>
      </c>
      <c r="DS27" s="109">
        <v>252</v>
      </c>
      <c r="DT27" s="109">
        <v>281</v>
      </c>
      <c r="DU27" s="109">
        <v>297</v>
      </c>
      <c r="DV27" s="109">
        <v>257</v>
      </c>
      <c r="DW27" s="109">
        <v>311</v>
      </c>
      <c r="DX27" s="110">
        <v>331</v>
      </c>
      <c r="DY27" s="111">
        <v>304</v>
      </c>
      <c r="DZ27" s="109">
        <v>305</v>
      </c>
      <c r="EA27" s="109">
        <v>160</v>
      </c>
      <c r="EB27" s="109">
        <v>245</v>
      </c>
      <c r="EC27" s="109">
        <v>242</v>
      </c>
      <c r="ED27" s="109">
        <v>163</v>
      </c>
      <c r="EE27" s="110">
        <v>249</v>
      </c>
      <c r="EF27" s="111">
        <v>57</v>
      </c>
      <c r="EG27" s="109">
        <v>47</v>
      </c>
      <c r="EH27" s="109">
        <v>52</v>
      </c>
      <c r="EI27" s="109">
        <v>53</v>
      </c>
      <c r="EJ27" s="109">
        <v>59</v>
      </c>
      <c r="EK27" s="109">
        <v>165</v>
      </c>
      <c r="EL27" s="110">
        <v>211</v>
      </c>
      <c r="EM27" s="111">
        <v>313</v>
      </c>
      <c r="EN27" s="109">
        <v>271</v>
      </c>
      <c r="EO27" s="109">
        <v>250</v>
      </c>
      <c r="EP27" s="109">
        <v>258</v>
      </c>
      <c r="EQ27" s="109">
        <v>312</v>
      </c>
      <c r="ER27" s="109">
        <v>312</v>
      </c>
      <c r="ES27" s="110">
        <v>377</v>
      </c>
      <c r="ET27" s="111">
        <v>345</v>
      </c>
      <c r="EU27" s="109">
        <v>551</v>
      </c>
      <c r="EV27" s="109">
        <v>597</v>
      </c>
      <c r="EW27" s="109">
        <v>607</v>
      </c>
      <c r="EX27" s="109">
        <v>822</v>
      </c>
      <c r="EY27" s="109">
        <v>1002</v>
      </c>
      <c r="EZ27" s="110">
        <v>577</v>
      </c>
      <c r="FA27" s="111">
        <v>1134</v>
      </c>
      <c r="FB27" s="109">
        <v>1124</v>
      </c>
      <c r="FC27" s="109">
        <v>1254</v>
      </c>
      <c r="FD27" s="109">
        <v>1143</v>
      </c>
      <c r="FE27" s="109">
        <v>1324</v>
      </c>
      <c r="FF27" s="109">
        <v>2530</v>
      </c>
      <c r="FG27" s="110">
        <v>1686</v>
      </c>
      <c r="FH27" s="111">
        <f t="shared" si="7"/>
        <v>14300</v>
      </c>
      <c r="FI27" s="109">
        <f t="shared" si="8"/>
        <v>15916</v>
      </c>
      <c r="FJ27" s="109">
        <f t="shared" si="9"/>
        <v>15947</v>
      </c>
      <c r="FK27" s="109">
        <f t="shared" si="10"/>
        <v>16112</v>
      </c>
      <c r="FL27" s="109">
        <v>16622</v>
      </c>
      <c r="FM27" s="109">
        <v>16307</v>
      </c>
      <c r="FN27" s="112">
        <v>16970</v>
      </c>
    </row>
    <row r="28" spans="1:170" ht="20.100000000000001" customHeight="1" x14ac:dyDescent="0.2">
      <c r="A28" s="107" t="s">
        <v>59</v>
      </c>
      <c r="B28" s="107" t="s">
        <v>127</v>
      </c>
      <c r="C28" s="115">
        <v>0</v>
      </c>
      <c r="D28" s="100">
        <v>0</v>
      </c>
      <c r="E28" s="100">
        <v>0</v>
      </c>
      <c r="F28" s="100">
        <v>1</v>
      </c>
      <c r="G28" s="100">
        <v>3</v>
      </c>
      <c r="H28" s="100">
        <v>3</v>
      </c>
      <c r="I28" s="101">
        <v>1</v>
      </c>
      <c r="J28" s="99">
        <v>12</v>
      </c>
      <c r="K28" s="100">
        <v>15</v>
      </c>
      <c r="L28" s="100">
        <v>18</v>
      </c>
      <c r="M28" s="100">
        <v>25</v>
      </c>
      <c r="N28" s="100">
        <v>17</v>
      </c>
      <c r="O28" s="100">
        <v>25</v>
      </c>
      <c r="P28" s="101">
        <v>17</v>
      </c>
      <c r="Q28" s="99">
        <v>14</v>
      </c>
      <c r="R28" s="100">
        <v>17</v>
      </c>
      <c r="S28" s="100">
        <v>11</v>
      </c>
      <c r="T28" s="100">
        <v>13</v>
      </c>
      <c r="U28" s="100">
        <v>12</v>
      </c>
      <c r="V28" s="100">
        <v>14</v>
      </c>
      <c r="W28" s="101">
        <v>15</v>
      </c>
      <c r="X28" s="99">
        <v>1</v>
      </c>
      <c r="Y28" s="100">
        <v>5</v>
      </c>
      <c r="Z28" s="100">
        <v>4</v>
      </c>
      <c r="AA28" s="100">
        <v>1</v>
      </c>
      <c r="AB28" s="100">
        <v>4</v>
      </c>
      <c r="AC28" s="100">
        <v>7</v>
      </c>
      <c r="AD28" s="101">
        <v>3</v>
      </c>
      <c r="AE28" s="99">
        <v>0</v>
      </c>
      <c r="AF28" s="100">
        <v>0</v>
      </c>
      <c r="AG28" s="100">
        <v>0</v>
      </c>
      <c r="AH28" s="100">
        <v>1</v>
      </c>
      <c r="AI28" s="100">
        <v>1</v>
      </c>
      <c r="AJ28" s="100">
        <v>1</v>
      </c>
      <c r="AK28" s="101">
        <v>1</v>
      </c>
      <c r="AL28" s="99">
        <v>18</v>
      </c>
      <c r="AM28" s="100">
        <v>24</v>
      </c>
      <c r="AN28" s="100">
        <v>18</v>
      </c>
      <c r="AO28" s="100">
        <v>23</v>
      </c>
      <c r="AP28" s="100">
        <v>22</v>
      </c>
      <c r="AQ28" s="100">
        <v>31</v>
      </c>
      <c r="AR28" s="101">
        <v>21</v>
      </c>
      <c r="AS28" s="99">
        <v>9</v>
      </c>
      <c r="AT28" s="100">
        <v>13</v>
      </c>
      <c r="AU28" s="100">
        <v>15</v>
      </c>
      <c r="AV28" s="100">
        <v>18</v>
      </c>
      <c r="AW28" s="100">
        <v>15</v>
      </c>
      <c r="AX28" s="100">
        <v>19</v>
      </c>
      <c r="AY28" s="101">
        <v>16</v>
      </c>
      <c r="AZ28" s="100" t="s">
        <v>31</v>
      </c>
      <c r="BA28" s="100" t="s">
        <v>31</v>
      </c>
      <c r="BB28" s="100" t="s">
        <v>31</v>
      </c>
      <c r="BC28" s="100" t="s">
        <v>31</v>
      </c>
      <c r="BD28" s="100" t="s">
        <v>31</v>
      </c>
      <c r="BE28" s="100">
        <v>0</v>
      </c>
      <c r="BF28" s="100">
        <v>0</v>
      </c>
      <c r="BG28" s="99">
        <f t="shared" si="2"/>
        <v>27</v>
      </c>
      <c r="BH28" s="100">
        <f t="shared" si="3"/>
        <v>37</v>
      </c>
      <c r="BI28" s="100">
        <f t="shared" si="4"/>
        <v>33</v>
      </c>
      <c r="BJ28" s="100">
        <f t="shared" si="5"/>
        <v>41</v>
      </c>
      <c r="BK28" s="100">
        <f t="shared" si="6"/>
        <v>37</v>
      </c>
      <c r="BL28" s="100">
        <v>37</v>
      </c>
      <c r="BM28" s="104">
        <v>37</v>
      </c>
      <c r="BN28" s="105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1">
        <v>0</v>
      </c>
      <c r="BU28" s="99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1">
        <v>0</v>
      </c>
      <c r="CB28" s="99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1">
        <v>0</v>
      </c>
      <c r="CI28" s="99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1">
        <v>0</v>
      </c>
      <c r="CP28" s="99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  <c r="CV28" s="101">
        <v>1</v>
      </c>
      <c r="CW28" s="99">
        <v>0</v>
      </c>
      <c r="CX28" s="100">
        <v>0</v>
      </c>
      <c r="CY28" s="100">
        <v>0</v>
      </c>
      <c r="CZ28" s="100">
        <v>0</v>
      </c>
      <c r="DA28" s="100">
        <v>0</v>
      </c>
      <c r="DB28" s="100">
        <v>0</v>
      </c>
      <c r="DC28" s="101">
        <v>0</v>
      </c>
      <c r="DD28" s="99">
        <v>0</v>
      </c>
      <c r="DE28" s="100">
        <v>0</v>
      </c>
      <c r="DF28" s="100">
        <v>0</v>
      </c>
      <c r="DG28" s="100">
        <v>0</v>
      </c>
      <c r="DH28" s="100">
        <v>0</v>
      </c>
      <c r="DI28" s="100">
        <v>0</v>
      </c>
      <c r="DJ28" s="101">
        <v>0</v>
      </c>
      <c r="DK28" s="99">
        <v>0</v>
      </c>
      <c r="DL28" s="100">
        <v>9</v>
      </c>
      <c r="DM28" s="100">
        <v>5</v>
      </c>
      <c r="DN28" s="100">
        <v>10</v>
      </c>
      <c r="DO28" s="100">
        <v>0</v>
      </c>
      <c r="DP28" s="100">
        <v>12</v>
      </c>
      <c r="DQ28" s="101">
        <v>10</v>
      </c>
      <c r="DR28" s="99">
        <v>1</v>
      </c>
      <c r="DS28" s="100">
        <v>1</v>
      </c>
      <c r="DT28" s="100">
        <v>4</v>
      </c>
      <c r="DU28" s="100">
        <v>7</v>
      </c>
      <c r="DV28" s="100">
        <v>0</v>
      </c>
      <c r="DW28" s="100">
        <v>0</v>
      </c>
      <c r="DX28" s="101">
        <v>6</v>
      </c>
      <c r="DY28" s="99">
        <v>0</v>
      </c>
      <c r="DZ28" s="100">
        <v>0</v>
      </c>
      <c r="EA28" s="100">
        <v>0</v>
      </c>
      <c r="EB28" s="100">
        <v>1</v>
      </c>
      <c r="EC28" s="100">
        <v>0</v>
      </c>
      <c r="ED28" s="100">
        <v>0</v>
      </c>
      <c r="EE28" s="101">
        <v>0</v>
      </c>
      <c r="EF28" s="99">
        <v>0</v>
      </c>
      <c r="EG28" s="100">
        <v>0</v>
      </c>
      <c r="EH28" s="100">
        <v>0</v>
      </c>
      <c r="EI28" s="100">
        <v>0</v>
      </c>
      <c r="EJ28" s="100">
        <v>0</v>
      </c>
      <c r="EK28" s="100">
        <v>0</v>
      </c>
      <c r="EL28" s="101">
        <v>0</v>
      </c>
      <c r="EM28" s="99">
        <v>0</v>
      </c>
      <c r="EN28" s="100">
        <v>0</v>
      </c>
      <c r="EO28" s="100">
        <v>0</v>
      </c>
      <c r="EP28" s="100">
        <v>0</v>
      </c>
      <c r="EQ28" s="100">
        <v>0</v>
      </c>
      <c r="ER28" s="100">
        <v>0</v>
      </c>
      <c r="ES28" s="101">
        <v>0</v>
      </c>
      <c r="ET28" s="99">
        <v>20</v>
      </c>
      <c r="EU28" s="100">
        <v>2</v>
      </c>
      <c r="EV28" s="100">
        <v>1</v>
      </c>
      <c r="EW28" s="100">
        <v>0</v>
      </c>
      <c r="EX28" s="100">
        <v>25</v>
      </c>
      <c r="EY28" s="100">
        <v>17</v>
      </c>
      <c r="EZ28" s="101">
        <v>16</v>
      </c>
      <c r="FA28" s="99">
        <v>6</v>
      </c>
      <c r="FB28" s="100">
        <v>25</v>
      </c>
      <c r="FC28" s="100">
        <v>23</v>
      </c>
      <c r="FD28" s="100">
        <v>23</v>
      </c>
      <c r="FE28" s="100">
        <v>12</v>
      </c>
      <c r="FF28" s="100">
        <v>21</v>
      </c>
      <c r="FG28" s="101">
        <v>1</v>
      </c>
      <c r="FH28" s="99">
        <f t="shared" si="7"/>
        <v>27</v>
      </c>
      <c r="FI28" s="100">
        <f t="shared" si="8"/>
        <v>37</v>
      </c>
      <c r="FJ28" s="100">
        <f t="shared" si="9"/>
        <v>33</v>
      </c>
      <c r="FK28" s="100">
        <f t="shared" si="10"/>
        <v>41</v>
      </c>
      <c r="FL28" s="100">
        <v>37</v>
      </c>
      <c r="FM28" s="100">
        <v>50</v>
      </c>
      <c r="FN28" s="104">
        <v>37</v>
      </c>
    </row>
    <row r="29" spans="1:170" s="52" customFormat="1" ht="20.100000000000001" customHeight="1" x14ac:dyDescent="0.2">
      <c r="A29" s="107" t="s">
        <v>60</v>
      </c>
      <c r="B29" s="107" t="s">
        <v>130</v>
      </c>
      <c r="C29" s="108">
        <v>2</v>
      </c>
      <c r="D29" s="109">
        <v>3</v>
      </c>
      <c r="E29" s="109">
        <v>5</v>
      </c>
      <c r="F29" s="109">
        <v>5</v>
      </c>
      <c r="G29" s="109">
        <v>9</v>
      </c>
      <c r="H29" s="109">
        <v>5</v>
      </c>
      <c r="I29" s="110">
        <v>3</v>
      </c>
      <c r="J29" s="111">
        <v>42</v>
      </c>
      <c r="K29" s="109">
        <v>52</v>
      </c>
      <c r="L29" s="109">
        <v>88</v>
      </c>
      <c r="M29" s="109">
        <v>67</v>
      </c>
      <c r="N29" s="109">
        <v>75</v>
      </c>
      <c r="O29" s="109">
        <v>45</v>
      </c>
      <c r="P29" s="110">
        <v>95</v>
      </c>
      <c r="Q29" s="111">
        <v>17</v>
      </c>
      <c r="R29" s="109">
        <v>32</v>
      </c>
      <c r="S29" s="109">
        <v>38</v>
      </c>
      <c r="T29" s="109">
        <v>37</v>
      </c>
      <c r="U29" s="109">
        <v>37</v>
      </c>
      <c r="V29" s="109">
        <v>30</v>
      </c>
      <c r="W29" s="110">
        <v>55</v>
      </c>
      <c r="X29" s="111">
        <v>44</v>
      </c>
      <c r="Y29" s="109">
        <v>15</v>
      </c>
      <c r="Z29" s="109">
        <v>18</v>
      </c>
      <c r="AA29" s="109">
        <v>18</v>
      </c>
      <c r="AB29" s="109">
        <v>13</v>
      </c>
      <c r="AC29" s="109">
        <v>13</v>
      </c>
      <c r="AD29" s="110">
        <v>14</v>
      </c>
      <c r="AE29" s="111">
        <v>7</v>
      </c>
      <c r="AF29" s="109">
        <v>6</v>
      </c>
      <c r="AG29" s="109">
        <v>4</v>
      </c>
      <c r="AH29" s="109">
        <v>1</v>
      </c>
      <c r="AI29" s="109">
        <v>3</v>
      </c>
      <c r="AJ29" s="109">
        <v>5</v>
      </c>
      <c r="AK29" s="110">
        <v>5</v>
      </c>
      <c r="AL29" s="111">
        <v>67</v>
      </c>
      <c r="AM29" s="109">
        <v>80</v>
      </c>
      <c r="AN29" s="109">
        <v>111</v>
      </c>
      <c r="AO29" s="109">
        <v>90</v>
      </c>
      <c r="AP29" s="109">
        <v>96</v>
      </c>
      <c r="AQ29" s="109">
        <v>75</v>
      </c>
      <c r="AR29" s="110">
        <v>131</v>
      </c>
      <c r="AS29" s="111">
        <v>45</v>
      </c>
      <c r="AT29" s="109">
        <v>28</v>
      </c>
      <c r="AU29" s="109">
        <v>42</v>
      </c>
      <c r="AV29" s="109">
        <v>38</v>
      </c>
      <c r="AW29" s="109">
        <v>41</v>
      </c>
      <c r="AX29" s="109">
        <v>24</v>
      </c>
      <c r="AY29" s="110">
        <v>41</v>
      </c>
      <c r="AZ29" s="109" t="s">
        <v>31</v>
      </c>
      <c r="BA29" s="109" t="s">
        <v>31</v>
      </c>
      <c r="BB29" s="109" t="s">
        <v>31</v>
      </c>
      <c r="BC29" s="109" t="s">
        <v>31</v>
      </c>
      <c r="BD29" s="109" t="s">
        <v>31</v>
      </c>
      <c r="BE29" s="109">
        <v>0</v>
      </c>
      <c r="BF29" s="109">
        <v>0</v>
      </c>
      <c r="BG29" s="111">
        <f t="shared" si="2"/>
        <v>112</v>
      </c>
      <c r="BH29" s="109">
        <f t="shared" si="3"/>
        <v>108</v>
      </c>
      <c r="BI29" s="109">
        <f t="shared" si="4"/>
        <v>153</v>
      </c>
      <c r="BJ29" s="109">
        <f t="shared" si="5"/>
        <v>128</v>
      </c>
      <c r="BK29" s="109">
        <f t="shared" si="6"/>
        <v>137</v>
      </c>
      <c r="BL29" s="109">
        <v>172</v>
      </c>
      <c r="BM29" s="112">
        <v>172</v>
      </c>
      <c r="BN29" s="113">
        <v>0</v>
      </c>
      <c r="BO29" s="109">
        <v>0</v>
      </c>
      <c r="BP29" s="109">
        <v>0</v>
      </c>
      <c r="BQ29" s="109">
        <v>0</v>
      </c>
      <c r="BR29" s="109">
        <v>1</v>
      </c>
      <c r="BS29" s="109">
        <v>0</v>
      </c>
      <c r="BT29" s="110">
        <v>0</v>
      </c>
      <c r="BU29" s="111">
        <v>19</v>
      </c>
      <c r="BV29" s="109">
        <v>16</v>
      </c>
      <c r="BW29" s="109">
        <v>16</v>
      </c>
      <c r="BX29" s="109">
        <v>3</v>
      </c>
      <c r="BY29" s="109">
        <v>9</v>
      </c>
      <c r="BZ29" s="109">
        <v>3</v>
      </c>
      <c r="CA29" s="110">
        <v>9</v>
      </c>
      <c r="CB29" s="111">
        <v>0</v>
      </c>
      <c r="CC29" s="109">
        <v>1</v>
      </c>
      <c r="CD29" s="109">
        <v>0</v>
      </c>
      <c r="CE29" s="109">
        <v>0</v>
      </c>
      <c r="CF29" s="109">
        <v>0</v>
      </c>
      <c r="CG29" s="109">
        <v>0</v>
      </c>
      <c r="CH29" s="110">
        <v>0</v>
      </c>
      <c r="CI29" s="111">
        <v>0</v>
      </c>
      <c r="CJ29" s="109">
        <v>0</v>
      </c>
      <c r="CK29" s="109">
        <v>0</v>
      </c>
      <c r="CL29" s="109">
        <v>0</v>
      </c>
      <c r="CM29" s="109">
        <v>0</v>
      </c>
      <c r="CN29" s="109">
        <v>0</v>
      </c>
      <c r="CO29" s="110">
        <v>0</v>
      </c>
      <c r="CP29" s="111">
        <v>2</v>
      </c>
      <c r="CQ29" s="109">
        <v>0</v>
      </c>
      <c r="CR29" s="109">
        <v>3</v>
      </c>
      <c r="CS29" s="109">
        <v>2</v>
      </c>
      <c r="CT29" s="109">
        <v>1</v>
      </c>
      <c r="CU29" s="109">
        <v>1</v>
      </c>
      <c r="CV29" s="110">
        <v>4</v>
      </c>
      <c r="CW29" s="111">
        <v>2</v>
      </c>
      <c r="CX29" s="109">
        <v>0</v>
      </c>
      <c r="CY29" s="109">
        <v>3</v>
      </c>
      <c r="CZ29" s="109">
        <v>0</v>
      </c>
      <c r="DA29" s="109">
        <v>1</v>
      </c>
      <c r="DB29" s="109">
        <v>6</v>
      </c>
      <c r="DC29" s="110">
        <v>3</v>
      </c>
      <c r="DD29" s="111">
        <v>0</v>
      </c>
      <c r="DE29" s="109">
        <v>0</v>
      </c>
      <c r="DF29" s="109">
        <v>0</v>
      </c>
      <c r="DG29" s="109">
        <v>0</v>
      </c>
      <c r="DH29" s="109">
        <v>4</v>
      </c>
      <c r="DI29" s="109">
        <v>0</v>
      </c>
      <c r="DJ29" s="110">
        <v>2</v>
      </c>
      <c r="DK29" s="111">
        <v>13</v>
      </c>
      <c r="DL29" s="109">
        <v>17</v>
      </c>
      <c r="DM29" s="109">
        <v>23</v>
      </c>
      <c r="DN29" s="109">
        <v>18</v>
      </c>
      <c r="DO29" s="109">
        <v>28</v>
      </c>
      <c r="DP29" s="109">
        <v>15</v>
      </c>
      <c r="DQ29" s="110">
        <v>37</v>
      </c>
      <c r="DR29" s="111">
        <v>5</v>
      </c>
      <c r="DS29" s="109">
        <v>8</v>
      </c>
      <c r="DT29" s="109">
        <v>5</v>
      </c>
      <c r="DU29" s="109">
        <v>2</v>
      </c>
      <c r="DV29" s="109">
        <v>10</v>
      </c>
      <c r="DW29" s="109">
        <v>12</v>
      </c>
      <c r="DX29" s="110">
        <v>12</v>
      </c>
      <c r="DY29" s="111">
        <v>4</v>
      </c>
      <c r="DZ29" s="109">
        <v>0</v>
      </c>
      <c r="EA29" s="109">
        <v>0</v>
      </c>
      <c r="EB29" s="109">
        <v>0</v>
      </c>
      <c r="EC29" s="109">
        <v>1</v>
      </c>
      <c r="ED29" s="109">
        <v>0</v>
      </c>
      <c r="EE29" s="110">
        <v>6</v>
      </c>
      <c r="EF29" s="111">
        <v>1</v>
      </c>
      <c r="EG29" s="109">
        <v>0</v>
      </c>
      <c r="EH29" s="109">
        <v>0</v>
      </c>
      <c r="EI29" s="109">
        <v>0</v>
      </c>
      <c r="EJ29" s="109">
        <v>0</v>
      </c>
      <c r="EK29" s="109">
        <v>0</v>
      </c>
      <c r="EL29" s="110">
        <v>0</v>
      </c>
      <c r="EM29" s="111">
        <v>0</v>
      </c>
      <c r="EN29" s="109">
        <v>0</v>
      </c>
      <c r="EO29" s="109">
        <v>0</v>
      </c>
      <c r="EP29" s="109">
        <v>0</v>
      </c>
      <c r="EQ29" s="109">
        <v>0</v>
      </c>
      <c r="ER29" s="109">
        <v>2</v>
      </c>
      <c r="ES29" s="110">
        <v>3</v>
      </c>
      <c r="ET29" s="111">
        <v>61</v>
      </c>
      <c r="EU29" s="109">
        <v>43</v>
      </c>
      <c r="EV29" s="109">
        <v>81</v>
      </c>
      <c r="EW29" s="109">
        <v>97</v>
      </c>
      <c r="EX29" s="109">
        <v>68</v>
      </c>
      <c r="EY29" s="109">
        <v>34</v>
      </c>
      <c r="EZ29" s="110">
        <v>46</v>
      </c>
      <c r="FA29" s="111">
        <v>5</v>
      </c>
      <c r="FB29" s="109">
        <v>23</v>
      </c>
      <c r="FC29" s="109">
        <v>22</v>
      </c>
      <c r="FD29" s="109">
        <v>6</v>
      </c>
      <c r="FE29" s="109">
        <v>14</v>
      </c>
      <c r="FF29" s="109">
        <v>26</v>
      </c>
      <c r="FG29" s="110">
        <v>42</v>
      </c>
      <c r="FH29" s="111">
        <f t="shared" si="7"/>
        <v>112</v>
      </c>
      <c r="FI29" s="109">
        <f t="shared" si="8"/>
        <v>108</v>
      </c>
      <c r="FJ29" s="109">
        <f t="shared" si="9"/>
        <v>153</v>
      </c>
      <c r="FK29" s="109">
        <f t="shared" si="10"/>
        <v>128</v>
      </c>
      <c r="FL29" s="109">
        <v>137</v>
      </c>
      <c r="FM29" s="109">
        <v>99</v>
      </c>
      <c r="FN29" s="112">
        <v>172</v>
      </c>
    </row>
    <row r="30" spans="1:170" ht="20.100000000000001" customHeight="1" x14ac:dyDescent="0.2">
      <c r="A30" s="107" t="s">
        <v>61</v>
      </c>
      <c r="B30" s="107" t="s">
        <v>128</v>
      </c>
      <c r="C30" s="115">
        <v>1</v>
      </c>
      <c r="D30" s="100">
        <v>4</v>
      </c>
      <c r="E30" s="100">
        <v>2</v>
      </c>
      <c r="F30" s="100">
        <v>10</v>
      </c>
      <c r="G30" s="100">
        <v>5</v>
      </c>
      <c r="H30" s="100">
        <v>4</v>
      </c>
      <c r="I30" s="101">
        <v>2</v>
      </c>
      <c r="J30" s="99">
        <v>34</v>
      </c>
      <c r="K30" s="100">
        <v>38</v>
      </c>
      <c r="L30" s="100">
        <v>42</v>
      </c>
      <c r="M30" s="100">
        <v>77</v>
      </c>
      <c r="N30" s="100">
        <v>51</v>
      </c>
      <c r="O30" s="100">
        <v>52</v>
      </c>
      <c r="P30" s="101">
        <v>73</v>
      </c>
      <c r="Q30" s="99">
        <v>27</v>
      </c>
      <c r="R30" s="100">
        <v>26</v>
      </c>
      <c r="S30" s="100">
        <v>35</v>
      </c>
      <c r="T30" s="100">
        <v>58</v>
      </c>
      <c r="U30" s="100">
        <v>24</v>
      </c>
      <c r="V30" s="100">
        <v>39</v>
      </c>
      <c r="W30" s="101">
        <v>36</v>
      </c>
      <c r="X30" s="99">
        <v>6</v>
      </c>
      <c r="Y30" s="100">
        <v>6</v>
      </c>
      <c r="Z30" s="100">
        <v>9</v>
      </c>
      <c r="AA30" s="100">
        <v>19</v>
      </c>
      <c r="AB30" s="100">
        <v>14</v>
      </c>
      <c r="AC30" s="100">
        <v>15</v>
      </c>
      <c r="AD30" s="101">
        <v>10</v>
      </c>
      <c r="AE30" s="99">
        <v>1</v>
      </c>
      <c r="AF30" s="100">
        <v>2</v>
      </c>
      <c r="AG30" s="100">
        <v>2</v>
      </c>
      <c r="AH30" s="100">
        <v>9</v>
      </c>
      <c r="AI30" s="100">
        <v>1</v>
      </c>
      <c r="AJ30" s="100">
        <v>6</v>
      </c>
      <c r="AK30" s="101">
        <v>2</v>
      </c>
      <c r="AL30" s="99">
        <v>62</v>
      </c>
      <c r="AM30" s="100">
        <v>67</v>
      </c>
      <c r="AN30" s="100">
        <v>77</v>
      </c>
      <c r="AO30" s="100">
        <v>157</v>
      </c>
      <c r="AP30" s="100">
        <v>79</v>
      </c>
      <c r="AQ30" s="100">
        <v>100</v>
      </c>
      <c r="AR30" s="101">
        <v>101</v>
      </c>
      <c r="AS30" s="99">
        <v>7</v>
      </c>
      <c r="AT30" s="100">
        <v>9</v>
      </c>
      <c r="AU30" s="100">
        <v>13</v>
      </c>
      <c r="AV30" s="100">
        <v>16</v>
      </c>
      <c r="AW30" s="100">
        <v>16</v>
      </c>
      <c r="AX30" s="100">
        <v>16</v>
      </c>
      <c r="AY30" s="101">
        <v>22</v>
      </c>
      <c r="AZ30" s="100" t="s">
        <v>31</v>
      </c>
      <c r="BA30" s="100" t="s">
        <v>31</v>
      </c>
      <c r="BB30" s="100" t="s">
        <v>31</v>
      </c>
      <c r="BC30" s="100" t="s">
        <v>31</v>
      </c>
      <c r="BD30" s="100" t="s">
        <v>31</v>
      </c>
      <c r="BE30" s="100">
        <v>0</v>
      </c>
      <c r="BF30" s="100">
        <v>0</v>
      </c>
      <c r="BG30" s="99">
        <f t="shared" si="2"/>
        <v>69</v>
      </c>
      <c r="BH30" s="100">
        <f t="shared" si="3"/>
        <v>76</v>
      </c>
      <c r="BI30" s="100">
        <f t="shared" si="4"/>
        <v>90</v>
      </c>
      <c r="BJ30" s="100">
        <f t="shared" si="5"/>
        <v>173</v>
      </c>
      <c r="BK30" s="100">
        <f t="shared" si="6"/>
        <v>95</v>
      </c>
      <c r="BL30" s="100">
        <v>123</v>
      </c>
      <c r="BM30" s="104">
        <v>123</v>
      </c>
      <c r="BN30" s="105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1">
        <v>2</v>
      </c>
      <c r="BU30" s="99">
        <v>0</v>
      </c>
      <c r="BV30" s="100">
        <v>0</v>
      </c>
      <c r="BW30" s="100">
        <v>11</v>
      </c>
      <c r="BX30" s="100">
        <v>0</v>
      </c>
      <c r="BY30" s="100">
        <v>0</v>
      </c>
      <c r="BZ30" s="100">
        <v>2</v>
      </c>
      <c r="CA30" s="101">
        <v>1</v>
      </c>
      <c r="CB30" s="99">
        <v>0</v>
      </c>
      <c r="CC30" s="100">
        <v>0</v>
      </c>
      <c r="CD30" s="100">
        <v>2</v>
      </c>
      <c r="CE30" s="100">
        <v>0</v>
      </c>
      <c r="CF30" s="100">
        <v>45</v>
      </c>
      <c r="CG30" s="100">
        <v>0</v>
      </c>
      <c r="CH30" s="101">
        <v>0</v>
      </c>
      <c r="CI30" s="99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1">
        <v>0</v>
      </c>
      <c r="CP30" s="99">
        <v>3</v>
      </c>
      <c r="CQ30" s="100">
        <v>6</v>
      </c>
      <c r="CR30" s="100">
        <v>5</v>
      </c>
      <c r="CS30" s="100">
        <v>61</v>
      </c>
      <c r="CT30" s="100">
        <v>8</v>
      </c>
      <c r="CU30" s="100">
        <v>5</v>
      </c>
      <c r="CV30" s="101">
        <v>12</v>
      </c>
      <c r="CW30" s="99">
        <v>0</v>
      </c>
      <c r="CX30" s="100">
        <v>0</v>
      </c>
      <c r="CY30" s="100">
        <v>0</v>
      </c>
      <c r="CZ30" s="100">
        <v>0</v>
      </c>
      <c r="DA30" s="100">
        <v>0</v>
      </c>
      <c r="DB30" s="100">
        <v>1</v>
      </c>
      <c r="DC30" s="101">
        <v>0</v>
      </c>
      <c r="DD30" s="99">
        <v>0</v>
      </c>
      <c r="DE30" s="100">
        <v>0</v>
      </c>
      <c r="DF30" s="100">
        <v>0</v>
      </c>
      <c r="DG30" s="100">
        <v>0</v>
      </c>
      <c r="DH30" s="100">
        <v>0</v>
      </c>
      <c r="DI30" s="100">
        <v>0</v>
      </c>
      <c r="DJ30" s="101">
        <v>0</v>
      </c>
      <c r="DK30" s="99">
        <v>0</v>
      </c>
      <c r="DL30" s="100">
        <v>2</v>
      </c>
      <c r="DM30" s="100">
        <v>6</v>
      </c>
      <c r="DN30" s="100">
        <v>5</v>
      </c>
      <c r="DO30" s="100">
        <v>1</v>
      </c>
      <c r="DP30" s="100">
        <v>54</v>
      </c>
      <c r="DQ30" s="101">
        <v>46</v>
      </c>
      <c r="DR30" s="99">
        <v>0</v>
      </c>
      <c r="DS30" s="100">
        <v>4</v>
      </c>
      <c r="DT30" s="100">
        <v>0</v>
      </c>
      <c r="DU30" s="100">
        <v>0</v>
      </c>
      <c r="DV30" s="100">
        <v>0</v>
      </c>
      <c r="DW30" s="100">
        <v>1</v>
      </c>
      <c r="DX30" s="101">
        <v>9</v>
      </c>
      <c r="DY30" s="99">
        <v>0</v>
      </c>
      <c r="DZ30" s="100">
        <v>0</v>
      </c>
      <c r="EA30" s="100">
        <v>1</v>
      </c>
      <c r="EB30" s="100">
        <v>25</v>
      </c>
      <c r="EC30" s="100">
        <v>0</v>
      </c>
      <c r="ED30" s="100">
        <v>0</v>
      </c>
      <c r="EE30" s="101">
        <v>4</v>
      </c>
      <c r="EF30" s="99">
        <v>0</v>
      </c>
      <c r="EG30" s="100">
        <v>0</v>
      </c>
      <c r="EH30" s="100">
        <v>0</v>
      </c>
      <c r="EI30" s="100">
        <v>0</v>
      </c>
      <c r="EJ30" s="100">
        <v>0</v>
      </c>
      <c r="EK30" s="100">
        <v>0</v>
      </c>
      <c r="EL30" s="101">
        <v>0</v>
      </c>
      <c r="EM30" s="99">
        <v>0</v>
      </c>
      <c r="EN30" s="100">
        <v>0</v>
      </c>
      <c r="EO30" s="100">
        <v>0</v>
      </c>
      <c r="EP30" s="100">
        <v>0</v>
      </c>
      <c r="EQ30" s="100">
        <v>0</v>
      </c>
      <c r="ER30" s="100">
        <v>0</v>
      </c>
      <c r="ES30" s="101">
        <v>0</v>
      </c>
      <c r="ET30" s="99">
        <v>16</v>
      </c>
      <c r="EU30" s="100">
        <v>56</v>
      </c>
      <c r="EV30" s="100">
        <v>49</v>
      </c>
      <c r="EW30" s="100">
        <v>37</v>
      </c>
      <c r="EX30" s="100">
        <v>32</v>
      </c>
      <c r="EY30" s="100">
        <v>30</v>
      </c>
      <c r="EZ30" s="101">
        <v>22</v>
      </c>
      <c r="FA30" s="99">
        <v>50</v>
      </c>
      <c r="FB30" s="100">
        <v>8</v>
      </c>
      <c r="FC30" s="100">
        <v>16</v>
      </c>
      <c r="FD30" s="100">
        <v>45</v>
      </c>
      <c r="FE30" s="100">
        <v>9</v>
      </c>
      <c r="FF30" s="100">
        <v>23</v>
      </c>
      <c r="FG30" s="101">
        <v>18</v>
      </c>
      <c r="FH30" s="99">
        <f t="shared" si="7"/>
        <v>69</v>
      </c>
      <c r="FI30" s="100">
        <f t="shared" si="8"/>
        <v>76</v>
      </c>
      <c r="FJ30" s="100">
        <f t="shared" si="9"/>
        <v>90</v>
      </c>
      <c r="FK30" s="100">
        <f t="shared" si="10"/>
        <v>173</v>
      </c>
      <c r="FL30" s="100">
        <v>95</v>
      </c>
      <c r="FM30" s="100">
        <v>116</v>
      </c>
      <c r="FN30" s="104">
        <v>123</v>
      </c>
    </row>
    <row r="31" spans="1:170" s="52" customFormat="1" ht="20.100000000000001" customHeight="1" x14ac:dyDescent="0.2">
      <c r="A31" s="107" t="s">
        <v>62</v>
      </c>
      <c r="B31" s="107" t="s">
        <v>131</v>
      </c>
      <c r="C31" s="108">
        <v>2</v>
      </c>
      <c r="D31" s="109">
        <v>0</v>
      </c>
      <c r="E31" s="109">
        <v>0</v>
      </c>
      <c r="F31" s="109">
        <v>1</v>
      </c>
      <c r="G31" s="109">
        <v>1</v>
      </c>
      <c r="H31" s="109">
        <v>0</v>
      </c>
      <c r="I31" s="110">
        <v>1</v>
      </c>
      <c r="J31" s="111">
        <v>16</v>
      </c>
      <c r="K31" s="109">
        <v>5</v>
      </c>
      <c r="L31" s="109">
        <v>12</v>
      </c>
      <c r="M31" s="109">
        <v>15</v>
      </c>
      <c r="N31" s="109">
        <v>14</v>
      </c>
      <c r="O31" s="109">
        <v>7</v>
      </c>
      <c r="P31" s="110">
        <v>15</v>
      </c>
      <c r="Q31" s="111">
        <v>9</v>
      </c>
      <c r="R31" s="109">
        <v>6</v>
      </c>
      <c r="S31" s="109">
        <v>13</v>
      </c>
      <c r="T31" s="109">
        <v>9</v>
      </c>
      <c r="U31" s="109">
        <v>17</v>
      </c>
      <c r="V31" s="109">
        <v>4</v>
      </c>
      <c r="W31" s="110">
        <v>2</v>
      </c>
      <c r="X31" s="111">
        <v>4</v>
      </c>
      <c r="Y31" s="109">
        <v>1</v>
      </c>
      <c r="Z31" s="109">
        <v>8</v>
      </c>
      <c r="AA31" s="109">
        <v>5</v>
      </c>
      <c r="AB31" s="109">
        <v>2</v>
      </c>
      <c r="AC31" s="109">
        <v>1</v>
      </c>
      <c r="AD31" s="110">
        <v>3</v>
      </c>
      <c r="AE31" s="111">
        <v>0</v>
      </c>
      <c r="AF31" s="109">
        <v>0</v>
      </c>
      <c r="AG31" s="109">
        <v>0</v>
      </c>
      <c r="AH31" s="109">
        <v>0</v>
      </c>
      <c r="AI31" s="109">
        <v>3</v>
      </c>
      <c r="AJ31" s="109">
        <v>1</v>
      </c>
      <c r="AK31" s="110">
        <v>0</v>
      </c>
      <c r="AL31" s="111">
        <v>25</v>
      </c>
      <c r="AM31" s="109">
        <v>11</v>
      </c>
      <c r="AN31" s="109">
        <v>25</v>
      </c>
      <c r="AO31" s="109">
        <v>24</v>
      </c>
      <c r="AP31" s="109">
        <v>25</v>
      </c>
      <c r="AQ31" s="109">
        <v>9</v>
      </c>
      <c r="AR31" s="110">
        <v>16</v>
      </c>
      <c r="AS31" s="111">
        <v>6</v>
      </c>
      <c r="AT31" s="109">
        <v>1</v>
      </c>
      <c r="AU31" s="109">
        <v>8</v>
      </c>
      <c r="AV31" s="109">
        <v>6</v>
      </c>
      <c r="AW31" s="109">
        <v>12</v>
      </c>
      <c r="AX31" s="109">
        <v>4</v>
      </c>
      <c r="AY31" s="110">
        <v>5</v>
      </c>
      <c r="AZ31" s="109" t="s">
        <v>31</v>
      </c>
      <c r="BA31" s="109" t="s">
        <v>31</v>
      </c>
      <c r="BB31" s="109" t="s">
        <v>31</v>
      </c>
      <c r="BC31" s="109" t="s">
        <v>31</v>
      </c>
      <c r="BD31" s="109" t="s">
        <v>31</v>
      </c>
      <c r="BE31" s="109">
        <v>0</v>
      </c>
      <c r="BF31" s="109">
        <v>0</v>
      </c>
      <c r="BG31" s="111">
        <f t="shared" si="2"/>
        <v>31</v>
      </c>
      <c r="BH31" s="109">
        <f t="shared" si="3"/>
        <v>12</v>
      </c>
      <c r="BI31" s="109">
        <f t="shared" si="4"/>
        <v>33</v>
      </c>
      <c r="BJ31" s="109">
        <f t="shared" si="5"/>
        <v>30</v>
      </c>
      <c r="BK31" s="109">
        <f t="shared" si="6"/>
        <v>37</v>
      </c>
      <c r="BL31" s="109">
        <v>21</v>
      </c>
      <c r="BM31" s="112">
        <v>21</v>
      </c>
      <c r="BN31" s="113">
        <v>1</v>
      </c>
      <c r="BO31" s="109">
        <v>0</v>
      </c>
      <c r="BP31" s="109">
        <v>0</v>
      </c>
      <c r="BQ31" s="109">
        <v>0</v>
      </c>
      <c r="BR31" s="109">
        <v>0</v>
      </c>
      <c r="BS31" s="109">
        <v>0</v>
      </c>
      <c r="BT31" s="110">
        <v>0</v>
      </c>
      <c r="BU31" s="111">
        <v>1</v>
      </c>
      <c r="BV31" s="109">
        <v>0</v>
      </c>
      <c r="BW31" s="109">
        <v>0</v>
      </c>
      <c r="BX31" s="109">
        <v>0</v>
      </c>
      <c r="BY31" s="109">
        <v>0</v>
      </c>
      <c r="BZ31" s="109">
        <v>0</v>
      </c>
      <c r="CA31" s="110">
        <v>0</v>
      </c>
      <c r="CB31" s="111">
        <v>0</v>
      </c>
      <c r="CC31" s="109">
        <v>0</v>
      </c>
      <c r="CD31" s="109">
        <v>0</v>
      </c>
      <c r="CE31" s="109">
        <v>0</v>
      </c>
      <c r="CF31" s="109">
        <v>0</v>
      </c>
      <c r="CG31" s="109">
        <v>0</v>
      </c>
      <c r="CH31" s="110">
        <v>0</v>
      </c>
      <c r="CI31" s="111">
        <v>0</v>
      </c>
      <c r="CJ31" s="109">
        <v>0</v>
      </c>
      <c r="CK31" s="109">
        <v>0</v>
      </c>
      <c r="CL31" s="109">
        <v>0</v>
      </c>
      <c r="CM31" s="109">
        <v>0</v>
      </c>
      <c r="CN31" s="109">
        <v>0</v>
      </c>
      <c r="CO31" s="110">
        <v>0</v>
      </c>
      <c r="CP31" s="111">
        <v>1</v>
      </c>
      <c r="CQ31" s="109">
        <v>0</v>
      </c>
      <c r="CR31" s="109">
        <v>0</v>
      </c>
      <c r="CS31" s="109">
        <v>0</v>
      </c>
      <c r="CT31" s="109">
        <v>0</v>
      </c>
      <c r="CU31" s="109">
        <v>0</v>
      </c>
      <c r="CV31" s="110">
        <v>0</v>
      </c>
      <c r="CW31" s="111">
        <v>0</v>
      </c>
      <c r="CX31" s="109">
        <v>0</v>
      </c>
      <c r="CY31" s="109">
        <v>0</v>
      </c>
      <c r="CZ31" s="109">
        <v>0</v>
      </c>
      <c r="DA31" s="109">
        <v>0</v>
      </c>
      <c r="DB31" s="109">
        <v>0</v>
      </c>
      <c r="DC31" s="110">
        <v>0</v>
      </c>
      <c r="DD31" s="111">
        <v>0</v>
      </c>
      <c r="DE31" s="109">
        <v>0</v>
      </c>
      <c r="DF31" s="109">
        <v>0</v>
      </c>
      <c r="DG31" s="109">
        <v>0</v>
      </c>
      <c r="DH31" s="109">
        <v>0</v>
      </c>
      <c r="DI31" s="109">
        <v>0</v>
      </c>
      <c r="DJ31" s="110">
        <v>0</v>
      </c>
      <c r="DK31" s="111">
        <v>2</v>
      </c>
      <c r="DL31" s="109">
        <v>2</v>
      </c>
      <c r="DM31" s="109">
        <v>0</v>
      </c>
      <c r="DN31" s="109">
        <v>0</v>
      </c>
      <c r="DO31" s="109">
        <v>0</v>
      </c>
      <c r="DP31" s="109">
        <v>0</v>
      </c>
      <c r="DQ31" s="110">
        <v>2</v>
      </c>
      <c r="DR31" s="111">
        <v>0</v>
      </c>
      <c r="DS31" s="109">
        <v>0</v>
      </c>
      <c r="DT31" s="109">
        <v>0</v>
      </c>
      <c r="DU31" s="109">
        <v>0</v>
      </c>
      <c r="DV31" s="109">
        <v>0</v>
      </c>
      <c r="DW31" s="109">
        <v>0</v>
      </c>
      <c r="DX31" s="110">
        <v>0</v>
      </c>
      <c r="DY31" s="111">
        <v>0</v>
      </c>
      <c r="DZ31" s="109">
        <v>0</v>
      </c>
      <c r="EA31" s="109">
        <v>0</v>
      </c>
      <c r="EB31" s="109">
        <v>0</v>
      </c>
      <c r="EC31" s="109">
        <v>0</v>
      </c>
      <c r="ED31" s="109">
        <v>0</v>
      </c>
      <c r="EE31" s="110">
        <v>0</v>
      </c>
      <c r="EF31" s="111">
        <v>0</v>
      </c>
      <c r="EG31" s="109">
        <v>0</v>
      </c>
      <c r="EH31" s="109">
        <v>0</v>
      </c>
      <c r="EI31" s="109">
        <v>0</v>
      </c>
      <c r="EJ31" s="109">
        <v>0</v>
      </c>
      <c r="EK31" s="109">
        <v>0</v>
      </c>
      <c r="EL31" s="110">
        <v>0</v>
      </c>
      <c r="EM31" s="111">
        <v>0</v>
      </c>
      <c r="EN31" s="109">
        <v>0</v>
      </c>
      <c r="EO31" s="109">
        <v>0</v>
      </c>
      <c r="EP31" s="109">
        <v>0</v>
      </c>
      <c r="EQ31" s="109">
        <v>0</v>
      </c>
      <c r="ER31" s="109">
        <v>0</v>
      </c>
      <c r="ES31" s="110">
        <v>0</v>
      </c>
      <c r="ET31" s="111">
        <v>24</v>
      </c>
      <c r="EU31" s="109">
        <v>8</v>
      </c>
      <c r="EV31" s="109">
        <v>24</v>
      </c>
      <c r="EW31" s="109">
        <v>22</v>
      </c>
      <c r="EX31" s="109">
        <v>37</v>
      </c>
      <c r="EY31" s="109">
        <v>7</v>
      </c>
      <c r="EZ31" s="110">
        <v>19</v>
      </c>
      <c r="FA31" s="111">
        <v>2</v>
      </c>
      <c r="FB31" s="109">
        <v>2</v>
      </c>
      <c r="FC31" s="109">
        <v>9</v>
      </c>
      <c r="FD31" s="109">
        <v>8</v>
      </c>
      <c r="FE31" s="109">
        <v>0</v>
      </c>
      <c r="FF31" s="109">
        <v>6</v>
      </c>
      <c r="FG31" s="110">
        <v>0</v>
      </c>
      <c r="FH31" s="111">
        <f t="shared" si="7"/>
        <v>31</v>
      </c>
      <c r="FI31" s="109">
        <f t="shared" si="8"/>
        <v>12</v>
      </c>
      <c r="FJ31" s="109">
        <f t="shared" si="9"/>
        <v>33</v>
      </c>
      <c r="FK31" s="109">
        <f t="shared" si="10"/>
        <v>30</v>
      </c>
      <c r="FL31" s="109">
        <v>37</v>
      </c>
      <c r="FM31" s="109">
        <v>13</v>
      </c>
      <c r="FN31" s="112">
        <v>21</v>
      </c>
    </row>
    <row r="32" spans="1:170" ht="20.100000000000001" customHeight="1" x14ac:dyDescent="0.2">
      <c r="A32" s="107" t="s">
        <v>63</v>
      </c>
      <c r="B32" s="107" t="s">
        <v>132</v>
      </c>
      <c r="C32" s="114">
        <v>136</v>
      </c>
      <c r="D32" s="100">
        <v>176</v>
      </c>
      <c r="E32" s="100">
        <v>265</v>
      </c>
      <c r="F32" s="100">
        <v>287</v>
      </c>
      <c r="G32" s="100">
        <v>292</v>
      </c>
      <c r="H32" s="100">
        <v>61</v>
      </c>
      <c r="I32" s="101">
        <v>48</v>
      </c>
      <c r="J32" s="99">
        <v>1629</v>
      </c>
      <c r="K32" s="100">
        <v>1650</v>
      </c>
      <c r="L32" s="100">
        <v>1888</v>
      </c>
      <c r="M32" s="100">
        <v>1696</v>
      </c>
      <c r="N32" s="100">
        <v>1670</v>
      </c>
      <c r="O32" s="100">
        <v>1936</v>
      </c>
      <c r="P32" s="101">
        <v>1626</v>
      </c>
      <c r="Q32" s="99">
        <v>1511</v>
      </c>
      <c r="R32" s="100">
        <v>1396</v>
      </c>
      <c r="S32" s="100">
        <v>1731</v>
      </c>
      <c r="T32" s="100">
        <v>1685</v>
      </c>
      <c r="U32" s="100">
        <v>1672</v>
      </c>
      <c r="V32" s="100">
        <v>1195</v>
      </c>
      <c r="W32" s="101">
        <v>1371</v>
      </c>
      <c r="X32" s="99">
        <v>793</v>
      </c>
      <c r="Y32" s="100">
        <v>807</v>
      </c>
      <c r="Z32" s="100">
        <v>1003</v>
      </c>
      <c r="AA32" s="100">
        <v>1008</v>
      </c>
      <c r="AB32" s="100">
        <v>1118</v>
      </c>
      <c r="AC32" s="100">
        <v>752</v>
      </c>
      <c r="AD32" s="101">
        <v>770</v>
      </c>
      <c r="AE32" s="99">
        <v>296</v>
      </c>
      <c r="AF32" s="100">
        <v>226</v>
      </c>
      <c r="AG32" s="100">
        <v>354</v>
      </c>
      <c r="AH32" s="100">
        <v>351</v>
      </c>
      <c r="AI32" s="100">
        <v>500</v>
      </c>
      <c r="AJ32" s="100">
        <v>216</v>
      </c>
      <c r="AK32" s="101">
        <v>272</v>
      </c>
      <c r="AL32" s="99">
        <v>2567</v>
      </c>
      <c r="AM32" s="100">
        <v>2430</v>
      </c>
      <c r="AN32" s="100">
        <v>3060</v>
      </c>
      <c r="AO32" s="100">
        <v>2896</v>
      </c>
      <c r="AP32" s="100">
        <v>3272</v>
      </c>
      <c r="AQ32" s="100">
        <v>2328</v>
      </c>
      <c r="AR32" s="101">
        <v>2375</v>
      </c>
      <c r="AS32" s="99">
        <v>1798</v>
      </c>
      <c r="AT32" s="100">
        <v>1825</v>
      </c>
      <c r="AU32" s="100">
        <v>2181</v>
      </c>
      <c r="AV32" s="100">
        <v>2131</v>
      </c>
      <c r="AW32" s="100">
        <v>1980</v>
      </c>
      <c r="AX32" s="100">
        <v>1832</v>
      </c>
      <c r="AY32" s="101">
        <v>1712</v>
      </c>
      <c r="AZ32" s="100" t="s">
        <v>31</v>
      </c>
      <c r="BA32" s="100" t="s">
        <v>31</v>
      </c>
      <c r="BB32" s="100" t="s">
        <v>31</v>
      </c>
      <c r="BC32" s="100" t="s">
        <v>31</v>
      </c>
      <c r="BD32" s="100" t="s">
        <v>31</v>
      </c>
      <c r="BE32" s="100">
        <v>0</v>
      </c>
      <c r="BF32" s="100">
        <v>0</v>
      </c>
      <c r="BG32" s="99">
        <f t="shared" si="2"/>
        <v>4365</v>
      </c>
      <c r="BH32" s="100">
        <f t="shared" si="3"/>
        <v>4255</v>
      </c>
      <c r="BI32" s="100">
        <f t="shared" si="4"/>
        <v>5241</v>
      </c>
      <c r="BJ32" s="100">
        <f t="shared" si="5"/>
        <v>5027</v>
      </c>
      <c r="BK32" s="100">
        <f t="shared" si="6"/>
        <v>5252</v>
      </c>
      <c r="BL32" s="100">
        <v>4087</v>
      </c>
      <c r="BM32" s="104">
        <v>4087</v>
      </c>
      <c r="BN32" s="105">
        <v>5</v>
      </c>
      <c r="BO32" s="100">
        <v>19</v>
      </c>
      <c r="BP32" s="100">
        <v>13</v>
      </c>
      <c r="BQ32" s="100">
        <v>36</v>
      </c>
      <c r="BR32" s="100">
        <v>17</v>
      </c>
      <c r="BS32" s="100">
        <v>13</v>
      </c>
      <c r="BT32" s="101">
        <v>32</v>
      </c>
      <c r="BU32" s="99">
        <v>243</v>
      </c>
      <c r="BV32" s="100">
        <v>230</v>
      </c>
      <c r="BW32" s="100">
        <v>267</v>
      </c>
      <c r="BX32" s="100">
        <v>257</v>
      </c>
      <c r="BY32" s="100">
        <v>231</v>
      </c>
      <c r="BZ32" s="100">
        <v>373</v>
      </c>
      <c r="CA32" s="101">
        <v>368</v>
      </c>
      <c r="CB32" s="99">
        <v>10</v>
      </c>
      <c r="CC32" s="100">
        <v>13</v>
      </c>
      <c r="CD32" s="100">
        <v>64</v>
      </c>
      <c r="CE32" s="100">
        <v>21</v>
      </c>
      <c r="CF32" s="100">
        <v>13</v>
      </c>
      <c r="CG32" s="100">
        <v>7</v>
      </c>
      <c r="CH32" s="101">
        <v>47</v>
      </c>
      <c r="CI32" s="99">
        <v>102</v>
      </c>
      <c r="CJ32" s="100">
        <v>87</v>
      </c>
      <c r="CK32" s="100">
        <v>134</v>
      </c>
      <c r="CL32" s="100">
        <v>107</v>
      </c>
      <c r="CM32" s="100">
        <v>90</v>
      </c>
      <c r="CN32" s="100">
        <v>82</v>
      </c>
      <c r="CO32" s="101">
        <v>85</v>
      </c>
      <c r="CP32" s="99">
        <v>4</v>
      </c>
      <c r="CQ32" s="100">
        <v>6</v>
      </c>
      <c r="CR32" s="100">
        <v>13</v>
      </c>
      <c r="CS32" s="100">
        <v>15</v>
      </c>
      <c r="CT32" s="100">
        <v>24</v>
      </c>
      <c r="CU32" s="100">
        <v>69</v>
      </c>
      <c r="CV32" s="101">
        <v>20</v>
      </c>
      <c r="CW32" s="99">
        <v>103</v>
      </c>
      <c r="CX32" s="100">
        <v>111</v>
      </c>
      <c r="CY32" s="100">
        <v>98</v>
      </c>
      <c r="CZ32" s="100">
        <v>116</v>
      </c>
      <c r="DA32" s="100">
        <v>87</v>
      </c>
      <c r="DB32" s="100">
        <v>117</v>
      </c>
      <c r="DC32" s="101">
        <v>58</v>
      </c>
      <c r="DD32" s="99">
        <v>43</v>
      </c>
      <c r="DE32" s="100">
        <v>143</v>
      </c>
      <c r="DF32" s="100">
        <v>147</v>
      </c>
      <c r="DG32" s="100">
        <v>72</v>
      </c>
      <c r="DH32" s="100">
        <v>92</v>
      </c>
      <c r="DI32" s="100">
        <v>27</v>
      </c>
      <c r="DJ32" s="101">
        <v>31</v>
      </c>
      <c r="DK32" s="99">
        <v>928</v>
      </c>
      <c r="DL32" s="100">
        <v>881</v>
      </c>
      <c r="DM32" s="100">
        <v>767</v>
      </c>
      <c r="DN32" s="100">
        <v>911</v>
      </c>
      <c r="DO32" s="100">
        <v>894</v>
      </c>
      <c r="DP32" s="100">
        <v>748</v>
      </c>
      <c r="DQ32" s="101">
        <v>1051</v>
      </c>
      <c r="DR32" s="99">
        <v>211</v>
      </c>
      <c r="DS32" s="100">
        <v>228</v>
      </c>
      <c r="DT32" s="100">
        <v>308</v>
      </c>
      <c r="DU32" s="100">
        <v>325</v>
      </c>
      <c r="DV32" s="100">
        <v>260</v>
      </c>
      <c r="DW32" s="100">
        <v>275</v>
      </c>
      <c r="DX32" s="101">
        <v>251</v>
      </c>
      <c r="DY32" s="99">
        <v>9</v>
      </c>
      <c r="DZ32" s="100">
        <v>19</v>
      </c>
      <c r="EA32" s="100">
        <v>17</v>
      </c>
      <c r="EB32" s="100">
        <v>18</v>
      </c>
      <c r="EC32" s="100">
        <v>7</v>
      </c>
      <c r="ED32" s="100">
        <v>12</v>
      </c>
      <c r="EE32" s="101">
        <v>84</v>
      </c>
      <c r="EF32" s="99">
        <v>27</v>
      </c>
      <c r="EG32" s="100">
        <v>40</v>
      </c>
      <c r="EH32" s="100">
        <v>68</v>
      </c>
      <c r="EI32" s="100">
        <v>31</v>
      </c>
      <c r="EJ32" s="100">
        <v>33</v>
      </c>
      <c r="EK32" s="100">
        <v>38</v>
      </c>
      <c r="EL32" s="101">
        <v>49</v>
      </c>
      <c r="EM32" s="99">
        <v>138</v>
      </c>
      <c r="EN32" s="100">
        <v>113</v>
      </c>
      <c r="EO32" s="100">
        <v>152</v>
      </c>
      <c r="EP32" s="100">
        <v>61</v>
      </c>
      <c r="EQ32" s="100">
        <v>69</v>
      </c>
      <c r="ER32" s="100">
        <v>94</v>
      </c>
      <c r="ES32" s="101">
        <v>54</v>
      </c>
      <c r="ET32" s="99">
        <v>1137</v>
      </c>
      <c r="EU32" s="100">
        <v>1093</v>
      </c>
      <c r="EV32" s="100">
        <v>1305</v>
      </c>
      <c r="EW32" s="100">
        <v>1319</v>
      </c>
      <c r="EX32" s="100">
        <v>1284</v>
      </c>
      <c r="EY32" s="100">
        <v>700</v>
      </c>
      <c r="EZ32" s="101">
        <v>529</v>
      </c>
      <c r="FA32" s="99">
        <v>1405</v>
      </c>
      <c r="FB32" s="100">
        <v>1272</v>
      </c>
      <c r="FC32" s="100">
        <v>1888</v>
      </c>
      <c r="FD32" s="100">
        <v>1738</v>
      </c>
      <c r="FE32" s="100">
        <v>2151</v>
      </c>
      <c r="FF32" s="100">
        <v>1605</v>
      </c>
      <c r="FG32" s="101">
        <v>1032</v>
      </c>
      <c r="FH32" s="99">
        <f t="shared" si="7"/>
        <v>4365</v>
      </c>
      <c r="FI32" s="100">
        <f t="shared" si="8"/>
        <v>4255</v>
      </c>
      <c r="FJ32" s="100">
        <f t="shared" si="9"/>
        <v>5241</v>
      </c>
      <c r="FK32" s="100">
        <f t="shared" si="10"/>
        <v>5027</v>
      </c>
      <c r="FL32" s="100">
        <v>5252</v>
      </c>
      <c r="FM32" s="100">
        <v>4160</v>
      </c>
      <c r="FN32" s="104">
        <v>4087</v>
      </c>
    </row>
    <row r="33" spans="1:170" s="52" customFormat="1" ht="20.100000000000001" customHeight="1" x14ac:dyDescent="0.2">
      <c r="A33" s="107" t="s">
        <v>64</v>
      </c>
      <c r="B33" s="107" t="s">
        <v>133</v>
      </c>
      <c r="C33" s="108">
        <v>16</v>
      </c>
      <c r="D33" s="109">
        <v>13</v>
      </c>
      <c r="E33" s="109">
        <v>0</v>
      </c>
      <c r="F33" s="109">
        <v>9</v>
      </c>
      <c r="G33" s="109">
        <v>12</v>
      </c>
      <c r="H33" s="109">
        <v>7</v>
      </c>
      <c r="I33" s="110">
        <v>2</v>
      </c>
      <c r="J33" s="111">
        <v>337</v>
      </c>
      <c r="K33" s="109">
        <v>363</v>
      </c>
      <c r="L33" s="109">
        <v>390</v>
      </c>
      <c r="M33" s="109">
        <v>420</v>
      </c>
      <c r="N33" s="109">
        <v>443</v>
      </c>
      <c r="O33" s="109">
        <v>437</v>
      </c>
      <c r="P33" s="110">
        <v>408</v>
      </c>
      <c r="Q33" s="111">
        <v>281</v>
      </c>
      <c r="R33" s="109">
        <v>320</v>
      </c>
      <c r="S33" s="109">
        <v>366</v>
      </c>
      <c r="T33" s="109">
        <v>399</v>
      </c>
      <c r="U33" s="109">
        <v>287</v>
      </c>
      <c r="V33" s="109">
        <v>307</v>
      </c>
      <c r="W33" s="110">
        <v>403</v>
      </c>
      <c r="X33" s="111">
        <v>146</v>
      </c>
      <c r="Y33" s="109">
        <v>148</v>
      </c>
      <c r="Z33" s="109">
        <v>140</v>
      </c>
      <c r="AA33" s="109">
        <v>146</v>
      </c>
      <c r="AB33" s="109">
        <v>158</v>
      </c>
      <c r="AC33" s="109">
        <v>159</v>
      </c>
      <c r="AD33" s="110">
        <v>188</v>
      </c>
      <c r="AE33" s="111">
        <v>67</v>
      </c>
      <c r="AF33" s="109">
        <v>76</v>
      </c>
      <c r="AG33" s="109">
        <v>70</v>
      </c>
      <c r="AH33" s="109">
        <v>56</v>
      </c>
      <c r="AI33" s="109">
        <v>72</v>
      </c>
      <c r="AJ33" s="109">
        <v>33</v>
      </c>
      <c r="AK33" s="110">
        <v>48</v>
      </c>
      <c r="AL33" s="111">
        <v>635</v>
      </c>
      <c r="AM33" s="109">
        <v>719</v>
      </c>
      <c r="AN33" s="109">
        <v>755</v>
      </c>
      <c r="AO33" s="109">
        <v>784</v>
      </c>
      <c r="AP33" s="109">
        <v>713</v>
      </c>
      <c r="AQ33" s="109">
        <v>710</v>
      </c>
      <c r="AR33" s="110">
        <v>816</v>
      </c>
      <c r="AS33" s="111">
        <v>212</v>
      </c>
      <c r="AT33" s="109">
        <v>201</v>
      </c>
      <c r="AU33" s="109">
        <v>211</v>
      </c>
      <c r="AV33" s="109">
        <v>246</v>
      </c>
      <c r="AW33" s="109">
        <v>259</v>
      </c>
      <c r="AX33" s="109">
        <v>233</v>
      </c>
      <c r="AY33" s="110">
        <v>233</v>
      </c>
      <c r="AZ33" s="109" t="s">
        <v>31</v>
      </c>
      <c r="BA33" s="109" t="s">
        <v>31</v>
      </c>
      <c r="BB33" s="109" t="s">
        <v>31</v>
      </c>
      <c r="BC33" s="109" t="s">
        <v>31</v>
      </c>
      <c r="BD33" s="109" t="s">
        <v>31</v>
      </c>
      <c r="BE33" s="109">
        <v>0</v>
      </c>
      <c r="BF33" s="109">
        <v>0</v>
      </c>
      <c r="BG33" s="111">
        <f t="shared" si="2"/>
        <v>847</v>
      </c>
      <c r="BH33" s="109">
        <f t="shared" si="3"/>
        <v>920</v>
      </c>
      <c r="BI33" s="109">
        <f t="shared" si="4"/>
        <v>966</v>
      </c>
      <c r="BJ33" s="109">
        <f t="shared" si="5"/>
        <v>1030</v>
      </c>
      <c r="BK33" s="109">
        <f t="shared" si="6"/>
        <v>972</v>
      </c>
      <c r="BL33" s="109">
        <v>1049</v>
      </c>
      <c r="BM33" s="112">
        <v>1049</v>
      </c>
      <c r="BN33" s="113">
        <v>7</v>
      </c>
      <c r="BO33" s="109">
        <v>6</v>
      </c>
      <c r="BP33" s="109">
        <v>5</v>
      </c>
      <c r="BQ33" s="109">
        <v>7</v>
      </c>
      <c r="BR33" s="109">
        <v>3</v>
      </c>
      <c r="BS33" s="109">
        <v>8</v>
      </c>
      <c r="BT33" s="110">
        <v>45</v>
      </c>
      <c r="BU33" s="111">
        <v>309</v>
      </c>
      <c r="BV33" s="109">
        <v>304</v>
      </c>
      <c r="BW33" s="109">
        <v>279</v>
      </c>
      <c r="BX33" s="109">
        <v>385</v>
      </c>
      <c r="BY33" s="109">
        <v>348</v>
      </c>
      <c r="BZ33" s="109">
        <v>348</v>
      </c>
      <c r="CA33" s="110">
        <v>246</v>
      </c>
      <c r="CB33" s="111">
        <v>4</v>
      </c>
      <c r="CC33" s="109">
        <v>12</v>
      </c>
      <c r="CD33" s="109">
        <v>7</v>
      </c>
      <c r="CE33" s="109">
        <v>11</v>
      </c>
      <c r="CF33" s="109">
        <v>10</v>
      </c>
      <c r="CG33" s="109">
        <v>2</v>
      </c>
      <c r="CH33" s="110">
        <v>14</v>
      </c>
      <c r="CI33" s="111">
        <v>17</v>
      </c>
      <c r="CJ33" s="109">
        <v>18</v>
      </c>
      <c r="CK33" s="109">
        <v>22</v>
      </c>
      <c r="CL33" s="109">
        <v>25</v>
      </c>
      <c r="CM33" s="109">
        <v>13</v>
      </c>
      <c r="CN33" s="109">
        <v>11</v>
      </c>
      <c r="CO33" s="110">
        <v>29</v>
      </c>
      <c r="CP33" s="111">
        <v>53</v>
      </c>
      <c r="CQ33" s="109">
        <v>59</v>
      </c>
      <c r="CR33" s="109">
        <v>110</v>
      </c>
      <c r="CS33" s="109">
        <v>91</v>
      </c>
      <c r="CT33" s="109">
        <v>66</v>
      </c>
      <c r="CU33" s="109">
        <v>38</v>
      </c>
      <c r="CV33" s="110">
        <v>49</v>
      </c>
      <c r="CW33" s="111">
        <v>14</v>
      </c>
      <c r="CX33" s="109">
        <v>13</v>
      </c>
      <c r="CY33" s="109">
        <v>13</v>
      </c>
      <c r="CZ33" s="109">
        <v>22</v>
      </c>
      <c r="DA33" s="109">
        <v>30</v>
      </c>
      <c r="DB33" s="109">
        <v>34</v>
      </c>
      <c r="DC33" s="110">
        <v>29</v>
      </c>
      <c r="DD33" s="111">
        <v>6</v>
      </c>
      <c r="DE33" s="109">
        <v>9</v>
      </c>
      <c r="DF33" s="109">
        <v>4</v>
      </c>
      <c r="DG33" s="109">
        <v>7</v>
      </c>
      <c r="DH33" s="109">
        <v>5</v>
      </c>
      <c r="DI33" s="109">
        <v>9</v>
      </c>
      <c r="DJ33" s="110">
        <v>14</v>
      </c>
      <c r="DK33" s="111">
        <v>183</v>
      </c>
      <c r="DL33" s="109">
        <v>259</v>
      </c>
      <c r="DM33" s="109">
        <v>153</v>
      </c>
      <c r="DN33" s="109">
        <v>198</v>
      </c>
      <c r="DO33" s="109">
        <v>207</v>
      </c>
      <c r="DP33" s="109">
        <v>179</v>
      </c>
      <c r="DQ33" s="110">
        <v>302</v>
      </c>
      <c r="DR33" s="111">
        <v>17</v>
      </c>
      <c r="DS33" s="109">
        <v>20</v>
      </c>
      <c r="DT33" s="109">
        <v>29</v>
      </c>
      <c r="DU33" s="109">
        <v>29</v>
      </c>
      <c r="DV33" s="109">
        <v>20</v>
      </c>
      <c r="DW33" s="109">
        <v>25</v>
      </c>
      <c r="DX33" s="110">
        <v>27</v>
      </c>
      <c r="DY33" s="111">
        <v>52</v>
      </c>
      <c r="DZ33" s="109">
        <v>15</v>
      </c>
      <c r="EA33" s="109">
        <v>66</v>
      </c>
      <c r="EB33" s="109">
        <v>14</v>
      </c>
      <c r="EC33" s="109">
        <v>16</v>
      </c>
      <c r="ED33" s="109">
        <v>8</v>
      </c>
      <c r="EE33" s="110">
        <v>33</v>
      </c>
      <c r="EF33" s="111">
        <v>3</v>
      </c>
      <c r="EG33" s="109">
        <v>3</v>
      </c>
      <c r="EH33" s="109">
        <v>8</v>
      </c>
      <c r="EI33" s="109">
        <v>7</v>
      </c>
      <c r="EJ33" s="109">
        <v>7</v>
      </c>
      <c r="EK33" s="109">
        <v>8</v>
      </c>
      <c r="EL33" s="110">
        <v>36</v>
      </c>
      <c r="EM33" s="111">
        <v>5</v>
      </c>
      <c r="EN33" s="109">
        <v>13</v>
      </c>
      <c r="EO33" s="109">
        <v>72</v>
      </c>
      <c r="EP33" s="109">
        <v>7</v>
      </c>
      <c r="EQ33" s="109">
        <v>1</v>
      </c>
      <c r="ER33" s="109">
        <v>4</v>
      </c>
      <c r="ES33" s="110">
        <v>14</v>
      </c>
      <c r="ET33" s="111">
        <v>138</v>
      </c>
      <c r="EU33" s="109">
        <v>137</v>
      </c>
      <c r="EV33" s="109">
        <v>105</v>
      </c>
      <c r="EW33" s="109">
        <v>166</v>
      </c>
      <c r="EX33" s="109">
        <v>150</v>
      </c>
      <c r="EY33" s="109">
        <v>58</v>
      </c>
      <c r="EZ33" s="110">
        <v>18</v>
      </c>
      <c r="FA33" s="111">
        <v>39</v>
      </c>
      <c r="FB33" s="109">
        <v>52</v>
      </c>
      <c r="FC33" s="109">
        <v>93</v>
      </c>
      <c r="FD33" s="109">
        <v>61</v>
      </c>
      <c r="FE33" s="109">
        <v>96</v>
      </c>
      <c r="FF33" s="109">
        <v>211</v>
      </c>
      <c r="FG33" s="110">
        <v>90</v>
      </c>
      <c r="FH33" s="111">
        <f t="shared" si="7"/>
        <v>847</v>
      </c>
      <c r="FI33" s="109">
        <f t="shared" si="8"/>
        <v>920</v>
      </c>
      <c r="FJ33" s="109">
        <f t="shared" si="9"/>
        <v>966</v>
      </c>
      <c r="FK33" s="109">
        <f t="shared" si="10"/>
        <v>1030</v>
      </c>
      <c r="FL33" s="109">
        <v>972</v>
      </c>
      <c r="FM33" s="109">
        <v>943</v>
      </c>
      <c r="FN33" s="112">
        <v>1049</v>
      </c>
    </row>
    <row r="34" spans="1:170" ht="20.100000000000001" customHeight="1" x14ac:dyDescent="0.2">
      <c r="A34" s="107" t="s">
        <v>65</v>
      </c>
      <c r="B34" s="107" t="s">
        <v>134</v>
      </c>
      <c r="C34" s="114">
        <v>161</v>
      </c>
      <c r="D34" s="100">
        <v>157</v>
      </c>
      <c r="E34" s="100">
        <v>90</v>
      </c>
      <c r="F34" s="100">
        <v>108</v>
      </c>
      <c r="G34" s="100">
        <v>74</v>
      </c>
      <c r="H34" s="100">
        <v>77</v>
      </c>
      <c r="I34" s="101">
        <v>22</v>
      </c>
      <c r="J34" s="99">
        <v>1870</v>
      </c>
      <c r="K34" s="100">
        <v>1794</v>
      </c>
      <c r="L34" s="100">
        <v>1786</v>
      </c>
      <c r="M34" s="100">
        <v>1827</v>
      </c>
      <c r="N34" s="100">
        <v>1726</v>
      </c>
      <c r="O34" s="100">
        <v>2065</v>
      </c>
      <c r="P34" s="101">
        <v>1647</v>
      </c>
      <c r="Q34" s="99">
        <v>1890</v>
      </c>
      <c r="R34" s="100">
        <v>1818</v>
      </c>
      <c r="S34" s="100">
        <v>1519</v>
      </c>
      <c r="T34" s="100">
        <v>1722</v>
      </c>
      <c r="U34" s="100">
        <v>1805</v>
      </c>
      <c r="V34" s="100">
        <v>1504</v>
      </c>
      <c r="W34" s="101">
        <v>1142</v>
      </c>
      <c r="X34" s="99">
        <v>918</v>
      </c>
      <c r="Y34" s="100">
        <v>959</v>
      </c>
      <c r="Z34" s="100">
        <v>799</v>
      </c>
      <c r="AA34" s="100">
        <v>950</v>
      </c>
      <c r="AB34" s="100">
        <v>1042</v>
      </c>
      <c r="AC34" s="100">
        <v>643</v>
      </c>
      <c r="AD34" s="101">
        <v>510</v>
      </c>
      <c r="AE34" s="99">
        <v>226</v>
      </c>
      <c r="AF34" s="100">
        <v>192</v>
      </c>
      <c r="AG34" s="100">
        <v>154</v>
      </c>
      <c r="AH34" s="100">
        <v>214</v>
      </c>
      <c r="AI34" s="100">
        <v>213</v>
      </c>
      <c r="AJ34" s="100">
        <v>170</v>
      </c>
      <c r="AK34" s="101">
        <v>136</v>
      </c>
      <c r="AL34" s="99">
        <v>3511</v>
      </c>
      <c r="AM34" s="100">
        <v>3365</v>
      </c>
      <c r="AN34" s="100">
        <v>3016</v>
      </c>
      <c r="AO34" s="100">
        <v>3227</v>
      </c>
      <c r="AP34" s="100">
        <v>3377</v>
      </c>
      <c r="AQ34" s="100">
        <v>3235</v>
      </c>
      <c r="AR34" s="101">
        <v>2537</v>
      </c>
      <c r="AS34" s="99">
        <v>1554</v>
      </c>
      <c r="AT34" s="100">
        <v>1555</v>
      </c>
      <c r="AU34" s="100">
        <v>1332</v>
      </c>
      <c r="AV34" s="100">
        <v>1594</v>
      </c>
      <c r="AW34" s="100">
        <v>1483</v>
      </c>
      <c r="AX34" s="100">
        <v>1224</v>
      </c>
      <c r="AY34" s="101">
        <v>920</v>
      </c>
      <c r="AZ34" s="100" t="s">
        <v>31</v>
      </c>
      <c r="BA34" s="100" t="s">
        <v>31</v>
      </c>
      <c r="BB34" s="100" t="s">
        <v>31</v>
      </c>
      <c r="BC34" s="100" t="s">
        <v>31</v>
      </c>
      <c r="BD34" s="100" t="s">
        <v>31</v>
      </c>
      <c r="BE34" s="100">
        <v>0</v>
      </c>
      <c r="BF34" s="100">
        <v>0</v>
      </c>
      <c r="BG34" s="99">
        <f t="shared" si="2"/>
        <v>5065</v>
      </c>
      <c r="BH34" s="100">
        <f t="shared" si="3"/>
        <v>4920</v>
      </c>
      <c r="BI34" s="100">
        <f t="shared" si="4"/>
        <v>4348</v>
      </c>
      <c r="BJ34" s="100">
        <f t="shared" si="5"/>
        <v>4821</v>
      </c>
      <c r="BK34" s="100">
        <f t="shared" si="6"/>
        <v>4860</v>
      </c>
      <c r="BL34" s="100">
        <v>3457</v>
      </c>
      <c r="BM34" s="104">
        <v>3457</v>
      </c>
      <c r="BN34" s="105">
        <v>41</v>
      </c>
      <c r="BO34" s="100">
        <v>29</v>
      </c>
      <c r="BP34" s="100">
        <v>43</v>
      </c>
      <c r="BQ34" s="100">
        <v>22</v>
      </c>
      <c r="BR34" s="100">
        <v>31</v>
      </c>
      <c r="BS34" s="100">
        <v>16</v>
      </c>
      <c r="BT34" s="101">
        <v>10</v>
      </c>
      <c r="BU34" s="99">
        <v>821</v>
      </c>
      <c r="BV34" s="100">
        <v>806</v>
      </c>
      <c r="BW34" s="100">
        <v>719</v>
      </c>
      <c r="BX34" s="100">
        <v>660</v>
      </c>
      <c r="BY34" s="100">
        <v>623</v>
      </c>
      <c r="BZ34" s="100">
        <v>483</v>
      </c>
      <c r="CA34" s="101">
        <v>518</v>
      </c>
      <c r="CB34" s="99">
        <v>18</v>
      </c>
      <c r="CC34" s="100">
        <v>51</v>
      </c>
      <c r="CD34" s="100">
        <v>19</v>
      </c>
      <c r="CE34" s="100">
        <v>12</v>
      </c>
      <c r="CF34" s="100">
        <v>8</v>
      </c>
      <c r="CG34" s="100">
        <v>7</v>
      </c>
      <c r="CH34" s="101">
        <v>6</v>
      </c>
      <c r="CI34" s="99">
        <v>43</v>
      </c>
      <c r="CJ34" s="100">
        <v>46</v>
      </c>
      <c r="CK34" s="100">
        <v>34</v>
      </c>
      <c r="CL34" s="100">
        <v>51</v>
      </c>
      <c r="CM34" s="100">
        <v>36</v>
      </c>
      <c r="CN34" s="100">
        <v>23</v>
      </c>
      <c r="CO34" s="101">
        <v>19</v>
      </c>
      <c r="CP34" s="99">
        <v>130</v>
      </c>
      <c r="CQ34" s="100">
        <v>150</v>
      </c>
      <c r="CR34" s="100">
        <v>151</v>
      </c>
      <c r="CS34" s="100">
        <v>152</v>
      </c>
      <c r="CT34" s="100">
        <v>144</v>
      </c>
      <c r="CU34" s="100">
        <v>63</v>
      </c>
      <c r="CV34" s="101">
        <v>89</v>
      </c>
      <c r="CW34" s="99">
        <v>31</v>
      </c>
      <c r="CX34" s="100">
        <v>56</v>
      </c>
      <c r="CY34" s="100">
        <v>67</v>
      </c>
      <c r="CZ34" s="100">
        <v>74</v>
      </c>
      <c r="DA34" s="100">
        <v>68</v>
      </c>
      <c r="DB34" s="100">
        <v>84</v>
      </c>
      <c r="DC34" s="101">
        <v>58</v>
      </c>
      <c r="DD34" s="99">
        <v>20</v>
      </c>
      <c r="DE34" s="100">
        <v>17</v>
      </c>
      <c r="DF34" s="100">
        <v>13</v>
      </c>
      <c r="DG34" s="100">
        <v>19</v>
      </c>
      <c r="DH34" s="100">
        <v>83</v>
      </c>
      <c r="DI34" s="100">
        <v>5</v>
      </c>
      <c r="DJ34" s="101">
        <v>13</v>
      </c>
      <c r="DK34" s="99">
        <v>1215</v>
      </c>
      <c r="DL34" s="100">
        <v>1057</v>
      </c>
      <c r="DM34" s="100">
        <v>1082</v>
      </c>
      <c r="DN34" s="100">
        <v>1242</v>
      </c>
      <c r="DO34" s="100">
        <v>1202</v>
      </c>
      <c r="DP34" s="100">
        <v>666</v>
      </c>
      <c r="DQ34" s="101">
        <v>1301</v>
      </c>
      <c r="DR34" s="99">
        <v>109</v>
      </c>
      <c r="DS34" s="100">
        <v>131</v>
      </c>
      <c r="DT34" s="100">
        <v>121</v>
      </c>
      <c r="DU34" s="100">
        <v>178</v>
      </c>
      <c r="DV34" s="100">
        <v>178</v>
      </c>
      <c r="DW34" s="100">
        <v>107</v>
      </c>
      <c r="DX34" s="101">
        <v>143</v>
      </c>
      <c r="DY34" s="99">
        <v>13</v>
      </c>
      <c r="DZ34" s="100">
        <v>7</v>
      </c>
      <c r="EA34" s="100">
        <v>8</v>
      </c>
      <c r="EB34" s="100">
        <v>10</v>
      </c>
      <c r="EC34" s="100">
        <v>9</v>
      </c>
      <c r="ED34" s="100">
        <v>5</v>
      </c>
      <c r="EE34" s="101">
        <v>9</v>
      </c>
      <c r="EF34" s="99">
        <v>122</v>
      </c>
      <c r="EG34" s="100">
        <v>112</v>
      </c>
      <c r="EH34" s="100">
        <v>82</v>
      </c>
      <c r="EI34" s="100">
        <v>84</v>
      </c>
      <c r="EJ34" s="100">
        <v>73</v>
      </c>
      <c r="EK34" s="100">
        <v>41</v>
      </c>
      <c r="EL34" s="101">
        <v>46</v>
      </c>
      <c r="EM34" s="99">
        <v>23</v>
      </c>
      <c r="EN34" s="100">
        <v>15</v>
      </c>
      <c r="EO34" s="100">
        <v>28</v>
      </c>
      <c r="EP34" s="100">
        <v>29</v>
      </c>
      <c r="EQ34" s="100">
        <v>15</v>
      </c>
      <c r="ER34" s="100">
        <v>25</v>
      </c>
      <c r="ES34" s="101">
        <v>22</v>
      </c>
      <c r="ET34" s="99">
        <v>720</v>
      </c>
      <c r="EU34" s="100">
        <v>666</v>
      </c>
      <c r="EV34" s="100">
        <v>676</v>
      </c>
      <c r="EW34" s="100">
        <v>663</v>
      </c>
      <c r="EX34" s="100">
        <v>764</v>
      </c>
      <c r="EY34" s="100">
        <v>551</v>
      </c>
      <c r="EZ34" s="101">
        <v>481</v>
      </c>
      <c r="FA34" s="99">
        <v>1759</v>
      </c>
      <c r="FB34" s="100">
        <v>1777</v>
      </c>
      <c r="FC34" s="100">
        <v>1305</v>
      </c>
      <c r="FD34" s="100">
        <v>1625</v>
      </c>
      <c r="FE34" s="100">
        <v>1626</v>
      </c>
      <c r="FF34" s="100">
        <v>2383</v>
      </c>
      <c r="FG34" s="101">
        <v>601</v>
      </c>
      <c r="FH34" s="99">
        <f t="shared" si="7"/>
        <v>5065</v>
      </c>
      <c r="FI34" s="100">
        <f t="shared" si="8"/>
        <v>4920</v>
      </c>
      <c r="FJ34" s="100">
        <f t="shared" si="9"/>
        <v>4348</v>
      </c>
      <c r="FK34" s="100">
        <f t="shared" si="10"/>
        <v>4821</v>
      </c>
      <c r="FL34" s="100">
        <v>4860</v>
      </c>
      <c r="FM34" s="100">
        <v>4459</v>
      </c>
      <c r="FN34" s="104">
        <v>3457</v>
      </c>
    </row>
    <row r="35" spans="1:170" s="52" customFormat="1" ht="20.100000000000001" customHeight="1" x14ac:dyDescent="0.2">
      <c r="A35" s="107" t="s">
        <v>66</v>
      </c>
      <c r="B35" s="107" t="s">
        <v>135</v>
      </c>
      <c r="C35" s="108">
        <v>6</v>
      </c>
      <c r="D35" s="109">
        <v>21</v>
      </c>
      <c r="E35" s="109">
        <v>6</v>
      </c>
      <c r="F35" s="109">
        <v>11</v>
      </c>
      <c r="G35" s="109">
        <v>8</v>
      </c>
      <c r="H35" s="109">
        <v>12</v>
      </c>
      <c r="I35" s="110">
        <v>16</v>
      </c>
      <c r="J35" s="111">
        <v>122</v>
      </c>
      <c r="K35" s="109">
        <v>111</v>
      </c>
      <c r="L35" s="109">
        <v>72</v>
      </c>
      <c r="M35" s="109">
        <v>70</v>
      </c>
      <c r="N35" s="109">
        <v>86</v>
      </c>
      <c r="O35" s="109">
        <v>98</v>
      </c>
      <c r="P35" s="110">
        <v>103</v>
      </c>
      <c r="Q35" s="111">
        <v>52</v>
      </c>
      <c r="R35" s="109">
        <v>90</v>
      </c>
      <c r="S35" s="109">
        <v>58</v>
      </c>
      <c r="T35" s="109">
        <v>56</v>
      </c>
      <c r="U35" s="109">
        <v>59</v>
      </c>
      <c r="V35" s="109">
        <v>76</v>
      </c>
      <c r="W35" s="110">
        <v>63</v>
      </c>
      <c r="X35" s="111">
        <v>46</v>
      </c>
      <c r="Y35" s="109">
        <v>40</v>
      </c>
      <c r="Z35" s="109">
        <v>43</v>
      </c>
      <c r="AA35" s="109">
        <v>29</v>
      </c>
      <c r="AB35" s="109">
        <v>21</v>
      </c>
      <c r="AC35" s="109">
        <v>45</v>
      </c>
      <c r="AD35" s="110">
        <v>41</v>
      </c>
      <c r="AE35" s="111">
        <v>15</v>
      </c>
      <c r="AF35" s="109">
        <v>18</v>
      </c>
      <c r="AG35" s="109">
        <v>5</v>
      </c>
      <c r="AH35" s="109">
        <v>15</v>
      </c>
      <c r="AI35" s="109">
        <v>10</v>
      </c>
      <c r="AJ35" s="109">
        <v>13</v>
      </c>
      <c r="AK35" s="110">
        <v>18</v>
      </c>
      <c r="AL35" s="111">
        <v>122</v>
      </c>
      <c r="AM35" s="109">
        <v>235</v>
      </c>
      <c r="AN35" s="109">
        <v>107</v>
      </c>
      <c r="AO35" s="109">
        <v>96</v>
      </c>
      <c r="AP35" s="109">
        <v>125</v>
      </c>
      <c r="AQ35" s="109">
        <v>161</v>
      </c>
      <c r="AR35" s="110">
        <v>170</v>
      </c>
      <c r="AS35" s="111">
        <v>119</v>
      </c>
      <c r="AT35" s="109">
        <v>45</v>
      </c>
      <c r="AU35" s="109">
        <v>77</v>
      </c>
      <c r="AV35" s="109">
        <v>85</v>
      </c>
      <c r="AW35" s="109">
        <v>59</v>
      </c>
      <c r="AX35" s="109">
        <v>83</v>
      </c>
      <c r="AY35" s="110">
        <v>71</v>
      </c>
      <c r="AZ35" s="109" t="s">
        <v>31</v>
      </c>
      <c r="BA35" s="109" t="s">
        <v>31</v>
      </c>
      <c r="BB35" s="109" t="s">
        <v>31</v>
      </c>
      <c r="BC35" s="109" t="s">
        <v>31</v>
      </c>
      <c r="BD35" s="109" t="s">
        <v>31</v>
      </c>
      <c r="BE35" s="109">
        <v>0</v>
      </c>
      <c r="BF35" s="109">
        <v>0</v>
      </c>
      <c r="BG35" s="111">
        <f t="shared" si="2"/>
        <v>241</v>
      </c>
      <c r="BH35" s="109">
        <f t="shared" si="3"/>
        <v>280</v>
      </c>
      <c r="BI35" s="109">
        <f t="shared" si="4"/>
        <v>184</v>
      </c>
      <c r="BJ35" s="109">
        <f t="shared" si="5"/>
        <v>181</v>
      </c>
      <c r="BK35" s="109">
        <f t="shared" si="6"/>
        <v>184</v>
      </c>
      <c r="BL35" s="109">
        <v>241</v>
      </c>
      <c r="BM35" s="112">
        <v>241</v>
      </c>
      <c r="BN35" s="113">
        <v>0</v>
      </c>
      <c r="BO35" s="109">
        <v>1</v>
      </c>
      <c r="BP35" s="109">
        <v>0</v>
      </c>
      <c r="BQ35" s="109">
        <v>0</v>
      </c>
      <c r="BR35" s="109">
        <v>5</v>
      </c>
      <c r="BS35" s="109">
        <v>0</v>
      </c>
      <c r="BT35" s="110">
        <v>0</v>
      </c>
      <c r="BU35" s="111">
        <v>20</v>
      </c>
      <c r="BV35" s="109">
        <v>52</v>
      </c>
      <c r="BW35" s="109">
        <v>0</v>
      </c>
      <c r="BX35" s="109">
        <v>45</v>
      </c>
      <c r="BY35" s="109">
        <v>10</v>
      </c>
      <c r="BZ35" s="109">
        <v>17</v>
      </c>
      <c r="CA35" s="110">
        <v>20</v>
      </c>
      <c r="CB35" s="111">
        <v>6</v>
      </c>
      <c r="CC35" s="109">
        <v>1</v>
      </c>
      <c r="CD35" s="109">
        <v>0</v>
      </c>
      <c r="CE35" s="109">
        <v>0</v>
      </c>
      <c r="CF35" s="109">
        <v>2</v>
      </c>
      <c r="CG35" s="109">
        <v>2</v>
      </c>
      <c r="CH35" s="110">
        <v>0</v>
      </c>
      <c r="CI35" s="111">
        <v>0</v>
      </c>
      <c r="CJ35" s="109">
        <v>0</v>
      </c>
      <c r="CK35" s="109">
        <v>0</v>
      </c>
      <c r="CL35" s="109">
        <v>0</v>
      </c>
      <c r="CM35" s="109">
        <v>0</v>
      </c>
      <c r="CN35" s="109">
        <v>0</v>
      </c>
      <c r="CO35" s="110">
        <v>0</v>
      </c>
      <c r="CP35" s="111">
        <v>5</v>
      </c>
      <c r="CQ35" s="109">
        <v>6</v>
      </c>
      <c r="CR35" s="109">
        <v>10</v>
      </c>
      <c r="CS35" s="109">
        <v>28</v>
      </c>
      <c r="CT35" s="109">
        <v>18</v>
      </c>
      <c r="CU35" s="109">
        <v>1</v>
      </c>
      <c r="CV35" s="110">
        <v>8</v>
      </c>
      <c r="CW35" s="111">
        <v>11</v>
      </c>
      <c r="CX35" s="109">
        <v>4</v>
      </c>
      <c r="CY35" s="109">
        <v>0</v>
      </c>
      <c r="CZ35" s="109">
        <v>5</v>
      </c>
      <c r="DA35" s="109">
        <v>15</v>
      </c>
      <c r="DB35" s="109">
        <v>8</v>
      </c>
      <c r="DC35" s="110">
        <v>0</v>
      </c>
      <c r="DD35" s="111">
        <v>0</v>
      </c>
      <c r="DE35" s="109">
        <v>5</v>
      </c>
      <c r="DF35" s="109">
        <v>0</v>
      </c>
      <c r="DG35" s="109">
        <v>42</v>
      </c>
      <c r="DH35" s="109">
        <v>1</v>
      </c>
      <c r="DI35" s="109">
        <v>1</v>
      </c>
      <c r="DJ35" s="110">
        <v>2</v>
      </c>
      <c r="DK35" s="111">
        <v>17</v>
      </c>
      <c r="DL35" s="109">
        <v>27</v>
      </c>
      <c r="DM35" s="109">
        <v>0</v>
      </c>
      <c r="DN35" s="109">
        <v>34</v>
      </c>
      <c r="DO35" s="109">
        <v>14</v>
      </c>
      <c r="DP35" s="109">
        <v>26</v>
      </c>
      <c r="DQ35" s="110">
        <v>3</v>
      </c>
      <c r="DR35" s="111">
        <v>7</v>
      </c>
      <c r="DS35" s="109">
        <v>6</v>
      </c>
      <c r="DT35" s="109">
        <v>0</v>
      </c>
      <c r="DU35" s="109">
        <v>14</v>
      </c>
      <c r="DV35" s="109">
        <v>9</v>
      </c>
      <c r="DW35" s="109">
        <v>3</v>
      </c>
      <c r="DX35" s="110">
        <v>4</v>
      </c>
      <c r="DY35" s="111">
        <v>0</v>
      </c>
      <c r="DZ35" s="109">
        <v>0</v>
      </c>
      <c r="EA35" s="109">
        <v>0</v>
      </c>
      <c r="EB35" s="109">
        <v>0</v>
      </c>
      <c r="EC35" s="109">
        <v>0</v>
      </c>
      <c r="ED35" s="109">
        <v>13</v>
      </c>
      <c r="EE35" s="110">
        <v>0</v>
      </c>
      <c r="EF35" s="111">
        <v>0</v>
      </c>
      <c r="EG35" s="109">
        <v>1</v>
      </c>
      <c r="EH35" s="109">
        <v>0</v>
      </c>
      <c r="EI35" s="109">
        <v>0</v>
      </c>
      <c r="EJ35" s="109">
        <v>0</v>
      </c>
      <c r="EK35" s="109">
        <v>0</v>
      </c>
      <c r="EL35" s="110">
        <v>0</v>
      </c>
      <c r="EM35" s="111">
        <v>7</v>
      </c>
      <c r="EN35" s="109">
        <v>6</v>
      </c>
      <c r="EO35" s="109">
        <v>0</v>
      </c>
      <c r="EP35" s="109">
        <v>0</v>
      </c>
      <c r="EQ35" s="109">
        <v>0</v>
      </c>
      <c r="ER35" s="109">
        <v>3</v>
      </c>
      <c r="ES35" s="110">
        <v>6</v>
      </c>
      <c r="ET35" s="111">
        <v>58</v>
      </c>
      <c r="EU35" s="109">
        <v>119</v>
      </c>
      <c r="EV35" s="109">
        <v>157</v>
      </c>
      <c r="EW35" s="109">
        <v>10</v>
      </c>
      <c r="EX35" s="109">
        <v>29</v>
      </c>
      <c r="EY35" s="109">
        <v>44</v>
      </c>
      <c r="EZ35" s="110">
        <v>114</v>
      </c>
      <c r="FA35" s="111">
        <v>110</v>
      </c>
      <c r="FB35" s="109">
        <v>52</v>
      </c>
      <c r="FC35" s="109">
        <v>17</v>
      </c>
      <c r="FD35" s="109">
        <v>3</v>
      </c>
      <c r="FE35" s="109">
        <v>81</v>
      </c>
      <c r="FF35" s="109">
        <v>126</v>
      </c>
      <c r="FG35" s="110">
        <v>79</v>
      </c>
      <c r="FH35" s="111">
        <f t="shared" si="7"/>
        <v>241</v>
      </c>
      <c r="FI35" s="109">
        <f t="shared" si="8"/>
        <v>280</v>
      </c>
      <c r="FJ35" s="109">
        <f t="shared" si="9"/>
        <v>184</v>
      </c>
      <c r="FK35" s="109">
        <f t="shared" si="10"/>
        <v>181</v>
      </c>
      <c r="FL35" s="109">
        <v>184</v>
      </c>
      <c r="FM35" s="109">
        <v>244</v>
      </c>
      <c r="FN35" s="112">
        <v>241</v>
      </c>
    </row>
    <row r="36" spans="1:170" ht="20.100000000000001" customHeight="1" x14ac:dyDescent="0.2">
      <c r="A36" s="107" t="s">
        <v>67</v>
      </c>
      <c r="B36" s="107" t="s">
        <v>136</v>
      </c>
      <c r="C36" s="114">
        <v>280</v>
      </c>
      <c r="D36" s="100">
        <v>384</v>
      </c>
      <c r="E36" s="100">
        <v>355</v>
      </c>
      <c r="F36" s="100">
        <v>331</v>
      </c>
      <c r="G36" s="100">
        <v>345</v>
      </c>
      <c r="H36" s="100">
        <v>272</v>
      </c>
      <c r="I36" s="101">
        <v>139</v>
      </c>
      <c r="J36" s="99">
        <v>4438</v>
      </c>
      <c r="K36" s="100">
        <v>5470</v>
      </c>
      <c r="L36" s="100">
        <v>5155</v>
      </c>
      <c r="M36" s="100">
        <v>5310</v>
      </c>
      <c r="N36" s="100">
        <v>5102</v>
      </c>
      <c r="O36" s="100">
        <v>5861</v>
      </c>
      <c r="P36" s="101">
        <v>5523</v>
      </c>
      <c r="Q36" s="99">
        <v>4943</v>
      </c>
      <c r="R36" s="100">
        <v>5306</v>
      </c>
      <c r="S36" s="100">
        <v>5803</v>
      </c>
      <c r="T36" s="100">
        <v>5673</v>
      </c>
      <c r="U36" s="100">
        <v>5449</v>
      </c>
      <c r="V36" s="100">
        <v>5145</v>
      </c>
      <c r="W36" s="101">
        <v>5040</v>
      </c>
      <c r="X36" s="99">
        <v>3268</v>
      </c>
      <c r="Y36" s="100">
        <v>3608</v>
      </c>
      <c r="Z36" s="100">
        <v>3231</v>
      </c>
      <c r="AA36" s="100">
        <v>3765</v>
      </c>
      <c r="AB36" s="100">
        <v>3936</v>
      </c>
      <c r="AC36" s="100">
        <v>3421</v>
      </c>
      <c r="AD36" s="101">
        <v>3488</v>
      </c>
      <c r="AE36" s="99">
        <v>1495</v>
      </c>
      <c r="AF36" s="100">
        <v>1793</v>
      </c>
      <c r="AG36" s="100">
        <v>1419</v>
      </c>
      <c r="AH36" s="100">
        <v>1848</v>
      </c>
      <c r="AI36" s="100">
        <v>1769</v>
      </c>
      <c r="AJ36" s="100">
        <v>1424</v>
      </c>
      <c r="AK36" s="101">
        <v>1587</v>
      </c>
      <c r="AL36" s="99">
        <v>8950</v>
      </c>
      <c r="AM36" s="100">
        <v>10552</v>
      </c>
      <c r="AN36" s="100">
        <v>10282</v>
      </c>
      <c r="AO36" s="100">
        <v>10748</v>
      </c>
      <c r="AP36" s="100">
        <v>11182</v>
      </c>
      <c r="AQ36" s="100">
        <v>10963</v>
      </c>
      <c r="AR36" s="101">
        <v>10734</v>
      </c>
      <c r="AS36" s="99">
        <v>5474</v>
      </c>
      <c r="AT36" s="100">
        <v>6009</v>
      </c>
      <c r="AU36" s="100">
        <v>5681</v>
      </c>
      <c r="AV36" s="100">
        <v>6179</v>
      </c>
      <c r="AW36" s="100">
        <v>5419</v>
      </c>
      <c r="AX36" s="100">
        <v>5155</v>
      </c>
      <c r="AY36" s="101">
        <v>5041</v>
      </c>
      <c r="AZ36" s="100" t="s">
        <v>31</v>
      </c>
      <c r="BA36" s="100" t="s">
        <v>31</v>
      </c>
      <c r="BB36" s="100" t="s">
        <v>31</v>
      </c>
      <c r="BC36" s="100" t="s">
        <v>31</v>
      </c>
      <c r="BD36" s="100" t="s">
        <v>31</v>
      </c>
      <c r="BE36" s="100">
        <v>4</v>
      </c>
      <c r="BF36" s="100">
        <v>2</v>
      </c>
      <c r="BG36" s="99">
        <f t="shared" si="2"/>
        <v>14424</v>
      </c>
      <c r="BH36" s="100">
        <f t="shared" si="3"/>
        <v>16561</v>
      </c>
      <c r="BI36" s="100">
        <f t="shared" si="4"/>
        <v>15963</v>
      </c>
      <c r="BJ36" s="100">
        <f t="shared" si="5"/>
        <v>16927</v>
      </c>
      <c r="BK36" s="100">
        <f t="shared" si="6"/>
        <v>16601</v>
      </c>
      <c r="BL36" s="100">
        <v>16122</v>
      </c>
      <c r="BM36" s="104">
        <v>15777</v>
      </c>
      <c r="BN36" s="105">
        <v>141</v>
      </c>
      <c r="BO36" s="100">
        <v>222</v>
      </c>
      <c r="BP36" s="100">
        <v>52</v>
      </c>
      <c r="BQ36" s="100">
        <v>39</v>
      </c>
      <c r="BR36" s="100">
        <v>150</v>
      </c>
      <c r="BS36" s="100">
        <v>166</v>
      </c>
      <c r="BT36" s="101">
        <v>229</v>
      </c>
      <c r="BU36" s="99">
        <v>3060</v>
      </c>
      <c r="BV36" s="100">
        <v>3583</v>
      </c>
      <c r="BW36" s="100">
        <v>3531</v>
      </c>
      <c r="BX36" s="100">
        <v>3663</v>
      </c>
      <c r="BY36" s="100">
        <v>4362</v>
      </c>
      <c r="BZ36" s="100">
        <v>4514</v>
      </c>
      <c r="CA36" s="101">
        <v>3445</v>
      </c>
      <c r="CB36" s="99">
        <v>64</v>
      </c>
      <c r="CC36" s="100">
        <v>51</v>
      </c>
      <c r="CD36" s="100">
        <v>166</v>
      </c>
      <c r="CE36" s="100">
        <v>99</v>
      </c>
      <c r="CF36" s="100">
        <v>87</v>
      </c>
      <c r="CG36" s="100">
        <v>155</v>
      </c>
      <c r="CH36" s="101">
        <v>125</v>
      </c>
      <c r="CI36" s="99">
        <v>62</v>
      </c>
      <c r="CJ36" s="100">
        <v>90</v>
      </c>
      <c r="CK36" s="100">
        <v>92</v>
      </c>
      <c r="CL36" s="100">
        <v>42</v>
      </c>
      <c r="CM36" s="100">
        <v>57</v>
      </c>
      <c r="CN36" s="100">
        <v>36</v>
      </c>
      <c r="CO36" s="101">
        <v>39</v>
      </c>
      <c r="CP36" s="99">
        <v>238</v>
      </c>
      <c r="CQ36" s="100">
        <v>204</v>
      </c>
      <c r="CR36" s="100">
        <v>258</v>
      </c>
      <c r="CS36" s="100">
        <v>242</v>
      </c>
      <c r="CT36" s="100">
        <v>437</v>
      </c>
      <c r="CU36" s="100">
        <v>552</v>
      </c>
      <c r="CV36" s="101">
        <v>422</v>
      </c>
      <c r="CW36" s="99">
        <v>223</v>
      </c>
      <c r="CX36" s="100">
        <v>240</v>
      </c>
      <c r="CY36" s="100">
        <v>223</v>
      </c>
      <c r="CZ36" s="100">
        <v>238</v>
      </c>
      <c r="DA36" s="100">
        <v>277</v>
      </c>
      <c r="DB36" s="100">
        <v>247</v>
      </c>
      <c r="DC36" s="101">
        <v>322</v>
      </c>
      <c r="DD36" s="99">
        <v>40</v>
      </c>
      <c r="DE36" s="100">
        <v>74</v>
      </c>
      <c r="DF36" s="100">
        <v>355</v>
      </c>
      <c r="DG36" s="100">
        <v>6</v>
      </c>
      <c r="DH36" s="100">
        <v>485</v>
      </c>
      <c r="DI36" s="100">
        <v>8</v>
      </c>
      <c r="DJ36" s="101">
        <v>0</v>
      </c>
      <c r="DK36" s="99">
        <v>4263</v>
      </c>
      <c r="DL36" s="100">
        <v>5795</v>
      </c>
      <c r="DM36" s="100">
        <v>5051</v>
      </c>
      <c r="DN36" s="100">
        <v>4842</v>
      </c>
      <c r="DO36" s="100">
        <v>5141</v>
      </c>
      <c r="DP36" s="100">
        <v>5572</v>
      </c>
      <c r="DQ36" s="101">
        <v>7377</v>
      </c>
      <c r="DR36" s="99">
        <v>423</v>
      </c>
      <c r="DS36" s="100">
        <v>588</v>
      </c>
      <c r="DT36" s="100">
        <v>492</v>
      </c>
      <c r="DU36" s="100">
        <v>488</v>
      </c>
      <c r="DV36" s="100">
        <v>501</v>
      </c>
      <c r="DW36" s="100">
        <v>506</v>
      </c>
      <c r="DX36" s="101">
        <v>556</v>
      </c>
      <c r="DY36" s="99">
        <v>317</v>
      </c>
      <c r="DZ36" s="100">
        <v>475</v>
      </c>
      <c r="EA36" s="100">
        <v>81</v>
      </c>
      <c r="EB36" s="100">
        <v>38</v>
      </c>
      <c r="EC36" s="100">
        <v>58</v>
      </c>
      <c r="ED36" s="100">
        <v>75</v>
      </c>
      <c r="EE36" s="101">
        <v>54</v>
      </c>
      <c r="EF36" s="99">
        <v>72</v>
      </c>
      <c r="EG36" s="100">
        <v>678</v>
      </c>
      <c r="EH36" s="100">
        <v>55</v>
      </c>
      <c r="EI36" s="100">
        <v>111</v>
      </c>
      <c r="EJ36" s="100">
        <v>64</v>
      </c>
      <c r="EK36" s="100">
        <v>11</v>
      </c>
      <c r="EL36" s="101">
        <v>52</v>
      </c>
      <c r="EM36" s="99">
        <v>374</v>
      </c>
      <c r="EN36" s="100">
        <v>262</v>
      </c>
      <c r="EO36" s="100">
        <v>358</v>
      </c>
      <c r="EP36" s="100">
        <v>211</v>
      </c>
      <c r="EQ36" s="100">
        <v>226</v>
      </c>
      <c r="ER36" s="100">
        <v>312</v>
      </c>
      <c r="ES36" s="101">
        <v>414</v>
      </c>
      <c r="ET36" s="99">
        <v>1142</v>
      </c>
      <c r="EU36" s="100">
        <v>1014</v>
      </c>
      <c r="EV36" s="100">
        <v>1767</v>
      </c>
      <c r="EW36" s="100">
        <v>1427</v>
      </c>
      <c r="EX36" s="100">
        <v>576</v>
      </c>
      <c r="EY36" s="100">
        <v>577</v>
      </c>
      <c r="EZ36" s="101">
        <v>348</v>
      </c>
      <c r="FA36" s="99">
        <v>4005</v>
      </c>
      <c r="FB36" s="100">
        <v>3278</v>
      </c>
      <c r="FC36" s="100">
        <v>3482</v>
      </c>
      <c r="FD36" s="100">
        <v>5481</v>
      </c>
      <c r="FE36" s="100">
        <v>4180</v>
      </c>
      <c r="FF36" s="100">
        <v>3391</v>
      </c>
      <c r="FG36" s="101">
        <v>1850</v>
      </c>
      <c r="FH36" s="99">
        <f t="shared" si="7"/>
        <v>14424</v>
      </c>
      <c r="FI36" s="100">
        <f t="shared" si="8"/>
        <v>16554</v>
      </c>
      <c r="FJ36" s="100">
        <f t="shared" si="9"/>
        <v>15963</v>
      </c>
      <c r="FK36" s="100">
        <f t="shared" si="10"/>
        <v>16927</v>
      </c>
      <c r="FL36" s="100">
        <v>16601</v>
      </c>
      <c r="FM36" s="100">
        <v>16122</v>
      </c>
      <c r="FN36" s="104">
        <v>15777</v>
      </c>
    </row>
    <row r="37" spans="1:170" ht="20.100000000000001" customHeight="1" x14ac:dyDescent="0.2">
      <c r="A37" s="107" t="s">
        <v>68</v>
      </c>
      <c r="B37" s="107" t="s">
        <v>137</v>
      </c>
      <c r="C37" s="114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63</v>
      </c>
      <c r="I37" s="101">
        <v>33</v>
      </c>
      <c r="J37" s="99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3413</v>
      </c>
      <c r="P37" s="101">
        <v>3122</v>
      </c>
      <c r="Q37" s="99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3223</v>
      </c>
      <c r="W37" s="101">
        <v>3605</v>
      </c>
      <c r="X37" s="99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1955</v>
      </c>
      <c r="AD37" s="101">
        <v>2323</v>
      </c>
      <c r="AE37" s="99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969</v>
      </c>
      <c r="AK37" s="101">
        <v>1057</v>
      </c>
      <c r="AL37" s="99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6669</v>
      </c>
      <c r="AR37" s="101">
        <v>7309</v>
      </c>
      <c r="AS37" s="99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2954</v>
      </c>
      <c r="AY37" s="101">
        <v>2829</v>
      </c>
      <c r="AZ37" s="100" t="s">
        <v>31</v>
      </c>
      <c r="BA37" s="100" t="s">
        <v>31</v>
      </c>
      <c r="BB37" s="100" t="s">
        <v>31</v>
      </c>
      <c r="BC37" s="100" t="s">
        <v>31</v>
      </c>
      <c r="BD37" s="100" t="s">
        <v>31</v>
      </c>
      <c r="BE37" s="100">
        <v>0</v>
      </c>
      <c r="BF37" s="100">
        <v>2</v>
      </c>
      <c r="BG37" s="99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10138</v>
      </c>
      <c r="BM37" s="104">
        <v>10140</v>
      </c>
      <c r="BN37" s="105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419</v>
      </c>
      <c r="BT37" s="101">
        <v>649</v>
      </c>
      <c r="BU37" s="99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1980</v>
      </c>
      <c r="CA37" s="101">
        <v>534</v>
      </c>
      <c r="CB37" s="99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56</v>
      </c>
      <c r="CH37" s="101">
        <v>32</v>
      </c>
      <c r="CI37" s="99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63</v>
      </c>
      <c r="CO37" s="101">
        <v>5</v>
      </c>
      <c r="CP37" s="99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119</v>
      </c>
      <c r="CV37" s="101">
        <v>100</v>
      </c>
      <c r="CW37" s="99">
        <v>0</v>
      </c>
      <c r="CX37" s="100">
        <v>0</v>
      </c>
      <c r="CY37" s="100">
        <v>0</v>
      </c>
      <c r="CZ37" s="100">
        <v>0</v>
      </c>
      <c r="DA37" s="100">
        <v>0</v>
      </c>
      <c r="DB37" s="100">
        <v>97</v>
      </c>
      <c r="DC37" s="101">
        <v>97</v>
      </c>
      <c r="DD37" s="99">
        <v>0</v>
      </c>
      <c r="DE37" s="100">
        <v>0</v>
      </c>
      <c r="DF37" s="100">
        <v>0</v>
      </c>
      <c r="DG37" s="100">
        <v>0</v>
      </c>
      <c r="DH37" s="100">
        <v>0</v>
      </c>
      <c r="DI37" s="100">
        <v>7</v>
      </c>
      <c r="DJ37" s="101">
        <v>552</v>
      </c>
      <c r="DK37" s="99">
        <v>0</v>
      </c>
      <c r="DL37" s="100">
        <v>0</v>
      </c>
      <c r="DM37" s="100">
        <v>0</v>
      </c>
      <c r="DN37" s="100">
        <v>0</v>
      </c>
      <c r="DO37" s="100">
        <v>0</v>
      </c>
      <c r="DP37" s="100">
        <v>1526</v>
      </c>
      <c r="DQ37" s="101">
        <v>1656</v>
      </c>
      <c r="DR37" s="99">
        <v>0</v>
      </c>
      <c r="DS37" s="100">
        <v>0</v>
      </c>
      <c r="DT37" s="100">
        <v>0</v>
      </c>
      <c r="DU37" s="100">
        <v>0</v>
      </c>
      <c r="DV37" s="100">
        <v>0</v>
      </c>
      <c r="DW37" s="100">
        <v>138</v>
      </c>
      <c r="DX37" s="101">
        <v>111</v>
      </c>
      <c r="DY37" s="99">
        <v>0</v>
      </c>
      <c r="DZ37" s="100">
        <v>0</v>
      </c>
      <c r="EA37" s="100">
        <v>0</v>
      </c>
      <c r="EB37" s="100">
        <v>0</v>
      </c>
      <c r="EC37" s="100">
        <v>0</v>
      </c>
      <c r="ED37" s="100">
        <v>839</v>
      </c>
      <c r="EE37" s="101">
        <v>295</v>
      </c>
      <c r="EF37" s="99">
        <v>0</v>
      </c>
      <c r="EG37" s="100">
        <v>0</v>
      </c>
      <c r="EH37" s="100">
        <v>0</v>
      </c>
      <c r="EI37" s="100">
        <v>0</v>
      </c>
      <c r="EJ37" s="100">
        <v>0</v>
      </c>
      <c r="EK37" s="100">
        <v>13</v>
      </c>
      <c r="EL37" s="101">
        <v>583</v>
      </c>
      <c r="EM37" s="99">
        <v>0</v>
      </c>
      <c r="EN37" s="100">
        <v>0</v>
      </c>
      <c r="EO37" s="100">
        <v>0</v>
      </c>
      <c r="EP37" s="100">
        <v>0</v>
      </c>
      <c r="EQ37" s="100">
        <v>0</v>
      </c>
      <c r="ER37" s="100">
        <v>201</v>
      </c>
      <c r="ES37" s="101">
        <v>102</v>
      </c>
      <c r="ET37" s="99">
        <v>0</v>
      </c>
      <c r="EU37" s="100">
        <v>0</v>
      </c>
      <c r="EV37" s="100">
        <v>0</v>
      </c>
      <c r="EW37" s="100">
        <v>0</v>
      </c>
      <c r="EX37" s="100">
        <v>0</v>
      </c>
      <c r="EY37" s="100">
        <v>399</v>
      </c>
      <c r="EZ37" s="101">
        <v>2885</v>
      </c>
      <c r="FA37" s="99">
        <v>0</v>
      </c>
      <c r="FB37" s="100">
        <v>0</v>
      </c>
      <c r="FC37" s="100">
        <v>0</v>
      </c>
      <c r="FD37" s="100">
        <v>0</v>
      </c>
      <c r="FE37" s="100">
        <v>0</v>
      </c>
      <c r="FF37" s="100">
        <v>3766</v>
      </c>
      <c r="FG37" s="101">
        <v>2005</v>
      </c>
      <c r="FH37" s="99">
        <f t="shared" si="7"/>
        <v>0</v>
      </c>
      <c r="FI37" s="100">
        <f t="shared" si="8"/>
        <v>0</v>
      </c>
      <c r="FJ37" s="100">
        <f t="shared" si="9"/>
        <v>0</v>
      </c>
      <c r="FK37" s="100">
        <f t="shared" si="10"/>
        <v>0</v>
      </c>
      <c r="FL37" s="100">
        <v>0</v>
      </c>
      <c r="FM37" s="100">
        <v>9623</v>
      </c>
      <c r="FN37" s="104">
        <v>10140</v>
      </c>
    </row>
    <row r="38" spans="1:170" s="52" customFormat="1" ht="20.100000000000001" customHeight="1" x14ac:dyDescent="0.2">
      <c r="A38" s="107" t="s">
        <v>69</v>
      </c>
      <c r="B38" s="107" t="s">
        <v>138</v>
      </c>
      <c r="C38" s="108">
        <v>19</v>
      </c>
      <c r="D38" s="109">
        <v>34</v>
      </c>
      <c r="E38" s="109">
        <v>10</v>
      </c>
      <c r="F38" s="109">
        <v>31</v>
      </c>
      <c r="G38" s="109">
        <v>47</v>
      </c>
      <c r="H38" s="109">
        <v>21</v>
      </c>
      <c r="I38" s="110">
        <v>5</v>
      </c>
      <c r="J38" s="111">
        <v>345</v>
      </c>
      <c r="K38" s="109">
        <v>235</v>
      </c>
      <c r="L38" s="109">
        <v>335</v>
      </c>
      <c r="M38" s="109">
        <v>286</v>
      </c>
      <c r="N38" s="109">
        <v>362</v>
      </c>
      <c r="O38" s="109">
        <v>342</v>
      </c>
      <c r="P38" s="110">
        <v>267</v>
      </c>
      <c r="Q38" s="111">
        <v>216</v>
      </c>
      <c r="R38" s="109">
        <v>222</v>
      </c>
      <c r="S38" s="109">
        <v>186</v>
      </c>
      <c r="T38" s="109">
        <v>296</v>
      </c>
      <c r="U38" s="109">
        <v>286</v>
      </c>
      <c r="V38" s="109">
        <v>205</v>
      </c>
      <c r="W38" s="110">
        <v>257</v>
      </c>
      <c r="X38" s="111">
        <v>126</v>
      </c>
      <c r="Y38" s="109">
        <v>140</v>
      </c>
      <c r="Z38" s="109">
        <v>106</v>
      </c>
      <c r="AA38" s="109">
        <v>149</v>
      </c>
      <c r="AB38" s="109">
        <v>187</v>
      </c>
      <c r="AC38" s="109">
        <v>132</v>
      </c>
      <c r="AD38" s="110">
        <v>153</v>
      </c>
      <c r="AE38" s="111">
        <v>32</v>
      </c>
      <c r="AF38" s="109">
        <v>94</v>
      </c>
      <c r="AG38" s="109">
        <v>66</v>
      </c>
      <c r="AH38" s="109">
        <v>82</v>
      </c>
      <c r="AI38" s="109">
        <v>79</v>
      </c>
      <c r="AJ38" s="109">
        <v>62</v>
      </c>
      <c r="AK38" s="110">
        <v>64</v>
      </c>
      <c r="AL38" s="111">
        <v>467</v>
      </c>
      <c r="AM38" s="109">
        <v>441</v>
      </c>
      <c r="AN38" s="109">
        <v>447</v>
      </c>
      <c r="AO38" s="109">
        <v>560</v>
      </c>
      <c r="AP38" s="109">
        <v>636</v>
      </c>
      <c r="AQ38" s="109">
        <v>492</v>
      </c>
      <c r="AR38" s="110">
        <v>475</v>
      </c>
      <c r="AS38" s="111">
        <v>271</v>
      </c>
      <c r="AT38" s="109">
        <v>284</v>
      </c>
      <c r="AU38" s="109">
        <v>256</v>
      </c>
      <c r="AV38" s="109">
        <v>284</v>
      </c>
      <c r="AW38" s="109">
        <v>325</v>
      </c>
      <c r="AX38" s="109">
        <v>270</v>
      </c>
      <c r="AY38" s="110">
        <v>271</v>
      </c>
      <c r="AZ38" s="109" t="s">
        <v>31</v>
      </c>
      <c r="BA38" s="109" t="s">
        <v>31</v>
      </c>
      <c r="BB38" s="109" t="s">
        <v>31</v>
      </c>
      <c r="BC38" s="109" t="s">
        <v>31</v>
      </c>
      <c r="BD38" s="109" t="s">
        <v>31</v>
      </c>
      <c r="BE38" s="109">
        <v>0</v>
      </c>
      <c r="BF38" s="109">
        <v>0</v>
      </c>
      <c r="BG38" s="111">
        <f t="shared" ref="BG38:BG48" si="11">SUM(AL38,AS38)</f>
        <v>738</v>
      </c>
      <c r="BH38" s="109">
        <f t="shared" ref="BH38:BH48" si="12">SUM(AM38,AT38)</f>
        <v>725</v>
      </c>
      <c r="BI38" s="109">
        <f t="shared" ref="BI38:BI48" si="13">SUM(AN38,AU38)</f>
        <v>703</v>
      </c>
      <c r="BJ38" s="109">
        <f t="shared" ref="BJ38:BJ48" si="14">SUM(AO38,AV38)</f>
        <v>844</v>
      </c>
      <c r="BK38" s="109">
        <f t="shared" ref="BK38:BK48" si="15">SUM(AP38,AW38)</f>
        <v>961</v>
      </c>
      <c r="BL38" s="109">
        <v>746</v>
      </c>
      <c r="BM38" s="112">
        <v>746</v>
      </c>
      <c r="BN38" s="113">
        <v>8</v>
      </c>
      <c r="BO38" s="109">
        <v>26</v>
      </c>
      <c r="BP38" s="109">
        <v>0</v>
      </c>
      <c r="BQ38" s="109">
        <v>0</v>
      </c>
      <c r="BR38" s="109">
        <v>0</v>
      </c>
      <c r="BS38" s="109">
        <v>0</v>
      </c>
      <c r="BT38" s="110">
        <v>0</v>
      </c>
      <c r="BU38" s="111">
        <v>88</v>
      </c>
      <c r="BV38" s="109">
        <v>87</v>
      </c>
      <c r="BW38" s="109">
        <v>66</v>
      </c>
      <c r="BX38" s="109">
        <v>58</v>
      </c>
      <c r="BY38" s="109">
        <v>44</v>
      </c>
      <c r="BZ38" s="109">
        <v>106</v>
      </c>
      <c r="CA38" s="110">
        <v>107</v>
      </c>
      <c r="CB38" s="111">
        <v>0</v>
      </c>
      <c r="CC38" s="109">
        <v>0</v>
      </c>
      <c r="CD38" s="109">
        <v>0</v>
      </c>
      <c r="CE38" s="109">
        <v>0</v>
      </c>
      <c r="CF38" s="109">
        <v>0</v>
      </c>
      <c r="CG38" s="109">
        <v>0</v>
      </c>
      <c r="CH38" s="110">
        <v>2</v>
      </c>
      <c r="CI38" s="111">
        <v>23</v>
      </c>
      <c r="CJ38" s="109">
        <v>36</v>
      </c>
      <c r="CK38" s="109">
        <v>5</v>
      </c>
      <c r="CL38" s="109">
        <v>0</v>
      </c>
      <c r="CM38" s="109">
        <v>11</v>
      </c>
      <c r="CN38" s="109">
        <v>23</v>
      </c>
      <c r="CO38" s="110">
        <v>2</v>
      </c>
      <c r="CP38" s="111">
        <v>8</v>
      </c>
      <c r="CQ38" s="109">
        <v>5</v>
      </c>
      <c r="CR38" s="109">
        <v>2</v>
      </c>
      <c r="CS38" s="109">
        <v>0</v>
      </c>
      <c r="CT38" s="109">
        <v>0</v>
      </c>
      <c r="CU38" s="109">
        <v>19</v>
      </c>
      <c r="CV38" s="110">
        <v>12</v>
      </c>
      <c r="CW38" s="111">
        <v>13</v>
      </c>
      <c r="CX38" s="109">
        <v>10</v>
      </c>
      <c r="CY38" s="109">
        <v>36</v>
      </c>
      <c r="CZ38" s="109">
        <v>13</v>
      </c>
      <c r="DA38" s="109">
        <v>10</v>
      </c>
      <c r="DB38" s="109">
        <v>39</v>
      </c>
      <c r="DC38" s="110">
        <v>45</v>
      </c>
      <c r="DD38" s="111">
        <v>0</v>
      </c>
      <c r="DE38" s="109">
        <v>0</v>
      </c>
      <c r="DF38" s="109">
        <v>0</v>
      </c>
      <c r="DG38" s="109">
        <v>0</v>
      </c>
      <c r="DH38" s="109">
        <v>2</v>
      </c>
      <c r="DI38" s="109">
        <v>1</v>
      </c>
      <c r="DJ38" s="110">
        <v>0</v>
      </c>
      <c r="DK38" s="111">
        <v>236</v>
      </c>
      <c r="DL38" s="109">
        <v>246</v>
      </c>
      <c r="DM38" s="109">
        <v>257</v>
      </c>
      <c r="DN38" s="109">
        <v>161</v>
      </c>
      <c r="DO38" s="109">
        <v>189</v>
      </c>
      <c r="DP38" s="109">
        <v>117</v>
      </c>
      <c r="DQ38" s="110">
        <v>269</v>
      </c>
      <c r="DR38" s="111">
        <v>66</v>
      </c>
      <c r="DS38" s="109">
        <v>55</v>
      </c>
      <c r="DT38" s="109">
        <v>47</v>
      </c>
      <c r="DU38" s="109">
        <v>12</v>
      </c>
      <c r="DV38" s="109">
        <v>40</v>
      </c>
      <c r="DW38" s="109">
        <v>33</v>
      </c>
      <c r="DX38" s="110">
        <v>51</v>
      </c>
      <c r="DY38" s="111">
        <v>8</v>
      </c>
      <c r="DZ38" s="109">
        <v>5</v>
      </c>
      <c r="EA38" s="109">
        <v>1</v>
      </c>
      <c r="EB38" s="109">
        <v>0</v>
      </c>
      <c r="EC38" s="109">
        <v>1</v>
      </c>
      <c r="ED38" s="109">
        <v>21</v>
      </c>
      <c r="EE38" s="110">
        <v>10</v>
      </c>
      <c r="EF38" s="111">
        <v>8</v>
      </c>
      <c r="EG38" s="109">
        <v>3</v>
      </c>
      <c r="EH38" s="109">
        <v>0</v>
      </c>
      <c r="EI38" s="109">
        <v>0</v>
      </c>
      <c r="EJ38" s="109">
        <v>0</v>
      </c>
      <c r="EK38" s="109">
        <v>25</v>
      </c>
      <c r="EL38" s="110">
        <v>29</v>
      </c>
      <c r="EM38" s="111">
        <v>10</v>
      </c>
      <c r="EN38" s="109">
        <v>15</v>
      </c>
      <c r="EO38" s="109">
        <v>0</v>
      </c>
      <c r="EP38" s="109">
        <v>2</v>
      </c>
      <c r="EQ38" s="109">
        <v>9</v>
      </c>
      <c r="ER38" s="109">
        <v>32</v>
      </c>
      <c r="ES38" s="110">
        <v>32</v>
      </c>
      <c r="ET38" s="111">
        <v>174</v>
      </c>
      <c r="EU38" s="109">
        <v>177</v>
      </c>
      <c r="EV38" s="109">
        <v>179</v>
      </c>
      <c r="EW38" s="109">
        <v>215</v>
      </c>
      <c r="EX38" s="109">
        <v>163</v>
      </c>
      <c r="EY38" s="109">
        <v>85</v>
      </c>
      <c r="EZ38" s="110">
        <v>38</v>
      </c>
      <c r="FA38" s="111">
        <v>96</v>
      </c>
      <c r="FB38" s="109">
        <v>65</v>
      </c>
      <c r="FC38" s="109">
        <v>110</v>
      </c>
      <c r="FD38" s="109">
        <v>383</v>
      </c>
      <c r="FE38" s="109">
        <v>492</v>
      </c>
      <c r="FF38" s="109">
        <v>261</v>
      </c>
      <c r="FG38" s="110">
        <v>83</v>
      </c>
      <c r="FH38" s="111">
        <f t="shared" si="7"/>
        <v>738</v>
      </c>
      <c r="FI38" s="109">
        <f t="shared" si="8"/>
        <v>730</v>
      </c>
      <c r="FJ38" s="109">
        <f t="shared" si="9"/>
        <v>703</v>
      </c>
      <c r="FK38" s="109">
        <f t="shared" si="10"/>
        <v>844</v>
      </c>
      <c r="FL38" s="109">
        <v>961</v>
      </c>
      <c r="FM38" s="109">
        <v>762</v>
      </c>
      <c r="FN38" s="112">
        <v>746</v>
      </c>
    </row>
    <row r="39" spans="1:170" ht="20.100000000000001" customHeight="1" x14ac:dyDescent="0.2">
      <c r="A39" s="107" t="s">
        <v>70</v>
      </c>
      <c r="B39" s="107" t="s">
        <v>139</v>
      </c>
      <c r="C39" s="114">
        <v>113</v>
      </c>
      <c r="D39" s="100">
        <v>104</v>
      </c>
      <c r="E39" s="100">
        <v>104</v>
      </c>
      <c r="F39" s="100">
        <v>85</v>
      </c>
      <c r="G39" s="100">
        <v>174</v>
      </c>
      <c r="H39" s="100">
        <v>82</v>
      </c>
      <c r="I39" s="101">
        <v>58</v>
      </c>
      <c r="J39" s="99">
        <v>1905</v>
      </c>
      <c r="K39" s="100">
        <v>1699</v>
      </c>
      <c r="L39" s="100">
        <v>2137</v>
      </c>
      <c r="M39" s="100">
        <v>1834</v>
      </c>
      <c r="N39" s="100">
        <v>2144</v>
      </c>
      <c r="O39" s="100">
        <v>2018</v>
      </c>
      <c r="P39" s="101">
        <v>2124</v>
      </c>
      <c r="Q39" s="99">
        <v>1296</v>
      </c>
      <c r="R39" s="100">
        <v>1085</v>
      </c>
      <c r="S39" s="100">
        <v>1613</v>
      </c>
      <c r="T39" s="100">
        <v>1433</v>
      </c>
      <c r="U39" s="100">
        <v>1751</v>
      </c>
      <c r="V39" s="100">
        <v>1036</v>
      </c>
      <c r="W39" s="101">
        <v>1234</v>
      </c>
      <c r="X39" s="99">
        <v>579</v>
      </c>
      <c r="Y39" s="100">
        <v>519</v>
      </c>
      <c r="Z39" s="100">
        <v>719</v>
      </c>
      <c r="AA39" s="100">
        <v>792</v>
      </c>
      <c r="AB39" s="100">
        <v>961</v>
      </c>
      <c r="AC39" s="100">
        <v>355</v>
      </c>
      <c r="AD39" s="101">
        <v>377</v>
      </c>
      <c r="AE39" s="99">
        <v>265</v>
      </c>
      <c r="AF39" s="100">
        <v>221</v>
      </c>
      <c r="AG39" s="100">
        <v>270</v>
      </c>
      <c r="AH39" s="100">
        <v>278</v>
      </c>
      <c r="AI39" s="100">
        <v>256</v>
      </c>
      <c r="AJ39" s="100">
        <v>99</v>
      </c>
      <c r="AK39" s="101">
        <v>109</v>
      </c>
      <c r="AL39" s="99">
        <v>2239</v>
      </c>
      <c r="AM39" s="100">
        <v>1787</v>
      </c>
      <c r="AN39" s="100">
        <v>2713</v>
      </c>
      <c r="AO39" s="100">
        <v>2495</v>
      </c>
      <c r="AP39" s="100">
        <v>3163</v>
      </c>
      <c r="AQ39" s="100">
        <v>2099</v>
      </c>
      <c r="AR39" s="101">
        <v>2289</v>
      </c>
      <c r="AS39" s="99">
        <v>1919</v>
      </c>
      <c r="AT39" s="100">
        <v>1841</v>
      </c>
      <c r="AU39" s="100">
        <v>2130</v>
      </c>
      <c r="AV39" s="100">
        <v>1927</v>
      </c>
      <c r="AW39" s="100">
        <v>2123</v>
      </c>
      <c r="AX39" s="100">
        <v>1485</v>
      </c>
      <c r="AY39" s="101">
        <v>1613</v>
      </c>
      <c r="AZ39" s="100" t="s">
        <v>31</v>
      </c>
      <c r="BA39" s="100" t="s">
        <v>31</v>
      </c>
      <c r="BB39" s="100" t="s">
        <v>31</v>
      </c>
      <c r="BC39" s="100" t="s">
        <v>31</v>
      </c>
      <c r="BD39" s="100" t="s">
        <v>31</v>
      </c>
      <c r="BE39" s="100">
        <v>6</v>
      </c>
      <c r="BF39" s="100">
        <v>0</v>
      </c>
      <c r="BG39" s="99">
        <f t="shared" si="11"/>
        <v>4158</v>
      </c>
      <c r="BH39" s="100">
        <f t="shared" si="12"/>
        <v>3628</v>
      </c>
      <c r="BI39" s="100">
        <f t="shared" si="13"/>
        <v>4843</v>
      </c>
      <c r="BJ39" s="100">
        <f t="shared" si="14"/>
        <v>4422</v>
      </c>
      <c r="BK39" s="100">
        <f t="shared" si="15"/>
        <v>5286</v>
      </c>
      <c r="BL39" s="100">
        <v>3590</v>
      </c>
      <c r="BM39" s="104">
        <v>3902</v>
      </c>
      <c r="BN39" s="105">
        <v>29</v>
      </c>
      <c r="BO39" s="100">
        <v>19</v>
      </c>
      <c r="BP39" s="100">
        <v>19</v>
      </c>
      <c r="BQ39" s="100">
        <v>17</v>
      </c>
      <c r="BR39" s="100">
        <v>29</v>
      </c>
      <c r="BS39" s="100">
        <v>6</v>
      </c>
      <c r="BT39" s="101">
        <v>9</v>
      </c>
      <c r="BU39" s="99">
        <v>558</v>
      </c>
      <c r="BV39" s="100">
        <v>479</v>
      </c>
      <c r="BW39" s="100">
        <v>521</v>
      </c>
      <c r="BX39" s="100">
        <v>540</v>
      </c>
      <c r="BY39" s="100">
        <v>635</v>
      </c>
      <c r="BZ39" s="100">
        <v>273</v>
      </c>
      <c r="CA39" s="101">
        <v>226</v>
      </c>
      <c r="CB39" s="99">
        <v>18</v>
      </c>
      <c r="CC39" s="100">
        <v>2</v>
      </c>
      <c r="CD39" s="100">
        <v>9</v>
      </c>
      <c r="CE39" s="100">
        <v>23</v>
      </c>
      <c r="CF39" s="100">
        <v>41</v>
      </c>
      <c r="CG39" s="100">
        <v>13</v>
      </c>
      <c r="CH39" s="101">
        <v>15</v>
      </c>
      <c r="CI39" s="99">
        <v>438</v>
      </c>
      <c r="CJ39" s="100">
        <v>532</v>
      </c>
      <c r="CK39" s="100">
        <v>439</v>
      </c>
      <c r="CL39" s="100">
        <v>422</v>
      </c>
      <c r="CM39" s="100">
        <v>472</v>
      </c>
      <c r="CN39" s="100">
        <v>353</v>
      </c>
      <c r="CO39" s="101">
        <v>318</v>
      </c>
      <c r="CP39" s="99">
        <v>101</v>
      </c>
      <c r="CQ39" s="100">
        <v>87</v>
      </c>
      <c r="CR39" s="100">
        <v>120</v>
      </c>
      <c r="CS39" s="100">
        <v>124</v>
      </c>
      <c r="CT39" s="100">
        <v>118</v>
      </c>
      <c r="CU39" s="100">
        <v>44</v>
      </c>
      <c r="CV39" s="101">
        <v>84</v>
      </c>
      <c r="CW39" s="99">
        <v>92</v>
      </c>
      <c r="CX39" s="100">
        <v>107</v>
      </c>
      <c r="CY39" s="100">
        <v>89</v>
      </c>
      <c r="CZ39" s="100">
        <v>243</v>
      </c>
      <c r="DA39" s="100">
        <v>152</v>
      </c>
      <c r="DB39" s="100">
        <v>55</v>
      </c>
      <c r="DC39" s="101">
        <v>48</v>
      </c>
      <c r="DD39" s="99">
        <v>78</v>
      </c>
      <c r="DE39" s="100">
        <v>59</v>
      </c>
      <c r="DF39" s="100">
        <v>34</v>
      </c>
      <c r="DG39" s="100">
        <v>120</v>
      </c>
      <c r="DH39" s="100">
        <v>117</v>
      </c>
      <c r="DI39" s="100">
        <v>9</v>
      </c>
      <c r="DJ39" s="101">
        <v>11</v>
      </c>
      <c r="DK39" s="99">
        <v>673</v>
      </c>
      <c r="DL39" s="100">
        <v>700</v>
      </c>
      <c r="DM39" s="100">
        <v>1371</v>
      </c>
      <c r="DN39" s="100">
        <v>1158</v>
      </c>
      <c r="DO39" s="100">
        <v>733</v>
      </c>
      <c r="DP39" s="100">
        <v>803</v>
      </c>
      <c r="DQ39" s="101">
        <v>1210</v>
      </c>
      <c r="DR39" s="99">
        <v>226</v>
      </c>
      <c r="DS39" s="100">
        <v>216</v>
      </c>
      <c r="DT39" s="100">
        <v>312</v>
      </c>
      <c r="DU39" s="100">
        <v>214</v>
      </c>
      <c r="DV39" s="100">
        <v>337</v>
      </c>
      <c r="DW39" s="100">
        <v>93</v>
      </c>
      <c r="DX39" s="101">
        <v>144</v>
      </c>
      <c r="DY39" s="99">
        <v>31</v>
      </c>
      <c r="DZ39" s="100">
        <v>45</v>
      </c>
      <c r="EA39" s="100">
        <v>30</v>
      </c>
      <c r="EB39" s="100">
        <v>47</v>
      </c>
      <c r="EC39" s="100">
        <v>33</v>
      </c>
      <c r="ED39" s="100">
        <v>23</v>
      </c>
      <c r="EE39" s="101">
        <v>31</v>
      </c>
      <c r="EF39" s="99">
        <v>57</v>
      </c>
      <c r="EG39" s="100">
        <v>38</v>
      </c>
      <c r="EH39" s="100">
        <v>72</v>
      </c>
      <c r="EI39" s="100">
        <v>81</v>
      </c>
      <c r="EJ39" s="100">
        <v>53</v>
      </c>
      <c r="EK39" s="100">
        <v>22</v>
      </c>
      <c r="EL39" s="101">
        <v>16</v>
      </c>
      <c r="EM39" s="99">
        <v>62</v>
      </c>
      <c r="EN39" s="100">
        <v>32</v>
      </c>
      <c r="EO39" s="100">
        <v>84</v>
      </c>
      <c r="EP39" s="100">
        <v>77</v>
      </c>
      <c r="EQ39" s="100">
        <v>55</v>
      </c>
      <c r="ER39" s="100">
        <v>37</v>
      </c>
      <c r="ES39" s="101">
        <v>69</v>
      </c>
      <c r="ET39" s="99">
        <v>1231</v>
      </c>
      <c r="EU39" s="100">
        <v>829</v>
      </c>
      <c r="EV39" s="100">
        <v>909</v>
      </c>
      <c r="EW39" s="100">
        <v>685</v>
      </c>
      <c r="EX39" s="100">
        <v>1025</v>
      </c>
      <c r="EY39" s="100">
        <v>358</v>
      </c>
      <c r="EZ39" s="101">
        <v>455</v>
      </c>
      <c r="FA39" s="99">
        <v>564</v>
      </c>
      <c r="FB39" s="100">
        <v>465</v>
      </c>
      <c r="FC39" s="100">
        <v>834</v>
      </c>
      <c r="FD39" s="100">
        <v>671</v>
      </c>
      <c r="FE39" s="100">
        <v>1486</v>
      </c>
      <c r="FF39" s="100">
        <v>1501</v>
      </c>
      <c r="FG39" s="101">
        <v>850</v>
      </c>
      <c r="FH39" s="99">
        <f t="shared" si="7"/>
        <v>4158</v>
      </c>
      <c r="FI39" s="100">
        <f t="shared" si="8"/>
        <v>3610</v>
      </c>
      <c r="FJ39" s="100">
        <f t="shared" si="9"/>
        <v>4843</v>
      </c>
      <c r="FK39" s="100">
        <f t="shared" si="10"/>
        <v>4422</v>
      </c>
      <c r="FL39" s="100">
        <v>5286</v>
      </c>
      <c r="FM39" s="100">
        <v>3590</v>
      </c>
      <c r="FN39" s="104">
        <v>3902</v>
      </c>
    </row>
    <row r="40" spans="1:170" s="52" customFormat="1" ht="20.100000000000001" customHeight="1" x14ac:dyDescent="0.2">
      <c r="A40" s="107" t="s">
        <v>71</v>
      </c>
      <c r="B40" s="107" t="s">
        <v>141</v>
      </c>
      <c r="C40" s="108">
        <v>5</v>
      </c>
      <c r="D40" s="109">
        <v>11</v>
      </c>
      <c r="E40" s="109">
        <v>6</v>
      </c>
      <c r="F40" s="109">
        <v>16</v>
      </c>
      <c r="G40" s="109">
        <v>11</v>
      </c>
      <c r="H40" s="109">
        <v>2</v>
      </c>
      <c r="I40" s="110">
        <v>7</v>
      </c>
      <c r="J40" s="111">
        <v>156</v>
      </c>
      <c r="K40" s="109">
        <v>131</v>
      </c>
      <c r="L40" s="109">
        <v>138</v>
      </c>
      <c r="M40" s="109">
        <v>173</v>
      </c>
      <c r="N40" s="109">
        <v>153</v>
      </c>
      <c r="O40" s="109">
        <v>141</v>
      </c>
      <c r="P40" s="110">
        <v>202</v>
      </c>
      <c r="Q40" s="111">
        <v>97</v>
      </c>
      <c r="R40" s="109">
        <v>87</v>
      </c>
      <c r="S40" s="109">
        <v>117</v>
      </c>
      <c r="T40" s="109">
        <v>153</v>
      </c>
      <c r="U40" s="109">
        <v>131</v>
      </c>
      <c r="V40" s="109">
        <v>44</v>
      </c>
      <c r="W40" s="110">
        <v>176</v>
      </c>
      <c r="X40" s="111">
        <v>72</v>
      </c>
      <c r="Y40" s="109">
        <v>38</v>
      </c>
      <c r="Z40" s="109">
        <v>44</v>
      </c>
      <c r="AA40" s="109">
        <v>59</v>
      </c>
      <c r="AB40" s="109">
        <v>56</v>
      </c>
      <c r="AC40" s="109">
        <v>14</v>
      </c>
      <c r="AD40" s="110">
        <v>72</v>
      </c>
      <c r="AE40" s="111">
        <v>12</v>
      </c>
      <c r="AF40" s="109">
        <v>14</v>
      </c>
      <c r="AG40" s="109">
        <v>12</v>
      </c>
      <c r="AH40" s="109">
        <v>23</v>
      </c>
      <c r="AI40" s="109">
        <v>14</v>
      </c>
      <c r="AJ40" s="109">
        <v>6</v>
      </c>
      <c r="AK40" s="110">
        <v>18</v>
      </c>
      <c r="AL40" s="111">
        <v>202</v>
      </c>
      <c r="AM40" s="109">
        <v>164</v>
      </c>
      <c r="AN40" s="109">
        <v>192</v>
      </c>
      <c r="AO40" s="109">
        <v>249</v>
      </c>
      <c r="AP40" s="109">
        <v>244</v>
      </c>
      <c r="AQ40" s="109">
        <v>151</v>
      </c>
      <c r="AR40" s="110">
        <v>346</v>
      </c>
      <c r="AS40" s="111">
        <v>140</v>
      </c>
      <c r="AT40" s="109">
        <v>117</v>
      </c>
      <c r="AU40" s="109">
        <v>125</v>
      </c>
      <c r="AV40" s="109">
        <v>175</v>
      </c>
      <c r="AW40" s="109">
        <v>121</v>
      </c>
      <c r="AX40" s="109">
        <v>56</v>
      </c>
      <c r="AY40" s="110">
        <v>129</v>
      </c>
      <c r="AZ40" s="109" t="s">
        <v>31</v>
      </c>
      <c r="BA40" s="109" t="s">
        <v>31</v>
      </c>
      <c r="BB40" s="109" t="s">
        <v>31</v>
      </c>
      <c r="BC40" s="109" t="s">
        <v>31</v>
      </c>
      <c r="BD40" s="109" t="s">
        <v>31</v>
      </c>
      <c r="BE40" s="109">
        <v>0</v>
      </c>
      <c r="BF40" s="109">
        <v>0</v>
      </c>
      <c r="BG40" s="111">
        <f t="shared" si="11"/>
        <v>342</v>
      </c>
      <c r="BH40" s="109">
        <f t="shared" si="12"/>
        <v>281</v>
      </c>
      <c r="BI40" s="109">
        <f t="shared" si="13"/>
        <v>317</v>
      </c>
      <c r="BJ40" s="109">
        <f t="shared" si="14"/>
        <v>424</v>
      </c>
      <c r="BK40" s="109">
        <f t="shared" si="15"/>
        <v>365</v>
      </c>
      <c r="BL40" s="109">
        <v>475</v>
      </c>
      <c r="BM40" s="112">
        <v>475</v>
      </c>
      <c r="BN40" s="113">
        <v>10</v>
      </c>
      <c r="BO40" s="109">
        <v>8</v>
      </c>
      <c r="BP40" s="109">
        <v>3</v>
      </c>
      <c r="BQ40" s="109">
        <v>0</v>
      </c>
      <c r="BR40" s="109">
        <v>1</v>
      </c>
      <c r="BS40" s="109">
        <v>0</v>
      </c>
      <c r="BT40" s="110">
        <v>2</v>
      </c>
      <c r="BU40" s="111">
        <v>66</v>
      </c>
      <c r="BV40" s="109">
        <v>26</v>
      </c>
      <c r="BW40" s="109">
        <v>30</v>
      </c>
      <c r="BX40" s="109">
        <v>35</v>
      </c>
      <c r="BY40" s="109">
        <v>33</v>
      </c>
      <c r="BZ40" s="109">
        <v>4</v>
      </c>
      <c r="CA40" s="110">
        <v>27</v>
      </c>
      <c r="CB40" s="111">
        <v>3</v>
      </c>
      <c r="CC40" s="109">
        <v>0</v>
      </c>
      <c r="CD40" s="109">
        <v>7</v>
      </c>
      <c r="CE40" s="109">
        <v>0</v>
      </c>
      <c r="CF40" s="109">
        <v>0</v>
      </c>
      <c r="CG40" s="109">
        <v>0</v>
      </c>
      <c r="CH40" s="110">
        <v>1</v>
      </c>
      <c r="CI40" s="111">
        <v>22</v>
      </c>
      <c r="CJ40" s="109">
        <v>10</v>
      </c>
      <c r="CK40" s="109">
        <v>12</v>
      </c>
      <c r="CL40" s="109">
        <v>0</v>
      </c>
      <c r="CM40" s="109">
        <v>10</v>
      </c>
      <c r="CN40" s="109">
        <v>0</v>
      </c>
      <c r="CO40" s="110">
        <v>3</v>
      </c>
      <c r="CP40" s="111">
        <v>14</v>
      </c>
      <c r="CQ40" s="109">
        <v>6</v>
      </c>
      <c r="CR40" s="109">
        <v>5</v>
      </c>
      <c r="CS40" s="109">
        <v>8</v>
      </c>
      <c r="CT40" s="109">
        <v>14</v>
      </c>
      <c r="CU40" s="109">
        <v>0</v>
      </c>
      <c r="CV40" s="110">
        <v>8</v>
      </c>
      <c r="CW40" s="111">
        <v>8</v>
      </c>
      <c r="CX40" s="109">
        <v>11</v>
      </c>
      <c r="CY40" s="109">
        <v>12</v>
      </c>
      <c r="CZ40" s="109">
        <v>6</v>
      </c>
      <c r="DA40" s="109">
        <v>38</v>
      </c>
      <c r="DB40" s="109">
        <v>8</v>
      </c>
      <c r="DC40" s="110">
        <v>7</v>
      </c>
      <c r="DD40" s="111">
        <v>6</v>
      </c>
      <c r="DE40" s="109">
        <v>2</v>
      </c>
      <c r="DF40" s="109">
        <v>3</v>
      </c>
      <c r="DG40" s="109">
        <v>1</v>
      </c>
      <c r="DH40" s="109">
        <v>0</v>
      </c>
      <c r="DI40" s="109">
        <v>0</v>
      </c>
      <c r="DJ40" s="110">
        <v>1</v>
      </c>
      <c r="DK40" s="111">
        <v>53</v>
      </c>
      <c r="DL40" s="109">
        <v>81</v>
      </c>
      <c r="DM40" s="109">
        <v>82</v>
      </c>
      <c r="DN40" s="109">
        <v>96</v>
      </c>
      <c r="DO40" s="109">
        <v>96</v>
      </c>
      <c r="DP40" s="109">
        <v>26</v>
      </c>
      <c r="DQ40" s="110">
        <v>137</v>
      </c>
      <c r="DR40" s="111">
        <v>31</v>
      </c>
      <c r="DS40" s="109">
        <v>15</v>
      </c>
      <c r="DT40" s="109">
        <v>12</v>
      </c>
      <c r="DU40" s="109">
        <v>15</v>
      </c>
      <c r="DV40" s="109">
        <v>14</v>
      </c>
      <c r="DW40" s="109">
        <v>1</v>
      </c>
      <c r="DX40" s="110">
        <v>18</v>
      </c>
      <c r="DY40" s="111">
        <v>7</v>
      </c>
      <c r="DZ40" s="109">
        <v>9</v>
      </c>
      <c r="EA40" s="109">
        <v>6</v>
      </c>
      <c r="EB40" s="109">
        <v>6</v>
      </c>
      <c r="EC40" s="109">
        <v>8</v>
      </c>
      <c r="ED40" s="109">
        <v>0</v>
      </c>
      <c r="EE40" s="110">
        <v>10</v>
      </c>
      <c r="EF40" s="111">
        <v>1</v>
      </c>
      <c r="EG40" s="109">
        <v>0</v>
      </c>
      <c r="EH40" s="109">
        <v>0</v>
      </c>
      <c r="EI40" s="109">
        <v>3</v>
      </c>
      <c r="EJ40" s="109">
        <v>0</v>
      </c>
      <c r="EK40" s="109">
        <v>0</v>
      </c>
      <c r="EL40" s="110">
        <v>0</v>
      </c>
      <c r="EM40" s="111">
        <v>1</v>
      </c>
      <c r="EN40" s="109">
        <v>15</v>
      </c>
      <c r="EO40" s="109">
        <v>11</v>
      </c>
      <c r="EP40" s="109">
        <v>7</v>
      </c>
      <c r="EQ40" s="109">
        <v>14</v>
      </c>
      <c r="ER40" s="109">
        <v>1</v>
      </c>
      <c r="ES40" s="110">
        <v>9</v>
      </c>
      <c r="ET40" s="111">
        <v>41</v>
      </c>
      <c r="EU40" s="109">
        <v>66</v>
      </c>
      <c r="EV40" s="109">
        <v>36</v>
      </c>
      <c r="EW40" s="109">
        <v>142</v>
      </c>
      <c r="EX40" s="109">
        <v>79</v>
      </c>
      <c r="EY40" s="109">
        <v>8</v>
      </c>
      <c r="EZ40" s="110">
        <v>39</v>
      </c>
      <c r="FA40" s="111">
        <v>79</v>
      </c>
      <c r="FB40" s="109">
        <v>52</v>
      </c>
      <c r="FC40" s="109">
        <v>98</v>
      </c>
      <c r="FD40" s="109">
        <v>105</v>
      </c>
      <c r="FE40" s="109">
        <v>58</v>
      </c>
      <c r="FF40" s="109">
        <v>159</v>
      </c>
      <c r="FG40" s="110">
        <v>191</v>
      </c>
      <c r="FH40" s="111">
        <f t="shared" si="7"/>
        <v>342</v>
      </c>
      <c r="FI40" s="109">
        <f t="shared" si="8"/>
        <v>301</v>
      </c>
      <c r="FJ40" s="109">
        <f t="shared" si="9"/>
        <v>317</v>
      </c>
      <c r="FK40" s="109">
        <f t="shared" si="10"/>
        <v>424</v>
      </c>
      <c r="FL40" s="109">
        <v>365</v>
      </c>
      <c r="FM40" s="109">
        <v>207</v>
      </c>
      <c r="FN40" s="112">
        <v>475</v>
      </c>
    </row>
    <row r="41" spans="1:170" ht="20.100000000000001" customHeight="1" x14ac:dyDescent="0.2">
      <c r="A41" s="107" t="s">
        <v>72</v>
      </c>
      <c r="B41" s="107" t="s">
        <v>140</v>
      </c>
      <c r="C41" s="114">
        <v>453</v>
      </c>
      <c r="D41" s="100">
        <v>480</v>
      </c>
      <c r="E41" s="100">
        <v>542</v>
      </c>
      <c r="F41" s="100">
        <v>424</v>
      </c>
      <c r="G41" s="100">
        <v>298</v>
      </c>
      <c r="H41" s="100">
        <v>305</v>
      </c>
      <c r="I41" s="101">
        <v>265</v>
      </c>
      <c r="J41" s="99">
        <v>5132</v>
      </c>
      <c r="K41" s="100">
        <v>5302</v>
      </c>
      <c r="L41" s="100">
        <v>5234</v>
      </c>
      <c r="M41" s="100">
        <v>4842</v>
      </c>
      <c r="N41" s="100">
        <v>4304</v>
      </c>
      <c r="O41" s="100">
        <v>6345</v>
      </c>
      <c r="P41" s="101">
        <v>5720</v>
      </c>
      <c r="Q41" s="99">
        <v>5540</v>
      </c>
      <c r="R41" s="100">
        <v>5872</v>
      </c>
      <c r="S41" s="100">
        <v>6118</v>
      </c>
      <c r="T41" s="100">
        <v>5545</v>
      </c>
      <c r="U41" s="100">
        <v>4876</v>
      </c>
      <c r="V41" s="100">
        <v>4865</v>
      </c>
      <c r="W41" s="101">
        <v>5319</v>
      </c>
      <c r="X41" s="99">
        <v>2864</v>
      </c>
      <c r="Y41" s="100">
        <v>3535</v>
      </c>
      <c r="Z41" s="100">
        <v>3457</v>
      </c>
      <c r="AA41" s="100">
        <v>3095</v>
      </c>
      <c r="AB41" s="100">
        <v>2846</v>
      </c>
      <c r="AC41" s="100">
        <v>2040</v>
      </c>
      <c r="AD41" s="101">
        <v>2654</v>
      </c>
      <c r="AE41" s="99">
        <v>659</v>
      </c>
      <c r="AF41" s="100">
        <v>848</v>
      </c>
      <c r="AG41" s="100">
        <v>1141</v>
      </c>
      <c r="AH41" s="100">
        <v>1051</v>
      </c>
      <c r="AI41" s="100">
        <v>731</v>
      </c>
      <c r="AJ41" s="100">
        <v>755</v>
      </c>
      <c r="AK41" s="101">
        <v>644</v>
      </c>
      <c r="AL41" s="99">
        <v>8494</v>
      </c>
      <c r="AM41" s="100">
        <v>9301</v>
      </c>
      <c r="AN41" s="100">
        <v>9624</v>
      </c>
      <c r="AO41" s="100">
        <v>8680</v>
      </c>
      <c r="AP41" s="100">
        <v>7860</v>
      </c>
      <c r="AQ41" s="100">
        <v>8886</v>
      </c>
      <c r="AR41" s="101">
        <v>9065</v>
      </c>
      <c r="AS41" s="99">
        <v>6154</v>
      </c>
      <c r="AT41" s="100">
        <v>6736</v>
      </c>
      <c r="AU41" s="100">
        <v>6868</v>
      </c>
      <c r="AV41" s="100">
        <v>6277</v>
      </c>
      <c r="AW41" s="100">
        <v>5195</v>
      </c>
      <c r="AX41" s="100">
        <v>5424</v>
      </c>
      <c r="AY41" s="101">
        <v>5537</v>
      </c>
      <c r="AZ41" s="100" t="s">
        <v>31</v>
      </c>
      <c r="BA41" s="100" t="s">
        <v>31</v>
      </c>
      <c r="BB41" s="100" t="s">
        <v>31</v>
      </c>
      <c r="BC41" s="100" t="s">
        <v>31</v>
      </c>
      <c r="BD41" s="100" t="s">
        <v>31</v>
      </c>
      <c r="BE41" s="100">
        <v>0</v>
      </c>
      <c r="BF41" s="100">
        <v>0</v>
      </c>
      <c r="BG41" s="99">
        <f t="shared" si="11"/>
        <v>14648</v>
      </c>
      <c r="BH41" s="100">
        <f t="shared" si="12"/>
        <v>16037</v>
      </c>
      <c r="BI41" s="100">
        <f t="shared" si="13"/>
        <v>16492</v>
      </c>
      <c r="BJ41" s="100">
        <f t="shared" si="14"/>
        <v>14957</v>
      </c>
      <c r="BK41" s="100">
        <f t="shared" si="15"/>
        <v>13055</v>
      </c>
      <c r="BL41" s="100">
        <v>14602</v>
      </c>
      <c r="BM41" s="104">
        <v>14602</v>
      </c>
      <c r="BN41" s="105">
        <v>89</v>
      </c>
      <c r="BO41" s="100">
        <v>96</v>
      </c>
      <c r="BP41" s="100">
        <v>124</v>
      </c>
      <c r="BQ41" s="100">
        <v>0</v>
      </c>
      <c r="BR41" s="100">
        <v>13</v>
      </c>
      <c r="BS41" s="100">
        <v>1</v>
      </c>
      <c r="BT41" s="101">
        <v>1</v>
      </c>
      <c r="BU41" s="99">
        <v>2030</v>
      </c>
      <c r="BV41" s="100">
        <v>2358</v>
      </c>
      <c r="BW41" s="100">
        <v>1825</v>
      </c>
      <c r="BX41" s="100">
        <v>0</v>
      </c>
      <c r="BY41" s="100">
        <v>1330</v>
      </c>
      <c r="BZ41" s="100">
        <v>1175</v>
      </c>
      <c r="CA41" s="101">
        <v>1380</v>
      </c>
      <c r="CB41" s="99">
        <v>71</v>
      </c>
      <c r="CC41" s="100">
        <v>102</v>
      </c>
      <c r="CD41" s="100">
        <v>59</v>
      </c>
      <c r="CE41" s="100">
        <v>0</v>
      </c>
      <c r="CF41" s="100">
        <v>18</v>
      </c>
      <c r="CG41" s="100">
        <v>30</v>
      </c>
      <c r="CH41" s="101">
        <v>4</v>
      </c>
      <c r="CI41" s="99">
        <v>726</v>
      </c>
      <c r="CJ41" s="100">
        <v>767</v>
      </c>
      <c r="CK41" s="100">
        <v>930</v>
      </c>
      <c r="CL41" s="100">
        <v>0</v>
      </c>
      <c r="CM41" s="100">
        <v>547</v>
      </c>
      <c r="CN41" s="100">
        <v>455</v>
      </c>
      <c r="CO41" s="101">
        <v>346</v>
      </c>
      <c r="CP41" s="99">
        <v>69</v>
      </c>
      <c r="CQ41" s="100">
        <v>81</v>
      </c>
      <c r="CR41" s="100">
        <v>94</v>
      </c>
      <c r="CS41" s="100">
        <v>0</v>
      </c>
      <c r="CT41" s="100">
        <v>54</v>
      </c>
      <c r="CU41" s="100">
        <v>44</v>
      </c>
      <c r="CV41" s="101">
        <v>43</v>
      </c>
      <c r="CW41" s="99">
        <v>275</v>
      </c>
      <c r="CX41" s="100">
        <v>412</v>
      </c>
      <c r="CY41" s="100">
        <v>378</v>
      </c>
      <c r="CZ41" s="100">
        <v>0</v>
      </c>
      <c r="DA41" s="100">
        <v>226</v>
      </c>
      <c r="DB41" s="100">
        <v>169</v>
      </c>
      <c r="DC41" s="101">
        <v>112</v>
      </c>
      <c r="DD41" s="99">
        <v>149</v>
      </c>
      <c r="DE41" s="100">
        <v>92</v>
      </c>
      <c r="DF41" s="100">
        <v>88</v>
      </c>
      <c r="DG41" s="100">
        <v>0</v>
      </c>
      <c r="DH41" s="100">
        <v>44</v>
      </c>
      <c r="DI41" s="100">
        <v>84</v>
      </c>
      <c r="DJ41" s="101">
        <v>75</v>
      </c>
      <c r="DK41" s="99">
        <v>3338</v>
      </c>
      <c r="DL41" s="100">
        <v>2882</v>
      </c>
      <c r="DM41" s="100">
        <v>3047</v>
      </c>
      <c r="DN41" s="100">
        <v>0</v>
      </c>
      <c r="DO41" s="100">
        <v>2524</v>
      </c>
      <c r="DP41" s="100">
        <v>2499</v>
      </c>
      <c r="DQ41" s="101">
        <v>3556</v>
      </c>
      <c r="DR41" s="99">
        <v>812</v>
      </c>
      <c r="DS41" s="100">
        <v>785</v>
      </c>
      <c r="DT41" s="100">
        <v>941</v>
      </c>
      <c r="DU41" s="100">
        <v>0</v>
      </c>
      <c r="DV41" s="100">
        <v>635</v>
      </c>
      <c r="DW41" s="100">
        <v>445</v>
      </c>
      <c r="DX41" s="101">
        <v>402</v>
      </c>
      <c r="DY41" s="99">
        <v>44</v>
      </c>
      <c r="DZ41" s="100">
        <v>43</v>
      </c>
      <c r="EA41" s="100">
        <v>4</v>
      </c>
      <c r="EB41" s="100">
        <v>0</v>
      </c>
      <c r="EC41" s="100">
        <v>0</v>
      </c>
      <c r="ED41" s="100">
        <v>0</v>
      </c>
      <c r="EE41" s="101">
        <v>0</v>
      </c>
      <c r="EF41" s="99">
        <v>298</v>
      </c>
      <c r="EG41" s="100">
        <v>262</v>
      </c>
      <c r="EH41" s="100">
        <v>405</v>
      </c>
      <c r="EI41" s="100">
        <v>0</v>
      </c>
      <c r="EJ41" s="100">
        <v>148</v>
      </c>
      <c r="EK41" s="100">
        <v>107</v>
      </c>
      <c r="EL41" s="101">
        <v>139</v>
      </c>
      <c r="EM41" s="99">
        <v>428</v>
      </c>
      <c r="EN41" s="100">
        <v>462</v>
      </c>
      <c r="EO41" s="100">
        <v>506</v>
      </c>
      <c r="EP41" s="100">
        <v>0</v>
      </c>
      <c r="EQ41" s="100">
        <v>356</v>
      </c>
      <c r="ER41" s="100">
        <v>296</v>
      </c>
      <c r="ES41" s="101">
        <v>102</v>
      </c>
      <c r="ET41" s="99">
        <v>4051</v>
      </c>
      <c r="EU41" s="100">
        <v>4427</v>
      </c>
      <c r="EV41" s="100">
        <v>4902</v>
      </c>
      <c r="EW41" s="100">
        <v>0</v>
      </c>
      <c r="EX41" s="100">
        <v>2885</v>
      </c>
      <c r="EY41" s="100">
        <v>3490</v>
      </c>
      <c r="EZ41" s="101">
        <v>3829</v>
      </c>
      <c r="FA41" s="99">
        <v>2268</v>
      </c>
      <c r="FB41" s="100">
        <v>3268</v>
      </c>
      <c r="FC41" s="100">
        <v>3189</v>
      </c>
      <c r="FD41" s="100">
        <v>0</v>
      </c>
      <c r="FE41" s="100">
        <v>4275</v>
      </c>
      <c r="FF41" s="100">
        <v>5515</v>
      </c>
      <c r="FG41" s="101">
        <v>3925</v>
      </c>
      <c r="FH41" s="99">
        <f t="shared" si="7"/>
        <v>14648</v>
      </c>
      <c r="FI41" s="100">
        <f t="shared" si="8"/>
        <v>16037</v>
      </c>
      <c r="FJ41" s="100">
        <f t="shared" si="9"/>
        <v>16492</v>
      </c>
      <c r="FK41" s="100">
        <f t="shared" si="10"/>
        <v>0</v>
      </c>
      <c r="FL41" s="100">
        <v>13055</v>
      </c>
      <c r="FM41" s="100">
        <v>14310</v>
      </c>
      <c r="FN41" s="104">
        <v>14602</v>
      </c>
    </row>
    <row r="42" spans="1:170" s="52" customFormat="1" ht="20.100000000000001" customHeight="1" x14ac:dyDescent="0.2">
      <c r="A42" s="107" t="s">
        <v>73</v>
      </c>
      <c r="B42" s="107" t="s">
        <v>142</v>
      </c>
      <c r="C42" s="108">
        <v>8</v>
      </c>
      <c r="D42" s="109">
        <v>4</v>
      </c>
      <c r="E42" s="109">
        <v>5</v>
      </c>
      <c r="F42" s="109">
        <v>3</v>
      </c>
      <c r="G42" s="109">
        <v>6</v>
      </c>
      <c r="H42" s="109">
        <v>3</v>
      </c>
      <c r="I42" s="110">
        <v>2</v>
      </c>
      <c r="J42" s="111">
        <v>50</v>
      </c>
      <c r="K42" s="109">
        <v>67</v>
      </c>
      <c r="L42" s="109">
        <v>47</v>
      </c>
      <c r="M42" s="109">
        <v>43</v>
      </c>
      <c r="N42" s="109">
        <v>57</v>
      </c>
      <c r="O42" s="109">
        <v>61</v>
      </c>
      <c r="P42" s="110">
        <v>58</v>
      </c>
      <c r="Q42" s="111">
        <v>37</v>
      </c>
      <c r="R42" s="109">
        <v>44</v>
      </c>
      <c r="S42" s="109">
        <v>46</v>
      </c>
      <c r="T42" s="109">
        <v>38</v>
      </c>
      <c r="U42" s="109">
        <v>40</v>
      </c>
      <c r="V42" s="109">
        <v>40</v>
      </c>
      <c r="W42" s="110">
        <v>39</v>
      </c>
      <c r="X42" s="111">
        <v>29</v>
      </c>
      <c r="Y42" s="109">
        <v>20</v>
      </c>
      <c r="Z42" s="109">
        <v>26</v>
      </c>
      <c r="AA42" s="109">
        <v>23</v>
      </c>
      <c r="AB42" s="109">
        <v>32</v>
      </c>
      <c r="AC42" s="109">
        <v>26</v>
      </c>
      <c r="AD42" s="110">
        <v>37</v>
      </c>
      <c r="AE42" s="111">
        <v>7</v>
      </c>
      <c r="AF42" s="109">
        <v>21</v>
      </c>
      <c r="AG42" s="109">
        <v>12</v>
      </c>
      <c r="AH42" s="109">
        <v>14</v>
      </c>
      <c r="AI42" s="109">
        <v>16</v>
      </c>
      <c r="AJ42" s="109">
        <v>25</v>
      </c>
      <c r="AK42" s="110">
        <v>22</v>
      </c>
      <c r="AL42" s="111">
        <v>86</v>
      </c>
      <c r="AM42" s="109">
        <v>112</v>
      </c>
      <c r="AN42" s="109">
        <v>94</v>
      </c>
      <c r="AO42" s="109">
        <v>80</v>
      </c>
      <c r="AP42" s="109">
        <v>111</v>
      </c>
      <c r="AQ42" s="109">
        <v>115</v>
      </c>
      <c r="AR42" s="110">
        <v>108</v>
      </c>
      <c r="AS42" s="111">
        <v>45</v>
      </c>
      <c r="AT42" s="109">
        <v>44</v>
      </c>
      <c r="AU42" s="109">
        <v>42</v>
      </c>
      <c r="AV42" s="109">
        <v>41</v>
      </c>
      <c r="AW42" s="109">
        <v>40</v>
      </c>
      <c r="AX42" s="109">
        <v>40</v>
      </c>
      <c r="AY42" s="110">
        <v>50</v>
      </c>
      <c r="AZ42" s="109" t="s">
        <v>31</v>
      </c>
      <c r="BA42" s="109" t="s">
        <v>31</v>
      </c>
      <c r="BB42" s="109" t="s">
        <v>31</v>
      </c>
      <c r="BC42" s="109" t="s">
        <v>31</v>
      </c>
      <c r="BD42" s="109" t="s">
        <v>31</v>
      </c>
      <c r="BE42" s="109">
        <v>0</v>
      </c>
      <c r="BF42" s="109">
        <v>0</v>
      </c>
      <c r="BG42" s="111">
        <f t="shared" si="11"/>
        <v>131</v>
      </c>
      <c r="BH42" s="109">
        <f t="shared" si="12"/>
        <v>156</v>
      </c>
      <c r="BI42" s="109">
        <f t="shared" si="13"/>
        <v>136</v>
      </c>
      <c r="BJ42" s="109">
        <f t="shared" si="14"/>
        <v>121</v>
      </c>
      <c r="BK42" s="109">
        <f t="shared" si="15"/>
        <v>151</v>
      </c>
      <c r="BL42" s="109">
        <v>158</v>
      </c>
      <c r="BM42" s="112">
        <v>158</v>
      </c>
      <c r="BN42" s="113">
        <v>0</v>
      </c>
      <c r="BO42" s="109">
        <v>0</v>
      </c>
      <c r="BP42" s="109">
        <v>0</v>
      </c>
      <c r="BQ42" s="109">
        <v>0</v>
      </c>
      <c r="BR42" s="109">
        <v>0</v>
      </c>
      <c r="BS42" s="109">
        <v>0</v>
      </c>
      <c r="BT42" s="110">
        <v>0</v>
      </c>
      <c r="BU42" s="111">
        <v>45</v>
      </c>
      <c r="BV42" s="109">
        <v>52</v>
      </c>
      <c r="BW42" s="109">
        <v>44</v>
      </c>
      <c r="BX42" s="109">
        <v>50</v>
      </c>
      <c r="BY42" s="109">
        <v>44</v>
      </c>
      <c r="BZ42" s="109">
        <v>54</v>
      </c>
      <c r="CA42" s="110">
        <v>70</v>
      </c>
      <c r="CB42" s="111">
        <v>0</v>
      </c>
      <c r="CC42" s="109">
        <v>0</v>
      </c>
      <c r="CD42" s="109">
        <v>0</v>
      </c>
      <c r="CE42" s="109">
        <v>1</v>
      </c>
      <c r="CF42" s="109">
        <v>1</v>
      </c>
      <c r="CG42" s="109">
        <v>1</v>
      </c>
      <c r="CH42" s="110">
        <v>1</v>
      </c>
      <c r="CI42" s="111">
        <v>0</v>
      </c>
      <c r="CJ42" s="109">
        <v>0</v>
      </c>
      <c r="CK42" s="109">
        <v>0</v>
      </c>
      <c r="CL42" s="109">
        <v>0</v>
      </c>
      <c r="CM42" s="109">
        <v>0</v>
      </c>
      <c r="CN42" s="109">
        <v>0</v>
      </c>
      <c r="CO42" s="110">
        <v>0</v>
      </c>
      <c r="CP42" s="111">
        <v>0</v>
      </c>
      <c r="CQ42" s="109">
        <v>0</v>
      </c>
      <c r="CR42" s="109">
        <v>0</v>
      </c>
      <c r="CS42" s="109">
        <v>0</v>
      </c>
      <c r="CT42" s="109">
        <v>0</v>
      </c>
      <c r="CU42" s="109">
        <v>14</v>
      </c>
      <c r="CV42" s="110">
        <v>14</v>
      </c>
      <c r="CW42" s="111">
        <v>1</v>
      </c>
      <c r="CX42" s="109">
        <v>0</v>
      </c>
      <c r="CY42" s="109">
        <v>3</v>
      </c>
      <c r="CZ42" s="109">
        <v>0</v>
      </c>
      <c r="DA42" s="109">
        <v>0</v>
      </c>
      <c r="DB42" s="109">
        <v>3</v>
      </c>
      <c r="DC42" s="110">
        <v>1</v>
      </c>
      <c r="DD42" s="111">
        <v>0</v>
      </c>
      <c r="DE42" s="109">
        <v>0</v>
      </c>
      <c r="DF42" s="109">
        <v>0</v>
      </c>
      <c r="DG42" s="109">
        <v>0</v>
      </c>
      <c r="DH42" s="109">
        <v>0</v>
      </c>
      <c r="DI42" s="109">
        <v>0</v>
      </c>
      <c r="DJ42" s="110">
        <v>2</v>
      </c>
      <c r="DK42" s="111">
        <v>1</v>
      </c>
      <c r="DL42" s="109">
        <v>6</v>
      </c>
      <c r="DM42" s="109">
        <v>5</v>
      </c>
      <c r="DN42" s="109">
        <v>0</v>
      </c>
      <c r="DO42" s="109">
        <v>2</v>
      </c>
      <c r="DP42" s="109">
        <v>3</v>
      </c>
      <c r="DQ42" s="110">
        <v>23</v>
      </c>
      <c r="DR42" s="111">
        <v>4</v>
      </c>
      <c r="DS42" s="109">
        <v>5</v>
      </c>
      <c r="DT42" s="109">
        <v>10</v>
      </c>
      <c r="DU42" s="109">
        <v>5</v>
      </c>
      <c r="DV42" s="109">
        <v>17</v>
      </c>
      <c r="DW42" s="109">
        <v>13</v>
      </c>
      <c r="DX42" s="110">
        <v>7</v>
      </c>
      <c r="DY42" s="111">
        <v>0</v>
      </c>
      <c r="DZ42" s="109">
        <v>2</v>
      </c>
      <c r="EA42" s="109">
        <v>0</v>
      </c>
      <c r="EB42" s="109">
        <v>0</v>
      </c>
      <c r="EC42" s="109">
        <v>0</v>
      </c>
      <c r="ED42" s="109">
        <v>2</v>
      </c>
      <c r="EE42" s="110">
        <v>0</v>
      </c>
      <c r="EF42" s="111">
        <v>0</v>
      </c>
      <c r="EG42" s="109">
        <v>2</v>
      </c>
      <c r="EH42" s="109">
        <v>0</v>
      </c>
      <c r="EI42" s="109">
        <v>0</v>
      </c>
      <c r="EJ42" s="109">
        <v>0</v>
      </c>
      <c r="EK42" s="109">
        <v>0</v>
      </c>
      <c r="EL42" s="110">
        <v>0</v>
      </c>
      <c r="EM42" s="111">
        <v>0</v>
      </c>
      <c r="EN42" s="109">
        <v>4</v>
      </c>
      <c r="EO42" s="109">
        <v>3</v>
      </c>
      <c r="EP42" s="109">
        <v>5</v>
      </c>
      <c r="EQ42" s="109">
        <v>1</v>
      </c>
      <c r="ER42" s="109">
        <v>0</v>
      </c>
      <c r="ES42" s="110">
        <v>3</v>
      </c>
      <c r="ET42" s="111">
        <v>31</v>
      </c>
      <c r="EU42" s="109">
        <v>21</v>
      </c>
      <c r="EV42" s="109">
        <v>39</v>
      </c>
      <c r="EW42" s="109">
        <v>21</v>
      </c>
      <c r="EX42" s="109">
        <v>25</v>
      </c>
      <c r="EY42" s="109">
        <v>13</v>
      </c>
      <c r="EZ42" s="110">
        <v>10</v>
      </c>
      <c r="FA42" s="111">
        <v>49</v>
      </c>
      <c r="FB42" s="109">
        <v>64</v>
      </c>
      <c r="FC42" s="109">
        <v>32</v>
      </c>
      <c r="FD42" s="109">
        <v>39</v>
      </c>
      <c r="FE42" s="109">
        <v>61</v>
      </c>
      <c r="FF42" s="109">
        <v>52</v>
      </c>
      <c r="FG42" s="110">
        <v>22</v>
      </c>
      <c r="FH42" s="111">
        <f t="shared" si="7"/>
        <v>131</v>
      </c>
      <c r="FI42" s="109">
        <f t="shared" si="8"/>
        <v>156</v>
      </c>
      <c r="FJ42" s="109">
        <f t="shared" si="9"/>
        <v>136</v>
      </c>
      <c r="FK42" s="109">
        <f t="shared" si="10"/>
        <v>121</v>
      </c>
      <c r="FL42" s="109">
        <v>151</v>
      </c>
      <c r="FM42" s="109">
        <v>155</v>
      </c>
      <c r="FN42" s="112">
        <v>158</v>
      </c>
    </row>
    <row r="43" spans="1:170" ht="20.100000000000001" customHeight="1" x14ac:dyDescent="0.2">
      <c r="A43" s="107" t="s">
        <v>74</v>
      </c>
      <c r="B43" s="107" t="s">
        <v>117</v>
      </c>
      <c r="C43" s="114">
        <v>1</v>
      </c>
      <c r="D43" s="100">
        <v>2</v>
      </c>
      <c r="E43" s="100">
        <v>0</v>
      </c>
      <c r="F43" s="100">
        <v>3</v>
      </c>
      <c r="G43" s="100">
        <v>1</v>
      </c>
      <c r="H43" s="100">
        <v>0</v>
      </c>
      <c r="I43" s="101">
        <v>1</v>
      </c>
      <c r="J43" s="99">
        <v>34</v>
      </c>
      <c r="K43" s="100">
        <v>39</v>
      </c>
      <c r="L43" s="100">
        <v>55</v>
      </c>
      <c r="M43" s="100">
        <v>62</v>
      </c>
      <c r="N43" s="100">
        <v>54</v>
      </c>
      <c r="O43" s="100">
        <v>59</v>
      </c>
      <c r="P43" s="101">
        <v>57</v>
      </c>
      <c r="Q43" s="99">
        <v>27</v>
      </c>
      <c r="R43" s="100">
        <v>22</v>
      </c>
      <c r="S43" s="100">
        <v>33</v>
      </c>
      <c r="T43" s="100">
        <v>39</v>
      </c>
      <c r="U43" s="100">
        <v>27</v>
      </c>
      <c r="V43" s="100">
        <v>31</v>
      </c>
      <c r="W43" s="101">
        <v>44</v>
      </c>
      <c r="X43" s="99">
        <v>9</v>
      </c>
      <c r="Y43" s="100">
        <v>6</v>
      </c>
      <c r="Z43" s="100">
        <v>16</v>
      </c>
      <c r="AA43" s="100">
        <v>8</v>
      </c>
      <c r="AB43" s="100">
        <v>13</v>
      </c>
      <c r="AC43" s="100">
        <v>14</v>
      </c>
      <c r="AD43" s="101">
        <v>16</v>
      </c>
      <c r="AE43" s="99">
        <v>4</v>
      </c>
      <c r="AF43" s="100">
        <v>2</v>
      </c>
      <c r="AG43" s="100">
        <v>1</v>
      </c>
      <c r="AH43" s="100">
        <v>2</v>
      </c>
      <c r="AI43" s="100">
        <v>2</v>
      </c>
      <c r="AJ43" s="100">
        <v>1</v>
      </c>
      <c r="AK43" s="101">
        <v>3</v>
      </c>
      <c r="AL43" s="99">
        <v>44</v>
      </c>
      <c r="AM43" s="100">
        <v>31</v>
      </c>
      <c r="AN43" s="100">
        <v>57</v>
      </c>
      <c r="AO43" s="100">
        <v>75</v>
      </c>
      <c r="AP43" s="100">
        <v>59</v>
      </c>
      <c r="AQ43" s="100">
        <v>66</v>
      </c>
      <c r="AR43" s="101">
        <v>74</v>
      </c>
      <c r="AS43" s="99">
        <v>31</v>
      </c>
      <c r="AT43" s="100">
        <v>40</v>
      </c>
      <c r="AU43" s="100">
        <v>48</v>
      </c>
      <c r="AV43" s="100">
        <v>39</v>
      </c>
      <c r="AW43" s="100">
        <v>38</v>
      </c>
      <c r="AX43" s="100">
        <v>39</v>
      </c>
      <c r="AY43" s="101">
        <v>47</v>
      </c>
      <c r="AZ43" s="100" t="s">
        <v>31</v>
      </c>
      <c r="BA43" s="100" t="s">
        <v>31</v>
      </c>
      <c r="BB43" s="100" t="s">
        <v>31</v>
      </c>
      <c r="BC43" s="100" t="s">
        <v>31</v>
      </c>
      <c r="BD43" s="100" t="s">
        <v>31</v>
      </c>
      <c r="BE43" s="100">
        <v>0</v>
      </c>
      <c r="BF43" s="100">
        <v>0</v>
      </c>
      <c r="BG43" s="99">
        <f t="shared" si="11"/>
        <v>75</v>
      </c>
      <c r="BH43" s="100">
        <f t="shared" si="12"/>
        <v>71</v>
      </c>
      <c r="BI43" s="100">
        <f t="shared" si="13"/>
        <v>105</v>
      </c>
      <c r="BJ43" s="100">
        <f t="shared" si="14"/>
        <v>114</v>
      </c>
      <c r="BK43" s="100">
        <f t="shared" si="15"/>
        <v>97</v>
      </c>
      <c r="BL43" s="100">
        <v>121</v>
      </c>
      <c r="BM43" s="104">
        <v>121</v>
      </c>
      <c r="BN43" s="105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1">
        <v>1</v>
      </c>
      <c r="BU43" s="99">
        <v>1</v>
      </c>
      <c r="BV43" s="100">
        <v>10</v>
      </c>
      <c r="BW43" s="100">
        <v>5</v>
      </c>
      <c r="BX43" s="100">
        <v>1</v>
      </c>
      <c r="BY43" s="100">
        <v>3</v>
      </c>
      <c r="BZ43" s="100">
        <v>12</v>
      </c>
      <c r="CA43" s="101">
        <v>7</v>
      </c>
      <c r="CB43" s="99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1">
        <v>1</v>
      </c>
      <c r="CI43" s="99">
        <v>1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1">
        <v>1</v>
      </c>
      <c r="CP43" s="99">
        <v>1</v>
      </c>
      <c r="CQ43" s="100">
        <v>0</v>
      </c>
      <c r="CR43" s="100">
        <v>4</v>
      </c>
      <c r="CS43" s="100">
        <v>6</v>
      </c>
      <c r="CT43" s="100">
        <v>0</v>
      </c>
      <c r="CU43" s="100">
        <v>1</v>
      </c>
      <c r="CV43" s="101">
        <v>0</v>
      </c>
      <c r="CW43" s="99">
        <v>8</v>
      </c>
      <c r="CX43" s="100">
        <v>5</v>
      </c>
      <c r="CY43" s="100">
        <v>0</v>
      </c>
      <c r="CZ43" s="100">
        <v>1</v>
      </c>
      <c r="DA43" s="100">
        <v>4</v>
      </c>
      <c r="DB43" s="100">
        <v>5</v>
      </c>
      <c r="DC43" s="101">
        <v>6</v>
      </c>
      <c r="DD43" s="99">
        <v>1</v>
      </c>
      <c r="DE43" s="100">
        <v>0</v>
      </c>
      <c r="DF43" s="100">
        <v>0</v>
      </c>
      <c r="DG43" s="100">
        <v>0</v>
      </c>
      <c r="DH43" s="100">
        <v>0</v>
      </c>
      <c r="DI43" s="100">
        <v>0</v>
      </c>
      <c r="DJ43" s="101">
        <v>1</v>
      </c>
      <c r="DK43" s="99">
        <v>31</v>
      </c>
      <c r="DL43" s="100">
        <v>24</v>
      </c>
      <c r="DM43" s="100">
        <v>21</v>
      </c>
      <c r="DN43" s="100">
        <v>31</v>
      </c>
      <c r="DO43" s="100">
        <v>47</v>
      </c>
      <c r="DP43" s="100">
        <v>10</v>
      </c>
      <c r="DQ43" s="101">
        <v>0</v>
      </c>
      <c r="DR43" s="99">
        <v>2</v>
      </c>
      <c r="DS43" s="100">
        <v>6</v>
      </c>
      <c r="DT43" s="100">
        <v>1</v>
      </c>
      <c r="DU43" s="100">
        <v>1</v>
      </c>
      <c r="DV43" s="100">
        <v>20</v>
      </c>
      <c r="DW43" s="100">
        <v>21</v>
      </c>
      <c r="DX43" s="101">
        <v>0</v>
      </c>
      <c r="DY43" s="99">
        <v>1</v>
      </c>
      <c r="DZ43" s="100">
        <v>0</v>
      </c>
      <c r="EA43" s="100">
        <v>0</v>
      </c>
      <c r="EB43" s="100">
        <v>5</v>
      </c>
      <c r="EC43" s="100">
        <v>0</v>
      </c>
      <c r="ED43" s="100">
        <v>0</v>
      </c>
      <c r="EE43" s="101">
        <v>2</v>
      </c>
      <c r="EF43" s="99">
        <v>0</v>
      </c>
      <c r="EG43" s="100">
        <v>0</v>
      </c>
      <c r="EH43" s="100">
        <v>0</v>
      </c>
      <c r="EI43" s="100">
        <v>0</v>
      </c>
      <c r="EJ43" s="100">
        <v>0</v>
      </c>
      <c r="EK43" s="100">
        <v>0</v>
      </c>
      <c r="EL43" s="101">
        <v>0</v>
      </c>
      <c r="EM43" s="99">
        <v>3</v>
      </c>
      <c r="EN43" s="100">
        <v>9</v>
      </c>
      <c r="EO43" s="100">
        <v>1</v>
      </c>
      <c r="EP43" s="100">
        <v>15</v>
      </c>
      <c r="EQ43" s="100">
        <v>5</v>
      </c>
      <c r="ER43" s="100">
        <v>5</v>
      </c>
      <c r="ES43" s="101">
        <v>3</v>
      </c>
      <c r="ET43" s="99">
        <v>21</v>
      </c>
      <c r="EU43" s="100">
        <v>1</v>
      </c>
      <c r="EV43" s="100">
        <v>1</v>
      </c>
      <c r="EW43" s="100">
        <v>1</v>
      </c>
      <c r="EX43" s="100">
        <v>16</v>
      </c>
      <c r="EY43" s="100">
        <v>26</v>
      </c>
      <c r="EZ43" s="101">
        <v>16</v>
      </c>
      <c r="FA43" s="99">
        <v>5</v>
      </c>
      <c r="FB43" s="100">
        <v>16</v>
      </c>
      <c r="FC43" s="100">
        <v>72</v>
      </c>
      <c r="FD43" s="100">
        <v>53</v>
      </c>
      <c r="FE43" s="100">
        <v>2</v>
      </c>
      <c r="FF43" s="100">
        <v>25</v>
      </c>
      <c r="FG43" s="101">
        <v>24</v>
      </c>
      <c r="FH43" s="99">
        <f t="shared" si="7"/>
        <v>75</v>
      </c>
      <c r="FI43" s="100">
        <f t="shared" si="8"/>
        <v>71</v>
      </c>
      <c r="FJ43" s="100">
        <f t="shared" si="9"/>
        <v>105</v>
      </c>
      <c r="FK43" s="100">
        <f t="shared" si="10"/>
        <v>114</v>
      </c>
      <c r="FL43" s="100">
        <v>97</v>
      </c>
      <c r="FM43" s="100">
        <v>105</v>
      </c>
      <c r="FN43" s="104">
        <v>121</v>
      </c>
    </row>
    <row r="44" spans="1:170" s="52" customFormat="1" ht="20.100000000000001" customHeight="1" x14ac:dyDescent="0.2">
      <c r="A44" s="107" t="s">
        <v>75</v>
      </c>
      <c r="B44" s="107" t="s">
        <v>145</v>
      </c>
      <c r="C44" s="116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1</v>
      </c>
      <c r="I44" s="110">
        <v>1</v>
      </c>
      <c r="J44" s="111">
        <v>24</v>
      </c>
      <c r="K44" s="109">
        <v>32</v>
      </c>
      <c r="L44" s="109">
        <v>36</v>
      </c>
      <c r="M44" s="109">
        <v>35</v>
      </c>
      <c r="N44" s="109">
        <v>37</v>
      </c>
      <c r="O44" s="109">
        <v>43</v>
      </c>
      <c r="P44" s="110">
        <v>54</v>
      </c>
      <c r="Q44" s="111">
        <v>14</v>
      </c>
      <c r="R44" s="109">
        <v>16</v>
      </c>
      <c r="S44" s="109">
        <v>13</v>
      </c>
      <c r="T44" s="109">
        <v>18</v>
      </c>
      <c r="U44" s="109">
        <v>17</v>
      </c>
      <c r="V44" s="109">
        <v>16</v>
      </c>
      <c r="W44" s="110">
        <v>24</v>
      </c>
      <c r="X44" s="111">
        <v>9</v>
      </c>
      <c r="Y44" s="109">
        <v>10</v>
      </c>
      <c r="Z44" s="109">
        <v>12</v>
      </c>
      <c r="AA44" s="109">
        <v>7</v>
      </c>
      <c r="AB44" s="109">
        <v>22</v>
      </c>
      <c r="AC44" s="109">
        <v>9</v>
      </c>
      <c r="AD44" s="110">
        <v>15</v>
      </c>
      <c r="AE44" s="111">
        <v>9</v>
      </c>
      <c r="AF44" s="109">
        <v>5</v>
      </c>
      <c r="AG44" s="109">
        <v>2</v>
      </c>
      <c r="AH44" s="109">
        <v>6</v>
      </c>
      <c r="AI44" s="109">
        <v>8</v>
      </c>
      <c r="AJ44" s="109">
        <v>7</v>
      </c>
      <c r="AK44" s="110">
        <v>12</v>
      </c>
      <c r="AL44" s="111">
        <v>30</v>
      </c>
      <c r="AM44" s="109">
        <v>37</v>
      </c>
      <c r="AN44" s="109">
        <v>41</v>
      </c>
      <c r="AO44" s="109">
        <v>41</v>
      </c>
      <c r="AP44" s="109">
        <v>55</v>
      </c>
      <c r="AQ44" s="109">
        <v>45</v>
      </c>
      <c r="AR44" s="110">
        <v>74</v>
      </c>
      <c r="AS44" s="111">
        <v>26</v>
      </c>
      <c r="AT44" s="109">
        <v>26</v>
      </c>
      <c r="AU44" s="109">
        <v>22</v>
      </c>
      <c r="AV44" s="109">
        <v>25</v>
      </c>
      <c r="AW44" s="109">
        <v>29</v>
      </c>
      <c r="AX44" s="109">
        <v>31</v>
      </c>
      <c r="AY44" s="110">
        <v>32</v>
      </c>
      <c r="AZ44" s="109" t="s">
        <v>31</v>
      </c>
      <c r="BA44" s="109" t="s">
        <v>31</v>
      </c>
      <c r="BB44" s="109" t="s">
        <v>31</v>
      </c>
      <c r="BC44" s="109" t="s">
        <v>31</v>
      </c>
      <c r="BD44" s="109" t="s">
        <v>31</v>
      </c>
      <c r="BE44" s="109">
        <v>0</v>
      </c>
      <c r="BF44" s="109">
        <v>0</v>
      </c>
      <c r="BG44" s="111">
        <f t="shared" si="11"/>
        <v>56</v>
      </c>
      <c r="BH44" s="109">
        <f t="shared" si="12"/>
        <v>63</v>
      </c>
      <c r="BI44" s="109">
        <f t="shared" si="13"/>
        <v>63</v>
      </c>
      <c r="BJ44" s="109">
        <f t="shared" si="14"/>
        <v>66</v>
      </c>
      <c r="BK44" s="109">
        <f t="shared" si="15"/>
        <v>84</v>
      </c>
      <c r="BL44" s="109">
        <v>106</v>
      </c>
      <c r="BM44" s="112">
        <v>106</v>
      </c>
      <c r="BN44" s="113">
        <v>0</v>
      </c>
      <c r="BO44" s="109">
        <v>0</v>
      </c>
      <c r="BP44" s="109">
        <v>0</v>
      </c>
      <c r="BQ44" s="109">
        <v>0</v>
      </c>
      <c r="BR44" s="109">
        <v>3</v>
      </c>
      <c r="BS44" s="109">
        <v>1</v>
      </c>
      <c r="BT44" s="110">
        <v>0</v>
      </c>
      <c r="BU44" s="111">
        <v>8</v>
      </c>
      <c r="BV44" s="109">
        <v>16</v>
      </c>
      <c r="BW44" s="109">
        <v>7</v>
      </c>
      <c r="BX44" s="109">
        <v>16</v>
      </c>
      <c r="BY44" s="109">
        <v>24</v>
      </c>
      <c r="BZ44" s="109">
        <v>6</v>
      </c>
      <c r="CA44" s="110">
        <v>9</v>
      </c>
      <c r="CB44" s="111">
        <v>0</v>
      </c>
      <c r="CC44" s="109">
        <v>3</v>
      </c>
      <c r="CD44" s="109">
        <v>1</v>
      </c>
      <c r="CE44" s="109">
        <v>0</v>
      </c>
      <c r="CF44" s="109">
        <v>0</v>
      </c>
      <c r="CG44" s="109">
        <v>2</v>
      </c>
      <c r="CH44" s="110">
        <v>0</v>
      </c>
      <c r="CI44" s="111">
        <v>0</v>
      </c>
      <c r="CJ44" s="109">
        <v>0</v>
      </c>
      <c r="CK44" s="109">
        <v>0</v>
      </c>
      <c r="CL44" s="109">
        <v>0</v>
      </c>
      <c r="CM44" s="109">
        <v>0</v>
      </c>
      <c r="CN44" s="109">
        <v>0</v>
      </c>
      <c r="CO44" s="110">
        <v>0</v>
      </c>
      <c r="CP44" s="111">
        <v>0</v>
      </c>
      <c r="CQ44" s="109">
        <v>6</v>
      </c>
      <c r="CR44" s="109">
        <v>11</v>
      </c>
      <c r="CS44" s="109">
        <v>0</v>
      </c>
      <c r="CT44" s="109">
        <v>0</v>
      </c>
      <c r="CU44" s="109">
        <v>0</v>
      </c>
      <c r="CV44" s="110">
        <v>11</v>
      </c>
      <c r="CW44" s="111">
        <v>0</v>
      </c>
      <c r="CX44" s="109">
        <v>0</v>
      </c>
      <c r="CY44" s="109">
        <v>0</v>
      </c>
      <c r="CZ44" s="109">
        <v>0</v>
      </c>
      <c r="DA44" s="109">
        <v>0</v>
      </c>
      <c r="DB44" s="109">
        <v>2</v>
      </c>
      <c r="DC44" s="110">
        <v>4</v>
      </c>
      <c r="DD44" s="111">
        <v>0</v>
      </c>
      <c r="DE44" s="109">
        <v>2</v>
      </c>
      <c r="DF44" s="109">
        <v>1</v>
      </c>
      <c r="DG44" s="109">
        <v>2</v>
      </c>
      <c r="DH44" s="109">
        <v>2</v>
      </c>
      <c r="DI44" s="109">
        <v>2</v>
      </c>
      <c r="DJ44" s="110">
        <v>0</v>
      </c>
      <c r="DK44" s="111">
        <v>12</v>
      </c>
      <c r="DL44" s="109">
        <v>14</v>
      </c>
      <c r="DM44" s="109">
        <v>10</v>
      </c>
      <c r="DN44" s="109">
        <v>19</v>
      </c>
      <c r="DO44" s="109">
        <v>20</v>
      </c>
      <c r="DP44" s="109">
        <v>2</v>
      </c>
      <c r="DQ44" s="110">
        <v>17</v>
      </c>
      <c r="DR44" s="111">
        <v>7</v>
      </c>
      <c r="DS44" s="109">
        <v>3</v>
      </c>
      <c r="DT44" s="109">
        <v>8</v>
      </c>
      <c r="DU44" s="109">
        <v>8</v>
      </c>
      <c r="DV44" s="109">
        <v>7</v>
      </c>
      <c r="DW44" s="109">
        <v>5</v>
      </c>
      <c r="DX44" s="110">
        <v>4</v>
      </c>
      <c r="DY44" s="111">
        <v>0</v>
      </c>
      <c r="DZ44" s="109">
        <v>0</v>
      </c>
      <c r="EA44" s="109">
        <v>0</v>
      </c>
      <c r="EB44" s="109">
        <v>0</v>
      </c>
      <c r="EC44" s="109">
        <v>0</v>
      </c>
      <c r="ED44" s="109">
        <v>0</v>
      </c>
      <c r="EE44" s="110">
        <v>0</v>
      </c>
      <c r="EF44" s="111">
        <v>0</v>
      </c>
      <c r="EG44" s="109">
        <v>0</v>
      </c>
      <c r="EH44" s="109">
        <v>0</v>
      </c>
      <c r="EI44" s="109">
        <v>0</v>
      </c>
      <c r="EJ44" s="109">
        <v>0</v>
      </c>
      <c r="EK44" s="109">
        <v>0</v>
      </c>
      <c r="EL44" s="110">
        <v>0</v>
      </c>
      <c r="EM44" s="111">
        <v>1</v>
      </c>
      <c r="EN44" s="109">
        <v>0</v>
      </c>
      <c r="EO44" s="109">
        <v>1</v>
      </c>
      <c r="EP44" s="109">
        <v>0</v>
      </c>
      <c r="EQ44" s="109">
        <v>0</v>
      </c>
      <c r="ER44" s="109">
        <v>0</v>
      </c>
      <c r="ES44" s="110">
        <v>2</v>
      </c>
      <c r="ET44" s="111">
        <v>7</v>
      </c>
      <c r="EU44" s="109">
        <v>11</v>
      </c>
      <c r="EV44" s="109">
        <v>9</v>
      </c>
      <c r="EW44" s="109">
        <v>15</v>
      </c>
      <c r="EX44" s="109">
        <v>12</v>
      </c>
      <c r="EY44" s="109">
        <v>5</v>
      </c>
      <c r="EZ44" s="110">
        <v>43</v>
      </c>
      <c r="FA44" s="111">
        <v>21</v>
      </c>
      <c r="FB44" s="109">
        <v>8</v>
      </c>
      <c r="FC44" s="109">
        <v>15</v>
      </c>
      <c r="FD44" s="109">
        <v>6</v>
      </c>
      <c r="FE44" s="109">
        <v>16</v>
      </c>
      <c r="FF44" s="109">
        <v>51</v>
      </c>
      <c r="FG44" s="110">
        <v>8</v>
      </c>
      <c r="FH44" s="111">
        <f t="shared" si="7"/>
        <v>56</v>
      </c>
      <c r="FI44" s="109">
        <f t="shared" si="8"/>
        <v>63</v>
      </c>
      <c r="FJ44" s="109">
        <f t="shared" si="9"/>
        <v>63</v>
      </c>
      <c r="FK44" s="109">
        <f t="shared" si="10"/>
        <v>66</v>
      </c>
      <c r="FL44" s="109">
        <v>84</v>
      </c>
      <c r="FM44" s="109">
        <v>76</v>
      </c>
      <c r="FN44" s="112">
        <v>106</v>
      </c>
    </row>
    <row r="45" spans="1:170" ht="20.100000000000001" customHeight="1" x14ac:dyDescent="0.2">
      <c r="A45" s="107" t="s">
        <v>76</v>
      </c>
      <c r="B45" s="107" t="s">
        <v>143</v>
      </c>
      <c r="C45" s="114">
        <v>1</v>
      </c>
      <c r="D45" s="100">
        <v>3</v>
      </c>
      <c r="E45" s="100">
        <v>1</v>
      </c>
      <c r="F45" s="100">
        <v>1</v>
      </c>
      <c r="G45" s="100">
        <v>0</v>
      </c>
      <c r="H45" s="100">
        <v>0</v>
      </c>
      <c r="I45" s="101">
        <v>2</v>
      </c>
      <c r="J45" s="99">
        <v>9</v>
      </c>
      <c r="K45" s="100">
        <v>18</v>
      </c>
      <c r="L45" s="100">
        <v>20</v>
      </c>
      <c r="M45" s="100">
        <v>11</v>
      </c>
      <c r="N45" s="100">
        <v>16</v>
      </c>
      <c r="O45" s="100">
        <v>14</v>
      </c>
      <c r="P45" s="101">
        <v>18</v>
      </c>
      <c r="Q45" s="99">
        <v>7</v>
      </c>
      <c r="R45" s="100">
        <v>8</v>
      </c>
      <c r="S45" s="100">
        <v>7</v>
      </c>
      <c r="T45" s="100">
        <v>18</v>
      </c>
      <c r="U45" s="100">
        <v>7</v>
      </c>
      <c r="V45" s="100">
        <v>10</v>
      </c>
      <c r="W45" s="101">
        <v>18</v>
      </c>
      <c r="X45" s="99">
        <v>4</v>
      </c>
      <c r="Y45" s="100">
        <v>2</v>
      </c>
      <c r="Z45" s="100">
        <v>5</v>
      </c>
      <c r="AA45" s="100">
        <v>6</v>
      </c>
      <c r="AB45" s="100">
        <v>6</v>
      </c>
      <c r="AC45" s="100">
        <v>2</v>
      </c>
      <c r="AD45" s="101">
        <v>0</v>
      </c>
      <c r="AE45" s="99">
        <v>2</v>
      </c>
      <c r="AF45" s="100">
        <v>0</v>
      </c>
      <c r="AG45" s="100">
        <v>0</v>
      </c>
      <c r="AH45" s="100">
        <v>0</v>
      </c>
      <c r="AI45" s="100">
        <v>0</v>
      </c>
      <c r="AJ45" s="100">
        <v>1</v>
      </c>
      <c r="AK45" s="101">
        <v>0</v>
      </c>
      <c r="AL45" s="99">
        <v>15</v>
      </c>
      <c r="AM45" s="100">
        <v>19</v>
      </c>
      <c r="AN45" s="100">
        <v>18</v>
      </c>
      <c r="AO45" s="100">
        <v>25</v>
      </c>
      <c r="AP45" s="100">
        <v>13</v>
      </c>
      <c r="AQ45" s="100">
        <v>22</v>
      </c>
      <c r="AR45" s="101">
        <v>25</v>
      </c>
      <c r="AS45" s="99">
        <v>8</v>
      </c>
      <c r="AT45" s="100">
        <v>12</v>
      </c>
      <c r="AU45" s="100">
        <v>15</v>
      </c>
      <c r="AV45" s="100">
        <v>11</v>
      </c>
      <c r="AW45" s="100">
        <v>16</v>
      </c>
      <c r="AX45" s="100">
        <v>5</v>
      </c>
      <c r="AY45" s="101">
        <v>13</v>
      </c>
      <c r="AZ45" s="100" t="s">
        <v>31</v>
      </c>
      <c r="BA45" s="100" t="s">
        <v>31</v>
      </c>
      <c r="BB45" s="100" t="s">
        <v>31</v>
      </c>
      <c r="BC45" s="100" t="s">
        <v>31</v>
      </c>
      <c r="BD45" s="100" t="s">
        <v>31</v>
      </c>
      <c r="BE45" s="100">
        <v>0</v>
      </c>
      <c r="BF45" s="100">
        <v>0</v>
      </c>
      <c r="BG45" s="99">
        <f t="shared" si="11"/>
        <v>23</v>
      </c>
      <c r="BH45" s="100">
        <f t="shared" si="12"/>
        <v>31</v>
      </c>
      <c r="BI45" s="100">
        <f t="shared" si="13"/>
        <v>33</v>
      </c>
      <c r="BJ45" s="100">
        <f t="shared" si="14"/>
        <v>36</v>
      </c>
      <c r="BK45" s="100">
        <f t="shared" si="15"/>
        <v>29</v>
      </c>
      <c r="BL45" s="100">
        <v>38</v>
      </c>
      <c r="BM45" s="104">
        <v>38</v>
      </c>
      <c r="BN45" s="105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1">
        <v>0</v>
      </c>
      <c r="BU45" s="99">
        <v>2</v>
      </c>
      <c r="BV45" s="100">
        <v>5</v>
      </c>
      <c r="BW45" s="100">
        <v>0</v>
      </c>
      <c r="BX45" s="100">
        <v>2</v>
      </c>
      <c r="BY45" s="100">
        <v>2</v>
      </c>
      <c r="BZ45" s="100">
        <v>1</v>
      </c>
      <c r="CA45" s="101">
        <v>3</v>
      </c>
      <c r="CB45" s="99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1">
        <v>0</v>
      </c>
      <c r="CI45" s="99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1">
        <v>0</v>
      </c>
      <c r="CP45" s="99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  <c r="CV45" s="101">
        <v>0</v>
      </c>
      <c r="CW45" s="99">
        <v>0</v>
      </c>
      <c r="CX45" s="100">
        <v>1</v>
      </c>
      <c r="CY45" s="100">
        <v>0</v>
      </c>
      <c r="CZ45" s="100">
        <v>0</v>
      </c>
      <c r="DA45" s="100">
        <v>0</v>
      </c>
      <c r="DB45" s="100">
        <v>0</v>
      </c>
      <c r="DC45" s="101">
        <v>0</v>
      </c>
      <c r="DD45" s="99">
        <v>0</v>
      </c>
      <c r="DE45" s="100">
        <v>0</v>
      </c>
      <c r="DF45" s="100">
        <v>0</v>
      </c>
      <c r="DG45" s="100">
        <v>1</v>
      </c>
      <c r="DH45" s="100">
        <v>0</v>
      </c>
      <c r="DI45" s="100">
        <v>0</v>
      </c>
      <c r="DJ45" s="101">
        <v>0</v>
      </c>
      <c r="DK45" s="99">
        <v>1</v>
      </c>
      <c r="DL45" s="100">
        <v>1</v>
      </c>
      <c r="DM45" s="100">
        <v>2</v>
      </c>
      <c r="DN45" s="100">
        <v>1</v>
      </c>
      <c r="DO45" s="100">
        <v>5</v>
      </c>
      <c r="DP45" s="100">
        <v>0</v>
      </c>
      <c r="DQ45" s="101">
        <v>0</v>
      </c>
      <c r="DR45" s="99">
        <v>2</v>
      </c>
      <c r="DS45" s="100">
        <v>2</v>
      </c>
      <c r="DT45" s="100">
        <v>2</v>
      </c>
      <c r="DU45" s="100">
        <v>0</v>
      </c>
      <c r="DV45" s="100">
        <v>0</v>
      </c>
      <c r="DW45" s="100">
        <v>0</v>
      </c>
      <c r="DX45" s="101">
        <v>4</v>
      </c>
      <c r="DY45" s="99">
        <v>0</v>
      </c>
      <c r="DZ45" s="100">
        <v>0</v>
      </c>
      <c r="EA45" s="100">
        <v>0</v>
      </c>
      <c r="EB45" s="100">
        <v>0</v>
      </c>
      <c r="EC45" s="100">
        <v>0</v>
      </c>
      <c r="ED45" s="100">
        <v>0</v>
      </c>
      <c r="EE45" s="101">
        <v>0</v>
      </c>
      <c r="EF45" s="99">
        <v>0</v>
      </c>
      <c r="EG45" s="100">
        <v>0</v>
      </c>
      <c r="EH45" s="100">
        <v>0</v>
      </c>
      <c r="EI45" s="100">
        <v>0</v>
      </c>
      <c r="EJ45" s="100">
        <v>0</v>
      </c>
      <c r="EK45" s="100">
        <v>0</v>
      </c>
      <c r="EL45" s="101">
        <v>0</v>
      </c>
      <c r="EM45" s="99">
        <v>0</v>
      </c>
      <c r="EN45" s="100">
        <v>0</v>
      </c>
      <c r="EO45" s="100">
        <v>0</v>
      </c>
      <c r="EP45" s="100">
        <v>0</v>
      </c>
      <c r="EQ45" s="100">
        <v>0</v>
      </c>
      <c r="ER45" s="100">
        <v>0</v>
      </c>
      <c r="ES45" s="101">
        <v>0</v>
      </c>
      <c r="ET45" s="99">
        <v>15</v>
      </c>
      <c r="EU45" s="100">
        <v>20</v>
      </c>
      <c r="EV45" s="100">
        <v>24</v>
      </c>
      <c r="EW45" s="100">
        <v>13</v>
      </c>
      <c r="EX45" s="100">
        <v>18</v>
      </c>
      <c r="EY45" s="100">
        <v>23</v>
      </c>
      <c r="EZ45" s="101">
        <v>19</v>
      </c>
      <c r="FA45" s="99">
        <v>3</v>
      </c>
      <c r="FB45" s="100">
        <v>2</v>
      </c>
      <c r="FC45" s="100">
        <v>5</v>
      </c>
      <c r="FD45" s="100">
        <v>19</v>
      </c>
      <c r="FE45" s="100">
        <v>4</v>
      </c>
      <c r="FF45" s="100">
        <v>3</v>
      </c>
      <c r="FG45" s="101">
        <v>12</v>
      </c>
      <c r="FH45" s="99">
        <f t="shared" si="7"/>
        <v>23</v>
      </c>
      <c r="FI45" s="100">
        <f t="shared" si="8"/>
        <v>31</v>
      </c>
      <c r="FJ45" s="100">
        <f t="shared" si="9"/>
        <v>33</v>
      </c>
      <c r="FK45" s="100">
        <f t="shared" si="10"/>
        <v>36</v>
      </c>
      <c r="FL45" s="100">
        <v>29</v>
      </c>
      <c r="FM45" s="100">
        <v>27</v>
      </c>
      <c r="FN45" s="104">
        <v>38</v>
      </c>
    </row>
    <row r="46" spans="1:170" s="52" customFormat="1" ht="20.100000000000001" customHeight="1" x14ac:dyDescent="0.2">
      <c r="A46" s="107" t="s">
        <v>77</v>
      </c>
      <c r="B46" s="107" t="s">
        <v>123</v>
      </c>
      <c r="C46" s="108">
        <v>34</v>
      </c>
      <c r="D46" s="109">
        <v>40</v>
      </c>
      <c r="E46" s="109">
        <v>37</v>
      </c>
      <c r="F46" s="109">
        <v>57</v>
      </c>
      <c r="G46" s="109">
        <v>45</v>
      </c>
      <c r="H46" s="109">
        <v>41</v>
      </c>
      <c r="I46" s="110">
        <v>42</v>
      </c>
      <c r="J46" s="111">
        <v>817</v>
      </c>
      <c r="K46" s="109">
        <v>792</v>
      </c>
      <c r="L46" s="109">
        <v>965</v>
      </c>
      <c r="M46" s="109">
        <v>1030</v>
      </c>
      <c r="N46" s="109">
        <v>1008</v>
      </c>
      <c r="O46" s="109">
        <v>1177</v>
      </c>
      <c r="P46" s="110">
        <v>1008</v>
      </c>
      <c r="Q46" s="111">
        <v>450</v>
      </c>
      <c r="R46" s="109">
        <v>489</v>
      </c>
      <c r="S46" s="109">
        <v>502</v>
      </c>
      <c r="T46" s="109">
        <v>585</v>
      </c>
      <c r="U46" s="109">
        <v>663</v>
      </c>
      <c r="V46" s="109">
        <v>563</v>
      </c>
      <c r="W46" s="110">
        <v>573</v>
      </c>
      <c r="X46" s="111">
        <v>141</v>
      </c>
      <c r="Y46" s="109">
        <v>166</v>
      </c>
      <c r="Z46" s="109">
        <v>165</v>
      </c>
      <c r="AA46" s="109">
        <v>178</v>
      </c>
      <c r="AB46" s="109">
        <v>234</v>
      </c>
      <c r="AC46" s="109">
        <v>235</v>
      </c>
      <c r="AD46" s="110">
        <v>172</v>
      </c>
      <c r="AE46" s="111">
        <v>35</v>
      </c>
      <c r="AF46" s="109">
        <v>56</v>
      </c>
      <c r="AG46" s="109">
        <v>47</v>
      </c>
      <c r="AH46" s="109">
        <v>49</v>
      </c>
      <c r="AI46" s="109">
        <v>109</v>
      </c>
      <c r="AJ46" s="109">
        <v>79</v>
      </c>
      <c r="AK46" s="110">
        <v>50</v>
      </c>
      <c r="AL46" s="111">
        <v>933</v>
      </c>
      <c r="AM46" s="109">
        <v>961</v>
      </c>
      <c r="AN46" s="109">
        <v>1168</v>
      </c>
      <c r="AO46" s="109">
        <v>1246</v>
      </c>
      <c r="AP46" s="109">
        <v>1417</v>
      </c>
      <c r="AQ46" s="109">
        <v>1424</v>
      </c>
      <c r="AR46" s="110">
        <v>1197</v>
      </c>
      <c r="AS46" s="111">
        <v>544</v>
      </c>
      <c r="AT46" s="109">
        <v>582</v>
      </c>
      <c r="AU46" s="109">
        <v>548</v>
      </c>
      <c r="AV46" s="109">
        <v>653</v>
      </c>
      <c r="AW46" s="109">
        <v>642</v>
      </c>
      <c r="AX46" s="109">
        <v>671</v>
      </c>
      <c r="AY46" s="110">
        <v>648</v>
      </c>
      <c r="AZ46" s="109" t="s">
        <v>31</v>
      </c>
      <c r="BA46" s="109" t="s">
        <v>31</v>
      </c>
      <c r="BB46" s="109" t="s">
        <v>31</v>
      </c>
      <c r="BC46" s="109" t="s">
        <v>31</v>
      </c>
      <c r="BD46" s="109" t="s">
        <v>31</v>
      </c>
      <c r="BE46" s="109">
        <v>0</v>
      </c>
      <c r="BF46" s="109">
        <v>0</v>
      </c>
      <c r="BG46" s="111">
        <f t="shared" si="11"/>
        <v>1477</v>
      </c>
      <c r="BH46" s="109">
        <f t="shared" si="12"/>
        <v>1543</v>
      </c>
      <c r="BI46" s="109">
        <f t="shared" si="13"/>
        <v>1716</v>
      </c>
      <c r="BJ46" s="109">
        <f t="shared" si="14"/>
        <v>1899</v>
      </c>
      <c r="BK46" s="109">
        <f t="shared" si="15"/>
        <v>2059</v>
      </c>
      <c r="BL46" s="109">
        <v>1845</v>
      </c>
      <c r="BM46" s="112">
        <v>1845</v>
      </c>
      <c r="BN46" s="113">
        <v>17</v>
      </c>
      <c r="BO46" s="109">
        <v>16</v>
      </c>
      <c r="BP46" s="109">
        <v>35</v>
      </c>
      <c r="BQ46" s="109">
        <v>22</v>
      </c>
      <c r="BR46" s="109">
        <v>8</v>
      </c>
      <c r="BS46" s="109">
        <v>5</v>
      </c>
      <c r="BT46" s="110">
        <v>5</v>
      </c>
      <c r="BU46" s="111">
        <v>100</v>
      </c>
      <c r="BV46" s="109">
        <v>72</v>
      </c>
      <c r="BW46" s="109">
        <v>147</v>
      </c>
      <c r="BX46" s="109">
        <v>139</v>
      </c>
      <c r="BY46" s="109">
        <v>80</v>
      </c>
      <c r="BZ46" s="109">
        <v>155</v>
      </c>
      <c r="CA46" s="110">
        <v>85</v>
      </c>
      <c r="CB46" s="111">
        <v>6</v>
      </c>
      <c r="CC46" s="109">
        <v>16</v>
      </c>
      <c r="CD46" s="109">
        <v>4</v>
      </c>
      <c r="CE46" s="109">
        <v>7</v>
      </c>
      <c r="CF46" s="109">
        <v>5</v>
      </c>
      <c r="CG46" s="109">
        <v>4</v>
      </c>
      <c r="CH46" s="110">
        <v>3</v>
      </c>
      <c r="CI46" s="111">
        <v>48</v>
      </c>
      <c r="CJ46" s="109">
        <v>34</v>
      </c>
      <c r="CK46" s="109">
        <v>28</v>
      </c>
      <c r="CL46" s="109">
        <v>61</v>
      </c>
      <c r="CM46" s="109">
        <v>49</v>
      </c>
      <c r="CN46" s="109">
        <v>73</v>
      </c>
      <c r="CO46" s="110">
        <v>69</v>
      </c>
      <c r="CP46" s="111">
        <v>37</v>
      </c>
      <c r="CQ46" s="109">
        <v>24</v>
      </c>
      <c r="CR46" s="109">
        <v>42</v>
      </c>
      <c r="CS46" s="109">
        <v>45</v>
      </c>
      <c r="CT46" s="109">
        <v>22</v>
      </c>
      <c r="CU46" s="109">
        <v>34</v>
      </c>
      <c r="CV46" s="110">
        <v>31</v>
      </c>
      <c r="CW46" s="111">
        <v>48</v>
      </c>
      <c r="CX46" s="109">
        <v>42</v>
      </c>
      <c r="CY46" s="109">
        <v>40</v>
      </c>
      <c r="CZ46" s="109">
        <v>87</v>
      </c>
      <c r="DA46" s="109">
        <v>56</v>
      </c>
      <c r="DB46" s="109">
        <v>49</v>
      </c>
      <c r="DC46" s="110">
        <v>30</v>
      </c>
      <c r="DD46" s="111">
        <v>3</v>
      </c>
      <c r="DE46" s="109">
        <v>34</v>
      </c>
      <c r="DF46" s="109">
        <v>10</v>
      </c>
      <c r="DG46" s="109">
        <v>21</v>
      </c>
      <c r="DH46" s="109">
        <v>14</v>
      </c>
      <c r="DI46" s="109">
        <v>2</v>
      </c>
      <c r="DJ46" s="110">
        <v>3</v>
      </c>
      <c r="DK46" s="111">
        <v>332</v>
      </c>
      <c r="DL46" s="109">
        <v>339</v>
      </c>
      <c r="DM46" s="109">
        <v>416</v>
      </c>
      <c r="DN46" s="109">
        <v>418</v>
      </c>
      <c r="DO46" s="109">
        <v>413</v>
      </c>
      <c r="DP46" s="109">
        <v>333</v>
      </c>
      <c r="DQ46" s="110">
        <v>432</v>
      </c>
      <c r="DR46" s="111">
        <v>60</v>
      </c>
      <c r="DS46" s="109">
        <v>58</v>
      </c>
      <c r="DT46" s="109">
        <v>47</v>
      </c>
      <c r="DU46" s="109">
        <v>88</v>
      </c>
      <c r="DV46" s="109">
        <v>73</v>
      </c>
      <c r="DW46" s="109">
        <v>65</v>
      </c>
      <c r="DX46" s="110">
        <v>50</v>
      </c>
      <c r="DY46" s="111">
        <v>34</v>
      </c>
      <c r="DZ46" s="109">
        <v>35</v>
      </c>
      <c r="EA46" s="109">
        <v>23</v>
      </c>
      <c r="EB46" s="109">
        <v>49</v>
      </c>
      <c r="EC46" s="109">
        <v>5</v>
      </c>
      <c r="ED46" s="109">
        <v>3</v>
      </c>
      <c r="EE46" s="110">
        <v>7</v>
      </c>
      <c r="EF46" s="111">
        <v>6</v>
      </c>
      <c r="EG46" s="109">
        <v>9</v>
      </c>
      <c r="EH46" s="109">
        <v>33</v>
      </c>
      <c r="EI46" s="109">
        <v>9</v>
      </c>
      <c r="EJ46" s="109">
        <v>4</v>
      </c>
      <c r="EK46" s="109">
        <v>3</v>
      </c>
      <c r="EL46" s="110">
        <v>5</v>
      </c>
      <c r="EM46" s="111">
        <v>58</v>
      </c>
      <c r="EN46" s="109">
        <v>40</v>
      </c>
      <c r="EO46" s="109">
        <v>60</v>
      </c>
      <c r="EP46" s="109">
        <v>84</v>
      </c>
      <c r="EQ46" s="109">
        <v>83</v>
      </c>
      <c r="ER46" s="109">
        <v>20</v>
      </c>
      <c r="ES46" s="110">
        <v>35</v>
      </c>
      <c r="ET46" s="111">
        <v>419</v>
      </c>
      <c r="EU46" s="109">
        <v>603</v>
      </c>
      <c r="EV46" s="109">
        <v>547</v>
      </c>
      <c r="EW46" s="109">
        <v>684</v>
      </c>
      <c r="EX46" s="109">
        <v>847</v>
      </c>
      <c r="EY46" s="109">
        <v>545</v>
      </c>
      <c r="EZ46" s="110">
        <v>404</v>
      </c>
      <c r="FA46" s="111">
        <v>309</v>
      </c>
      <c r="FB46" s="109">
        <v>221</v>
      </c>
      <c r="FC46" s="109">
        <v>284</v>
      </c>
      <c r="FD46" s="109">
        <v>185</v>
      </c>
      <c r="FE46" s="109">
        <v>400</v>
      </c>
      <c r="FF46" s="109">
        <v>804</v>
      </c>
      <c r="FG46" s="110">
        <v>544</v>
      </c>
      <c r="FH46" s="111">
        <f t="shared" si="7"/>
        <v>1477</v>
      </c>
      <c r="FI46" s="109">
        <f t="shared" si="8"/>
        <v>1543</v>
      </c>
      <c r="FJ46" s="109">
        <f t="shared" si="9"/>
        <v>1716</v>
      </c>
      <c r="FK46" s="109">
        <f t="shared" si="10"/>
        <v>1899</v>
      </c>
      <c r="FL46" s="109">
        <v>2059</v>
      </c>
      <c r="FM46" s="109">
        <v>2095</v>
      </c>
      <c r="FN46" s="112">
        <v>1845</v>
      </c>
    </row>
    <row r="47" spans="1:170" ht="20.100000000000001" customHeight="1" x14ac:dyDescent="0.2">
      <c r="A47" s="107" t="s">
        <v>78</v>
      </c>
      <c r="B47" s="107" t="s">
        <v>144</v>
      </c>
      <c r="C47" s="115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1">
        <v>0</v>
      </c>
      <c r="J47" s="99">
        <v>0</v>
      </c>
      <c r="K47" s="100">
        <v>0</v>
      </c>
      <c r="L47" s="100">
        <v>0</v>
      </c>
      <c r="M47" s="100">
        <v>0</v>
      </c>
      <c r="N47" s="100">
        <v>1</v>
      </c>
      <c r="O47" s="100">
        <v>1</v>
      </c>
      <c r="P47" s="101">
        <v>2</v>
      </c>
      <c r="Q47" s="99">
        <v>1</v>
      </c>
      <c r="R47" s="100">
        <v>1</v>
      </c>
      <c r="S47" s="100">
        <v>0</v>
      </c>
      <c r="T47" s="100">
        <v>1</v>
      </c>
      <c r="U47" s="100">
        <v>1</v>
      </c>
      <c r="V47" s="100">
        <v>2</v>
      </c>
      <c r="W47" s="101">
        <v>2</v>
      </c>
      <c r="X47" s="99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1">
        <v>1</v>
      </c>
      <c r="AE47" s="99">
        <v>0</v>
      </c>
      <c r="AF47" s="100">
        <v>0</v>
      </c>
      <c r="AG47" s="100">
        <v>0</v>
      </c>
      <c r="AH47" s="100">
        <v>0</v>
      </c>
      <c r="AI47" s="100">
        <v>1</v>
      </c>
      <c r="AJ47" s="100">
        <v>0</v>
      </c>
      <c r="AK47" s="101">
        <v>0</v>
      </c>
      <c r="AL47" s="99">
        <v>0</v>
      </c>
      <c r="AM47" s="100">
        <v>0</v>
      </c>
      <c r="AN47" s="100">
        <v>0</v>
      </c>
      <c r="AO47" s="100">
        <v>1</v>
      </c>
      <c r="AP47" s="100">
        <v>1</v>
      </c>
      <c r="AQ47" s="100">
        <v>2</v>
      </c>
      <c r="AR47" s="101">
        <v>4</v>
      </c>
      <c r="AS47" s="99">
        <v>1</v>
      </c>
      <c r="AT47" s="100">
        <v>1</v>
      </c>
      <c r="AU47" s="100">
        <v>0</v>
      </c>
      <c r="AV47" s="100">
        <v>0</v>
      </c>
      <c r="AW47" s="100">
        <v>2</v>
      </c>
      <c r="AX47" s="100">
        <v>1</v>
      </c>
      <c r="AY47" s="101">
        <v>1</v>
      </c>
      <c r="AZ47" s="100" t="s">
        <v>31</v>
      </c>
      <c r="BA47" s="100" t="s">
        <v>31</v>
      </c>
      <c r="BB47" s="100" t="s">
        <v>31</v>
      </c>
      <c r="BC47" s="100" t="s">
        <v>31</v>
      </c>
      <c r="BD47" s="100" t="s">
        <v>31</v>
      </c>
      <c r="BE47" s="100">
        <v>0</v>
      </c>
      <c r="BF47" s="100">
        <v>0</v>
      </c>
      <c r="BG47" s="99">
        <f t="shared" si="11"/>
        <v>1</v>
      </c>
      <c r="BH47" s="100">
        <f t="shared" si="12"/>
        <v>1</v>
      </c>
      <c r="BI47" s="100">
        <f t="shared" si="13"/>
        <v>0</v>
      </c>
      <c r="BJ47" s="100">
        <f t="shared" si="14"/>
        <v>1</v>
      </c>
      <c r="BK47" s="100">
        <f t="shared" si="15"/>
        <v>3</v>
      </c>
      <c r="BL47" s="100">
        <v>5</v>
      </c>
      <c r="BM47" s="104">
        <v>5</v>
      </c>
      <c r="BN47" s="105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1">
        <v>0</v>
      </c>
      <c r="BU47" s="99">
        <v>1</v>
      </c>
      <c r="BV47" s="100">
        <v>1</v>
      </c>
      <c r="BW47" s="100">
        <v>0</v>
      </c>
      <c r="BX47" s="100">
        <v>1</v>
      </c>
      <c r="BY47" s="100">
        <v>1</v>
      </c>
      <c r="BZ47" s="100">
        <v>0</v>
      </c>
      <c r="CA47" s="101">
        <v>4</v>
      </c>
      <c r="CB47" s="99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1">
        <v>0</v>
      </c>
      <c r="CI47" s="99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1">
        <v>0</v>
      </c>
      <c r="CP47" s="99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  <c r="CV47" s="101">
        <v>0</v>
      </c>
      <c r="CW47" s="99">
        <v>0</v>
      </c>
      <c r="CX47" s="100">
        <v>0</v>
      </c>
      <c r="CY47" s="100">
        <v>0</v>
      </c>
      <c r="CZ47" s="100">
        <v>0</v>
      </c>
      <c r="DA47" s="100">
        <v>0</v>
      </c>
      <c r="DB47" s="100">
        <v>0</v>
      </c>
      <c r="DC47" s="101">
        <v>0</v>
      </c>
      <c r="DD47" s="99">
        <v>0</v>
      </c>
      <c r="DE47" s="100">
        <v>0</v>
      </c>
      <c r="DF47" s="100">
        <v>0</v>
      </c>
      <c r="DG47" s="100">
        <v>0</v>
      </c>
      <c r="DH47" s="100">
        <v>0</v>
      </c>
      <c r="DI47" s="100">
        <v>0</v>
      </c>
      <c r="DJ47" s="101">
        <v>0</v>
      </c>
      <c r="DK47" s="99">
        <v>0</v>
      </c>
      <c r="DL47" s="100">
        <v>0</v>
      </c>
      <c r="DM47" s="100">
        <v>0</v>
      </c>
      <c r="DN47" s="100">
        <v>0</v>
      </c>
      <c r="DO47" s="100">
        <v>0</v>
      </c>
      <c r="DP47" s="100">
        <v>0</v>
      </c>
      <c r="DQ47" s="101">
        <v>0</v>
      </c>
      <c r="DR47" s="99">
        <v>0</v>
      </c>
      <c r="DS47" s="100">
        <v>0</v>
      </c>
      <c r="DT47" s="100">
        <v>0</v>
      </c>
      <c r="DU47" s="100">
        <v>0</v>
      </c>
      <c r="DV47" s="100">
        <v>0</v>
      </c>
      <c r="DW47" s="100">
        <v>0</v>
      </c>
      <c r="DX47" s="101">
        <v>1</v>
      </c>
      <c r="DY47" s="99">
        <v>0</v>
      </c>
      <c r="DZ47" s="100">
        <v>0</v>
      </c>
      <c r="EA47" s="100">
        <v>0</v>
      </c>
      <c r="EB47" s="100">
        <v>0</v>
      </c>
      <c r="EC47" s="100">
        <v>0</v>
      </c>
      <c r="ED47" s="100">
        <v>0</v>
      </c>
      <c r="EE47" s="101">
        <v>0</v>
      </c>
      <c r="EF47" s="99">
        <v>0</v>
      </c>
      <c r="EG47" s="100">
        <v>0</v>
      </c>
      <c r="EH47" s="100">
        <v>0</v>
      </c>
      <c r="EI47" s="100">
        <v>0</v>
      </c>
      <c r="EJ47" s="100">
        <v>0</v>
      </c>
      <c r="EK47" s="100">
        <v>0</v>
      </c>
      <c r="EL47" s="101">
        <v>0</v>
      </c>
      <c r="EM47" s="99">
        <v>0</v>
      </c>
      <c r="EN47" s="100">
        <v>0</v>
      </c>
      <c r="EO47" s="100">
        <v>0</v>
      </c>
      <c r="EP47" s="100">
        <v>0</v>
      </c>
      <c r="EQ47" s="100">
        <v>0</v>
      </c>
      <c r="ER47" s="100">
        <v>0</v>
      </c>
      <c r="ES47" s="101">
        <v>0</v>
      </c>
      <c r="ET47" s="99">
        <v>0</v>
      </c>
      <c r="EU47" s="100">
        <v>0</v>
      </c>
      <c r="EV47" s="100">
        <v>0</v>
      </c>
      <c r="EW47" s="100">
        <v>0</v>
      </c>
      <c r="EX47" s="100">
        <v>0</v>
      </c>
      <c r="EY47" s="100">
        <v>0</v>
      </c>
      <c r="EZ47" s="101">
        <v>0</v>
      </c>
      <c r="FA47" s="99">
        <v>0</v>
      </c>
      <c r="FB47" s="100">
        <v>0</v>
      </c>
      <c r="FC47" s="100">
        <v>0</v>
      </c>
      <c r="FD47" s="100">
        <v>0</v>
      </c>
      <c r="FE47" s="100">
        <v>2</v>
      </c>
      <c r="FF47" s="100">
        <v>3</v>
      </c>
      <c r="FG47" s="101">
        <v>0</v>
      </c>
      <c r="FH47" s="99">
        <f t="shared" si="7"/>
        <v>1</v>
      </c>
      <c r="FI47" s="100">
        <f t="shared" si="8"/>
        <v>1</v>
      </c>
      <c r="FJ47" s="100">
        <f t="shared" si="9"/>
        <v>0</v>
      </c>
      <c r="FK47" s="100">
        <f t="shared" si="10"/>
        <v>1</v>
      </c>
      <c r="FL47" s="100">
        <v>3</v>
      </c>
      <c r="FM47" s="100">
        <v>3</v>
      </c>
      <c r="FN47" s="104">
        <v>5</v>
      </c>
    </row>
    <row r="48" spans="1:170" s="52" customFormat="1" ht="20.100000000000001" customHeight="1" x14ac:dyDescent="0.2">
      <c r="A48" s="107" t="s">
        <v>79</v>
      </c>
      <c r="B48" s="107" t="s">
        <v>146</v>
      </c>
      <c r="C48" s="108">
        <v>6</v>
      </c>
      <c r="D48" s="109">
        <v>5</v>
      </c>
      <c r="E48" s="109">
        <v>9</v>
      </c>
      <c r="F48" s="109">
        <v>5</v>
      </c>
      <c r="G48" s="109">
        <v>5</v>
      </c>
      <c r="H48" s="109">
        <v>5</v>
      </c>
      <c r="I48" s="110">
        <v>7</v>
      </c>
      <c r="J48" s="111">
        <v>194</v>
      </c>
      <c r="K48" s="109">
        <v>169</v>
      </c>
      <c r="L48" s="109">
        <v>179</v>
      </c>
      <c r="M48" s="109">
        <v>165</v>
      </c>
      <c r="N48" s="109">
        <v>150</v>
      </c>
      <c r="O48" s="109">
        <v>172</v>
      </c>
      <c r="P48" s="110">
        <v>168</v>
      </c>
      <c r="Q48" s="111">
        <v>137</v>
      </c>
      <c r="R48" s="109">
        <v>183</v>
      </c>
      <c r="S48" s="109">
        <v>178</v>
      </c>
      <c r="T48" s="109">
        <v>181</v>
      </c>
      <c r="U48" s="109">
        <v>172</v>
      </c>
      <c r="V48" s="109">
        <v>217</v>
      </c>
      <c r="W48" s="110">
        <v>220</v>
      </c>
      <c r="X48" s="111">
        <v>130</v>
      </c>
      <c r="Y48" s="109">
        <v>107</v>
      </c>
      <c r="Z48" s="109">
        <v>139</v>
      </c>
      <c r="AA48" s="109">
        <v>123</v>
      </c>
      <c r="AB48" s="109">
        <v>162</v>
      </c>
      <c r="AC48" s="109">
        <v>161</v>
      </c>
      <c r="AD48" s="110">
        <v>207</v>
      </c>
      <c r="AE48" s="111">
        <v>51</v>
      </c>
      <c r="AF48" s="109">
        <v>44</v>
      </c>
      <c r="AG48" s="109">
        <v>52</v>
      </c>
      <c r="AH48" s="109">
        <v>67</v>
      </c>
      <c r="AI48" s="109">
        <v>57</v>
      </c>
      <c r="AJ48" s="109">
        <v>89</v>
      </c>
      <c r="AK48" s="110">
        <v>109</v>
      </c>
      <c r="AL48" s="111">
        <v>326</v>
      </c>
      <c r="AM48" s="109">
        <v>333</v>
      </c>
      <c r="AN48" s="109">
        <v>396</v>
      </c>
      <c r="AO48" s="109">
        <v>372</v>
      </c>
      <c r="AP48" s="109">
        <v>408</v>
      </c>
      <c r="AQ48" s="109">
        <v>492</v>
      </c>
      <c r="AR48" s="110">
        <v>563</v>
      </c>
      <c r="AS48" s="111">
        <v>192</v>
      </c>
      <c r="AT48" s="109">
        <v>175</v>
      </c>
      <c r="AU48" s="109">
        <v>161</v>
      </c>
      <c r="AV48" s="109">
        <v>169</v>
      </c>
      <c r="AW48" s="109">
        <v>138</v>
      </c>
      <c r="AX48" s="109">
        <v>152</v>
      </c>
      <c r="AY48" s="110">
        <v>148</v>
      </c>
      <c r="AZ48" s="109" t="s">
        <v>31</v>
      </c>
      <c r="BA48" s="109" t="s">
        <v>31</v>
      </c>
      <c r="BB48" s="109" t="s">
        <v>31</v>
      </c>
      <c r="BC48" s="109" t="s">
        <v>31</v>
      </c>
      <c r="BD48" s="109" t="s">
        <v>31</v>
      </c>
      <c r="BE48" s="109">
        <v>0</v>
      </c>
      <c r="BF48" s="109">
        <v>0</v>
      </c>
      <c r="BG48" s="111">
        <f t="shared" si="11"/>
        <v>518</v>
      </c>
      <c r="BH48" s="109">
        <f t="shared" si="12"/>
        <v>508</v>
      </c>
      <c r="BI48" s="109">
        <f t="shared" si="13"/>
        <v>557</v>
      </c>
      <c r="BJ48" s="109">
        <f t="shared" si="14"/>
        <v>541</v>
      </c>
      <c r="BK48" s="109">
        <f t="shared" si="15"/>
        <v>546</v>
      </c>
      <c r="BL48" s="109">
        <v>711</v>
      </c>
      <c r="BM48" s="112">
        <v>711</v>
      </c>
      <c r="BN48" s="113">
        <v>2</v>
      </c>
      <c r="BO48" s="109">
        <v>1</v>
      </c>
      <c r="BP48" s="109">
        <v>0</v>
      </c>
      <c r="BQ48" s="109">
        <v>0</v>
      </c>
      <c r="BR48" s="109">
        <v>7</v>
      </c>
      <c r="BS48" s="109">
        <v>0</v>
      </c>
      <c r="BT48" s="110">
        <v>0</v>
      </c>
      <c r="BU48" s="111">
        <v>165</v>
      </c>
      <c r="BV48" s="109">
        <v>172</v>
      </c>
      <c r="BW48" s="109">
        <v>202</v>
      </c>
      <c r="BX48" s="109">
        <v>167</v>
      </c>
      <c r="BY48" s="109">
        <v>152</v>
      </c>
      <c r="BZ48" s="109">
        <v>66</v>
      </c>
      <c r="CA48" s="110">
        <v>192</v>
      </c>
      <c r="CB48" s="111">
        <v>16</v>
      </c>
      <c r="CC48" s="109">
        <v>13</v>
      </c>
      <c r="CD48" s="109">
        <v>7</v>
      </c>
      <c r="CE48" s="109">
        <v>15</v>
      </c>
      <c r="CF48" s="109">
        <v>10</v>
      </c>
      <c r="CG48" s="109">
        <v>0</v>
      </c>
      <c r="CH48" s="110">
        <v>0</v>
      </c>
      <c r="CI48" s="111">
        <v>1</v>
      </c>
      <c r="CJ48" s="109">
        <v>0</v>
      </c>
      <c r="CK48" s="109">
        <v>1</v>
      </c>
      <c r="CL48" s="109">
        <v>0</v>
      </c>
      <c r="CM48" s="109">
        <v>0</v>
      </c>
      <c r="CN48" s="109">
        <v>1</v>
      </c>
      <c r="CO48" s="110">
        <v>0</v>
      </c>
      <c r="CP48" s="111">
        <v>0</v>
      </c>
      <c r="CQ48" s="109">
        <v>0</v>
      </c>
      <c r="CR48" s="109">
        <v>0</v>
      </c>
      <c r="CS48" s="109">
        <v>0</v>
      </c>
      <c r="CT48" s="109">
        <v>0</v>
      </c>
      <c r="CU48" s="109">
        <v>12</v>
      </c>
      <c r="CV48" s="110">
        <v>7</v>
      </c>
      <c r="CW48" s="111">
        <v>4</v>
      </c>
      <c r="CX48" s="109">
        <v>4</v>
      </c>
      <c r="CY48" s="109">
        <v>8</v>
      </c>
      <c r="CZ48" s="109">
        <v>9</v>
      </c>
      <c r="DA48" s="109">
        <v>6</v>
      </c>
      <c r="DB48" s="109">
        <v>1</v>
      </c>
      <c r="DC48" s="110">
        <v>1</v>
      </c>
      <c r="DD48" s="111">
        <v>0</v>
      </c>
      <c r="DE48" s="109">
        <v>4</v>
      </c>
      <c r="DF48" s="109">
        <v>3</v>
      </c>
      <c r="DG48" s="109">
        <v>5</v>
      </c>
      <c r="DH48" s="109">
        <v>15</v>
      </c>
      <c r="DI48" s="109">
        <v>0</v>
      </c>
      <c r="DJ48" s="110">
        <v>0</v>
      </c>
      <c r="DK48" s="111">
        <v>227</v>
      </c>
      <c r="DL48" s="109">
        <v>197</v>
      </c>
      <c r="DM48" s="109">
        <v>224</v>
      </c>
      <c r="DN48" s="109">
        <v>220</v>
      </c>
      <c r="DO48" s="109">
        <v>314</v>
      </c>
      <c r="DP48" s="109">
        <v>228</v>
      </c>
      <c r="DQ48" s="110">
        <v>239</v>
      </c>
      <c r="DR48" s="111">
        <v>7</v>
      </c>
      <c r="DS48" s="109">
        <v>2</v>
      </c>
      <c r="DT48" s="109">
        <v>8</v>
      </c>
      <c r="DU48" s="109">
        <v>10</v>
      </c>
      <c r="DV48" s="109">
        <v>8</v>
      </c>
      <c r="DW48" s="109">
        <v>6</v>
      </c>
      <c r="DX48" s="110">
        <v>9</v>
      </c>
      <c r="DY48" s="111">
        <v>0</v>
      </c>
      <c r="DZ48" s="109">
        <v>0</v>
      </c>
      <c r="EA48" s="109">
        <v>0</v>
      </c>
      <c r="EB48" s="109">
        <v>0</v>
      </c>
      <c r="EC48" s="109">
        <v>0</v>
      </c>
      <c r="ED48" s="109">
        <v>0</v>
      </c>
      <c r="EE48" s="110">
        <v>0</v>
      </c>
      <c r="EF48" s="111">
        <v>0</v>
      </c>
      <c r="EG48" s="109">
        <v>1</v>
      </c>
      <c r="EH48" s="109">
        <v>0</v>
      </c>
      <c r="EI48" s="109">
        <v>0</v>
      </c>
      <c r="EJ48" s="109">
        <v>0</v>
      </c>
      <c r="EK48" s="109">
        <v>0</v>
      </c>
      <c r="EL48" s="110">
        <v>0</v>
      </c>
      <c r="EM48" s="111">
        <v>4</v>
      </c>
      <c r="EN48" s="109">
        <v>3</v>
      </c>
      <c r="EO48" s="109">
        <v>2</v>
      </c>
      <c r="EP48" s="109">
        <v>1</v>
      </c>
      <c r="EQ48" s="109">
        <v>1</v>
      </c>
      <c r="ER48" s="109">
        <v>2</v>
      </c>
      <c r="ES48" s="110">
        <v>2</v>
      </c>
      <c r="ET48" s="111">
        <v>17</v>
      </c>
      <c r="EU48" s="109">
        <v>19</v>
      </c>
      <c r="EV48" s="109">
        <v>22</v>
      </c>
      <c r="EW48" s="109">
        <v>18</v>
      </c>
      <c r="EX48" s="109">
        <v>19</v>
      </c>
      <c r="EY48" s="109">
        <v>57</v>
      </c>
      <c r="EZ48" s="110">
        <v>30</v>
      </c>
      <c r="FA48" s="111">
        <v>75</v>
      </c>
      <c r="FB48" s="109">
        <v>92</v>
      </c>
      <c r="FC48" s="109">
        <v>80</v>
      </c>
      <c r="FD48" s="109">
        <v>96</v>
      </c>
      <c r="FE48" s="109">
        <v>14</v>
      </c>
      <c r="FF48" s="109">
        <v>271</v>
      </c>
      <c r="FG48" s="110">
        <v>216</v>
      </c>
      <c r="FH48" s="111">
        <f t="shared" si="7"/>
        <v>518</v>
      </c>
      <c r="FI48" s="109">
        <f t="shared" si="8"/>
        <v>508</v>
      </c>
      <c r="FJ48" s="109">
        <f t="shared" si="9"/>
        <v>557</v>
      </c>
      <c r="FK48" s="109">
        <f t="shared" si="10"/>
        <v>541</v>
      </c>
      <c r="FL48" s="109">
        <v>546</v>
      </c>
      <c r="FM48" s="109">
        <v>644</v>
      </c>
      <c r="FN48" s="112">
        <v>711</v>
      </c>
    </row>
    <row r="49" spans="1:169" x14ac:dyDescent="0.2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</row>
    <row r="50" spans="1:169" x14ac:dyDescent="0.2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Z50" s="118"/>
      <c r="CA50" s="118"/>
      <c r="CG50" s="118"/>
      <c r="CH50" s="118"/>
      <c r="CN50" s="118"/>
      <c r="CO50" s="118"/>
      <c r="CU50" s="118"/>
      <c r="CV50" s="118"/>
      <c r="DC50" s="118"/>
      <c r="DI50" s="118"/>
      <c r="DJ50" s="118"/>
      <c r="DW50" s="118"/>
      <c r="ED50" s="118"/>
      <c r="EJ50" s="118"/>
    </row>
    <row r="51" spans="1:169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Z51" s="119"/>
      <c r="CA51" s="119"/>
      <c r="CG51" s="119"/>
      <c r="CH51" s="119"/>
      <c r="CN51" s="119"/>
      <c r="CO51" s="119"/>
      <c r="CU51" s="119"/>
      <c r="CV51" s="119"/>
      <c r="DB51" s="118"/>
      <c r="DC51" s="119"/>
      <c r="DI51" s="119"/>
      <c r="DJ51" s="119"/>
      <c r="DW51" s="119"/>
      <c r="DX51" s="118"/>
      <c r="ED51" s="119"/>
      <c r="EF51" s="118"/>
      <c r="EJ51" s="119"/>
      <c r="FE51" s="118"/>
    </row>
    <row r="52" spans="1:169" ht="13.5" customHeight="1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Z52" s="118"/>
      <c r="CA52" s="118"/>
      <c r="CG52" s="118"/>
      <c r="CH52" s="118"/>
      <c r="CN52" s="118"/>
      <c r="CO52" s="118"/>
      <c r="CU52" s="118"/>
      <c r="CV52" s="118"/>
      <c r="DB52" s="119"/>
      <c r="DC52" s="118"/>
      <c r="DI52" s="118"/>
      <c r="DJ52" s="118"/>
      <c r="DO52" s="118"/>
      <c r="DQ52" s="118"/>
      <c r="DW52" s="118"/>
      <c r="DX52" s="119"/>
      <c r="ED52" s="118"/>
      <c r="EF52" s="119"/>
      <c r="EJ52" s="118"/>
      <c r="ER52" s="118"/>
      <c r="ES52" s="118"/>
      <c r="EX52" s="118"/>
      <c r="EZ52" s="118"/>
      <c r="FE52" s="119"/>
      <c r="FM52" s="118"/>
    </row>
    <row r="53" spans="1:169" ht="13.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S53" s="118"/>
      <c r="BT53" s="118"/>
      <c r="BZ53" s="119"/>
      <c r="CA53" s="119"/>
      <c r="CG53" s="119"/>
      <c r="CH53" s="119"/>
      <c r="CN53" s="119"/>
      <c r="CO53" s="119"/>
      <c r="CU53" s="119"/>
      <c r="CV53" s="119"/>
      <c r="DB53" s="118"/>
      <c r="DC53" s="119"/>
      <c r="DI53" s="119"/>
      <c r="DJ53" s="119"/>
      <c r="DO53" s="119"/>
      <c r="DQ53" s="119"/>
      <c r="DW53" s="119"/>
      <c r="DX53" s="118"/>
      <c r="ED53" s="119"/>
      <c r="EF53" s="118"/>
      <c r="EJ53" s="119"/>
      <c r="ER53" s="119"/>
      <c r="ES53" s="119"/>
      <c r="EX53" s="119"/>
      <c r="EZ53" s="119"/>
      <c r="FE53" s="118"/>
      <c r="FF53" s="118"/>
      <c r="FK53" s="118"/>
      <c r="FM53" s="119"/>
    </row>
    <row r="54" spans="1:169" ht="13.5" customHeight="1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S54" s="119"/>
      <c r="BT54" s="119"/>
      <c r="BZ54" s="118"/>
      <c r="CA54" s="118"/>
      <c r="CG54" s="118"/>
      <c r="CH54" s="118"/>
      <c r="CN54" s="118"/>
      <c r="CO54" s="118"/>
      <c r="CU54" s="118"/>
      <c r="CV54" s="118"/>
      <c r="DB54" s="119"/>
      <c r="DC54" s="118"/>
      <c r="DI54" s="118"/>
      <c r="DJ54" s="118"/>
      <c r="DO54" s="118"/>
      <c r="DQ54" s="118"/>
      <c r="DW54" s="118"/>
      <c r="DX54" s="119"/>
      <c r="ED54" s="118"/>
      <c r="EF54" s="119"/>
      <c r="EJ54" s="118"/>
      <c r="ER54" s="118"/>
      <c r="ES54" s="118"/>
      <c r="EX54" s="118"/>
      <c r="EZ54" s="118"/>
      <c r="FE54" s="119"/>
      <c r="FF54" s="119"/>
      <c r="FK54" s="119"/>
      <c r="FM54" s="118"/>
    </row>
    <row r="55" spans="1:169" ht="13.5" customHeight="1" x14ac:dyDescent="0.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S55" s="118"/>
      <c r="BT55" s="118"/>
      <c r="BZ55" s="119"/>
      <c r="CA55" s="119"/>
      <c r="CG55" s="119"/>
      <c r="CH55" s="119"/>
      <c r="CN55" s="119"/>
      <c r="CO55" s="119"/>
      <c r="CU55" s="119"/>
      <c r="CV55" s="119"/>
      <c r="DB55" s="118"/>
      <c r="DC55" s="119"/>
      <c r="DI55" s="119"/>
      <c r="DJ55" s="119"/>
      <c r="DO55" s="119"/>
      <c r="DQ55" s="119"/>
      <c r="DW55" s="119"/>
      <c r="DX55" s="118"/>
      <c r="ED55" s="119"/>
      <c r="EF55" s="118"/>
      <c r="EJ55" s="119"/>
      <c r="ER55" s="119"/>
      <c r="ES55" s="119"/>
      <c r="EX55" s="119"/>
      <c r="EZ55" s="119"/>
      <c r="FE55" s="118"/>
      <c r="FF55" s="118"/>
      <c r="FK55" s="118"/>
      <c r="FM55" s="119"/>
    </row>
    <row r="56" spans="1:169" ht="13.5" customHeight="1" thickBot="1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S56" s="119"/>
      <c r="BT56" s="119"/>
      <c r="BZ56" s="118"/>
      <c r="CA56" s="120"/>
      <c r="CG56" s="118"/>
      <c r="CH56" s="120"/>
      <c r="CN56" s="118"/>
      <c r="CO56" s="120"/>
      <c r="CU56" s="118"/>
      <c r="CV56" s="120"/>
      <c r="DB56" s="119"/>
      <c r="DC56" s="118"/>
      <c r="DI56" s="118"/>
      <c r="DJ56" s="120"/>
      <c r="DO56" s="118"/>
      <c r="DQ56" s="118"/>
      <c r="DW56" s="118"/>
      <c r="DX56" s="119"/>
      <c r="ED56" s="118"/>
      <c r="EF56" s="119"/>
      <c r="EJ56" s="118"/>
      <c r="ER56" s="118"/>
      <c r="ES56" s="118"/>
      <c r="EX56" s="118"/>
      <c r="EZ56" s="118"/>
      <c r="FE56" s="119"/>
      <c r="FF56" s="119"/>
      <c r="FK56" s="119"/>
      <c r="FM56" s="118"/>
    </row>
    <row r="57" spans="1:169" ht="13.5" customHeight="1" thickBot="1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S57" s="118"/>
      <c r="BT57" s="118"/>
      <c r="BZ57" s="119"/>
      <c r="CG57" s="119"/>
      <c r="CN57" s="119"/>
      <c r="CU57" s="119"/>
      <c r="DB57" s="120"/>
      <c r="DC57" s="119"/>
      <c r="DI57" s="119"/>
      <c r="DO57" s="119"/>
      <c r="DQ57" s="119"/>
      <c r="DW57" s="119"/>
      <c r="DX57" s="120"/>
      <c r="ED57" s="119"/>
      <c r="EF57" s="120"/>
      <c r="EJ57" s="119"/>
      <c r="ER57" s="119"/>
      <c r="ES57" s="119"/>
      <c r="EX57" s="119"/>
      <c r="EZ57" s="119"/>
      <c r="FE57" s="118"/>
      <c r="FF57" s="118"/>
      <c r="FK57" s="118"/>
      <c r="FM57" s="119"/>
    </row>
    <row r="58" spans="1:169" ht="13.5" customHeight="1" thickBot="1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S58" s="119"/>
      <c r="BT58" s="119"/>
      <c r="BZ58" s="118"/>
      <c r="CG58" s="118"/>
      <c r="CN58" s="118"/>
      <c r="CU58" s="118"/>
      <c r="DC58" s="118"/>
      <c r="DI58" s="118"/>
      <c r="DO58" s="118"/>
      <c r="DQ58" s="120"/>
      <c r="DW58" s="118"/>
      <c r="ED58" s="118"/>
      <c r="EJ58" s="118"/>
      <c r="ER58" s="118"/>
      <c r="ES58" s="120"/>
      <c r="EX58" s="118"/>
      <c r="EZ58" s="120"/>
      <c r="FE58" s="119"/>
      <c r="FF58" s="119"/>
      <c r="FK58" s="119"/>
      <c r="FM58" s="120"/>
    </row>
    <row r="59" spans="1:169" ht="13.5" customHeight="1" thickBot="1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S59" s="118"/>
      <c r="BT59" s="120"/>
      <c r="BZ59" s="119"/>
      <c r="CG59" s="119"/>
      <c r="CN59" s="119"/>
      <c r="CU59" s="119"/>
      <c r="DC59" s="119"/>
      <c r="DI59" s="119"/>
      <c r="DO59" s="119"/>
      <c r="DW59" s="119"/>
      <c r="ED59" s="119"/>
      <c r="EJ59" s="119"/>
      <c r="ER59" s="119"/>
      <c r="EX59" s="119"/>
      <c r="FE59" s="118"/>
      <c r="FF59" s="120"/>
      <c r="FK59" s="118"/>
    </row>
    <row r="60" spans="1:169" ht="13.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S60" s="119"/>
      <c r="BZ60" s="118"/>
      <c r="CG60" s="118"/>
      <c r="CN60" s="118"/>
      <c r="CU60" s="118"/>
      <c r="DC60" s="118"/>
      <c r="DI60" s="118"/>
      <c r="DO60" s="118"/>
      <c r="DW60" s="118"/>
      <c r="ED60" s="118"/>
      <c r="EJ60" s="118"/>
      <c r="ER60" s="118"/>
      <c r="EX60" s="118"/>
      <c r="FE60" s="119"/>
      <c r="FK60" s="119"/>
    </row>
    <row r="61" spans="1:169" ht="13.5" customHeight="1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S61" s="118"/>
      <c r="BZ61" s="119"/>
      <c r="CG61" s="119"/>
      <c r="CN61" s="119"/>
      <c r="CU61" s="119"/>
      <c r="DC61" s="119"/>
      <c r="DI61" s="119"/>
      <c r="DO61" s="119"/>
      <c r="DW61" s="119"/>
      <c r="ED61" s="119"/>
      <c r="EJ61" s="119"/>
      <c r="ER61" s="119"/>
      <c r="EX61" s="119"/>
      <c r="FE61" s="118"/>
      <c r="FK61" s="118"/>
    </row>
    <row r="62" spans="1:169" ht="13.5" customHeight="1" x14ac:dyDescent="0.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S62" s="119"/>
      <c r="BZ62" s="118"/>
      <c r="CG62" s="118"/>
      <c r="CN62" s="118"/>
      <c r="CU62" s="118"/>
      <c r="DC62" s="118"/>
      <c r="DI62" s="118"/>
      <c r="DO62" s="118"/>
      <c r="DW62" s="118"/>
      <c r="ED62" s="118"/>
      <c r="EJ62" s="118"/>
      <c r="ER62" s="118"/>
      <c r="EX62" s="118"/>
      <c r="FE62" s="119"/>
      <c r="FK62" s="119"/>
    </row>
    <row r="63" spans="1:169" ht="13.5" customHeight="1" x14ac:dyDescent="0.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S63" s="118"/>
      <c r="BZ63" s="119"/>
      <c r="CG63" s="119"/>
      <c r="CN63" s="119"/>
      <c r="CU63" s="119"/>
      <c r="DC63" s="119"/>
      <c r="DI63" s="119"/>
      <c r="DO63" s="119"/>
      <c r="DW63" s="119"/>
      <c r="ED63" s="119"/>
      <c r="EJ63" s="119"/>
      <c r="ER63" s="119"/>
      <c r="EX63" s="119"/>
      <c r="FE63" s="118"/>
      <c r="FK63" s="118"/>
    </row>
    <row r="64" spans="1:169" ht="13.5" customHeight="1" x14ac:dyDescent="0.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S64" s="119"/>
      <c r="BZ64" s="118"/>
      <c r="CG64" s="118"/>
      <c r="CN64" s="118"/>
      <c r="CU64" s="118"/>
      <c r="DC64" s="118"/>
      <c r="DI64" s="118"/>
      <c r="DO64" s="118"/>
      <c r="DW64" s="118"/>
      <c r="ED64" s="118"/>
      <c r="EJ64" s="118"/>
      <c r="ER64" s="118"/>
      <c r="EX64" s="118"/>
      <c r="FE64" s="119"/>
      <c r="FK64" s="119"/>
    </row>
    <row r="65" spans="1:167" ht="13.5" customHeight="1" x14ac:dyDescent="0.2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S65" s="118"/>
      <c r="BZ65" s="119"/>
      <c r="CG65" s="119"/>
      <c r="CN65" s="119"/>
      <c r="CU65" s="119"/>
      <c r="DC65" s="119"/>
      <c r="DI65" s="119"/>
      <c r="DO65" s="119"/>
      <c r="DW65" s="119"/>
      <c r="ED65" s="119"/>
      <c r="EJ65" s="119"/>
      <c r="ER65" s="119"/>
      <c r="EX65" s="119"/>
      <c r="FE65" s="118"/>
      <c r="FK65" s="118"/>
    </row>
    <row r="66" spans="1:167" ht="13.5" customHeight="1" x14ac:dyDescent="0.2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S66" s="119"/>
      <c r="BZ66" s="118"/>
      <c r="CG66" s="118"/>
      <c r="CN66" s="118"/>
      <c r="CU66" s="118"/>
      <c r="DC66" s="118"/>
      <c r="DI66" s="118"/>
      <c r="DO66" s="118"/>
      <c r="DW66" s="118"/>
      <c r="ED66" s="118"/>
      <c r="EJ66" s="118"/>
      <c r="ER66" s="118"/>
      <c r="EX66" s="118"/>
      <c r="FE66" s="119"/>
      <c r="FK66" s="119"/>
    </row>
    <row r="67" spans="1:167" ht="13.5" customHeight="1" x14ac:dyDescent="0.2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S67" s="118"/>
      <c r="BZ67" s="119"/>
      <c r="CG67" s="119"/>
      <c r="CN67" s="119"/>
      <c r="CU67" s="119"/>
      <c r="DC67" s="119"/>
      <c r="DI67" s="119"/>
      <c r="DO67" s="119"/>
      <c r="DW67" s="119"/>
      <c r="ED67" s="119"/>
      <c r="EJ67" s="119"/>
      <c r="ER67" s="119"/>
      <c r="EX67" s="119"/>
      <c r="FE67" s="118"/>
      <c r="FK67" s="118"/>
    </row>
    <row r="68" spans="1:167" ht="13.5" customHeight="1" x14ac:dyDescent="0.2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S68" s="119"/>
      <c r="BZ68" s="118"/>
      <c r="CG68" s="118"/>
      <c r="CN68" s="118"/>
      <c r="CU68" s="118"/>
      <c r="DC68" s="118"/>
      <c r="DI68" s="118"/>
      <c r="DO68" s="118"/>
      <c r="DW68" s="118"/>
      <c r="ED68" s="118"/>
      <c r="EJ68" s="118"/>
      <c r="ER68" s="118"/>
      <c r="EX68" s="118"/>
      <c r="FE68" s="119"/>
      <c r="FK68" s="119"/>
    </row>
    <row r="69" spans="1:167" ht="13.5" customHeight="1" x14ac:dyDescent="0.2"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S69" s="118"/>
      <c r="BZ69" s="119"/>
      <c r="CG69" s="119"/>
      <c r="CN69" s="119"/>
      <c r="CU69" s="119"/>
      <c r="DC69" s="119"/>
      <c r="DI69" s="119"/>
      <c r="DO69" s="119"/>
      <c r="DW69" s="119"/>
      <c r="ED69" s="119"/>
      <c r="EJ69" s="119"/>
      <c r="ER69" s="119"/>
      <c r="EX69" s="119"/>
      <c r="FE69" s="118"/>
      <c r="FK69" s="118"/>
    </row>
    <row r="70" spans="1:167" x14ac:dyDescent="0.2"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BS70" s="119"/>
      <c r="BZ70" s="118"/>
      <c r="CG70" s="118"/>
      <c r="CN70" s="118"/>
      <c r="CU70" s="118"/>
      <c r="DC70" s="118"/>
      <c r="DI70" s="118"/>
      <c r="DO70" s="118"/>
      <c r="DW70" s="118"/>
      <c r="ED70" s="118"/>
      <c r="EJ70" s="118"/>
      <c r="ER70" s="118"/>
      <c r="EX70" s="118"/>
      <c r="FE70" s="119"/>
      <c r="FK70" s="119"/>
    </row>
    <row r="71" spans="1:167" x14ac:dyDescent="0.2">
      <c r="BS71" s="118"/>
      <c r="BZ71" s="119"/>
      <c r="CG71" s="119"/>
      <c r="CN71" s="119"/>
      <c r="CU71" s="119"/>
      <c r="DC71" s="119"/>
      <c r="DI71" s="119"/>
      <c r="DO71" s="119"/>
      <c r="DW71" s="119"/>
      <c r="ED71" s="119"/>
      <c r="EJ71" s="119"/>
      <c r="ER71" s="119"/>
      <c r="EX71" s="119"/>
      <c r="FE71" s="118"/>
      <c r="FK71" s="118"/>
    </row>
    <row r="72" spans="1:167" x14ac:dyDescent="0.2">
      <c r="BS72" s="119"/>
      <c r="BZ72" s="118"/>
      <c r="CG72" s="118"/>
      <c r="CN72" s="118"/>
      <c r="CU72" s="118"/>
      <c r="DC72" s="118"/>
      <c r="DI72" s="118"/>
      <c r="DO72" s="118"/>
      <c r="DW72" s="118"/>
      <c r="ED72" s="118"/>
      <c r="EJ72" s="118"/>
      <c r="ER72" s="118"/>
      <c r="EX72" s="118"/>
      <c r="FE72" s="119"/>
      <c r="FK72" s="119"/>
    </row>
    <row r="73" spans="1:167" x14ac:dyDescent="0.2">
      <c r="BS73" s="118"/>
      <c r="BZ73" s="119"/>
      <c r="CG73" s="119"/>
      <c r="CN73" s="119"/>
      <c r="CU73" s="119"/>
      <c r="DC73" s="119"/>
      <c r="DI73" s="119"/>
      <c r="DO73" s="119"/>
      <c r="DW73" s="119"/>
      <c r="ED73" s="119"/>
      <c r="EJ73" s="119"/>
      <c r="ER73" s="119"/>
      <c r="EX73" s="119"/>
      <c r="FE73" s="118"/>
      <c r="FK73" s="118"/>
    </row>
    <row r="74" spans="1:167" x14ac:dyDescent="0.2">
      <c r="BS74" s="119"/>
      <c r="BZ74" s="118"/>
      <c r="CG74" s="118"/>
      <c r="CN74" s="118"/>
      <c r="CU74" s="118"/>
      <c r="DC74" s="118"/>
      <c r="DI74" s="118"/>
      <c r="DO74" s="118"/>
      <c r="DW74" s="118"/>
      <c r="ED74" s="118"/>
      <c r="EJ74" s="118"/>
      <c r="ER74" s="118"/>
      <c r="EX74" s="118"/>
      <c r="FE74" s="119"/>
      <c r="FK74" s="119"/>
    </row>
    <row r="75" spans="1:167" x14ac:dyDescent="0.2">
      <c r="BS75" s="118"/>
      <c r="BZ75" s="119"/>
      <c r="CG75" s="119"/>
      <c r="CN75" s="119"/>
      <c r="CU75" s="119"/>
      <c r="DC75" s="119"/>
      <c r="DI75" s="119"/>
      <c r="DO75" s="119"/>
      <c r="DW75" s="119"/>
      <c r="ED75" s="119"/>
      <c r="EJ75" s="119"/>
      <c r="ER75" s="119"/>
      <c r="EX75" s="119"/>
      <c r="FE75" s="118"/>
      <c r="FK75" s="118"/>
    </row>
    <row r="76" spans="1:167" x14ac:dyDescent="0.2">
      <c r="BS76" s="119"/>
      <c r="BZ76" s="118"/>
      <c r="CG76" s="118"/>
      <c r="CN76" s="118"/>
      <c r="CU76" s="118"/>
      <c r="DC76" s="118"/>
      <c r="DI76" s="118"/>
      <c r="DO76" s="118"/>
      <c r="DW76" s="118"/>
      <c r="ED76" s="118"/>
      <c r="EJ76" s="118"/>
      <c r="ER76" s="118"/>
      <c r="EX76" s="118"/>
      <c r="FE76" s="119"/>
      <c r="FK76" s="119"/>
    </row>
    <row r="77" spans="1:167" x14ac:dyDescent="0.2">
      <c r="BS77" s="118"/>
      <c r="BZ77" s="119"/>
      <c r="CG77" s="119"/>
      <c r="CN77" s="119"/>
      <c r="CU77" s="119"/>
      <c r="DC77" s="119"/>
      <c r="DI77" s="119"/>
      <c r="DO77" s="119"/>
      <c r="DW77" s="119"/>
      <c r="ED77" s="119"/>
      <c r="EJ77" s="119"/>
      <c r="ER77" s="119"/>
      <c r="EX77" s="119"/>
      <c r="FE77" s="118"/>
      <c r="FK77" s="118"/>
    </row>
    <row r="78" spans="1:167" ht="13.5" thickBot="1" x14ac:dyDescent="0.25">
      <c r="BS78" s="119"/>
      <c r="BZ78" s="120"/>
      <c r="CG78" s="120"/>
      <c r="CN78" s="120"/>
      <c r="CU78" s="120"/>
      <c r="DC78" s="120"/>
      <c r="DI78" s="120"/>
      <c r="DO78" s="118"/>
      <c r="DW78" s="120"/>
      <c r="ED78" s="120"/>
      <c r="EJ78" s="120"/>
      <c r="ER78" s="118"/>
      <c r="EX78" s="118"/>
      <c r="FE78" s="119"/>
      <c r="FK78" s="119"/>
    </row>
    <row r="79" spans="1:167" ht="13.5" thickBot="1" x14ac:dyDescent="0.25">
      <c r="BS79" s="118"/>
      <c r="DO79" s="119"/>
      <c r="ER79" s="119"/>
      <c r="EX79" s="119"/>
      <c r="FE79" s="120"/>
      <c r="FK79" s="118"/>
    </row>
    <row r="80" spans="1:167" ht="13.5" thickBot="1" x14ac:dyDescent="0.25">
      <c r="BS80" s="119"/>
      <c r="DO80" s="120"/>
      <c r="ER80" s="120"/>
      <c r="EX80" s="120"/>
      <c r="FK80" s="119"/>
    </row>
    <row r="81" spans="71:167" ht="13.5" thickBot="1" x14ac:dyDescent="0.25">
      <c r="BS81" s="120"/>
      <c r="FK81" s="120"/>
    </row>
    <row r="195" spans="115:121" x14ac:dyDescent="0.2">
      <c r="DK195" s="79"/>
      <c r="DL195" s="79"/>
      <c r="DM195" s="79"/>
      <c r="DN195" s="79"/>
      <c r="DO195" s="79"/>
      <c r="DP195" s="79"/>
      <c r="DQ195" s="79"/>
    </row>
  </sheetData>
  <mergeCells count="42">
    <mergeCell ref="DY2:ES2"/>
    <mergeCell ref="ET2:FN2"/>
    <mergeCell ref="ET3:FN3"/>
    <mergeCell ref="A4:W4"/>
    <mergeCell ref="X4:AR4"/>
    <mergeCell ref="AS4:BM4"/>
    <mergeCell ref="BN4:CH4"/>
    <mergeCell ref="CI4:DC4"/>
    <mergeCell ref="DD4:DX4"/>
    <mergeCell ref="DY4:ES4"/>
    <mergeCell ref="A2:W2"/>
    <mergeCell ref="X2:AR2"/>
    <mergeCell ref="AS2:BM2"/>
    <mergeCell ref="BN2:CH2"/>
    <mergeCell ref="CI2:DC2"/>
    <mergeCell ref="DD2:DX2"/>
    <mergeCell ref="C6:BM8"/>
    <mergeCell ref="BN6:FN8"/>
    <mergeCell ref="C9:I9"/>
    <mergeCell ref="J9:P9"/>
    <mergeCell ref="Q9:W9"/>
    <mergeCell ref="X9:AD9"/>
    <mergeCell ref="AE9:AK9"/>
    <mergeCell ref="AL9:AR9"/>
    <mergeCell ref="AS9:AY9"/>
    <mergeCell ref="AZ9:BF9"/>
    <mergeCell ref="FH9:FN9"/>
    <mergeCell ref="DY9:EE9"/>
    <mergeCell ref="EF9:EL9"/>
    <mergeCell ref="BG9:BM9"/>
    <mergeCell ref="BN9:BT9"/>
    <mergeCell ref="BU9:CA9"/>
    <mergeCell ref="DK9:DQ9"/>
    <mergeCell ref="DR9:DX9"/>
    <mergeCell ref="EM9:ES9"/>
    <mergeCell ref="ET9:EZ9"/>
    <mergeCell ref="FA9:FG9"/>
    <mergeCell ref="CB9:CH9"/>
    <mergeCell ref="CI9:CO9"/>
    <mergeCell ref="CP9:CV9"/>
    <mergeCell ref="CW9:DC9"/>
    <mergeCell ref="DD9:DJ9"/>
  </mergeCells>
  <printOptions horizontalCentered="1" verticalCentered="1"/>
  <pageMargins left="0.31496062992126012" right="0.23622047244094502" top="0.27559055118110198" bottom="0" header="0" footer="0"/>
  <pageSetup paperSize="0" scale="60" fitToWidth="0" fitToHeight="0" orientation="portrait" horizontalDpi="0" verticalDpi="0" copies="0"/>
  <headerFooter alignWithMargins="0"/>
  <rowBreaks count="4" manualBreakCount="4">
    <brk id="48" man="1"/>
    <brk id="50" man="1"/>
    <brk id="51" man="1"/>
    <brk id="1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09"/>
  <sheetViews>
    <sheetView tabSelected="1" topLeftCell="A4" workbookViewId="0">
      <selection activeCell="A66" sqref="A13:A66"/>
    </sheetView>
  </sheetViews>
  <sheetFormatPr defaultColWidth="6.375" defaultRowHeight="12.75" x14ac:dyDescent="0.2"/>
  <cols>
    <col min="1" max="2" width="24.375" style="4" customWidth="1"/>
    <col min="3" max="64" width="5.125" style="4" customWidth="1"/>
    <col min="65" max="65" width="5.375" style="4" customWidth="1"/>
    <col min="66" max="66" width="6.375" style="4" customWidth="1"/>
    <col min="67" max="16384" width="6.375" style="4"/>
  </cols>
  <sheetData>
    <row r="1" spans="1:65" ht="33.75" customHeight="1" x14ac:dyDescent="0.25">
      <c r="A1" s="124"/>
      <c r="B1" s="221"/>
      <c r="C1" s="246" t="s">
        <v>0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 t="s">
        <v>0</v>
      </c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</row>
    <row r="2" spans="1:65" hidden="1" x14ac:dyDescent="0.2">
      <c r="A2" s="41"/>
      <c r="B2" s="22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ht="15.75" hidden="1" x14ac:dyDescent="0.25">
      <c r="A3" s="252" t="s">
        <v>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6"/>
      <c r="BK3" s="6"/>
      <c r="BL3" s="6"/>
      <c r="BM3" s="6"/>
    </row>
    <row r="4" spans="1:65" ht="54" customHeight="1" x14ac:dyDescent="0.2">
      <c r="A4" s="41"/>
      <c r="B4" s="222"/>
      <c r="C4" s="253" t="s">
        <v>80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 t="s">
        <v>80</v>
      </c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</row>
    <row r="5" spans="1:65" ht="15.75" hidden="1" x14ac:dyDescent="0.25">
      <c r="A5" s="252" t="s">
        <v>1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6"/>
      <c r="BK5" s="6"/>
      <c r="BL5" s="6"/>
      <c r="BM5" s="6"/>
    </row>
    <row r="6" spans="1:65" hidden="1" x14ac:dyDescent="0.2">
      <c r="A6" s="38"/>
      <c r="B6" s="223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10"/>
      <c r="AA6" s="10"/>
      <c r="AB6" s="10"/>
      <c r="AC6" s="10"/>
      <c r="AD6" s="10"/>
      <c r="AE6" s="10"/>
      <c r="AF6" s="6"/>
      <c r="AG6" s="6"/>
      <c r="AH6" s="6"/>
      <c r="AI6" s="10"/>
      <c r="AJ6" s="10"/>
      <c r="AK6" s="10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10"/>
      <c r="BL6" s="10"/>
      <c r="BM6" s="10"/>
    </row>
    <row r="7" spans="1:65" s="86" customFormat="1" ht="38.25" customHeight="1" x14ac:dyDescent="0.25">
      <c r="A7" s="126"/>
      <c r="B7" s="126"/>
      <c r="C7" s="250" t="s">
        <v>81</v>
      </c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127"/>
      <c r="AJ7" s="127"/>
      <c r="AK7" s="127"/>
      <c r="AL7" s="251" t="s">
        <v>82</v>
      </c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1"/>
      <c r="BF7" s="251"/>
      <c r="BG7" s="251"/>
      <c r="BH7" s="251"/>
      <c r="BI7" s="251"/>
      <c r="BJ7" s="251"/>
      <c r="BK7" s="128"/>
      <c r="BL7" s="128"/>
      <c r="BM7" s="128"/>
    </row>
    <row r="8" spans="1:65" s="86" customFormat="1" ht="10.5" hidden="1" customHeight="1" x14ac:dyDescent="0.25">
      <c r="A8" s="126"/>
      <c r="B8" s="224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  <c r="BK8" s="128"/>
      <c r="BL8" s="128"/>
      <c r="BM8" s="128"/>
    </row>
    <row r="9" spans="1:65" s="86" customFormat="1" ht="15.75" hidden="1" x14ac:dyDescent="0.25">
      <c r="A9" s="130" t="s">
        <v>44</v>
      </c>
      <c r="B9" s="225"/>
      <c r="C9" s="131"/>
      <c r="D9" s="131"/>
      <c r="E9" s="131"/>
      <c r="F9" s="131"/>
      <c r="G9" s="131"/>
      <c r="H9" s="131"/>
      <c r="I9" s="131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1"/>
      <c r="AM9" s="131"/>
      <c r="AN9" s="131"/>
      <c r="AO9" s="131"/>
      <c r="AP9" s="131"/>
      <c r="AQ9" s="131"/>
      <c r="AR9" s="131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40"/>
      <c r="BH9" s="40"/>
      <c r="BI9" s="40"/>
      <c r="BJ9" s="40"/>
      <c r="BK9" s="40"/>
      <c r="BL9" s="40"/>
      <c r="BM9" s="40"/>
    </row>
    <row r="10" spans="1:65" s="86" customFormat="1" ht="41.25" customHeight="1" x14ac:dyDescent="0.25">
      <c r="A10" s="125"/>
      <c r="B10" s="219"/>
      <c r="C10" s="239" t="s">
        <v>83</v>
      </c>
      <c r="D10" s="239"/>
      <c r="E10" s="239"/>
      <c r="F10" s="239"/>
      <c r="G10" s="239"/>
      <c r="H10" s="239"/>
      <c r="I10" s="239"/>
      <c r="J10" s="239" t="s">
        <v>84</v>
      </c>
      <c r="K10" s="239"/>
      <c r="L10" s="239"/>
      <c r="M10" s="239"/>
      <c r="N10" s="239"/>
      <c r="O10" s="239"/>
      <c r="P10" s="239"/>
      <c r="Q10" s="239" t="s">
        <v>85</v>
      </c>
      <c r="R10" s="239"/>
      <c r="S10" s="239"/>
      <c r="T10" s="239"/>
      <c r="U10" s="239"/>
      <c r="V10" s="239"/>
      <c r="W10" s="239"/>
      <c r="X10" s="239" t="s">
        <v>86</v>
      </c>
      <c r="Y10" s="239"/>
      <c r="Z10" s="239"/>
      <c r="AA10" s="239"/>
      <c r="AB10" s="239"/>
      <c r="AC10" s="239"/>
      <c r="AD10" s="239"/>
      <c r="AE10" s="239" t="s">
        <v>87</v>
      </c>
      <c r="AF10" s="239"/>
      <c r="AG10" s="239"/>
      <c r="AH10" s="239"/>
      <c r="AI10" s="239"/>
      <c r="AJ10" s="239"/>
      <c r="AK10" s="239"/>
      <c r="AL10" s="244" t="s">
        <v>12</v>
      </c>
      <c r="AM10" s="244"/>
      <c r="AN10" s="244"/>
      <c r="AO10" s="244"/>
      <c r="AP10" s="244"/>
      <c r="AQ10" s="244"/>
      <c r="AR10" s="244"/>
      <c r="AS10" s="244" t="s">
        <v>13</v>
      </c>
      <c r="AT10" s="244"/>
      <c r="AU10" s="244"/>
      <c r="AV10" s="244"/>
      <c r="AW10" s="244"/>
      <c r="AX10" s="244"/>
      <c r="AY10" s="244"/>
      <c r="AZ10" s="244" t="s">
        <v>14</v>
      </c>
      <c r="BA10" s="244"/>
      <c r="BB10" s="244"/>
      <c r="BC10" s="244"/>
      <c r="BD10" s="244"/>
      <c r="BE10" s="244"/>
      <c r="BF10" s="244"/>
      <c r="BG10" s="249" t="s">
        <v>15</v>
      </c>
      <c r="BH10" s="249"/>
      <c r="BI10" s="249"/>
      <c r="BJ10" s="249"/>
      <c r="BK10" s="249"/>
      <c r="BL10" s="249"/>
      <c r="BM10" s="249"/>
    </row>
    <row r="11" spans="1:65" x14ac:dyDescent="0.2">
      <c r="A11" s="133"/>
      <c r="B11" s="133"/>
      <c r="C11" s="29"/>
      <c r="D11" s="18"/>
      <c r="E11" s="18"/>
      <c r="F11" s="18"/>
      <c r="G11" s="18"/>
      <c r="H11" s="18"/>
      <c r="I11" s="30"/>
      <c r="J11" s="29"/>
      <c r="K11" s="18"/>
      <c r="L11" s="18"/>
      <c r="M11" s="18"/>
      <c r="N11" s="18"/>
      <c r="O11" s="18"/>
      <c r="P11" s="30"/>
      <c r="Q11" s="134"/>
      <c r="R11" s="135"/>
      <c r="S11" s="135"/>
      <c r="T11" s="135"/>
      <c r="U11" s="135"/>
      <c r="V11" s="135"/>
      <c r="W11" s="136"/>
      <c r="X11" s="134"/>
      <c r="Y11" s="135"/>
      <c r="Z11" s="135"/>
      <c r="AA11" s="135"/>
      <c r="AB11" s="135"/>
      <c r="AC11" s="135"/>
      <c r="AD11" s="136"/>
      <c r="AE11" s="134"/>
      <c r="AF11" s="135"/>
      <c r="AG11" s="135"/>
      <c r="AH11" s="135"/>
      <c r="AI11" s="135"/>
      <c r="AJ11" s="135"/>
      <c r="AK11" s="136"/>
      <c r="AL11" s="137"/>
      <c r="AM11" s="138"/>
      <c r="AN11" s="138"/>
      <c r="AO11" s="138"/>
      <c r="AP11" s="138"/>
      <c r="AQ11" s="138"/>
      <c r="AR11" s="139"/>
      <c r="AS11" s="137"/>
      <c r="AT11" s="138"/>
      <c r="AU11" s="138"/>
      <c r="AV11" s="138"/>
      <c r="AW11" s="138"/>
      <c r="AX11" s="138"/>
      <c r="AY11" s="139"/>
      <c r="AZ11" s="138"/>
      <c r="BA11" s="138"/>
      <c r="BB11" s="138"/>
      <c r="BC11" s="138"/>
      <c r="BD11" s="138"/>
      <c r="BE11" s="138"/>
      <c r="BF11" s="138"/>
      <c r="BG11" s="140"/>
      <c r="BH11" s="91"/>
      <c r="BI11" s="91"/>
      <c r="BJ11" s="91"/>
      <c r="BK11" s="91"/>
      <c r="BL11" s="91"/>
      <c r="BM11" s="141"/>
    </row>
    <row r="12" spans="1:65" s="86" customFormat="1" ht="15.75" x14ac:dyDescent="0.25">
      <c r="A12" s="232" t="s">
        <v>150</v>
      </c>
      <c r="B12" s="89" t="s">
        <v>149</v>
      </c>
      <c r="C12" s="142">
        <v>2009</v>
      </c>
      <c r="D12" s="143">
        <v>2010</v>
      </c>
      <c r="E12" s="143">
        <v>2011</v>
      </c>
      <c r="F12" s="143">
        <v>2012</v>
      </c>
      <c r="G12" s="143">
        <v>2013</v>
      </c>
      <c r="H12" s="143">
        <v>2014</v>
      </c>
      <c r="I12" s="144">
        <v>2015</v>
      </c>
      <c r="J12" s="145">
        <v>2009</v>
      </c>
      <c r="K12" s="146">
        <v>2010</v>
      </c>
      <c r="L12" s="146">
        <v>2011</v>
      </c>
      <c r="M12" s="146">
        <v>2012</v>
      </c>
      <c r="N12" s="146">
        <v>2013</v>
      </c>
      <c r="O12" s="146">
        <v>2014</v>
      </c>
      <c r="P12" s="147">
        <v>2015</v>
      </c>
      <c r="Q12" s="145">
        <v>2009</v>
      </c>
      <c r="R12" s="146">
        <v>2010</v>
      </c>
      <c r="S12" s="146">
        <v>2011</v>
      </c>
      <c r="T12" s="146">
        <v>2012</v>
      </c>
      <c r="U12" s="146">
        <v>2013</v>
      </c>
      <c r="V12" s="146">
        <v>2014</v>
      </c>
      <c r="W12" s="144">
        <v>2015</v>
      </c>
      <c r="X12" s="146">
        <v>2009</v>
      </c>
      <c r="Y12" s="146">
        <v>2010</v>
      </c>
      <c r="Z12" s="146">
        <v>2011</v>
      </c>
      <c r="AA12" s="146">
        <v>2012</v>
      </c>
      <c r="AB12" s="146">
        <v>2013</v>
      </c>
      <c r="AC12" s="146">
        <v>2014</v>
      </c>
      <c r="AD12" s="147">
        <v>2015</v>
      </c>
      <c r="AE12" s="145">
        <v>2009</v>
      </c>
      <c r="AF12" s="146">
        <v>2010</v>
      </c>
      <c r="AG12" s="146">
        <v>2011</v>
      </c>
      <c r="AH12" s="146">
        <v>2012</v>
      </c>
      <c r="AI12" s="146">
        <v>2013</v>
      </c>
      <c r="AJ12" s="146">
        <v>2014</v>
      </c>
      <c r="AK12" s="147">
        <v>2015</v>
      </c>
      <c r="AL12" s="145">
        <v>2009</v>
      </c>
      <c r="AM12" s="146">
        <v>2010</v>
      </c>
      <c r="AN12" s="146">
        <v>2011</v>
      </c>
      <c r="AO12" s="146">
        <v>2012</v>
      </c>
      <c r="AP12" s="146">
        <v>2013</v>
      </c>
      <c r="AQ12" s="146">
        <v>2014</v>
      </c>
      <c r="AR12" s="147">
        <v>2015</v>
      </c>
      <c r="AS12" s="145">
        <v>2009</v>
      </c>
      <c r="AT12" s="146">
        <v>2010</v>
      </c>
      <c r="AU12" s="146">
        <v>2011</v>
      </c>
      <c r="AV12" s="146">
        <v>2012</v>
      </c>
      <c r="AW12" s="146">
        <v>2013</v>
      </c>
      <c r="AX12" s="146">
        <v>2014</v>
      </c>
      <c r="AY12" s="147">
        <v>2015</v>
      </c>
      <c r="AZ12" s="145">
        <v>2009</v>
      </c>
      <c r="BA12" s="146">
        <v>2010</v>
      </c>
      <c r="BB12" s="146">
        <v>2011</v>
      </c>
      <c r="BC12" s="146">
        <v>2012</v>
      </c>
      <c r="BD12" s="146">
        <v>2013</v>
      </c>
      <c r="BE12" s="146">
        <v>2014</v>
      </c>
      <c r="BF12" s="147">
        <v>2015</v>
      </c>
      <c r="BG12" s="145">
        <v>2009</v>
      </c>
      <c r="BH12" s="146">
        <v>2010</v>
      </c>
      <c r="BI12" s="146">
        <v>2011</v>
      </c>
      <c r="BJ12" s="146">
        <v>2012</v>
      </c>
      <c r="BK12" s="146">
        <v>2013</v>
      </c>
      <c r="BL12" s="146">
        <v>2014</v>
      </c>
      <c r="BM12" s="147">
        <v>2015</v>
      </c>
    </row>
    <row r="13" spans="1:65" ht="20.100000000000001" customHeight="1" x14ac:dyDescent="0.25">
      <c r="A13" s="233" t="s">
        <v>153</v>
      </c>
      <c r="B13" s="154" t="s">
        <v>139</v>
      </c>
      <c r="C13" s="155">
        <v>4</v>
      </c>
      <c r="D13" s="149">
        <v>6</v>
      </c>
      <c r="E13" s="149">
        <v>2</v>
      </c>
      <c r="F13" s="149">
        <v>1</v>
      </c>
      <c r="G13" s="149">
        <v>4</v>
      </c>
      <c r="H13" s="149">
        <v>2</v>
      </c>
      <c r="I13" s="150">
        <v>0</v>
      </c>
      <c r="J13" s="148">
        <v>42</v>
      </c>
      <c r="K13" s="149">
        <v>33</v>
      </c>
      <c r="L13" s="149">
        <v>41</v>
      </c>
      <c r="M13" s="149">
        <v>14</v>
      </c>
      <c r="N13" s="149">
        <v>18</v>
      </c>
      <c r="O13" s="149">
        <v>54</v>
      </c>
      <c r="P13" s="150">
        <v>67</v>
      </c>
      <c r="Q13" s="148">
        <v>38</v>
      </c>
      <c r="R13" s="149">
        <v>31</v>
      </c>
      <c r="S13" s="149">
        <v>33</v>
      </c>
      <c r="T13" s="149">
        <v>10</v>
      </c>
      <c r="U13" s="149">
        <v>20</v>
      </c>
      <c r="V13" s="149">
        <v>36</v>
      </c>
      <c r="W13" s="150">
        <v>42</v>
      </c>
      <c r="X13" s="149">
        <v>24</v>
      </c>
      <c r="Y13" s="149">
        <v>26</v>
      </c>
      <c r="Z13" s="149">
        <v>15</v>
      </c>
      <c r="AA13" s="149">
        <v>6</v>
      </c>
      <c r="AB13" s="149">
        <v>17</v>
      </c>
      <c r="AC13" s="149">
        <v>4</v>
      </c>
      <c r="AD13" s="150">
        <v>7</v>
      </c>
      <c r="AE13" s="148">
        <v>9</v>
      </c>
      <c r="AF13" s="149">
        <v>11</v>
      </c>
      <c r="AG13" s="149">
        <v>5</v>
      </c>
      <c r="AH13" s="149">
        <v>0</v>
      </c>
      <c r="AI13" s="149">
        <v>9</v>
      </c>
      <c r="AJ13" s="149">
        <v>0</v>
      </c>
      <c r="AK13" s="150">
        <v>0</v>
      </c>
      <c r="AL13" s="148">
        <v>84</v>
      </c>
      <c r="AM13" s="149">
        <v>72</v>
      </c>
      <c r="AN13" s="149">
        <v>67</v>
      </c>
      <c r="AO13" s="149">
        <v>15</v>
      </c>
      <c r="AP13" s="149">
        <v>42</v>
      </c>
      <c r="AQ13" s="149">
        <v>68</v>
      </c>
      <c r="AR13" s="150">
        <v>75</v>
      </c>
      <c r="AS13" s="148">
        <v>33</v>
      </c>
      <c r="AT13" s="149">
        <v>35</v>
      </c>
      <c r="AU13" s="149">
        <v>29</v>
      </c>
      <c r="AV13" s="149">
        <v>16</v>
      </c>
      <c r="AW13" s="149">
        <v>26</v>
      </c>
      <c r="AX13" s="149">
        <v>28</v>
      </c>
      <c r="AY13" s="150">
        <v>41</v>
      </c>
      <c r="AZ13" s="156" t="s">
        <v>31</v>
      </c>
      <c r="BA13" s="156" t="s">
        <v>31</v>
      </c>
      <c r="BB13" s="156" t="s">
        <v>31</v>
      </c>
      <c r="BC13" s="156" t="s">
        <v>31</v>
      </c>
      <c r="BD13" s="156" t="s">
        <v>31</v>
      </c>
      <c r="BE13" s="156">
        <v>0</v>
      </c>
      <c r="BF13" s="149">
        <v>0</v>
      </c>
      <c r="BG13" s="148">
        <f t="shared" ref="BG13:BK17" si="0">SUM(AL13,AS13)</f>
        <v>117</v>
      </c>
      <c r="BH13" s="149">
        <f t="shared" si="0"/>
        <v>107</v>
      </c>
      <c r="BI13" s="149">
        <f t="shared" si="0"/>
        <v>96</v>
      </c>
      <c r="BJ13" s="149">
        <f t="shared" si="0"/>
        <v>31</v>
      </c>
      <c r="BK13" s="149">
        <f t="shared" si="0"/>
        <v>68</v>
      </c>
      <c r="BL13" s="149">
        <v>96</v>
      </c>
      <c r="BM13" s="150">
        <v>116</v>
      </c>
    </row>
    <row r="14" spans="1:65" s="52" customFormat="1" ht="20.100000000000001" customHeight="1" x14ac:dyDescent="0.25">
      <c r="A14" s="233" t="s">
        <v>154</v>
      </c>
      <c r="B14" s="154" t="s">
        <v>124</v>
      </c>
      <c r="C14" s="157">
        <v>12</v>
      </c>
      <c r="D14" s="152">
        <v>13</v>
      </c>
      <c r="E14" s="152">
        <v>8</v>
      </c>
      <c r="F14" s="152">
        <v>7</v>
      </c>
      <c r="G14" s="152">
        <v>12</v>
      </c>
      <c r="H14" s="152">
        <v>3</v>
      </c>
      <c r="I14" s="153">
        <v>6</v>
      </c>
      <c r="J14" s="151">
        <v>180</v>
      </c>
      <c r="K14" s="152">
        <v>184</v>
      </c>
      <c r="L14" s="152">
        <v>212</v>
      </c>
      <c r="M14" s="152">
        <v>270</v>
      </c>
      <c r="N14" s="152">
        <v>274</v>
      </c>
      <c r="O14" s="152">
        <v>380</v>
      </c>
      <c r="P14" s="153">
        <v>402</v>
      </c>
      <c r="Q14" s="151">
        <v>128</v>
      </c>
      <c r="R14" s="152">
        <v>148</v>
      </c>
      <c r="S14" s="152">
        <v>143</v>
      </c>
      <c r="T14" s="152">
        <v>203</v>
      </c>
      <c r="U14" s="152">
        <v>234</v>
      </c>
      <c r="V14" s="152">
        <v>330</v>
      </c>
      <c r="W14" s="153">
        <v>297</v>
      </c>
      <c r="X14" s="152">
        <v>96</v>
      </c>
      <c r="Y14" s="152">
        <v>75</v>
      </c>
      <c r="Z14" s="152">
        <v>73</v>
      </c>
      <c r="AA14" s="152">
        <v>100</v>
      </c>
      <c r="AB14" s="152">
        <v>105</v>
      </c>
      <c r="AC14" s="152">
        <v>134</v>
      </c>
      <c r="AD14" s="153">
        <v>114</v>
      </c>
      <c r="AE14" s="151">
        <v>35</v>
      </c>
      <c r="AF14" s="152">
        <v>44</v>
      </c>
      <c r="AG14" s="152">
        <v>34</v>
      </c>
      <c r="AH14" s="152">
        <v>34</v>
      </c>
      <c r="AI14" s="152">
        <v>46</v>
      </c>
      <c r="AJ14" s="152">
        <v>43</v>
      </c>
      <c r="AK14" s="153">
        <v>50</v>
      </c>
      <c r="AL14" s="151">
        <v>230</v>
      </c>
      <c r="AM14" s="152">
        <v>272</v>
      </c>
      <c r="AN14" s="152">
        <v>284</v>
      </c>
      <c r="AO14" s="152">
        <v>359</v>
      </c>
      <c r="AP14" s="152">
        <v>423</v>
      </c>
      <c r="AQ14" s="152">
        <v>605</v>
      </c>
      <c r="AR14" s="153">
        <v>595</v>
      </c>
      <c r="AS14" s="151">
        <v>221</v>
      </c>
      <c r="AT14" s="152">
        <v>192</v>
      </c>
      <c r="AU14" s="152">
        <v>186</v>
      </c>
      <c r="AV14" s="152">
        <v>255</v>
      </c>
      <c r="AW14" s="152">
        <v>248</v>
      </c>
      <c r="AX14" s="152">
        <v>285</v>
      </c>
      <c r="AY14" s="153">
        <v>274</v>
      </c>
      <c r="AZ14" s="158" t="s">
        <v>31</v>
      </c>
      <c r="BA14" s="158" t="s">
        <v>31</v>
      </c>
      <c r="BB14" s="158" t="s">
        <v>31</v>
      </c>
      <c r="BC14" s="158" t="s">
        <v>31</v>
      </c>
      <c r="BD14" s="158" t="s">
        <v>31</v>
      </c>
      <c r="BE14" s="158">
        <v>0</v>
      </c>
      <c r="BF14" s="152">
        <v>0</v>
      </c>
      <c r="BG14" s="151">
        <f t="shared" si="0"/>
        <v>451</v>
      </c>
      <c r="BH14" s="152">
        <f t="shared" si="0"/>
        <v>464</v>
      </c>
      <c r="BI14" s="152">
        <f t="shared" si="0"/>
        <v>470</v>
      </c>
      <c r="BJ14" s="152">
        <f t="shared" si="0"/>
        <v>614</v>
      </c>
      <c r="BK14" s="152">
        <f t="shared" si="0"/>
        <v>671</v>
      </c>
      <c r="BL14" s="152">
        <v>890</v>
      </c>
      <c r="BM14" s="153">
        <v>869</v>
      </c>
    </row>
    <row r="15" spans="1:65" ht="20.100000000000001" customHeight="1" x14ac:dyDescent="0.25">
      <c r="A15" s="233" t="s">
        <v>155</v>
      </c>
      <c r="B15" s="154" t="s">
        <v>139</v>
      </c>
      <c r="C15" s="155">
        <v>0</v>
      </c>
      <c r="D15" s="149">
        <v>1</v>
      </c>
      <c r="E15" s="149">
        <v>2</v>
      </c>
      <c r="F15" s="149">
        <v>4</v>
      </c>
      <c r="G15" s="149">
        <v>5</v>
      </c>
      <c r="H15" s="149">
        <v>0</v>
      </c>
      <c r="I15" s="150">
        <v>0</v>
      </c>
      <c r="J15" s="148">
        <v>33</v>
      </c>
      <c r="K15" s="149">
        <v>35</v>
      </c>
      <c r="L15" s="149">
        <v>37</v>
      </c>
      <c r="M15" s="149">
        <v>74</v>
      </c>
      <c r="N15" s="149">
        <v>109</v>
      </c>
      <c r="O15" s="149">
        <v>47</v>
      </c>
      <c r="P15" s="150">
        <v>53</v>
      </c>
      <c r="Q15" s="148">
        <v>27</v>
      </c>
      <c r="R15" s="149">
        <v>19</v>
      </c>
      <c r="S15" s="149">
        <v>16</v>
      </c>
      <c r="T15" s="149">
        <v>8</v>
      </c>
      <c r="U15" s="149">
        <v>76</v>
      </c>
      <c r="V15" s="149">
        <v>31</v>
      </c>
      <c r="W15" s="150">
        <v>26</v>
      </c>
      <c r="X15" s="149">
        <v>9</v>
      </c>
      <c r="Y15" s="149">
        <v>9</v>
      </c>
      <c r="Z15" s="149">
        <v>5</v>
      </c>
      <c r="AA15" s="149">
        <v>1</v>
      </c>
      <c r="AB15" s="149">
        <v>45</v>
      </c>
      <c r="AC15" s="149">
        <v>11</v>
      </c>
      <c r="AD15" s="150">
        <v>18</v>
      </c>
      <c r="AE15" s="148">
        <v>7</v>
      </c>
      <c r="AF15" s="149">
        <v>3</v>
      </c>
      <c r="AG15" s="149">
        <v>2</v>
      </c>
      <c r="AH15" s="149">
        <v>0</v>
      </c>
      <c r="AI15" s="149">
        <v>20</v>
      </c>
      <c r="AJ15" s="149">
        <v>2</v>
      </c>
      <c r="AK15" s="150">
        <v>1</v>
      </c>
      <c r="AL15" s="148">
        <v>42</v>
      </c>
      <c r="AM15" s="149">
        <v>38</v>
      </c>
      <c r="AN15" s="149">
        <v>32</v>
      </c>
      <c r="AO15" s="149">
        <v>17</v>
      </c>
      <c r="AP15" s="149">
        <v>169</v>
      </c>
      <c r="AQ15" s="149">
        <v>55</v>
      </c>
      <c r="AR15" s="150">
        <v>64</v>
      </c>
      <c r="AS15" s="148">
        <v>34</v>
      </c>
      <c r="AT15" s="149">
        <v>29</v>
      </c>
      <c r="AU15" s="149">
        <v>30</v>
      </c>
      <c r="AV15" s="149">
        <v>70</v>
      </c>
      <c r="AW15" s="149">
        <v>86</v>
      </c>
      <c r="AX15" s="149">
        <v>36</v>
      </c>
      <c r="AY15" s="150">
        <v>34</v>
      </c>
      <c r="AZ15" s="156" t="s">
        <v>31</v>
      </c>
      <c r="BA15" s="156" t="s">
        <v>31</v>
      </c>
      <c r="BB15" s="156" t="s">
        <v>31</v>
      </c>
      <c r="BC15" s="156" t="s">
        <v>31</v>
      </c>
      <c r="BD15" s="156" t="s">
        <v>31</v>
      </c>
      <c r="BE15" s="156">
        <v>0</v>
      </c>
      <c r="BF15" s="149">
        <v>0</v>
      </c>
      <c r="BG15" s="148">
        <f t="shared" si="0"/>
        <v>76</v>
      </c>
      <c r="BH15" s="149">
        <f t="shared" si="0"/>
        <v>67</v>
      </c>
      <c r="BI15" s="149">
        <f t="shared" si="0"/>
        <v>62</v>
      </c>
      <c r="BJ15" s="149">
        <f t="shared" si="0"/>
        <v>87</v>
      </c>
      <c r="BK15" s="149">
        <f t="shared" si="0"/>
        <v>255</v>
      </c>
      <c r="BL15" s="149">
        <v>91</v>
      </c>
      <c r="BM15" s="150">
        <v>98</v>
      </c>
    </row>
    <row r="16" spans="1:65" s="52" customFormat="1" ht="20.100000000000001" customHeight="1" x14ac:dyDescent="0.25">
      <c r="A16" s="233" t="s">
        <v>156</v>
      </c>
      <c r="B16" s="154" t="s">
        <v>133</v>
      </c>
      <c r="C16" s="159">
        <v>4</v>
      </c>
      <c r="D16" s="152">
        <v>0</v>
      </c>
      <c r="E16" s="152">
        <v>0</v>
      </c>
      <c r="F16" s="152">
        <v>1</v>
      </c>
      <c r="G16" s="152">
        <v>0</v>
      </c>
      <c r="H16" s="152">
        <v>0</v>
      </c>
      <c r="I16" s="153">
        <v>0</v>
      </c>
      <c r="J16" s="151">
        <v>9</v>
      </c>
      <c r="K16" s="152">
        <v>20</v>
      </c>
      <c r="L16" s="152">
        <v>14</v>
      </c>
      <c r="M16" s="152">
        <v>28</v>
      </c>
      <c r="N16" s="152">
        <v>20</v>
      </c>
      <c r="O16" s="152">
        <v>20</v>
      </c>
      <c r="P16" s="153">
        <v>15</v>
      </c>
      <c r="Q16" s="151">
        <v>13</v>
      </c>
      <c r="R16" s="152">
        <v>6</v>
      </c>
      <c r="S16" s="152">
        <v>23</v>
      </c>
      <c r="T16" s="152">
        <v>22</v>
      </c>
      <c r="U16" s="152">
        <v>24</v>
      </c>
      <c r="V16" s="152">
        <v>15</v>
      </c>
      <c r="W16" s="153">
        <v>21</v>
      </c>
      <c r="X16" s="152">
        <v>5</v>
      </c>
      <c r="Y16" s="152">
        <v>1</v>
      </c>
      <c r="Z16" s="152">
        <v>11</v>
      </c>
      <c r="AA16" s="152">
        <v>9</v>
      </c>
      <c r="AB16" s="152">
        <v>10</v>
      </c>
      <c r="AC16" s="152">
        <v>1</v>
      </c>
      <c r="AD16" s="153">
        <v>5</v>
      </c>
      <c r="AE16" s="151">
        <v>1</v>
      </c>
      <c r="AF16" s="152">
        <v>2</v>
      </c>
      <c r="AG16" s="152">
        <v>3</v>
      </c>
      <c r="AH16" s="152">
        <v>0</v>
      </c>
      <c r="AI16" s="152">
        <v>0</v>
      </c>
      <c r="AJ16" s="152">
        <v>0</v>
      </c>
      <c r="AK16" s="153">
        <v>1</v>
      </c>
      <c r="AL16" s="151">
        <v>20</v>
      </c>
      <c r="AM16" s="152">
        <v>14</v>
      </c>
      <c r="AN16" s="152">
        <v>35</v>
      </c>
      <c r="AO16" s="152">
        <v>36</v>
      </c>
      <c r="AP16" s="152">
        <v>37</v>
      </c>
      <c r="AQ16" s="152">
        <v>19</v>
      </c>
      <c r="AR16" s="153">
        <v>32</v>
      </c>
      <c r="AS16" s="151">
        <v>12</v>
      </c>
      <c r="AT16" s="152">
        <v>15</v>
      </c>
      <c r="AU16" s="152">
        <v>16</v>
      </c>
      <c r="AV16" s="152">
        <v>24</v>
      </c>
      <c r="AW16" s="152">
        <v>17</v>
      </c>
      <c r="AX16" s="152">
        <v>17</v>
      </c>
      <c r="AY16" s="153">
        <v>10</v>
      </c>
      <c r="AZ16" s="158" t="s">
        <v>31</v>
      </c>
      <c r="BA16" s="158" t="s">
        <v>31</v>
      </c>
      <c r="BB16" s="158" t="s">
        <v>31</v>
      </c>
      <c r="BC16" s="158" t="s">
        <v>31</v>
      </c>
      <c r="BD16" s="158" t="s">
        <v>31</v>
      </c>
      <c r="BE16" s="158">
        <v>0</v>
      </c>
      <c r="BF16" s="152">
        <v>0</v>
      </c>
      <c r="BG16" s="151">
        <f t="shared" si="0"/>
        <v>32</v>
      </c>
      <c r="BH16" s="152">
        <f t="shared" si="0"/>
        <v>29</v>
      </c>
      <c r="BI16" s="152">
        <f t="shared" si="0"/>
        <v>51</v>
      </c>
      <c r="BJ16" s="152">
        <f t="shared" si="0"/>
        <v>60</v>
      </c>
      <c r="BK16" s="152">
        <f t="shared" si="0"/>
        <v>54</v>
      </c>
      <c r="BL16" s="152">
        <v>36</v>
      </c>
      <c r="BM16" s="153">
        <v>42</v>
      </c>
    </row>
    <row r="17" spans="1:65" ht="20.100000000000001" customHeight="1" x14ac:dyDescent="0.25">
      <c r="A17" s="233" t="s">
        <v>157</v>
      </c>
      <c r="B17" s="154" t="s">
        <v>140</v>
      </c>
      <c r="C17" s="160">
        <v>14</v>
      </c>
      <c r="D17" s="149">
        <v>9</v>
      </c>
      <c r="E17" s="149">
        <v>10</v>
      </c>
      <c r="F17" s="149">
        <v>0</v>
      </c>
      <c r="G17" s="149">
        <v>25</v>
      </c>
      <c r="H17" s="149">
        <v>4</v>
      </c>
      <c r="I17" s="150">
        <v>0</v>
      </c>
      <c r="J17" s="148">
        <v>72</v>
      </c>
      <c r="K17" s="149">
        <v>83</v>
      </c>
      <c r="L17" s="149">
        <v>91</v>
      </c>
      <c r="M17" s="149">
        <v>17</v>
      </c>
      <c r="N17" s="149">
        <v>199</v>
      </c>
      <c r="O17" s="149">
        <v>151</v>
      </c>
      <c r="P17" s="150">
        <v>253</v>
      </c>
      <c r="Q17" s="148">
        <v>58</v>
      </c>
      <c r="R17" s="149">
        <v>68</v>
      </c>
      <c r="S17" s="149">
        <v>102</v>
      </c>
      <c r="T17" s="149">
        <v>3</v>
      </c>
      <c r="U17" s="149">
        <v>295</v>
      </c>
      <c r="V17" s="149">
        <v>112</v>
      </c>
      <c r="W17" s="150">
        <v>71</v>
      </c>
      <c r="X17" s="149">
        <v>55</v>
      </c>
      <c r="Y17" s="149">
        <v>56</v>
      </c>
      <c r="Z17" s="149">
        <v>90</v>
      </c>
      <c r="AA17" s="149">
        <v>4</v>
      </c>
      <c r="AB17" s="149">
        <v>246</v>
      </c>
      <c r="AC17" s="149">
        <v>68</v>
      </c>
      <c r="AD17" s="150">
        <v>8</v>
      </c>
      <c r="AE17" s="148">
        <v>23</v>
      </c>
      <c r="AF17" s="149">
        <v>6</v>
      </c>
      <c r="AG17" s="149">
        <v>38</v>
      </c>
      <c r="AH17" s="149">
        <v>0</v>
      </c>
      <c r="AI17" s="149">
        <v>54</v>
      </c>
      <c r="AJ17" s="149">
        <v>53</v>
      </c>
      <c r="AK17" s="150">
        <v>9</v>
      </c>
      <c r="AL17" s="148">
        <v>179</v>
      </c>
      <c r="AM17" s="149">
        <v>164</v>
      </c>
      <c r="AN17" s="149">
        <v>173</v>
      </c>
      <c r="AO17" s="149">
        <v>13</v>
      </c>
      <c r="AP17" s="149">
        <v>580</v>
      </c>
      <c r="AQ17" s="149">
        <v>261</v>
      </c>
      <c r="AR17" s="150">
        <v>193</v>
      </c>
      <c r="AS17" s="148">
        <v>43</v>
      </c>
      <c r="AT17" s="149">
        <v>58</v>
      </c>
      <c r="AU17" s="149">
        <v>158</v>
      </c>
      <c r="AV17" s="149">
        <v>11</v>
      </c>
      <c r="AW17" s="149">
        <v>239</v>
      </c>
      <c r="AX17" s="149">
        <v>127</v>
      </c>
      <c r="AY17" s="150">
        <v>148</v>
      </c>
      <c r="AZ17" s="156" t="s">
        <v>31</v>
      </c>
      <c r="BA17" s="156" t="s">
        <v>31</v>
      </c>
      <c r="BB17" s="156" t="s">
        <v>31</v>
      </c>
      <c r="BC17" s="156" t="s">
        <v>31</v>
      </c>
      <c r="BD17" s="156" t="s">
        <v>31</v>
      </c>
      <c r="BE17" s="156">
        <v>0</v>
      </c>
      <c r="BF17" s="149">
        <v>0</v>
      </c>
      <c r="BG17" s="148">
        <f t="shared" si="0"/>
        <v>222</v>
      </c>
      <c r="BH17" s="149">
        <f t="shared" si="0"/>
        <v>222</v>
      </c>
      <c r="BI17" s="149">
        <f t="shared" si="0"/>
        <v>331</v>
      </c>
      <c r="BJ17" s="149">
        <f t="shared" si="0"/>
        <v>24</v>
      </c>
      <c r="BK17" s="149">
        <f t="shared" si="0"/>
        <v>819</v>
      </c>
      <c r="BL17" s="149">
        <v>388</v>
      </c>
      <c r="BM17" s="150">
        <v>341</v>
      </c>
    </row>
    <row r="18" spans="1:65" s="52" customFormat="1" ht="20.100000000000001" customHeight="1" x14ac:dyDescent="0.25">
      <c r="A18" s="233" t="s">
        <v>91</v>
      </c>
      <c r="B18" s="154" t="s">
        <v>126</v>
      </c>
      <c r="C18" s="159">
        <v>0</v>
      </c>
      <c r="D18" s="152">
        <v>0</v>
      </c>
      <c r="E18" s="152">
        <v>0</v>
      </c>
      <c r="F18" s="152">
        <v>4</v>
      </c>
      <c r="G18" s="152">
        <v>5</v>
      </c>
      <c r="H18" s="152">
        <v>1</v>
      </c>
      <c r="I18" s="153">
        <v>0</v>
      </c>
      <c r="J18" s="151">
        <v>0</v>
      </c>
      <c r="K18" s="152">
        <v>0</v>
      </c>
      <c r="L18" s="152">
        <v>58</v>
      </c>
      <c r="M18" s="152">
        <v>57</v>
      </c>
      <c r="N18" s="152">
        <v>106</v>
      </c>
      <c r="O18" s="152">
        <v>73</v>
      </c>
      <c r="P18" s="153">
        <v>80</v>
      </c>
      <c r="Q18" s="151">
        <v>0</v>
      </c>
      <c r="R18" s="152">
        <v>0</v>
      </c>
      <c r="S18" s="152">
        <v>51</v>
      </c>
      <c r="T18" s="152">
        <v>49</v>
      </c>
      <c r="U18" s="152">
        <v>60</v>
      </c>
      <c r="V18" s="152">
        <v>45</v>
      </c>
      <c r="W18" s="153">
        <v>49</v>
      </c>
      <c r="X18" s="152">
        <v>0</v>
      </c>
      <c r="Y18" s="152">
        <v>0</v>
      </c>
      <c r="Z18" s="152">
        <v>31</v>
      </c>
      <c r="AA18" s="152">
        <v>19</v>
      </c>
      <c r="AB18" s="152">
        <v>22</v>
      </c>
      <c r="AC18" s="152">
        <v>20</v>
      </c>
      <c r="AD18" s="153">
        <v>27</v>
      </c>
      <c r="AE18" s="151">
        <v>0</v>
      </c>
      <c r="AF18" s="152">
        <v>0</v>
      </c>
      <c r="AG18" s="152">
        <v>4</v>
      </c>
      <c r="AH18" s="152">
        <v>6</v>
      </c>
      <c r="AI18" s="152">
        <v>9</v>
      </c>
      <c r="AJ18" s="152">
        <v>8</v>
      </c>
      <c r="AK18" s="153">
        <v>5</v>
      </c>
      <c r="AL18" s="151">
        <v>0</v>
      </c>
      <c r="AM18" s="152">
        <v>0</v>
      </c>
      <c r="AN18" s="152">
        <v>92</v>
      </c>
      <c r="AO18" s="152">
        <v>95</v>
      </c>
      <c r="AP18" s="152">
        <v>150</v>
      </c>
      <c r="AQ18" s="152">
        <v>116</v>
      </c>
      <c r="AR18" s="153">
        <v>136</v>
      </c>
      <c r="AS18" s="151">
        <v>0</v>
      </c>
      <c r="AT18" s="152">
        <v>0</v>
      </c>
      <c r="AU18" s="152">
        <v>52</v>
      </c>
      <c r="AV18" s="152">
        <v>40</v>
      </c>
      <c r="AW18" s="152">
        <v>52</v>
      </c>
      <c r="AX18" s="152">
        <v>31</v>
      </c>
      <c r="AY18" s="153">
        <v>25</v>
      </c>
      <c r="AZ18" s="158" t="s">
        <v>31</v>
      </c>
      <c r="BA18" s="158" t="s">
        <v>31</v>
      </c>
      <c r="BB18" s="158" t="s">
        <v>31</v>
      </c>
      <c r="BC18" s="158" t="s">
        <v>31</v>
      </c>
      <c r="BD18" s="158" t="s">
        <v>31</v>
      </c>
      <c r="BE18" s="158">
        <v>0</v>
      </c>
      <c r="BF18" s="152">
        <v>0</v>
      </c>
      <c r="BG18" s="151">
        <f t="shared" ref="BG18:BG50" si="1">SUM(AL18,AS18)</f>
        <v>0</v>
      </c>
      <c r="BH18" s="152">
        <f t="shared" ref="BH18:BH50" si="2">SUM(AM18,AT18)</f>
        <v>0</v>
      </c>
      <c r="BI18" s="152">
        <v>0</v>
      </c>
      <c r="BJ18" s="152">
        <v>0</v>
      </c>
      <c r="BK18" s="152">
        <f t="shared" ref="BK18:BK50" si="3">SUM(AP18,AW18)</f>
        <v>202</v>
      </c>
      <c r="BL18" s="152">
        <v>147</v>
      </c>
      <c r="BM18" s="153">
        <v>161</v>
      </c>
    </row>
    <row r="19" spans="1:65" ht="20.100000000000001" customHeight="1" x14ac:dyDescent="0.25">
      <c r="A19" s="233" t="s">
        <v>158</v>
      </c>
      <c r="B19" s="154" t="s">
        <v>119</v>
      </c>
      <c r="C19" s="155">
        <v>269</v>
      </c>
      <c r="D19" s="149">
        <v>118</v>
      </c>
      <c r="E19" s="149">
        <v>73</v>
      </c>
      <c r="F19" s="149">
        <v>34</v>
      </c>
      <c r="G19" s="149">
        <v>36</v>
      </c>
      <c r="H19" s="149">
        <v>14</v>
      </c>
      <c r="I19" s="150">
        <v>21</v>
      </c>
      <c r="J19" s="148">
        <v>700</v>
      </c>
      <c r="K19" s="149">
        <v>657</v>
      </c>
      <c r="L19" s="149">
        <v>686</v>
      </c>
      <c r="M19" s="149">
        <v>952</v>
      </c>
      <c r="N19" s="149">
        <v>932</v>
      </c>
      <c r="O19" s="149">
        <v>925</v>
      </c>
      <c r="P19" s="150">
        <v>835</v>
      </c>
      <c r="Q19" s="148">
        <v>551</v>
      </c>
      <c r="R19" s="149">
        <v>544</v>
      </c>
      <c r="S19" s="149">
        <v>575</v>
      </c>
      <c r="T19" s="149">
        <v>596</v>
      </c>
      <c r="U19" s="149">
        <v>672</v>
      </c>
      <c r="V19" s="149">
        <v>618</v>
      </c>
      <c r="W19" s="150">
        <v>641</v>
      </c>
      <c r="X19" s="149">
        <v>387</v>
      </c>
      <c r="Y19" s="149">
        <v>271</v>
      </c>
      <c r="Z19" s="149">
        <v>284</v>
      </c>
      <c r="AA19" s="149">
        <v>279</v>
      </c>
      <c r="AB19" s="149">
        <v>295</v>
      </c>
      <c r="AC19" s="149">
        <v>252</v>
      </c>
      <c r="AD19" s="150">
        <v>260</v>
      </c>
      <c r="AE19" s="148">
        <v>260</v>
      </c>
      <c r="AF19" s="149">
        <v>188</v>
      </c>
      <c r="AG19" s="149">
        <v>99</v>
      </c>
      <c r="AH19" s="149">
        <v>128</v>
      </c>
      <c r="AI19" s="149">
        <v>98</v>
      </c>
      <c r="AJ19" s="149">
        <v>97</v>
      </c>
      <c r="AK19" s="150">
        <v>98</v>
      </c>
      <c r="AL19" s="148">
        <v>1405</v>
      </c>
      <c r="AM19" s="149">
        <v>1070</v>
      </c>
      <c r="AN19" s="149">
        <v>1040</v>
      </c>
      <c r="AO19" s="149">
        <v>1176</v>
      </c>
      <c r="AP19" s="149">
        <v>1308</v>
      </c>
      <c r="AQ19" s="149">
        <v>1258</v>
      </c>
      <c r="AR19" s="150">
        <v>1237</v>
      </c>
      <c r="AS19" s="148">
        <v>762</v>
      </c>
      <c r="AT19" s="149">
        <v>708</v>
      </c>
      <c r="AU19" s="149">
        <v>677</v>
      </c>
      <c r="AV19" s="149">
        <v>813</v>
      </c>
      <c r="AW19" s="149">
        <v>725</v>
      </c>
      <c r="AX19" s="149">
        <v>646</v>
      </c>
      <c r="AY19" s="150">
        <v>618</v>
      </c>
      <c r="AZ19" s="156" t="s">
        <v>31</v>
      </c>
      <c r="BA19" s="156" t="s">
        <v>31</v>
      </c>
      <c r="BB19" s="156" t="s">
        <v>31</v>
      </c>
      <c r="BC19" s="156" t="s">
        <v>31</v>
      </c>
      <c r="BD19" s="156" t="s">
        <v>31</v>
      </c>
      <c r="BE19" s="156">
        <v>2</v>
      </c>
      <c r="BF19" s="149">
        <v>0</v>
      </c>
      <c r="BG19" s="148">
        <f t="shared" si="1"/>
        <v>2167</v>
      </c>
      <c r="BH19" s="149">
        <f t="shared" si="2"/>
        <v>1778</v>
      </c>
      <c r="BI19" s="149">
        <f>SUM(AN19,AU19)</f>
        <v>1717</v>
      </c>
      <c r="BJ19" s="149">
        <f>SUM(AO19,AV19)</f>
        <v>1989</v>
      </c>
      <c r="BK19" s="149">
        <f t="shared" si="3"/>
        <v>2033</v>
      </c>
      <c r="BL19" s="149">
        <v>1906</v>
      </c>
      <c r="BM19" s="150">
        <v>1855</v>
      </c>
    </row>
    <row r="20" spans="1:65" s="52" customFormat="1" ht="20.100000000000001" customHeight="1" x14ac:dyDescent="0.25">
      <c r="A20" s="233" t="s">
        <v>159</v>
      </c>
      <c r="B20" s="154" t="s">
        <v>114</v>
      </c>
      <c r="C20" s="157">
        <v>8</v>
      </c>
      <c r="D20" s="152">
        <v>3</v>
      </c>
      <c r="E20" s="152">
        <v>5</v>
      </c>
      <c r="F20" s="152">
        <v>12</v>
      </c>
      <c r="G20" s="152">
        <v>27</v>
      </c>
      <c r="H20" s="152">
        <v>0</v>
      </c>
      <c r="I20" s="153">
        <v>0</v>
      </c>
      <c r="J20" s="151">
        <v>124</v>
      </c>
      <c r="K20" s="152">
        <v>64</v>
      </c>
      <c r="L20" s="152">
        <v>74</v>
      </c>
      <c r="M20" s="152">
        <v>139</v>
      </c>
      <c r="N20" s="152">
        <v>177</v>
      </c>
      <c r="O20" s="152">
        <v>24</v>
      </c>
      <c r="P20" s="153">
        <v>121</v>
      </c>
      <c r="Q20" s="151">
        <v>61</v>
      </c>
      <c r="R20" s="152">
        <v>69</v>
      </c>
      <c r="S20" s="152">
        <v>68</v>
      </c>
      <c r="T20" s="152">
        <v>72</v>
      </c>
      <c r="U20" s="152">
        <v>115</v>
      </c>
      <c r="V20" s="152">
        <v>16</v>
      </c>
      <c r="W20" s="153">
        <v>129</v>
      </c>
      <c r="X20" s="152">
        <v>51</v>
      </c>
      <c r="Y20" s="152">
        <v>55</v>
      </c>
      <c r="Z20" s="152">
        <v>29</v>
      </c>
      <c r="AA20" s="152">
        <v>29</v>
      </c>
      <c r="AB20" s="152">
        <v>49</v>
      </c>
      <c r="AC20" s="152">
        <v>0</v>
      </c>
      <c r="AD20" s="153">
        <v>72</v>
      </c>
      <c r="AE20" s="151">
        <v>31</v>
      </c>
      <c r="AF20" s="152">
        <v>23</v>
      </c>
      <c r="AG20" s="152">
        <v>20</v>
      </c>
      <c r="AH20" s="152">
        <v>23</v>
      </c>
      <c r="AI20" s="152">
        <v>16</v>
      </c>
      <c r="AJ20" s="152">
        <v>0</v>
      </c>
      <c r="AK20" s="153">
        <v>56</v>
      </c>
      <c r="AL20" s="151">
        <v>160</v>
      </c>
      <c r="AM20" s="152">
        <v>125</v>
      </c>
      <c r="AN20" s="152">
        <v>147</v>
      </c>
      <c r="AO20" s="152">
        <v>158</v>
      </c>
      <c r="AP20" s="152">
        <v>264</v>
      </c>
      <c r="AQ20" s="152">
        <v>0</v>
      </c>
      <c r="AR20" s="153">
        <v>282</v>
      </c>
      <c r="AS20" s="151">
        <v>115</v>
      </c>
      <c r="AT20" s="152">
        <v>89</v>
      </c>
      <c r="AU20" s="152">
        <v>49</v>
      </c>
      <c r="AV20" s="152">
        <v>117</v>
      </c>
      <c r="AW20" s="152">
        <v>120</v>
      </c>
      <c r="AX20" s="152">
        <v>40</v>
      </c>
      <c r="AY20" s="153">
        <v>96</v>
      </c>
      <c r="AZ20" s="158" t="s">
        <v>31</v>
      </c>
      <c r="BA20" s="158" t="s">
        <v>31</v>
      </c>
      <c r="BB20" s="158" t="s">
        <v>31</v>
      </c>
      <c r="BC20" s="158" t="s">
        <v>31</v>
      </c>
      <c r="BD20" s="158" t="s">
        <v>31</v>
      </c>
      <c r="BE20" s="158">
        <v>0</v>
      </c>
      <c r="BF20" s="152">
        <v>0</v>
      </c>
      <c r="BG20" s="151">
        <f t="shared" si="1"/>
        <v>275</v>
      </c>
      <c r="BH20" s="152">
        <f t="shared" si="2"/>
        <v>214</v>
      </c>
      <c r="BI20" s="152">
        <f>SUM(AN20,AU20)</f>
        <v>196</v>
      </c>
      <c r="BJ20" s="152">
        <f>SUM(AO20,AV20)</f>
        <v>275</v>
      </c>
      <c r="BK20" s="152">
        <f t="shared" si="3"/>
        <v>384</v>
      </c>
      <c r="BL20" s="152">
        <v>40</v>
      </c>
      <c r="BM20" s="153">
        <v>378</v>
      </c>
    </row>
    <row r="21" spans="1:65" ht="20.100000000000001" customHeight="1" x14ac:dyDescent="0.25">
      <c r="A21" s="233" t="s">
        <v>171</v>
      </c>
      <c r="B21" s="154" t="s">
        <v>147</v>
      </c>
      <c r="C21" s="155">
        <v>0</v>
      </c>
      <c r="D21" s="149">
        <v>0</v>
      </c>
      <c r="E21" s="149">
        <v>0</v>
      </c>
      <c r="F21" s="149">
        <v>2</v>
      </c>
      <c r="G21" s="149">
        <v>0</v>
      </c>
      <c r="H21" s="149">
        <v>0</v>
      </c>
      <c r="I21" s="150">
        <v>1</v>
      </c>
      <c r="J21" s="148">
        <v>0</v>
      </c>
      <c r="K21" s="149">
        <v>0</v>
      </c>
      <c r="L21" s="149">
        <v>50</v>
      </c>
      <c r="M21" s="149">
        <v>54</v>
      </c>
      <c r="N21" s="149">
        <v>53</v>
      </c>
      <c r="O21" s="149">
        <v>56</v>
      </c>
      <c r="P21" s="150">
        <v>55</v>
      </c>
      <c r="Q21" s="148">
        <v>0</v>
      </c>
      <c r="R21" s="149">
        <v>0</v>
      </c>
      <c r="S21" s="149">
        <v>32</v>
      </c>
      <c r="T21" s="149">
        <v>38</v>
      </c>
      <c r="U21" s="149">
        <v>26</v>
      </c>
      <c r="V21" s="149">
        <v>31</v>
      </c>
      <c r="W21" s="150">
        <v>39</v>
      </c>
      <c r="X21" s="149">
        <v>0</v>
      </c>
      <c r="Y21" s="149">
        <v>0</v>
      </c>
      <c r="Z21" s="149">
        <v>15</v>
      </c>
      <c r="AA21" s="149">
        <v>8</v>
      </c>
      <c r="AB21" s="149">
        <v>13</v>
      </c>
      <c r="AC21" s="149">
        <v>14</v>
      </c>
      <c r="AD21" s="150">
        <v>15</v>
      </c>
      <c r="AE21" s="148">
        <v>0</v>
      </c>
      <c r="AF21" s="149">
        <v>0</v>
      </c>
      <c r="AG21" s="149">
        <v>1</v>
      </c>
      <c r="AH21" s="149">
        <v>2</v>
      </c>
      <c r="AI21" s="149">
        <v>2</v>
      </c>
      <c r="AJ21" s="149">
        <v>1</v>
      </c>
      <c r="AK21" s="150">
        <v>3</v>
      </c>
      <c r="AL21" s="148">
        <v>0</v>
      </c>
      <c r="AM21" s="149">
        <v>0</v>
      </c>
      <c r="AN21" s="149">
        <v>55</v>
      </c>
      <c r="AO21" s="149">
        <v>70</v>
      </c>
      <c r="AP21" s="149">
        <v>57</v>
      </c>
      <c r="AQ21" s="149">
        <v>65</v>
      </c>
      <c r="AR21" s="150">
        <v>69</v>
      </c>
      <c r="AS21" s="148">
        <v>0</v>
      </c>
      <c r="AT21" s="149">
        <v>0</v>
      </c>
      <c r="AU21" s="149">
        <v>43</v>
      </c>
      <c r="AV21" s="149">
        <v>34</v>
      </c>
      <c r="AW21" s="149">
        <v>37</v>
      </c>
      <c r="AX21" s="149">
        <v>37</v>
      </c>
      <c r="AY21" s="150">
        <v>44</v>
      </c>
      <c r="AZ21" s="156" t="s">
        <v>31</v>
      </c>
      <c r="BA21" s="156" t="s">
        <v>31</v>
      </c>
      <c r="BB21" s="156" t="s">
        <v>31</v>
      </c>
      <c r="BC21" s="156" t="s">
        <v>31</v>
      </c>
      <c r="BD21" s="156" t="s">
        <v>31</v>
      </c>
      <c r="BE21" s="156">
        <v>0</v>
      </c>
      <c r="BF21" s="149">
        <v>0</v>
      </c>
      <c r="BG21" s="148">
        <f t="shared" si="1"/>
        <v>0</v>
      </c>
      <c r="BH21" s="149">
        <f t="shared" si="2"/>
        <v>0</v>
      </c>
      <c r="BI21" s="149">
        <v>0</v>
      </c>
      <c r="BJ21" s="149">
        <v>0</v>
      </c>
      <c r="BK21" s="149">
        <f t="shared" si="3"/>
        <v>94</v>
      </c>
      <c r="BL21" s="149">
        <v>102</v>
      </c>
      <c r="BM21" s="150">
        <v>113</v>
      </c>
    </row>
    <row r="22" spans="1:65" s="52" customFormat="1" ht="20.100000000000001" customHeight="1" x14ac:dyDescent="0.25">
      <c r="A22" s="233" t="s">
        <v>160</v>
      </c>
      <c r="B22" s="154" t="s">
        <v>136</v>
      </c>
      <c r="C22" s="157">
        <v>11</v>
      </c>
      <c r="D22" s="152">
        <v>21</v>
      </c>
      <c r="E22" s="152">
        <v>24</v>
      </c>
      <c r="F22" s="152">
        <v>22</v>
      </c>
      <c r="G22" s="152">
        <v>45</v>
      </c>
      <c r="H22" s="152">
        <v>11</v>
      </c>
      <c r="I22" s="153">
        <v>17</v>
      </c>
      <c r="J22" s="151">
        <v>578</v>
      </c>
      <c r="K22" s="152">
        <v>472</v>
      </c>
      <c r="L22" s="152">
        <v>869</v>
      </c>
      <c r="M22" s="152">
        <v>1008</v>
      </c>
      <c r="N22" s="152">
        <v>735</v>
      </c>
      <c r="O22" s="152">
        <v>825</v>
      </c>
      <c r="P22" s="153">
        <v>835</v>
      </c>
      <c r="Q22" s="151">
        <v>511</v>
      </c>
      <c r="R22" s="152">
        <v>468</v>
      </c>
      <c r="S22" s="152">
        <v>851</v>
      </c>
      <c r="T22" s="152">
        <v>699</v>
      </c>
      <c r="U22" s="152">
        <v>887</v>
      </c>
      <c r="V22" s="152">
        <v>817</v>
      </c>
      <c r="W22" s="153">
        <v>818</v>
      </c>
      <c r="X22" s="152">
        <v>253</v>
      </c>
      <c r="Y22" s="152">
        <v>259</v>
      </c>
      <c r="Z22" s="152">
        <v>518</v>
      </c>
      <c r="AA22" s="152">
        <v>325</v>
      </c>
      <c r="AB22" s="152">
        <v>556</v>
      </c>
      <c r="AC22" s="152">
        <v>404</v>
      </c>
      <c r="AD22" s="153">
        <v>460</v>
      </c>
      <c r="AE22" s="151">
        <v>59</v>
      </c>
      <c r="AF22" s="152">
        <v>105</v>
      </c>
      <c r="AG22" s="152">
        <v>176</v>
      </c>
      <c r="AH22" s="152">
        <v>129</v>
      </c>
      <c r="AI22" s="152">
        <v>227</v>
      </c>
      <c r="AJ22" s="152">
        <v>157</v>
      </c>
      <c r="AK22" s="153">
        <v>144</v>
      </c>
      <c r="AL22" s="151">
        <v>909</v>
      </c>
      <c r="AM22" s="152">
        <v>954</v>
      </c>
      <c r="AN22" s="152">
        <v>1796</v>
      </c>
      <c r="AO22" s="152">
        <v>1477</v>
      </c>
      <c r="AP22" s="152">
        <v>1747</v>
      </c>
      <c r="AQ22" s="152">
        <v>1601</v>
      </c>
      <c r="AR22" s="153">
        <v>1653</v>
      </c>
      <c r="AS22" s="151">
        <v>503</v>
      </c>
      <c r="AT22" s="152">
        <v>371</v>
      </c>
      <c r="AU22" s="152">
        <v>642</v>
      </c>
      <c r="AV22" s="152">
        <v>706</v>
      </c>
      <c r="AW22" s="152">
        <v>703</v>
      </c>
      <c r="AX22" s="152">
        <v>611</v>
      </c>
      <c r="AY22" s="153">
        <v>620</v>
      </c>
      <c r="AZ22" s="158" t="s">
        <v>31</v>
      </c>
      <c r="BA22" s="158" t="s">
        <v>31</v>
      </c>
      <c r="BB22" s="158" t="s">
        <v>31</v>
      </c>
      <c r="BC22" s="158" t="s">
        <v>31</v>
      </c>
      <c r="BD22" s="158" t="s">
        <v>31</v>
      </c>
      <c r="BE22" s="158">
        <v>2</v>
      </c>
      <c r="BF22" s="152">
        <v>1</v>
      </c>
      <c r="BG22" s="151">
        <f t="shared" si="1"/>
        <v>1412</v>
      </c>
      <c r="BH22" s="152">
        <f t="shared" si="2"/>
        <v>1325</v>
      </c>
      <c r="BI22" s="152">
        <f t="shared" ref="BI22:BJ25" si="4">SUM(AN22,AU22)</f>
        <v>2438</v>
      </c>
      <c r="BJ22" s="152">
        <f t="shared" si="4"/>
        <v>2183</v>
      </c>
      <c r="BK22" s="152">
        <f t="shared" si="3"/>
        <v>2450</v>
      </c>
      <c r="BL22" s="152">
        <v>2214</v>
      </c>
      <c r="BM22" s="153">
        <v>2274</v>
      </c>
    </row>
    <row r="23" spans="1:65" ht="20.100000000000001" customHeight="1" x14ac:dyDescent="0.25">
      <c r="A23" s="233" t="s">
        <v>161</v>
      </c>
      <c r="B23" s="154" t="s">
        <v>136</v>
      </c>
      <c r="C23" s="155">
        <v>6</v>
      </c>
      <c r="D23" s="149">
        <v>2</v>
      </c>
      <c r="E23" s="149">
        <v>0</v>
      </c>
      <c r="F23" s="149">
        <v>1</v>
      </c>
      <c r="G23" s="149">
        <v>5</v>
      </c>
      <c r="H23" s="149">
        <v>2</v>
      </c>
      <c r="I23" s="150">
        <v>0</v>
      </c>
      <c r="J23" s="148">
        <v>134</v>
      </c>
      <c r="K23" s="149">
        <v>134</v>
      </c>
      <c r="L23" s="149">
        <v>179</v>
      </c>
      <c r="M23" s="149">
        <v>132</v>
      </c>
      <c r="N23" s="149">
        <v>135</v>
      </c>
      <c r="O23" s="149">
        <v>145</v>
      </c>
      <c r="P23" s="150">
        <v>124</v>
      </c>
      <c r="Q23" s="148">
        <v>129</v>
      </c>
      <c r="R23" s="149">
        <v>93</v>
      </c>
      <c r="S23" s="149">
        <v>142</v>
      </c>
      <c r="T23" s="149">
        <v>135</v>
      </c>
      <c r="U23" s="149">
        <v>168</v>
      </c>
      <c r="V23" s="149">
        <v>169</v>
      </c>
      <c r="W23" s="150">
        <v>180</v>
      </c>
      <c r="X23" s="149">
        <v>61</v>
      </c>
      <c r="Y23" s="149">
        <v>68</v>
      </c>
      <c r="Z23" s="149">
        <v>63</v>
      </c>
      <c r="AA23" s="149">
        <v>81</v>
      </c>
      <c r="AB23" s="149">
        <v>70</v>
      </c>
      <c r="AC23" s="149">
        <v>78</v>
      </c>
      <c r="AD23" s="150">
        <v>95</v>
      </c>
      <c r="AE23" s="148">
        <v>22</v>
      </c>
      <c r="AF23" s="149">
        <v>29</v>
      </c>
      <c r="AG23" s="149">
        <v>46</v>
      </c>
      <c r="AH23" s="149">
        <v>47</v>
      </c>
      <c r="AI23" s="149">
        <v>36</v>
      </c>
      <c r="AJ23" s="149">
        <v>33</v>
      </c>
      <c r="AK23" s="150">
        <v>55</v>
      </c>
      <c r="AL23" s="148">
        <v>214</v>
      </c>
      <c r="AM23" s="149">
        <v>208</v>
      </c>
      <c r="AN23" s="149">
        <v>273</v>
      </c>
      <c r="AO23" s="149">
        <v>276</v>
      </c>
      <c r="AP23" s="149">
        <v>326</v>
      </c>
      <c r="AQ23" s="149">
        <v>284</v>
      </c>
      <c r="AR23" s="150">
        <v>336</v>
      </c>
      <c r="AS23" s="148">
        <v>138</v>
      </c>
      <c r="AT23" s="149">
        <v>118</v>
      </c>
      <c r="AU23" s="149">
        <v>157</v>
      </c>
      <c r="AV23" s="149">
        <v>120</v>
      </c>
      <c r="AW23" s="149">
        <v>88</v>
      </c>
      <c r="AX23" s="149">
        <v>143</v>
      </c>
      <c r="AY23" s="150">
        <v>118</v>
      </c>
      <c r="AZ23" s="156" t="s">
        <v>31</v>
      </c>
      <c r="BA23" s="156" t="s">
        <v>31</v>
      </c>
      <c r="BB23" s="156" t="s">
        <v>31</v>
      </c>
      <c r="BC23" s="156" t="s">
        <v>31</v>
      </c>
      <c r="BD23" s="156" t="s">
        <v>31</v>
      </c>
      <c r="BE23" s="156">
        <v>0</v>
      </c>
      <c r="BF23" s="149">
        <v>0</v>
      </c>
      <c r="BG23" s="148">
        <f t="shared" si="1"/>
        <v>352</v>
      </c>
      <c r="BH23" s="149">
        <f t="shared" si="2"/>
        <v>326</v>
      </c>
      <c r="BI23" s="149">
        <f t="shared" si="4"/>
        <v>430</v>
      </c>
      <c r="BJ23" s="149">
        <f t="shared" si="4"/>
        <v>396</v>
      </c>
      <c r="BK23" s="149">
        <f t="shared" si="3"/>
        <v>414</v>
      </c>
      <c r="BL23" s="149">
        <v>427</v>
      </c>
      <c r="BM23" s="150">
        <v>454</v>
      </c>
    </row>
    <row r="24" spans="1:65" s="52" customFormat="1" ht="20.100000000000001" customHeight="1" x14ac:dyDescent="0.25">
      <c r="A24" s="233" t="s">
        <v>175</v>
      </c>
      <c r="B24" s="154" t="s">
        <v>123</v>
      </c>
      <c r="C24" s="157">
        <v>33</v>
      </c>
      <c r="D24" s="152">
        <v>28</v>
      </c>
      <c r="E24" s="152">
        <v>29</v>
      </c>
      <c r="F24" s="152">
        <v>39</v>
      </c>
      <c r="G24" s="152">
        <v>40</v>
      </c>
      <c r="H24" s="152">
        <v>36</v>
      </c>
      <c r="I24" s="153">
        <v>36</v>
      </c>
      <c r="J24" s="151">
        <v>659</v>
      </c>
      <c r="K24" s="152">
        <v>651</v>
      </c>
      <c r="L24" s="152">
        <v>781</v>
      </c>
      <c r="M24" s="152">
        <v>748</v>
      </c>
      <c r="N24" s="152">
        <v>829</v>
      </c>
      <c r="O24" s="152">
        <v>1023</v>
      </c>
      <c r="P24" s="153">
        <v>825</v>
      </c>
      <c r="Q24" s="151">
        <v>371</v>
      </c>
      <c r="R24" s="152">
        <v>373</v>
      </c>
      <c r="S24" s="152">
        <v>406</v>
      </c>
      <c r="T24" s="152">
        <v>448</v>
      </c>
      <c r="U24" s="152">
        <v>573</v>
      </c>
      <c r="V24" s="152">
        <v>498</v>
      </c>
      <c r="W24" s="153">
        <v>494</v>
      </c>
      <c r="X24" s="152">
        <v>120</v>
      </c>
      <c r="Y24" s="152">
        <v>139</v>
      </c>
      <c r="Z24" s="152">
        <v>131</v>
      </c>
      <c r="AA24" s="152">
        <v>125</v>
      </c>
      <c r="AB24" s="152">
        <v>207</v>
      </c>
      <c r="AC24" s="152">
        <v>216</v>
      </c>
      <c r="AD24" s="153">
        <v>151</v>
      </c>
      <c r="AE24" s="151">
        <v>32</v>
      </c>
      <c r="AF24" s="152">
        <v>51</v>
      </c>
      <c r="AG24" s="152">
        <v>38</v>
      </c>
      <c r="AH24" s="152">
        <v>37</v>
      </c>
      <c r="AI24" s="152">
        <v>104</v>
      </c>
      <c r="AJ24" s="152">
        <v>74</v>
      </c>
      <c r="AK24" s="153">
        <v>47</v>
      </c>
      <c r="AL24" s="151">
        <v>766</v>
      </c>
      <c r="AM24" s="152">
        <v>757</v>
      </c>
      <c r="AN24" s="152">
        <v>946</v>
      </c>
      <c r="AO24" s="152">
        <v>913</v>
      </c>
      <c r="AP24" s="152">
        <v>1220</v>
      </c>
      <c r="AQ24" s="152">
        <v>1266</v>
      </c>
      <c r="AR24" s="153">
        <v>1015</v>
      </c>
      <c r="AS24" s="151">
        <v>449</v>
      </c>
      <c r="AT24" s="152">
        <v>485</v>
      </c>
      <c r="AU24" s="152">
        <v>439</v>
      </c>
      <c r="AV24" s="152">
        <v>484</v>
      </c>
      <c r="AW24" s="152">
        <v>533</v>
      </c>
      <c r="AX24" s="152">
        <v>581</v>
      </c>
      <c r="AY24" s="153">
        <v>538</v>
      </c>
      <c r="AZ24" s="158" t="s">
        <v>31</v>
      </c>
      <c r="BA24" s="158" t="s">
        <v>31</v>
      </c>
      <c r="BB24" s="158" t="s">
        <v>31</v>
      </c>
      <c r="BC24" s="158" t="s">
        <v>31</v>
      </c>
      <c r="BD24" s="158" t="s">
        <v>31</v>
      </c>
      <c r="BE24" s="158">
        <v>0</v>
      </c>
      <c r="BF24" s="152">
        <v>0</v>
      </c>
      <c r="BG24" s="151">
        <f t="shared" si="1"/>
        <v>1215</v>
      </c>
      <c r="BH24" s="152">
        <f t="shared" si="2"/>
        <v>1242</v>
      </c>
      <c r="BI24" s="152">
        <f t="shared" si="4"/>
        <v>1385</v>
      </c>
      <c r="BJ24" s="152">
        <f t="shared" si="4"/>
        <v>1397</v>
      </c>
      <c r="BK24" s="152">
        <f t="shared" si="3"/>
        <v>1753</v>
      </c>
      <c r="BL24" s="152">
        <v>1847</v>
      </c>
      <c r="BM24" s="153">
        <v>1553</v>
      </c>
    </row>
    <row r="25" spans="1:65" ht="20.100000000000001" customHeight="1" x14ac:dyDescent="0.25">
      <c r="A25" s="233" t="s">
        <v>162</v>
      </c>
      <c r="B25" s="154" t="s">
        <v>118</v>
      </c>
      <c r="C25" s="155">
        <v>4</v>
      </c>
      <c r="D25" s="149">
        <v>2</v>
      </c>
      <c r="E25" s="149">
        <v>2</v>
      </c>
      <c r="F25" s="149">
        <v>1</v>
      </c>
      <c r="G25" s="149">
        <v>2</v>
      </c>
      <c r="H25" s="149">
        <v>0</v>
      </c>
      <c r="I25" s="150">
        <v>0</v>
      </c>
      <c r="J25" s="148">
        <v>42</v>
      </c>
      <c r="K25" s="149">
        <v>22</v>
      </c>
      <c r="L25" s="149">
        <v>26</v>
      </c>
      <c r="M25" s="149">
        <v>28</v>
      </c>
      <c r="N25" s="149">
        <v>23</v>
      </c>
      <c r="O25" s="149">
        <v>30</v>
      </c>
      <c r="P25" s="150">
        <v>24</v>
      </c>
      <c r="Q25" s="148">
        <v>59</v>
      </c>
      <c r="R25" s="149">
        <v>24</v>
      </c>
      <c r="S25" s="149">
        <v>32</v>
      </c>
      <c r="T25" s="149">
        <v>35</v>
      </c>
      <c r="U25" s="149">
        <v>39</v>
      </c>
      <c r="V25" s="149">
        <v>32</v>
      </c>
      <c r="W25" s="150">
        <v>16</v>
      </c>
      <c r="X25" s="149">
        <v>44</v>
      </c>
      <c r="Y25" s="149">
        <v>12</v>
      </c>
      <c r="Z25" s="149">
        <v>18</v>
      </c>
      <c r="AA25" s="149">
        <v>22</v>
      </c>
      <c r="AB25" s="149">
        <v>17</v>
      </c>
      <c r="AC25" s="149">
        <v>20</v>
      </c>
      <c r="AD25" s="150">
        <v>6</v>
      </c>
      <c r="AE25" s="148">
        <v>3</v>
      </c>
      <c r="AF25" s="149">
        <v>0</v>
      </c>
      <c r="AG25" s="149">
        <v>0</v>
      </c>
      <c r="AH25" s="149">
        <v>0</v>
      </c>
      <c r="AI25" s="149">
        <v>2</v>
      </c>
      <c r="AJ25" s="149">
        <v>0</v>
      </c>
      <c r="AK25" s="150">
        <v>0</v>
      </c>
      <c r="AL25" s="148">
        <v>72</v>
      </c>
      <c r="AM25" s="149">
        <v>32</v>
      </c>
      <c r="AN25" s="149">
        <v>46</v>
      </c>
      <c r="AO25" s="149">
        <v>51</v>
      </c>
      <c r="AP25" s="149">
        <v>49</v>
      </c>
      <c r="AQ25" s="149">
        <v>42</v>
      </c>
      <c r="AR25" s="150">
        <v>28</v>
      </c>
      <c r="AS25" s="148">
        <v>80</v>
      </c>
      <c r="AT25" s="149">
        <v>28</v>
      </c>
      <c r="AU25" s="149">
        <v>32</v>
      </c>
      <c r="AV25" s="149">
        <v>35</v>
      </c>
      <c r="AW25" s="149">
        <v>34</v>
      </c>
      <c r="AX25" s="149">
        <v>40</v>
      </c>
      <c r="AY25" s="150">
        <v>18</v>
      </c>
      <c r="AZ25" s="156" t="s">
        <v>31</v>
      </c>
      <c r="BA25" s="156" t="s">
        <v>31</v>
      </c>
      <c r="BB25" s="156" t="s">
        <v>31</v>
      </c>
      <c r="BC25" s="156" t="s">
        <v>31</v>
      </c>
      <c r="BD25" s="156" t="s">
        <v>31</v>
      </c>
      <c r="BE25" s="156">
        <v>0</v>
      </c>
      <c r="BF25" s="149">
        <v>0</v>
      </c>
      <c r="BG25" s="148">
        <f t="shared" si="1"/>
        <v>152</v>
      </c>
      <c r="BH25" s="149">
        <f t="shared" si="2"/>
        <v>60</v>
      </c>
      <c r="BI25" s="149">
        <f t="shared" si="4"/>
        <v>78</v>
      </c>
      <c r="BJ25" s="149">
        <f t="shared" si="4"/>
        <v>86</v>
      </c>
      <c r="BK25" s="149">
        <f t="shared" si="3"/>
        <v>83</v>
      </c>
      <c r="BL25" s="149">
        <v>82</v>
      </c>
      <c r="BM25" s="150">
        <v>46</v>
      </c>
    </row>
    <row r="26" spans="1:65" s="52" customFormat="1" ht="20.100000000000001" customHeight="1" x14ac:dyDescent="0.25">
      <c r="A26" s="233" t="s">
        <v>176</v>
      </c>
      <c r="B26" s="154" t="s">
        <v>121</v>
      </c>
      <c r="C26" s="157">
        <v>0</v>
      </c>
      <c r="D26" s="152">
        <v>0</v>
      </c>
      <c r="E26" s="152">
        <v>0</v>
      </c>
      <c r="F26" s="152">
        <v>0</v>
      </c>
      <c r="G26" s="152">
        <v>11</v>
      </c>
      <c r="H26" s="152">
        <v>0</v>
      </c>
      <c r="I26" s="153">
        <v>2</v>
      </c>
      <c r="J26" s="151">
        <v>0</v>
      </c>
      <c r="K26" s="152">
        <v>0</v>
      </c>
      <c r="L26" s="152">
        <v>61</v>
      </c>
      <c r="M26" s="152">
        <v>50</v>
      </c>
      <c r="N26" s="152">
        <v>145</v>
      </c>
      <c r="O26" s="152">
        <v>172</v>
      </c>
      <c r="P26" s="153">
        <v>191</v>
      </c>
      <c r="Q26" s="151">
        <v>0</v>
      </c>
      <c r="R26" s="152">
        <v>0</v>
      </c>
      <c r="S26" s="152">
        <v>193</v>
      </c>
      <c r="T26" s="152">
        <v>130</v>
      </c>
      <c r="U26" s="152">
        <v>102</v>
      </c>
      <c r="V26" s="152">
        <v>94</v>
      </c>
      <c r="W26" s="153">
        <v>127</v>
      </c>
      <c r="X26" s="152">
        <v>0</v>
      </c>
      <c r="Y26" s="152">
        <v>0</v>
      </c>
      <c r="Z26" s="152">
        <v>96</v>
      </c>
      <c r="AA26" s="152">
        <v>94</v>
      </c>
      <c r="AB26" s="152">
        <v>34</v>
      </c>
      <c r="AC26" s="152">
        <v>45</v>
      </c>
      <c r="AD26" s="153">
        <v>50</v>
      </c>
      <c r="AE26" s="151">
        <v>0</v>
      </c>
      <c r="AF26" s="152">
        <v>0</v>
      </c>
      <c r="AG26" s="152">
        <v>7</v>
      </c>
      <c r="AH26" s="152">
        <v>29</v>
      </c>
      <c r="AI26" s="152">
        <v>0</v>
      </c>
      <c r="AJ26" s="152">
        <v>0</v>
      </c>
      <c r="AK26" s="153">
        <v>0</v>
      </c>
      <c r="AL26" s="151">
        <v>0</v>
      </c>
      <c r="AM26" s="152">
        <v>0</v>
      </c>
      <c r="AN26" s="152">
        <v>262</v>
      </c>
      <c r="AO26" s="152">
        <v>200</v>
      </c>
      <c r="AP26" s="152">
        <v>191</v>
      </c>
      <c r="AQ26" s="152">
        <v>221</v>
      </c>
      <c r="AR26" s="153">
        <v>273</v>
      </c>
      <c r="AS26" s="151">
        <v>0</v>
      </c>
      <c r="AT26" s="152">
        <v>0</v>
      </c>
      <c r="AU26" s="152">
        <v>95</v>
      </c>
      <c r="AV26" s="152">
        <v>103</v>
      </c>
      <c r="AW26" s="152">
        <v>101</v>
      </c>
      <c r="AX26" s="152">
        <v>90</v>
      </c>
      <c r="AY26" s="153">
        <v>97</v>
      </c>
      <c r="AZ26" s="158" t="s">
        <v>31</v>
      </c>
      <c r="BA26" s="158" t="s">
        <v>31</v>
      </c>
      <c r="BB26" s="158" t="s">
        <v>31</v>
      </c>
      <c r="BC26" s="158" t="s">
        <v>31</v>
      </c>
      <c r="BD26" s="158" t="s">
        <v>31</v>
      </c>
      <c r="BE26" s="158">
        <v>0</v>
      </c>
      <c r="BF26" s="152">
        <v>0</v>
      </c>
      <c r="BG26" s="151">
        <f t="shared" si="1"/>
        <v>0</v>
      </c>
      <c r="BH26" s="152">
        <f t="shared" si="2"/>
        <v>0</v>
      </c>
      <c r="BI26" s="152">
        <v>0</v>
      </c>
      <c r="BJ26" s="152">
        <v>0</v>
      </c>
      <c r="BK26" s="152">
        <f t="shared" si="3"/>
        <v>292</v>
      </c>
      <c r="BL26" s="152">
        <v>311</v>
      </c>
      <c r="BM26" s="153">
        <v>370</v>
      </c>
    </row>
    <row r="27" spans="1:65" ht="20.100000000000001" customHeight="1" x14ac:dyDescent="0.25">
      <c r="A27" s="233" t="s">
        <v>163</v>
      </c>
      <c r="B27" s="154" t="s">
        <v>125</v>
      </c>
      <c r="C27" s="155">
        <v>0</v>
      </c>
      <c r="D27" s="149">
        <v>1</v>
      </c>
      <c r="E27" s="149">
        <v>0</v>
      </c>
      <c r="F27" s="149">
        <v>2</v>
      </c>
      <c r="G27" s="149">
        <v>1</v>
      </c>
      <c r="H27" s="149">
        <v>0</v>
      </c>
      <c r="I27" s="150">
        <v>10</v>
      </c>
      <c r="J27" s="148">
        <v>68</v>
      </c>
      <c r="K27" s="149">
        <v>71</v>
      </c>
      <c r="L27" s="149">
        <v>60</v>
      </c>
      <c r="M27" s="149">
        <v>99</v>
      </c>
      <c r="N27" s="149">
        <v>98</v>
      </c>
      <c r="O27" s="149">
        <v>59</v>
      </c>
      <c r="P27" s="150">
        <v>112</v>
      </c>
      <c r="Q27" s="148">
        <v>32</v>
      </c>
      <c r="R27" s="149">
        <v>30</v>
      </c>
      <c r="S27" s="149">
        <v>35</v>
      </c>
      <c r="T27" s="149">
        <v>55</v>
      </c>
      <c r="U27" s="149">
        <v>61</v>
      </c>
      <c r="V27" s="149">
        <v>46</v>
      </c>
      <c r="W27" s="150">
        <v>94</v>
      </c>
      <c r="X27" s="149">
        <v>15</v>
      </c>
      <c r="Y27" s="149">
        <v>7</v>
      </c>
      <c r="Z27" s="149">
        <v>4</v>
      </c>
      <c r="AA27" s="149">
        <v>8</v>
      </c>
      <c r="AB27" s="149">
        <v>12</v>
      </c>
      <c r="AC27" s="149">
        <v>23</v>
      </c>
      <c r="AD27" s="150">
        <v>29</v>
      </c>
      <c r="AE27" s="148">
        <v>5</v>
      </c>
      <c r="AF27" s="149">
        <v>1</v>
      </c>
      <c r="AG27" s="149">
        <v>0</v>
      </c>
      <c r="AH27" s="149">
        <v>4</v>
      </c>
      <c r="AI27" s="149">
        <v>0</v>
      </c>
      <c r="AJ27" s="149">
        <v>0</v>
      </c>
      <c r="AK27" s="150">
        <v>11</v>
      </c>
      <c r="AL27" s="148">
        <v>83</v>
      </c>
      <c r="AM27" s="149">
        <v>69</v>
      </c>
      <c r="AN27" s="149">
        <v>68</v>
      </c>
      <c r="AO27" s="149">
        <v>107</v>
      </c>
      <c r="AP27" s="149">
        <v>107</v>
      </c>
      <c r="AQ27" s="149">
        <v>84</v>
      </c>
      <c r="AR27" s="150">
        <v>187</v>
      </c>
      <c r="AS27" s="148">
        <v>37</v>
      </c>
      <c r="AT27" s="149">
        <v>41</v>
      </c>
      <c r="AU27" s="149">
        <v>31</v>
      </c>
      <c r="AV27" s="149">
        <v>61</v>
      </c>
      <c r="AW27" s="149">
        <v>65</v>
      </c>
      <c r="AX27" s="149">
        <v>44</v>
      </c>
      <c r="AY27" s="150">
        <v>69</v>
      </c>
      <c r="AZ27" s="156" t="s">
        <v>31</v>
      </c>
      <c r="BA27" s="156" t="s">
        <v>31</v>
      </c>
      <c r="BB27" s="156" t="s">
        <v>31</v>
      </c>
      <c r="BC27" s="156" t="s">
        <v>31</v>
      </c>
      <c r="BD27" s="156" t="s">
        <v>31</v>
      </c>
      <c r="BE27" s="156">
        <v>0</v>
      </c>
      <c r="BF27" s="149">
        <v>0</v>
      </c>
      <c r="BG27" s="148">
        <f t="shared" si="1"/>
        <v>120</v>
      </c>
      <c r="BH27" s="149">
        <f t="shared" si="2"/>
        <v>110</v>
      </c>
      <c r="BI27" s="149">
        <f>SUM(AN27,AU27)</f>
        <v>99</v>
      </c>
      <c r="BJ27" s="149">
        <f>SUM(AO27,AV27)</f>
        <v>168</v>
      </c>
      <c r="BK27" s="149">
        <f t="shared" si="3"/>
        <v>172</v>
      </c>
      <c r="BL27" s="149">
        <v>128</v>
      </c>
      <c r="BM27" s="150">
        <v>256</v>
      </c>
    </row>
    <row r="28" spans="1:65" s="52" customFormat="1" ht="20.100000000000001" customHeight="1" x14ac:dyDescent="0.25">
      <c r="A28" s="233" t="s">
        <v>92</v>
      </c>
      <c r="B28" s="154" t="s">
        <v>139</v>
      </c>
      <c r="C28" s="159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8</v>
      </c>
      <c r="I28" s="153">
        <v>8</v>
      </c>
      <c r="J28" s="151">
        <v>0</v>
      </c>
      <c r="K28" s="152">
        <v>0</v>
      </c>
      <c r="L28" s="152">
        <v>16</v>
      </c>
      <c r="M28" s="152">
        <v>31</v>
      </c>
      <c r="N28" s="152">
        <v>64</v>
      </c>
      <c r="O28" s="152">
        <v>114</v>
      </c>
      <c r="P28" s="153">
        <v>113</v>
      </c>
      <c r="Q28" s="151">
        <v>0</v>
      </c>
      <c r="R28" s="152">
        <v>0</v>
      </c>
      <c r="S28" s="152">
        <v>12</v>
      </c>
      <c r="T28" s="152">
        <v>30</v>
      </c>
      <c r="U28" s="152">
        <v>71</v>
      </c>
      <c r="V28" s="152">
        <v>63</v>
      </c>
      <c r="W28" s="153">
        <v>55</v>
      </c>
      <c r="X28" s="152">
        <v>0</v>
      </c>
      <c r="Y28" s="152">
        <v>0</v>
      </c>
      <c r="Z28" s="152">
        <v>7</v>
      </c>
      <c r="AA28" s="152">
        <v>9</v>
      </c>
      <c r="AB28" s="152">
        <v>25</v>
      </c>
      <c r="AC28" s="152">
        <v>27</v>
      </c>
      <c r="AD28" s="153">
        <v>20</v>
      </c>
      <c r="AE28" s="151">
        <v>0</v>
      </c>
      <c r="AF28" s="152">
        <v>0</v>
      </c>
      <c r="AG28" s="152">
        <v>0</v>
      </c>
      <c r="AH28" s="152">
        <v>2</v>
      </c>
      <c r="AI28" s="152">
        <v>0</v>
      </c>
      <c r="AJ28" s="152">
        <v>5</v>
      </c>
      <c r="AK28" s="153">
        <v>8</v>
      </c>
      <c r="AL28" s="151">
        <v>0</v>
      </c>
      <c r="AM28" s="152">
        <v>0</v>
      </c>
      <c r="AN28" s="152">
        <v>17</v>
      </c>
      <c r="AO28" s="152">
        <v>44</v>
      </c>
      <c r="AP28" s="152">
        <v>113</v>
      </c>
      <c r="AQ28" s="152">
        <v>159</v>
      </c>
      <c r="AR28" s="153">
        <v>136</v>
      </c>
      <c r="AS28" s="151">
        <v>0</v>
      </c>
      <c r="AT28" s="152">
        <v>0</v>
      </c>
      <c r="AU28" s="152">
        <v>18</v>
      </c>
      <c r="AV28" s="152">
        <v>28</v>
      </c>
      <c r="AW28" s="152">
        <v>47</v>
      </c>
      <c r="AX28" s="152">
        <v>57</v>
      </c>
      <c r="AY28" s="153">
        <v>68</v>
      </c>
      <c r="AZ28" s="158" t="s">
        <v>31</v>
      </c>
      <c r="BA28" s="158" t="s">
        <v>31</v>
      </c>
      <c r="BB28" s="158" t="s">
        <v>31</v>
      </c>
      <c r="BC28" s="158" t="s">
        <v>31</v>
      </c>
      <c r="BD28" s="158" t="s">
        <v>31</v>
      </c>
      <c r="BE28" s="158">
        <v>1</v>
      </c>
      <c r="BF28" s="152">
        <v>0</v>
      </c>
      <c r="BG28" s="151">
        <f t="shared" si="1"/>
        <v>0</v>
      </c>
      <c r="BH28" s="152">
        <f t="shared" si="2"/>
        <v>0</v>
      </c>
      <c r="BI28" s="152">
        <v>0</v>
      </c>
      <c r="BJ28" s="152">
        <v>0</v>
      </c>
      <c r="BK28" s="152">
        <f t="shared" si="3"/>
        <v>160</v>
      </c>
      <c r="BL28" s="152">
        <v>217</v>
      </c>
      <c r="BM28" s="153">
        <v>204</v>
      </c>
    </row>
    <row r="29" spans="1:65" ht="20.100000000000001" customHeight="1" x14ac:dyDescent="0.25">
      <c r="A29" s="233" t="s">
        <v>93</v>
      </c>
      <c r="B29" s="154" t="s">
        <v>114</v>
      </c>
      <c r="C29" s="161">
        <v>0</v>
      </c>
      <c r="D29" s="149">
        <v>0</v>
      </c>
      <c r="E29" s="149">
        <v>8</v>
      </c>
      <c r="F29" s="149">
        <v>2</v>
      </c>
      <c r="G29" s="149">
        <v>8</v>
      </c>
      <c r="H29" s="149">
        <v>2</v>
      </c>
      <c r="I29" s="150">
        <v>3</v>
      </c>
      <c r="J29" s="148">
        <v>0</v>
      </c>
      <c r="K29" s="149">
        <v>0</v>
      </c>
      <c r="L29" s="149">
        <v>106</v>
      </c>
      <c r="M29" s="149">
        <v>114</v>
      </c>
      <c r="N29" s="149">
        <v>113</v>
      </c>
      <c r="O29" s="149">
        <v>145</v>
      </c>
      <c r="P29" s="150">
        <v>102</v>
      </c>
      <c r="Q29" s="148">
        <v>0</v>
      </c>
      <c r="R29" s="149">
        <v>0</v>
      </c>
      <c r="S29" s="149">
        <v>68</v>
      </c>
      <c r="T29" s="149">
        <v>68</v>
      </c>
      <c r="U29" s="149">
        <v>62</v>
      </c>
      <c r="V29" s="149">
        <v>57</v>
      </c>
      <c r="W29" s="150">
        <v>74</v>
      </c>
      <c r="X29" s="149">
        <v>0</v>
      </c>
      <c r="Y29" s="149">
        <v>0</v>
      </c>
      <c r="Z29" s="149">
        <v>21</v>
      </c>
      <c r="AA29" s="149">
        <v>20</v>
      </c>
      <c r="AB29" s="149">
        <v>22</v>
      </c>
      <c r="AC29" s="149">
        <v>27</v>
      </c>
      <c r="AD29" s="150">
        <v>33</v>
      </c>
      <c r="AE29" s="148">
        <v>0</v>
      </c>
      <c r="AF29" s="149">
        <v>0</v>
      </c>
      <c r="AG29" s="149">
        <v>6</v>
      </c>
      <c r="AH29" s="149">
        <v>4</v>
      </c>
      <c r="AI29" s="149">
        <v>6</v>
      </c>
      <c r="AJ29" s="149">
        <v>4</v>
      </c>
      <c r="AK29" s="150">
        <v>20</v>
      </c>
      <c r="AL29" s="148">
        <v>0</v>
      </c>
      <c r="AM29" s="149">
        <v>0</v>
      </c>
      <c r="AN29" s="149">
        <v>112</v>
      </c>
      <c r="AO29" s="149">
        <v>107</v>
      </c>
      <c r="AP29" s="149">
        <v>129</v>
      </c>
      <c r="AQ29" s="149">
        <v>134</v>
      </c>
      <c r="AR29" s="150">
        <v>152</v>
      </c>
      <c r="AS29" s="148">
        <v>0</v>
      </c>
      <c r="AT29" s="149">
        <v>0</v>
      </c>
      <c r="AU29" s="149">
        <v>97</v>
      </c>
      <c r="AV29" s="149">
        <v>101</v>
      </c>
      <c r="AW29" s="149">
        <v>82</v>
      </c>
      <c r="AX29" s="149">
        <v>101</v>
      </c>
      <c r="AY29" s="150">
        <v>80</v>
      </c>
      <c r="AZ29" s="156" t="s">
        <v>31</v>
      </c>
      <c r="BA29" s="156" t="s">
        <v>31</v>
      </c>
      <c r="BB29" s="156" t="s">
        <v>31</v>
      </c>
      <c r="BC29" s="156" t="s">
        <v>31</v>
      </c>
      <c r="BD29" s="156" t="s">
        <v>31</v>
      </c>
      <c r="BE29" s="156">
        <v>0</v>
      </c>
      <c r="BF29" s="149">
        <v>0</v>
      </c>
      <c r="BG29" s="148">
        <f t="shared" si="1"/>
        <v>0</v>
      </c>
      <c r="BH29" s="149">
        <f t="shared" si="2"/>
        <v>0</v>
      </c>
      <c r="BI29" s="149">
        <v>0</v>
      </c>
      <c r="BJ29" s="149">
        <v>0</v>
      </c>
      <c r="BK29" s="149">
        <f t="shared" si="3"/>
        <v>211</v>
      </c>
      <c r="BL29" s="149">
        <v>235</v>
      </c>
      <c r="BM29" s="150">
        <v>232</v>
      </c>
    </row>
    <row r="30" spans="1:65" s="52" customFormat="1" ht="20.100000000000001" customHeight="1" x14ac:dyDescent="0.25">
      <c r="A30" s="233" t="s">
        <v>164</v>
      </c>
      <c r="B30" s="154" t="s">
        <v>111</v>
      </c>
      <c r="C30" s="157">
        <v>18</v>
      </c>
      <c r="D30" s="152">
        <v>5</v>
      </c>
      <c r="E30" s="152">
        <v>24</v>
      </c>
      <c r="F30" s="152">
        <v>2</v>
      </c>
      <c r="G30" s="152">
        <v>11</v>
      </c>
      <c r="H30" s="152"/>
      <c r="I30" s="153"/>
      <c r="J30" s="151">
        <v>218</v>
      </c>
      <c r="K30" s="152">
        <v>263</v>
      </c>
      <c r="L30" s="152">
        <v>278</v>
      </c>
      <c r="M30" s="152">
        <v>243</v>
      </c>
      <c r="N30" s="152">
        <v>271</v>
      </c>
      <c r="O30" s="152"/>
      <c r="P30" s="153"/>
      <c r="Q30" s="151">
        <v>245</v>
      </c>
      <c r="R30" s="152">
        <v>274</v>
      </c>
      <c r="S30" s="152">
        <v>211</v>
      </c>
      <c r="T30" s="152">
        <v>253</v>
      </c>
      <c r="U30" s="152">
        <v>222</v>
      </c>
      <c r="V30" s="152"/>
      <c r="W30" s="153"/>
      <c r="X30" s="152">
        <v>169</v>
      </c>
      <c r="Y30" s="152">
        <v>192</v>
      </c>
      <c r="Z30" s="152">
        <v>147</v>
      </c>
      <c r="AA30" s="152">
        <v>107</v>
      </c>
      <c r="AB30" s="152">
        <v>101</v>
      </c>
      <c r="AC30" s="152"/>
      <c r="AD30" s="153"/>
      <c r="AE30" s="151">
        <v>37</v>
      </c>
      <c r="AF30" s="152">
        <v>87</v>
      </c>
      <c r="AG30" s="152">
        <v>44</v>
      </c>
      <c r="AH30" s="152">
        <v>46</v>
      </c>
      <c r="AI30" s="152">
        <v>24</v>
      </c>
      <c r="AJ30" s="152"/>
      <c r="AK30" s="153"/>
      <c r="AL30" s="151">
        <v>461</v>
      </c>
      <c r="AM30" s="152">
        <v>504</v>
      </c>
      <c r="AN30" s="152">
        <v>426</v>
      </c>
      <c r="AO30" s="152">
        <v>430</v>
      </c>
      <c r="AP30" s="152">
        <v>411</v>
      </c>
      <c r="AQ30" s="152"/>
      <c r="AR30" s="153"/>
      <c r="AS30" s="151">
        <v>226</v>
      </c>
      <c r="AT30" s="152">
        <v>317</v>
      </c>
      <c r="AU30" s="152">
        <v>278</v>
      </c>
      <c r="AV30" s="152">
        <v>221</v>
      </c>
      <c r="AW30" s="152">
        <v>218</v>
      </c>
      <c r="AX30" s="152"/>
      <c r="AY30" s="153"/>
      <c r="AZ30" s="158" t="s">
        <v>31</v>
      </c>
      <c r="BA30" s="158" t="s">
        <v>31</v>
      </c>
      <c r="BB30" s="158" t="s">
        <v>31</v>
      </c>
      <c r="BC30" s="158" t="s">
        <v>31</v>
      </c>
      <c r="BD30" s="158" t="s">
        <v>31</v>
      </c>
      <c r="BE30" s="158">
        <v>0</v>
      </c>
      <c r="BF30" s="152">
        <v>0</v>
      </c>
      <c r="BG30" s="151">
        <f t="shared" si="1"/>
        <v>687</v>
      </c>
      <c r="BH30" s="152">
        <f t="shared" si="2"/>
        <v>821</v>
      </c>
      <c r="BI30" s="152">
        <f t="shared" ref="BI30:BJ35" si="5">SUM(AN30,AU30)</f>
        <v>704</v>
      </c>
      <c r="BJ30" s="152">
        <f t="shared" si="5"/>
        <v>651</v>
      </c>
      <c r="BK30" s="152">
        <f t="shared" si="3"/>
        <v>629</v>
      </c>
      <c r="BL30" s="152"/>
      <c r="BM30" s="153"/>
    </row>
    <row r="31" spans="1:65" s="52" customFormat="1" ht="20.100000000000001" customHeight="1" x14ac:dyDescent="0.25">
      <c r="A31" s="233" t="s">
        <v>164</v>
      </c>
      <c r="B31" s="154" t="s">
        <v>137</v>
      </c>
      <c r="C31" s="157"/>
      <c r="D31" s="152"/>
      <c r="E31" s="152"/>
      <c r="F31" s="152"/>
      <c r="G31" s="152"/>
      <c r="H31" s="152">
        <v>9</v>
      </c>
      <c r="I31" s="153">
        <v>6</v>
      </c>
      <c r="J31" s="151"/>
      <c r="K31" s="152"/>
      <c r="L31" s="152"/>
      <c r="M31" s="152"/>
      <c r="N31" s="152"/>
      <c r="O31" s="152">
        <v>306</v>
      </c>
      <c r="P31" s="153">
        <v>277</v>
      </c>
      <c r="Q31" s="151"/>
      <c r="R31" s="152"/>
      <c r="S31" s="152"/>
      <c r="T31" s="152"/>
      <c r="U31" s="152"/>
      <c r="V31" s="152">
        <v>273</v>
      </c>
      <c r="W31" s="153">
        <v>260</v>
      </c>
      <c r="X31" s="152"/>
      <c r="Y31" s="152"/>
      <c r="Z31" s="152"/>
      <c r="AA31" s="152"/>
      <c r="AB31" s="152"/>
      <c r="AC31" s="152">
        <v>123</v>
      </c>
      <c r="AD31" s="153">
        <v>128</v>
      </c>
      <c r="AE31" s="151"/>
      <c r="AF31" s="152"/>
      <c r="AG31" s="152"/>
      <c r="AH31" s="152"/>
      <c r="AI31" s="152"/>
      <c r="AJ31" s="152">
        <v>30</v>
      </c>
      <c r="AK31" s="153">
        <v>57</v>
      </c>
      <c r="AL31" s="151"/>
      <c r="AM31" s="152"/>
      <c r="AN31" s="152"/>
      <c r="AO31" s="152"/>
      <c r="AP31" s="152"/>
      <c r="AQ31" s="152">
        <v>510</v>
      </c>
      <c r="AR31" s="153">
        <v>538</v>
      </c>
      <c r="AS31" s="151"/>
      <c r="AT31" s="152"/>
      <c r="AU31" s="152"/>
      <c r="AV31" s="152"/>
      <c r="AW31" s="152"/>
      <c r="AX31" s="152">
        <v>231</v>
      </c>
      <c r="AY31" s="153">
        <v>190</v>
      </c>
      <c r="AZ31" s="158" t="s">
        <v>31</v>
      </c>
      <c r="BA31" s="158" t="s">
        <v>31</v>
      </c>
      <c r="BB31" s="158" t="s">
        <v>31</v>
      </c>
      <c r="BC31" s="158" t="s">
        <v>31</v>
      </c>
      <c r="BD31" s="158" t="s">
        <v>31</v>
      </c>
      <c r="BE31" s="158">
        <v>0</v>
      </c>
      <c r="BF31" s="152">
        <v>0</v>
      </c>
      <c r="BG31" s="151"/>
      <c r="BH31" s="152"/>
      <c r="BI31" s="152"/>
      <c r="BJ31" s="152"/>
      <c r="BK31" s="152"/>
      <c r="BL31" s="152">
        <v>741</v>
      </c>
      <c r="BM31" s="153">
        <v>728</v>
      </c>
    </row>
    <row r="32" spans="1:65" ht="20.100000000000001" customHeight="1" x14ac:dyDescent="0.25">
      <c r="A32" s="233" t="s">
        <v>165</v>
      </c>
      <c r="B32" s="154" t="s">
        <v>114</v>
      </c>
      <c r="C32" s="161">
        <v>4</v>
      </c>
      <c r="D32" s="149">
        <v>2</v>
      </c>
      <c r="E32" s="149">
        <v>5</v>
      </c>
      <c r="F32" s="149">
        <v>8</v>
      </c>
      <c r="G32" s="149">
        <v>15</v>
      </c>
      <c r="H32" s="149">
        <v>4</v>
      </c>
      <c r="I32" s="150">
        <v>8</v>
      </c>
      <c r="J32" s="148">
        <v>47</v>
      </c>
      <c r="K32" s="149">
        <v>98</v>
      </c>
      <c r="L32" s="149">
        <v>141</v>
      </c>
      <c r="M32" s="149">
        <v>227</v>
      </c>
      <c r="N32" s="149">
        <v>284</v>
      </c>
      <c r="O32" s="149">
        <v>279</v>
      </c>
      <c r="P32" s="150">
        <v>279</v>
      </c>
      <c r="Q32" s="148">
        <v>32</v>
      </c>
      <c r="R32" s="149">
        <v>35</v>
      </c>
      <c r="S32" s="149">
        <v>81</v>
      </c>
      <c r="T32" s="149">
        <v>122</v>
      </c>
      <c r="U32" s="149">
        <v>154</v>
      </c>
      <c r="V32" s="149">
        <v>143</v>
      </c>
      <c r="W32" s="150">
        <v>151</v>
      </c>
      <c r="X32" s="149">
        <v>15</v>
      </c>
      <c r="Y32" s="149">
        <v>8</v>
      </c>
      <c r="Z32" s="149">
        <v>37</v>
      </c>
      <c r="AA32" s="149">
        <v>53</v>
      </c>
      <c r="AB32" s="149">
        <v>65</v>
      </c>
      <c r="AC32" s="149">
        <v>70</v>
      </c>
      <c r="AD32" s="150">
        <v>75</v>
      </c>
      <c r="AE32" s="148">
        <v>0</v>
      </c>
      <c r="AF32" s="149">
        <v>0</v>
      </c>
      <c r="AG32" s="149">
        <v>20</v>
      </c>
      <c r="AH32" s="149">
        <v>24</v>
      </c>
      <c r="AI32" s="149">
        <v>22</v>
      </c>
      <c r="AJ32" s="149">
        <v>16</v>
      </c>
      <c r="AK32" s="150">
        <v>15</v>
      </c>
      <c r="AL32" s="148">
        <v>51</v>
      </c>
      <c r="AM32" s="149">
        <v>75</v>
      </c>
      <c r="AN32" s="149">
        <v>179</v>
      </c>
      <c r="AO32" s="149">
        <v>278</v>
      </c>
      <c r="AP32" s="149">
        <v>336</v>
      </c>
      <c r="AQ32" s="149">
        <v>334</v>
      </c>
      <c r="AR32" s="150">
        <v>348</v>
      </c>
      <c r="AS32" s="148">
        <v>47</v>
      </c>
      <c r="AT32" s="149">
        <v>68</v>
      </c>
      <c r="AU32" s="149">
        <v>105</v>
      </c>
      <c r="AV32" s="149">
        <v>156</v>
      </c>
      <c r="AW32" s="149">
        <v>204</v>
      </c>
      <c r="AX32" s="149">
        <v>178</v>
      </c>
      <c r="AY32" s="150">
        <v>180</v>
      </c>
      <c r="AZ32" s="156" t="s">
        <v>31</v>
      </c>
      <c r="BA32" s="156" t="s">
        <v>31</v>
      </c>
      <c r="BB32" s="156" t="s">
        <v>31</v>
      </c>
      <c r="BC32" s="156" t="s">
        <v>31</v>
      </c>
      <c r="BD32" s="156" t="s">
        <v>31</v>
      </c>
      <c r="BE32" s="156">
        <v>0</v>
      </c>
      <c r="BF32" s="149">
        <v>0</v>
      </c>
      <c r="BG32" s="148">
        <f t="shared" si="1"/>
        <v>98</v>
      </c>
      <c r="BH32" s="149">
        <f t="shared" si="2"/>
        <v>143</v>
      </c>
      <c r="BI32" s="149">
        <f t="shared" si="5"/>
        <v>284</v>
      </c>
      <c r="BJ32" s="149">
        <f t="shared" si="5"/>
        <v>434</v>
      </c>
      <c r="BK32" s="149">
        <f t="shared" si="3"/>
        <v>540</v>
      </c>
      <c r="BL32" s="149">
        <v>512</v>
      </c>
      <c r="BM32" s="150">
        <v>528</v>
      </c>
    </row>
    <row r="33" spans="1:65" s="52" customFormat="1" ht="20.100000000000001" customHeight="1" x14ac:dyDescent="0.25">
      <c r="A33" s="233" t="s">
        <v>166</v>
      </c>
      <c r="B33" s="154" t="s">
        <v>114</v>
      </c>
      <c r="C33" s="157">
        <v>20</v>
      </c>
      <c r="D33" s="152">
        <v>7</v>
      </c>
      <c r="E33" s="152">
        <v>5</v>
      </c>
      <c r="F33" s="152">
        <v>8</v>
      </c>
      <c r="G33" s="152">
        <v>1</v>
      </c>
      <c r="H33" s="152">
        <v>1</v>
      </c>
      <c r="I33" s="153">
        <v>1</v>
      </c>
      <c r="J33" s="151">
        <v>99</v>
      </c>
      <c r="K33" s="152">
        <v>226</v>
      </c>
      <c r="L33" s="152">
        <v>121</v>
      </c>
      <c r="M33" s="152">
        <v>193</v>
      </c>
      <c r="N33" s="152">
        <v>124</v>
      </c>
      <c r="O33" s="152">
        <v>214</v>
      </c>
      <c r="P33" s="153">
        <v>195</v>
      </c>
      <c r="Q33" s="151">
        <v>133</v>
      </c>
      <c r="R33" s="152">
        <v>128</v>
      </c>
      <c r="S33" s="152">
        <v>120</v>
      </c>
      <c r="T33" s="152">
        <v>179</v>
      </c>
      <c r="U33" s="152">
        <v>87</v>
      </c>
      <c r="V33" s="152">
        <v>52</v>
      </c>
      <c r="W33" s="153">
        <v>45</v>
      </c>
      <c r="X33" s="152">
        <v>103</v>
      </c>
      <c r="Y33" s="152">
        <v>68</v>
      </c>
      <c r="Z33" s="152">
        <v>71</v>
      </c>
      <c r="AA33" s="152">
        <v>128</v>
      </c>
      <c r="AB33" s="152">
        <v>57</v>
      </c>
      <c r="AC33" s="152">
        <v>9</v>
      </c>
      <c r="AD33" s="153">
        <v>3</v>
      </c>
      <c r="AE33" s="151">
        <v>29</v>
      </c>
      <c r="AF33" s="152">
        <v>35</v>
      </c>
      <c r="AG33" s="152">
        <v>34</v>
      </c>
      <c r="AH33" s="152">
        <v>64</v>
      </c>
      <c r="AI33" s="152">
        <v>35</v>
      </c>
      <c r="AJ33" s="152">
        <v>1</v>
      </c>
      <c r="AK33" s="153">
        <v>1</v>
      </c>
      <c r="AL33" s="151">
        <v>305</v>
      </c>
      <c r="AM33" s="152">
        <v>272</v>
      </c>
      <c r="AN33" s="152">
        <v>226</v>
      </c>
      <c r="AO33" s="152">
        <v>373</v>
      </c>
      <c r="AP33" s="152">
        <v>167</v>
      </c>
      <c r="AQ33" s="152">
        <v>162</v>
      </c>
      <c r="AR33" s="153">
        <v>125</v>
      </c>
      <c r="AS33" s="151">
        <v>79</v>
      </c>
      <c r="AT33" s="152">
        <v>192</v>
      </c>
      <c r="AU33" s="152">
        <v>125</v>
      </c>
      <c r="AV33" s="152">
        <v>199</v>
      </c>
      <c r="AW33" s="152">
        <v>137</v>
      </c>
      <c r="AX33" s="152">
        <v>115</v>
      </c>
      <c r="AY33" s="153">
        <v>120</v>
      </c>
      <c r="AZ33" s="158" t="s">
        <v>31</v>
      </c>
      <c r="BA33" s="158" t="s">
        <v>31</v>
      </c>
      <c r="BB33" s="158" t="s">
        <v>31</v>
      </c>
      <c r="BC33" s="158" t="s">
        <v>31</v>
      </c>
      <c r="BD33" s="158" t="s">
        <v>31</v>
      </c>
      <c r="BE33" s="158">
        <v>0</v>
      </c>
      <c r="BF33" s="152">
        <v>0</v>
      </c>
      <c r="BG33" s="151">
        <f t="shared" si="1"/>
        <v>384</v>
      </c>
      <c r="BH33" s="152">
        <f t="shared" si="2"/>
        <v>464</v>
      </c>
      <c r="BI33" s="152">
        <f t="shared" si="5"/>
        <v>351</v>
      </c>
      <c r="BJ33" s="152">
        <f t="shared" si="5"/>
        <v>572</v>
      </c>
      <c r="BK33" s="152">
        <f t="shared" si="3"/>
        <v>304</v>
      </c>
      <c r="BL33" s="152">
        <v>277</v>
      </c>
      <c r="BM33" s="153">
        <v>245</v>
      </c>
    </row>
    <row r="34" spans="1:65" ht="20.100000000000001" customHeight="1" x14ac:dyDescent="0.25">
      <c r="A34" s="233" t="s">
        <v>167</v>
      </c>
      <c r="B34" s="154" t="s">
        <v>134</v>
      </c>
      <c r="C34" s="155">
        <v>3</v>
      </c>
      <c r="D34" s="149">
        <v>16</v>
      </c>
      <c r="E34" s="149">
        <v>7</v>
      </c>
      <c r="F34" s="149">
        <v>10</v>
      </c>
      <c r="G34" s="149">
        <v>9</v>
      </c>
      <c r="H34" s="149">
        <v>3</v>
      </c>
      <c r="I34" s="150">
        <v>2</v>
      </c>
      <c r="J34" s="148">
        <v>142</v>
      </c>
      <c r="K34" s="149">
        <v>182</v>
      </c>
      <c r="L34" s="149">
        <v>194</v>
      </c>
      <c r="M34" s="149">
        <v>169</v>
      </c>
      <c r="N34" s="149">
        <v>170</v>
      </c>
      <c r="O34" s="149">
        <v>195</v>
      </c>
      <c r="P34" s="150">
        <v>175</v>
      </c>
      <c r="Q34" s="148">
        <v>77</v>
      </c>
      <c r="R34" s="149">
        <v>114</v>
      </c>
      <c r="S34" s="149">
        <v>113</v>
      </c>
      <c r="T34" s="149">
        <v>113</v>
      </c>
      <c r="U34" s="149">
        <v>116</v>
      </c>
      <c r="V34" s="149">
        <v>126</v>
      </c>
      <c r="W34" s="150">
        <v>133</v>
      </c>
      <c r="X34" s="149">
        <v>34</v>
      </c>
      <c r="Y34" s="149">
        <v>31</v>
      </c>
      <c r="Z34" s="149">
        <v>43</v>
      </c>
      <c r="AA34" s="149">
        <v>41</v>
      </c>
      <c r="AB34" s="149">
        <v>44</v>
      </c>
      <c r="AC34" s="149">
        <v>43</v>
      </c>
      <c r="AD34" s="150">
        <v>39</v>
      </c>
      <c r="AE34" s="148">
        <v>8</v>
      </c>
      <c r="AF34" s="149">
        <v>8</v>
      </c>
      <c r="AG34" s="149">
        <v>5</v>
      </c>
      <c r="AH34" s="149">
        <v>5</v>
      </c>
      <c r="AI34" s="149">
        <v>14</v>
      </c>
      <c r="AJ34" s="149">
        <v>13</v>
      </c>
      <c r="AK34" s="150">
        <v>5</v>
      </c>
      <c r="AL34" s="148">
        <v>172</v>
      </c>
      <c r="AM34" s="149">
        <v>224</v>
      </c>
      <c r="AN34" s="149">
        <v>245</v>
      </c>
      <c r="AO34" s="149">
        <v>224</v>
      </c>
      <c r="AP34" s="149">
        <v>236</v>
      </c>
      <c r="AQ34" s="149">
        <v>282</v>
      </c>
      <c r="AR34" s="150">
        <v>253</v>
      </c>
      <c r="AS34" s="148">
        <v>92</v>
      </c>
      <c r="AT34" s="149">
        <v>127</v>
      </c>
      <c r="AU34" s="149">
        <v>117</v>
      </c>
      <c r="AV34" s="149">
        <v>114</v>
      </c>
      <c r="AW34" s="149">
        <v>117</v>
      </c>
      <c r="AX34" s="149">
        <v>98</v>
      </c>
      <c r="AY34" s="150">
        <v>101</v>
      </c>
      <c r="AZ34" s="156" t="s">
        <v>31</v>
      </c>
      <c r="BA34" s="156" t="s">
        <v>31</v>
      </c>
      <c r="BB34" s="156" t="s">
        <v>31</v>
      </c>
      <c r="BC34" s="156" t="s">
        <v>31</v>
      </c>
      <c r="BD34" s="156" t="s">
        <v>31</v>
      </c>
      <c r="BE34" s="156">
        <v>0</v>
      </c>
      <c r="BF34" s="149">
        <v>0</v>
      </c>
      <c r="BG34" s="148">
        <f t="shared" si="1"/>
        <v>264</v>
      </c>
      <c r="BH34" s="149">
        <f t="shared" si="2"/>
        <v>351</v>
      </c>
      <c r="BI34" s="149">
        <f t="shared" si="5"/>
        <v>362</v>
      </c>
      <c r="BJ34" s="149">
        <f t="shared" si="5"/>
        <v>338</v>
      </c>
      <c r="BK34" s="149">
        <f t="shared" si="3"/>
        <v>353</v>
      </c>
      <c r="BL34" s="149">
        <v>380</v>
      </c>
      <c r="BM34" s="150">
        <v>354</v>
      </c>
    </row>
    <row r="35" spans="1:65" s="52" customFormat="1" ht="20.100000000000001" customHeight="1" x14ac:dyDescent="0.25">
      <c r="A35" s="233" t="s">
        <v>168</v>
      </c>
      <c r="B35" s="154" t="s">
        <v>118</v>
      </c>
      <c r="C35" s="157">
        <v>11</v>
      </c>
      <c r="D35" s="152">
        <v>13</v>
      </c>
      <c r="E35" s="152">
        <v>4</v>
      </c>
      <c r="F35" s="152">
        <v>1</v>
      </c>
      <c r="G35" s="152">
        <v>1</v>
      </c>
      <c r="H35" s="152">
        <v>5</v>
      </c>
      <c r="I35" s="153">
        <v>2</v>
      </c>
      <c r="J35" s="151">
        <v>61</v>
      </c>
      <c r="K35" s="152">
        <v>65</v>
      </c>
      <c r="L35" s="152">
        <v>69</v>
      </c>
      <c r="M35" s="152">
        <v>71</v>
      </c>
      <c r="N35" s="152">
        <v>71</v>
      </c>
      <c r="O35" s="152">
        <v>70</v>
      </c>
      <c r="P35" s="153">
        <v>65</v>
      </c>
      <c r="Q35" s="151">
        <v>64</v>
      </c>
      <c r="R35" s="152">
        <v>54</v>
      </c>
      <c r="S35" s="152">
        <v>43</v>
      </c>
      <c r="T35" s="152">
        <v>48</v>
      </c>
      <c r="U35" s="152">
        <v>48</v>
      </c>
      <c r="V35" s="152">
        <v>33</v>
      </c>
      <c r="W35" s="153">
        <v>29</v>
      </c>
      <c r="X35" s="152">
        <v>34</v>
      </c>
      <c r="Y35" s="152">
        <v>32</v>
      </c>
      <c r="Z35" s="152">
        <v>8</v>
      </c>
      <c r="AA35" s="152">
        <v>7</v>
      </c>
      <c r="AB35" s="152">
        <v>7</v>
      </c>
      <c r="AC35" s="152">
        <v>22</v>
      </c>
      <c r="AD35" s="153">
        <v>12</v>
      </c>
      <c r="AE35" s="151">
        <v>1</v>
      </c>
      <c r="AF35" s="152">
        <v>1</v>
      </c>
      <c r="AG35" s="152">
        <v>4</v>
      </c>
      <c r="AH35" s="152">
        <v>6</v>
      </c>
      <c r="AI35" s="152">
        <v>6</v>
      </c>
      <c r="AJ35" s="152">
        <v>4</v>
      </c>
      <c r="AK35" s="153">
        <v>5</v>
      </c>
      <c r="AL35" s="151">
        <v>114</v>
      </c>
      <c r="AM35" s="152">
        <v>109</v>
      </c>
      <c r="AN35" s="152">
        <v>77</v>
      </c>
      <c r="AO35" s="152">
        <v>85</v>
      </c>
      <c r="AP35" s="152">
        <v>85</v>
      </c>
      <c r="AQ35" s="152">
        <v>91</v>
      </c>
      <c r="AR35" s="153">
        <v>74</v>
      </c>
      <c r="AS35" s="151">
        <v>57</v>
      </c>
      <c r="AT35" s="152">
        <v>56</v>
      </c>
      <c r="AU35" s="152">
        <v>51</v>
      </c>
      <c r="AV35" s="152">
        <v>48</v>
      </c>
      <c r="AW35" s="152">
        <v>48</v>
      </c>
      <c r="AX35" s="152">
        <v>43</v>
      </c>
      <c r="AY35" s="153">
        <v>39</v>
      </c>
      <c r="AZ35" s="158" t="s">
        <v>31</v>
      </c>
      <c r="BA35" s="158" t="s">
        <v>31</v>
      </c>
      <c r="BB35" s="158" t="s">
        <v>31</v>
      </c>
      <c r="BC35" s="158" t="s">
        <v>31</v>
      </c>
      <c r="BD35" s="158" t="s">
        <v>31</v>
      </c>
      <c r="BE35" s="158">
        <v>0</v>
      </c>
      <c r="BF35" s="152">
        <v>0</v>
      </c>
      <c r="BG35" s="151">
        <f t="shared" si="1"/>
        <v>171</v>
      </c>
      <c r="BH35" s="152">
        <f t="shared" si="2"/>
        <v>165</v>
      </c>
      <c r="BI35" s="152">
        <f t="shared" si="5"/>
        <v>128</v>
      </c>
      <c r="BJ35" s="152">
        <f t="shared" si="5"/>
        <v>133</v>
      </c>
      <c r="BK35" s="152">
        <f t="shared" si="3"/>
        <v>133</v>
      </c>
      <c r="BL35" s="152">
        <v>134</v>
      </c>
      <c r="BM35" s="153">
        <v>113</v>
      </c>
    </row>
    <row r="36" spans="1:65" ht="20.100000000000001" customHeight="1" x14ac:dyDescent="0.25">
      <c r="A36" s="233" t="s">
        <v>94</v>
      </c>
      <c r="B36" s="154" t="s">
        <v>134</v>
      </c>
      <c r="C36" s="155">
        <v>0</v>
      </c>
      <c r="D36" s="149">
        <v>0</v>
      </c>
      <c r="E36" s="149">
        <v>0</v>
      </c>
      <c r="F36" s="149">
        <v>5</v>
      </c>
      <c r="G36" s="149">
        <v>0</v>
      </c>
      <c r="H36" s="149">
        <v>4</v>
      </c>
      <c r="I36" s="150">
        <v>2</v>
      </c>
      <c r="J36" s="148">
        <v>0</v>
      </c>
      <c r="K36" s="149">
        <v>0</v>
      </c>
      <c r="L36" s="149">
        <v>14</v>
      </c>
      <c r="M36" s="149">
        <v>59</v>
      </c>
      <c r="N36" s="149">
        <v>54</v>
      </c>
      <c r="O36" s="149">
        <v>53</v>
      </c>
      <c r="P36" s="150">
        <v>42</v>
      </c>
      <c r="Q36" s="148">
        <v>0</v>
      </c>
      <c r="R36" s="149">
        <v>0</v>
      </c>
      <c r="S36" s="149">
        <v>39</v>
      </c>
      <c r="T36" s="149">
        <v>35</v>
      </c>
      <c r="U36" s="149">
        <v>33</v>
      </c>
      <c r="V36" s="149">
        <v>38</v>
      </c>
      <c r="W36" s="150">
        <v>40</v>
      </c>
      <c r="X36" s="149">
        <v>0</v>
      </c>
      <c r="Y36" s="149">
        <v>0</v>
      </c>
      <c r="Z36" s="149">
        <v>42</v>
      </c>
      <c r="AA36" s="149">
        <v>8</v>
      </c>
      <c r="AB36" s="149">
        <v>13</v>
      </c>
      <c r="AC36" s="149">
        <v>20</v>
      </c>
      <c r="AD36" s="150">
        <v>14</v>
      </c>
      <c r="AE36" s="148">
        <v>0</v>
      </c>
      <c r="AF36" s="149">
        <v>0</v>
      </c>
      <c r="AG36" s="149">
        <v>0</v>
      </c>
      <c r="AH36" s="149">
        <v>2</v>
      </c>
      <c r="AI36" s="149">
        <v>3</v>
      </c>
      <c r="AJ36" s="149">
        <v>2</v>
      </c>
      <c r="AK36" s="150">
        <v>3</v>
      </c>
      <c r="AL36" s="148">
        <v>0</v>
      </c>
      <c r="AM36" s="149">
        <v>0</v>
      </c>
      <c r="AN36" s="149">
        <v>65</v>
      </c>
      <c r="AO36" s="149">
        <v>71</v>
      </c>
      <c r="AP36" s="149">
        <v>83</v>
      </c>
      <c r="AQ36" s="149">
        <v>87</v>
      </c>
      <c r="AR36" s="150">
        <v>87</v>
      </c>
      <c r="AS36" s="148">
        <v>0</v>
      </c>
      <c r="AT36" s="149">
        <v>0</v>
      </c>
      <c r="AU36" s="149">
        <v>30</v>
      </c>
      <c r="AV36" s="149">
        <v>38</v>
      </c>
      <c r="AW36" s="149">
        <v>20</v>
      </c>
      <c r="AX36" s="149">
        <v>30</v>
      </c>
      <c r="AY36" s="150">
        <v>14</v>
      </c>
      <c r="AZ36" s="156" t="s">
        <v>31</v>
      </c>
      <c r="BA36" s="156" t="s">
        <v>31</v>
      </c>
      <c r="BB36" s="156" t="s">
        <v>31</v>
      </c>
      <c r="BC36" s="156" t="s">
        <v>31</v>
      </c>
      <c r="BD36" s="156" t="s">
        <v>31</v>
      </c>
      <c r="BE36" s="156">
        <v>0</v>
      </c>
      <c r="BF36" s="149">
        <v>0</v>
      </c>
      <c r="BG36" s="148">
        <f t="shared" si="1"/>
        <v>0</v>
      </c>
      <c r="BH36" s="149">
        <f t="shared" si="2"/>
        <v>0</v>
      </c>
      <c r="BI36" s="149">
        <v>0</v>
      </c>
      <c r="BJ36" s="149">
        <v>0</v>
      </c>
      <c r="BK36" s="149">
        <f t="shared" si="3"/>
        <v>103</v>
      </c>
      <c r="BL36" s="149">
        <v>117</v>
      </c>
      <c r="BM36" s="150">
        <v>101</v>
      </c>
    </row>
    <row r="37" spans="1:65" s="52" customFormat="1" ht="20.100000000000001" customHeight="1" x14ac:dyDescent="0.25">
      <c r="A37" s="233" t="s">
        <v>95</v>
      </c>
      <c r="B37" s="154" t="s">
        <v>129</v>
      </c>
      <c r="C37" s="157">
        <v>0</v>
      </c>
      <c r="D37" s="152">
        <v>0</v>
      </c>
      <c r="E37" s="152">
        <v>0</v>
      </c>
      <c r="F37" s="152">
        <v>1</v>
      </c>
      <c r="G37" s="152">
        <v>0</v>
      </c>
      <c r="H37" s="152">
        <v>0</v>
      </c>
      <c r="I37" s="153">
        <v>1</v>
      </c>
      <c r="J37" s="151">
        <v>0</v>
      </c>
      <c r="K37" s="152">
        <v>0</v>
      </c>
      <c r="L37" s="152">
        <v>27</v>
      </c>
      <c r="M37" s="152">
        <v>35</v>
      </c>
      <c r="N37" s="152">
        <v>24</v>
      </c>
      <c r="O37" s="152">
        <v>28</v>
      </c>
      <c r="P37" s="153">
        <v>17</v>
      </c>
      <c r="Q37" s="151">
        <v>0</v>
      </c>
      <c r="R37" s="152">
        <v>0</v>
      </c>
      <c r="S37" s="152">
        <v>34</v>
      </c>
      <c r="T37" s="152">
        <v>39</v>
      </c>
      <c r="U37" s="152">
        <v>42</v>
      </c>
      <c r="V37" s="152">
        <v>32</v>
      </c>
      <c r="W37" s="153">
        <v>33</v>
      </c>
      <c r="X37" s="152">
        <v>0</v>
      </c>
      <c r="Y37" s="152">
        <v>0</v>
      </c>
      <c r="Z37" s="152">
        <v>38</v>
      </c>
      <c r="AA37" s="152">
        <v>48</v>
      </c>
      <c r="AB37" s="152">
        <v>54</v>
      </c>
      <c r="AC37" s="152">
        <v>51</v>
      </c>
      <c r="AD37" s="153">
        <v>55</v>
      </c>
      <c r="AE37" s="151">
        <v>0</v>
      </c>
      <c r="AF37" s="152">
        <v>0</v>
      </c>
      <c r="AG37" s="152">
        <v>32</v>
      </c>
      <c r="AH37" s="152">
        <v>30</v>
      </c>
      <c r="AI37" s="152">
        <v>33</v>
      </c>
      <c r="AJ37" s="152">
        <v>43</v>
      </c>
      <c r="AK37" s="153">
        <v>45</v>
      </c>
      <c r="AL37" s="151">
        <v>0</v>
      </c>
      <c r="AM37" s="152">
        <v>0</v>
      </c>
      <c r="AN37" s="152">
        <v>90</v>
      </c>
      <c r="AO37" s="152">
        <v>121</v>
      </c>
      <c r="AP37" s="152">
        <v>112</v>
      </c>
      <c r="AQ37" s="152">
        <v>115</v>
      </c>
      <c r="AR37" s="153">
        <v>114</v>
      </c>
      <c r="AS37" s="151">
        <v>0</v>
      </c>
      <c r="AT37" s="152">
        <v>0</v>
      </c>
      <c r="AU37" s="152">
        <v>41</v>
      </c>
      <c r="AV37" s="152">
        <v>32</v>
      </c>
      <c r="AW37" s="152">
        <v>41</v>
      </c>
      <c r="AX37" s="152">
        <v>39</v>
      </c>
      <c r="AY37" s="153">
        <v>37</v>
      </c>
      <c r="AZ37" s="158" t="s">
        <v>31</v>
      </c>
      <c r="BA37" s="158" t="s">
        <v>31</v>
      </c>
      <c r="BB37" s="158" t="s">
        <v>31</v>
      </c>
      <c r="BC37" s="158" t="s">
        <v>31</v>
      </c>
      <c r="BD37" s="158" t="s">
        <v>31</v>
      </c>
      <c r="BE37" s="158">
        <v>0</v>
      </c>
      <c r="BF37" s="152">
        <v>0</v>
      </c>
      <c r="BG37" s="151">
        <f t="shared" si="1"/>
        <v>0</v>
      </c>
      <c r="BH37" s="152">
        <f t="shared" si="2"/>
        <v>0</v>
      </c>
      <c r="BI37" s="152">
        <v>0</v>
      </c>
      <c r="BJ37" s="152">
        <v>0</v>
      </c>
      <c r="BK37" s="152">
        <f t="shared" si="3"/>
        <v>153</v>
      </c>
      <c r="BL37" s="152">
        <v>154</v>
      </c>
      <c r="BM37" s="153">
        <v>151</v>
      </c>
    </row>
    <row r="38" spans="1:65" ht="20.100000000000001" customHeight="1" x14ac:dyDescent="0.25">
      <c r="A38" s="233" t="s">
        <v>169</v>
      </c>
      <c r="B38" s="154" t="s">
        <v>139</v>
      </c>
      <c r="C38" s="155">
        <v>7</v>
      </c>
      <c r="D38" s="149">
        <v>18</v>
      </c>
      <c r="E38" s="149">
        <v>15</v>
      </c>
      <c r="F38" s="149">
        <v>18</v>
      </c>
      <c r="G38" s="149">
        <v>20</v>
      </c>
      <c r="H38" s="149">
        <v>3</v>
      </c>
      <c r="I38" s="150">
        <v>2</v>
      </c>
      <c r="J38" s="148">
        <v>183</v>
      </c>
      <c r="K38" s="149">
        <v>185</v>
      </c>
      <c r="L38" s="149">
        <v>343</v>
      </c>
      <c r="M38" s="149">
        <v>343</v>
      </c>
      <c r="N38" s="149">
        <v>322</v>
      </c>
      <c r="O38" s="149">
        <v>71</v>
      </c>
      <c r="P38" s="150">
        <v>140</v>
      </c>
      <c r="Q38" s="148">
        <v>120</v>
      </c>
      <c r="R38" s="149">
        <v>109</v>
      </c>
      <c r="S38" s="149">
        <v>226</v>
      </c>
      <c r="T38" s="149">
        <v>213</v>
      </c>
      <c r="U38" s="149">
        <v>208</v>
      </c>
      <c r="V38" s="149">
        <v>39</v>
      </c>
      <c r="W38" s="150">
        <v>87</v>
      </c>
      <c r="X38" s="149">
        <v>39</v>
      </c>
      <c r="Y38" s="149">
        <v>44</v>
      </c>
      <c r="Z38" s="149">
        <v>75</v>
      </c>
      <c r="AA38" s="149">
        <v>75</v>
      </c>
      <c r="AB38" s="149">
        <v>77</v>
      </c>
      <c r="AC38" s="149">
        <v>21</v>
      </c>
      <c r="AD38" s="150">
        <v>35</v>
      </c>
      <c r="AE38" s="148">
        <v>17</v>
      </c>
      <c r="AF38" s="149">
        <v>24</v>
      </c>
      <c r="AG38" s="149">
        <v>27</v>
      </c>
      <c r="AH38" s="149">
        <v>28</v>
      </c>
      <c r="AI38" s="149">
        <v>21</v>
      </c>
      <c r="AJ38" s="149">
        <v>4</v>
      </c>
      <c r="AK38" s="150">
        <v>3</v>
      </c>
      <c r="AL38" s="148">
        <v>219</v>
      </c>
      <c r="AM38" s="149">
        <v>178</v>
      </c>
      <c r="AN38" s="149">
        <v>336</v>
      </c>
      <c r="AO38" s="149">
        <v>335</v>
      </c>
      <c r="AP38" s="149">
        <v>266</v>
      </c>
      <c r="AQ38" s="149">
        <v>73</v>
      </c>
      <c r="AR38" s="150">
        <v>154</v>
      </c>
      <c r="AS38" s="148">
        <v>147</v>
      </c>
      <c r="AT38" s="149">
        <v>202</v>
      </c>
      <c r="AU38" s="149">
        <v>350</v>
      </c>
      <c r="AV38" s="149">
        <v>342</v>
      </c>
      <c r="AW38" s="149">
        <v>382</v>
      </c>
      <c r="AX38" s="149">
        <v>65</v>
      </c>
      <c r="AY38" s="150">
        <v>113</v>
      </c>
      <c r="AZ38" s="156" t="s">
        <v>31</v>
      </c>
      <c r="BA38" s="156" t="s">
        <v>31</v>
      </c>
      <c r="BB38" s="156" t="s">
        <v>31</v>
      </c>
      <c r="BC38" s="156" t="s">
        <v>31</v>
      </c>
      <c r="BD38" s="156" t="s">
        <v>31</v>
      </c>
      <c r="BE38" s="156">
        <v>0</v>
      </c>
      <c r="BF38" s="149">
        <v>0</v>
      </c>
      <c r="BG38" s="148">
        <f t="shared" si="1"/>
        <v>366</v>
      </c>
      <c r="BH38" s="149">
        <f t="shared" si="2"/>
        <v>380</v>
      </c>
      <c r="BI38" s="149">
        <f t="shared" ref="BI38:BJ40" si="6">SUM(AN38,AU38)</f>
        <v>686</v>
      </c>
      <c r="BJ38" s="149">
        <f t="shared" si="6"/>
        <v>677</v>
      </c>
      <c r="BK38" s="149">
        <f t="shared" si="3"/>
        <v>648</v>
      </c>
      <c r="BL38" s="149">
        <v>138</v>
      </c>
      <c r="BM38" s="150">
        <v>267</v>
      </c>
    </row>
    <row r="39" spans="1:65" s="52" customFormat="1" ht="20.100000000000001" customHeight="1" x14ac:dyDescent="0.25">
      <c r="A39" s="233" t="s">
        <v>170</v>
      </c>
      <c r="B39" s="154" t="s">
        <v>129</v>
      </c>
      <c r="C39" s="157">
        <v>2</v>
      </c>
      <c r="D39" s="152">
        <v>4</v>
      </c>
      <c r="E39" s="152">
        <v>4</v>
      </c>
      <c r="F39" s="152">
        <v>2</v>
      </c>
      <c r="G39" s="152">
        <v>4</v>
      </c>
      <c r="H39" s="152">
        <v>2</v>
      </c>
      <c r="I39" s="153">
        <v>1</v>
      </c>
      <c r="J39" s="151">
        <v>49</v>
      </c>
      <c r="K39" s="152">
        <v>45</v>
      </c>
      <c r="L39" s="152">
        <v>55</v>
      </c>
      <c r="M39" s="152">
        <v>50</v>
      </c>
      <c r="N39" s="152">
        <v>48</v>
      </c>
      <c r="O39" s="152">
        <v>59</v>
      </c>
      <c r="P39" s="153">
        <v>53</v>
      </c>
      <c r="Q39" s="151">
        <v>73</v>
      </c>
      <c r="R39" s="152">
        <v>76</v>
      </c>
      <c r="S39" s="152">
        <v>78</v>
      </c>
      <c r="T39" s="152">
        <v>76</v>
      </c>
      <c r="U39" s="152">
        <v>67</v>
      </c>
      <c r="V39" s="152">
        <v>66</v>
      </c>
      <c r="W39" s="153">
        <v>66</v>
      </c>
      <c r="X39" s="152">
        <v>64</v>
      </c>
      <c r="Y39" s="152">
        <v>76</v>
      </c>
      <c r="Z39" s="152">
        <v>67</v>
      </c>
      <c r="AA39" s="152">
        <v>71</v>
      </c>
      <c r="AB39" s="152">
        <v>58</v>
      </c>
      <c r="AC39" s="152">
        <v>62</v>
      </c>
      <c r="AD39" s="153">
        <v>75</v>
      </c>
      <c r="AE39" s="151">
        <v>43</v>
      </c>
      <c r="AF39" s="152">
        <v>45</v>
      </c>
      <c r="AG39" s="152">
        <v>33</v>
      </c>
      <c r="AH39" s="152">
        <v>27</v>
      </c>
      <c r="AI39" s="152">
        <v>39</v>
      </c>
      <c r="AJ39" s="152">
        <v>34</v>
      </c>
      <c r="AK39" s="153">
        <v>40</v>
      </c>
      <c r="AL39" s="151">
        <v>167</v>
      </c>
      <c r="AM39" s="152">
        <v>192</v>
      </c>
      <c r="AN39" s="152">
        <v>181</v>
      </c>
      <c r="AO39" s="152">
        <v>175</v>
      </c>
      <c r="AP39" s="152">
        <v>182</v>
      </c>
      <c r="AQ39" s="152">
        <v>162</v>
      </c>
      <c r="AR39" s="153">
        <v>187</v>
      </c>
      <c r="AS39" s="151">
        <v>64</v>
      </c>
      <c r="AT39" s="152">
        <v>54</v>
      </c>
      <c r="AU39" s="152">
        <v>56</v>
      </c>
      <c r="AV39" s="152">
        <v>51</v>
      </c>
      <c r="AW39" s="152">
        <v>34</v>
      </c>
      <c r="AX39" s="152">
        <v>61</v>
      </c>
      <c r="AY39" s="153">
        <v>48</v>
      </c>
      <c r="AZ39" s="158" t="s">
        <v>31</v>
      </c>
      <c r="BA39" s="158" t="s">
        <v>31</v>
      </c>
      <c r="BB39" s="158" t="s">
        <v>31</v>
      </c>
      <c r="BC39" s="158" t="s">
        <v>31</v>
      </c>
      <c r="BD39" s="158" t="s">
        <v>31</v>
      </c>
      <c r="BE39" s="158">
        <v>0</v>
      </c>
      <c r="BF39" s="152">
        <v>0</v>
      </c>
      <c r="BG39" s="151">
        <f t="shared" si="1"/>
        <v>231</v>
      </c>
      <c r="BH39" s="152">
        <f t="shared" si="2"/>
        <v>246</v>
      </c>
      <c r="BI39" s="152">
        <f t="shared" si="6"/>
        <v>237</v>
      </c>
      <c r="BJ39" s="152">
        <f t="shared" si="6"/>
        <v>226</v>
      </c>
      <c r="BK39" s="152">
        <f t="shared" si="3"/>
        <v>216</v>
      </c>
      <c r="BL39" s="152">
        <v>223</v>
      </c>
      <c r="BM39" s="153">
        <v>235</v>
      </c>
    </row>
    <row r="40" spans="1:65" ht="20.100000000000001" customHeight="1" x14ac:dyDescent="0.25">
      <c r="A40" s="233" t="s">
        <v>177</v>
      </c>
      <c r="B40" s="154" t="s">
        <v>140</v>
      </c>
      <c r="C40" s="155">
        <v>2</v>
      </c>
      <c r="D40" s="149">
        <v>8</v>
      </c>
      <c r="E40" s="149">
        <v>7</v>
      </c>
      <c r="F40" s="149">
        <v>9</v>
      </c>
      <c r="G40" s="149">
        <v>12</v>
      </c>
      <c r="H40" s="149">
        <v>2</v>
      </c>
      <c r="I40" s="150">
        <v>2</v>
      </c>
      <c r="J40" s="148">
        <v>69</v>
      </c>
      <c r="K40" s="149">
        <v>92</v>
      </c>
      <c r="L40" s="149">
        <v>78</v>
      </c>
      <c r="M40" s="149">
        <v>151</v>
      </c>
      <c r="N40" s="149">
        <v>129</v>
      </c>
      <c r="O40" s="149">
        <v>132</v>
      </c>
      <c r="P40" s="150">
        <v>95</v>
      </c>
      <c r="Q40" s="148">
        <v>71</v>
      </c>
      <c r="R40" s="149">
        <v>84</v>
      </c>
      <c r="S40" s="149">
        <v>84</v>
      </c>
      <c r="T40" s="149">
        <v>95</v>
      </c>
      <c r="U40" s="149">
        <v>96</v>
      </c>
      <c r="V40" s="149">
        <v>122</v>
      </c>
      <c r="W40" s="150">
        <v>141</v>
      </c>
      <c r="X40" s="149">
        <v>38</v>
      </c>
      <c r="Y40" s="149">
        <v>69</v>
      </c>
      <c r="Z40" s="149">
        <v>62</v>
      </c>
      <c r="AA40" s="149">
        <v>71</v>
      </c>
      <c r="AB40" s="149">
        <v>94</v>
      </c>
      <c r="AC40" s="149">
        <v>72</v>
      </c>
      <c r="AD40" s="150">
        <v>71</v>
      </c>
      <c r="AE40" s="148">
        <v>20</v>
      </c>
      <c r="AF40" s="149">
        <v>24</v>
      </c>
      <c r="AG40" s="149">
        <v>37</v>
      </c>
      <c r="AH40" s="149">
        <v>45</v>
      </c>
      <c r="AI40" s="149">
        <v>46</v>
      </c>
      <c r="AJ40" s="149">
        <v>32</v>
      </c>
      <c r="AK40" s="150">
        <v>30</v>
      </c>
      <c r="AL40" s="148">
        <v>116</v>
      </c>
      <c r="AM40" s="149">
        <v>160</v>
      </c>
      <c r="AN40" s="149">
        <v>153</v>
      </c>
      <c r="AO40" s="149">
        <v>203</v>
      </c>
      <c r="AP40" s="149">
        <v>247</v>
      </c>
      <c r="AQ40" s="149">
        <v>248</v>
      </c>
      <c r="AR40" s="150">
        <v>230</v>
      </c>
      <c r="AS40" s="148">
        <v>84</v>
      </c>
      <c r="AT40" s="149">
        <v>117</v>
      </c>
      <c r="AU40" s="149">
        <v>115</v>
      </c>
      <c r="AV40" s="149">
        <v>168</v>
      </c>
      <c r="AW40" s="149">
        <v>130</v>
      </c>
      <c r="AX40" s="149">
        <v>112</v>
      </c>
      <c r="AY40" s="150">
        <v>109</v>
      </c>
      <c r="AZ40" s="156" t="s">
        <v>31</v>
      </c>
      <c r="BA40" s="156" t="s">
        <v>31</v>
      </c>
      <c r="BB40" s="156" t="s">
        <v>31</v>
      </c>
      <c r="BC40" s="156" t="s">
        <v>31</v>
      </c>
      <c r="BD40" s="156" t="s">
        <v>31</v>
      </c>
      <c r="BE40" s="156">
        <v>0</v>
      </c>
      <c r="BF40" s="149">
        <v>0</v>
      </c>
      <c r="BG40" s="148">
        <f t="shared" si="1"/>
        <v>200</v>
      </c>
      <c r="BH40" s="149">
        <f t="shared" si="2"/>
        <v>277</v>
      </c>
      <c r="BI40" s="149">
        <f t="shared" si="6"/>
        <v>268</v>
      </c>
      <c r="BJ40" s="149">
        <f t="shared" si="6"/>
        <v>371</v>
      </c>
      <c r="BK40" s="149">
        <f t="shared" si="3"/>
        <v>377</v>
      </c>
      <c r="BL40" s="149">
        <v>360</v>
      </c>
      <c r="BM40" s="150">
        <v>339</v>
      </c>
    </row>
    <row r="41" spans="1:65" s="52" customFormat="1" ht="20.100000000000001" customHeight="1" x14ac:dyDescent="0.25">
      <c r="A41" s="233" t="s">
        <v>96</v>
      </c>
      <c r="B41" s="154" t="s">
        <v>129</v>
      </c>
      <c r="C41" s="157">
        <v>0</v>
      </c>
      <c r="D41" s="152">
        <v>0</v>
      </c>
      <c r="E41" s="152">
        <v>5</v>
      </c>
      <c r="F41" s="152">
        <v>1</v>
      </c>
      <c r="G41" s="152">
        <v>4</v>
      </c>
      <c r="H41" s="152">
        <v>0</v>
      </c>
      <c r="I41" s="153">
        <v>0</v>
      </c>
      <c r="J41" s="151">
        <v>0</v>
      </c>
      <c r="K41" s="152">
        <v>0</v>
      </c>
      <c r="L41" s="152">
        <v>97</v>
      </c>
      <c r="M41" s="152">
        <v>69</v>
      </c>
      <c r="N41" s="152">
        <v>90</v>
      </c>
      <c r="O41" s="152">
        <v>94</v>
      </c>
      <c r="P41" s="153">
        <v>85</v>
      </c>
      <c r="Q41" s="151">
        <v>0</v>
      </c>
      <c r="R41" s="152">
        <v>0</v>
      </c>
      <c r="S41" s="152">
        <v>131</v>
      </c>
      <c r="T41" s="152">
        <v>110</v>
      </c>
      <c r="U41" s="152">
        <v>139</v>
      </c>
      <c r="V41" s="152">
        <v>138</v>
      </c>
      <c r="W41" s="153">
        <v>74</v>
      </c>
      <c r="X41" s="152">
        <v>0</v>
      </c>
      <c r="Y41" s="152">
        <v>0</v>
      </c>
      <c r="Z41" s="152">
        <v>140</v>
      </c>
      <c r="AA41" s="152">
        <v>186</v>
      </c>
      <c r="AB41" s="152">
        <v>139</v>
      </c>
      <c r="AC41" s="152">
        <v>147</v>
      </c>
      <c r="AD41" s="153">
        <v>79</v>
      </c>
      <c r="AE41" s="151">
        <v>0</v>
      </c>
      <c r="AF41" s="152">
        <v>0</v>
      </c>
      <c r="AG41" s="152">
        <v>63</v>
      </c>
      <c r="AH41" s="152">
        <v>84</v>
      </c>
      <c r="AI41" s="152">
        <v>60</v>
      </c>
      <c r="AJ41" s="152">
        <v>68</v>
      </c>
      <c r="AK41" s="153">
        <v>123</v>
      </c>
      <c r="AL41" s="151">
        <v>0</v>
      </c>
      <c r="AM41" s="152">
        <v>0</v>
      </c>
      <c r="AN41" s="152">
        <v>324</v>
      </c>
      <c r="AO41" s="152">
        <v>355</v>
      </c>
      <c r="AP41" s="152">
        <v>364</v>
      </c>
      <c r="AQ41" s="152">
        <v>344</v>
      </c>
      <c r="AR41" s="153">
        <v>307</v>
      </c>
      <c r="AS41" s="151">
        <v>0</v>
      </c>
      <c r="AT41" s="152">
        <v>0</v>
      </c>
      <c r="AU41" s="152">
        <v>112</v>
      </c>
      <c r="AV41" s="152">
        <v>95</v>
      </c>
      <c r="AW41" s="152">
        <v>68</v>
      </c>
      <c r="AX41" s="152">
        <v>103</v>
      </c>
      <c r="AY41" s="153">
        <v>54</v>
      </c>
      <c r="AZ41" s="158" t="s">
        <v>31</v>
      </c>
      <c r="BA41" s="158" t="s">
        <v>31</v>
      </c>
      <c r="BB41" s="158" t="s">
        <v>31</v>
      </c>
      <c r="BC41" s="158" t="s">
        <v>31</v>
      </c>
      <c r="BD41" s="158" t="s">
        <v>31</v>
      </c>
      <c r="BE41" s="158">
        <v>0</v>
      </c>
      <c r="BF41" s="152">
        <v>0</v>
      </c>
      <c r="BG41" s="151">
        <f t="shared" si="1"/>
        <v>0</v>
      </c>
      <c r="BH41" s="152">
        <f t="shared" si="2"/>
        <v>0</v>
      </c>
      <c r="BI41" s="152">
        <v>0</v>
      </c>
      <c r="BJ41" s="152">
        <v>0</v>
      </c>
      <c r="BK41" s="152">
        <f t="shared" si="3"/>
        <v>432</v>
      </c>
      <c r="BL41" s="152">
        <v>447</v>
      </c>
      <c r="BM41" s="153">
        <v>361</v>
      </c>
    </row>
    <row r="42" spans="1:65" ht="20.100000000000001" customHeight="1" x14ac:dyDescent="0.25">
      <c r="A42" s="233" t="s">
        <v>97</v>
      </c>
      <c r="B42" s="154" t="s">
        <v>134</v>
      </c>
      <c r="C42" s="155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50">
        <v>0</v>
      </c>
      <c r="J42" s="148">
        <v>0</v>
      </c>
      <c r="K42" s="149">
        <v>0</v>
      </c>
      <c r="L42" s="149">
        <v>84</v>
      </c>
      <c r="M42" s="149">
        <v>59</v>
      </c>
      <c r="N42" s="149">
        <v>51</v>
      </c>
      <c r="O42" s="149">
        <v>89</v>
      </c>
      <c r="P42" s="150">
        <v>89</v>
      </c>
      <c r="Q42" s="148">
        <v>0</v>
      </c>
      <c r="R42" s="149">
        <v>0</v>
      </c>
      <c r="S42" s="149">
        <v>24</v>
      </c>
      <c r="T42" s="149">
        <v>11</v>
      </c>
      <c r="U42" s="149">
        <v>11</v>
      </c>
      <c r="V42" s="149">
        <v>11</v>
      </c>
      <c r="W42" s="150">
        <v>12</v>
      </c>
      <c r="X42" s="149">
        <v>0</v>
      </c>
      <c r="Y42" s="149">
        <v>0</v>
      </c>
      <c r="Z42" s="149">
        <v>4</v>
      </c>
      <c r="AA42" s="149">
        <v>0</v>
      </c>
      <c r="AB42" s="149">
        <v>0</v>
      </c>
      <c r="AC42" s="149">
        <v>0</v>
      </c>
      <c r="AD42" s="150">
        <v>3</v>
      </c>
      <c r="AE42" s="148">
        <v>0</v>
      </c>
      <c r="AF42" s="149">
        <v>0</v>
      </c>
      <c r="AG42" s="149">
        <v>0</v>
      </c>
      <c r="AH42" s="149">
        <v>0</v>
      </c>
      <c r="AI42" s="149">
        <v>0</v>
      </c>
      <c r="AJ42" s="149">
        <v>0</v>
      </c>
      <c r="AK42" s="150">
        <v>1</v>
      </c>
      <c r="AL42" s="148">
        <v>0</v>
      </c>
      <c r="AM42" s="149">
        <v>0</v>
      </c>
      <c r="AN42" s="149">
        <v>83</v>
      </c>
      <c r="AO42" s="149">
        <v>43</v>
      </c>
      <c r="AP42" s="149">
        <v>50</v>
      </c>
      <c r="AQ42" s="149">
        <v>73</v>
      </c>
      <c r="AR42" s="150">
        <v>74</v>
      </c>
      <c r="AS42" s="148">
        <v>0</v>
      </c>
      <c r="AT42" s="149">
        <v>0</v>
      </c>
      <c r="AU42" s="149">
        <v>29</v>
      </c>
      <c r="AV42" s="149">
        <v>27</v>
      </c>
      <c r="AW42" s="149">
        <v>12</v>
      </c>
      <c r="AX42" s="149">
        <v>27</v>
      </c>
      <c r="AY42" s="150">
        <v>31</v>
      </c>
      <c r="AZ42" s="156" t="s">
        <v>31</v>
      </c>
      <c r="BA42" s="156" t="s">
        <v>31</v>
      </c>
      <c r="BB42" s="156" t="s">
        <v>31</v>
      </c>
      <c r="BC42" s="156" t="s">
        <v>31</v>
      </c>
      <c r="BD42" s="156" t="s">
        <v>31</v>
      </c>
      <c r="BE42" s="156">
        <v>0</v>
      </c>
      <c r="BF42" s="149">
        <v>0</v>
      </c>
      <c r="BG42" s="148">
        <f t="shared" si="1"/>
        <v>0</v>
      </c>
      <c r="BH42" s="149">
        <f t="shared" si="2"/>
        <v>0</v>
      </c>
      <c r="BI42" s="149">
        <v>0</v>
      </c>
      <c r="BJ42" s="149">
        <v>0</v>
      </c>
      <c r="BK42" s="149">
        <f t="shared" si="3"/>
        <v>62</v>
      </c>
      <c r="BL42" s="149">
        <v>100</v>
      </c>
      <c r="BM42" s="150">
        <v>105</v>
      </c>
    </row>
    <row r="43" spans="1:65" s="52" customFormat="1" ht="20.100000000000001" customHeight="1" x14ac:dyDescent="0.25">
      <c r="A43" s="233" t="s">
        <v>98</v>
      </c>
      <c r="B43" s="154" t="s">
        <v>129</v>
      </c>
      <c r="C43" s="157">
        <v>0</v>
      </c>
      <c r="D43" s="152">
        <v>0</v>
      </c>
      <c r="E43" s="152">
        <v>4</v>
      </c>
      <c r="F43" s="152">
        <v>3</v>
      </c>
      <c r="G43" s="152">
        <v>3</v>
      </c>
      <c r="H43" s="152">
        <v>1</v>
      </c>
      <c r="I43" s="153">
        <v>1</v>
      </c>
      <c r="J43" s="151">
        <v>0</v>
      </c>
      <c r="K43" s="152">
        <v>0</v>
      </c>
      <c r="L43" s="152">
        <v>50</v>
      </c>
      <c r="M43" s="152">
        <v>57</v>
      </c>
      <c r="N43" s="152">
        <v>59</v>
      </c>
      <c r="O43" s="152">
        <v>48</v>
      </c>
      <c r="P43" s="153">
        <v>48</v>
      </c>
      <c r="Q43" s="151">
        <v>0</v>
      </c>
      <c r="R43" s="152">
        <v>0</v>
      </c>
      <c r="S43" s="152">
        <v>56</v>
      </c>
      <c r="T43" s="152">
        <v>67</v>
      </c>
      <c r="U43" s="152">
        <v>59</v>
      </c>
      <c r="V43" s="152">
        <v>55</v>
      </c>
      <c r="W43" s="153">
        <v>62</v>
      </c>
      <c r="X43" s="152">
        <v>0</v>
      </c>
      <c r="Y43" s="152">
        <v>0</v>
      </c>
      <c r="Z43" s="152">
        <v>65</v>
      </c>
      <c r="AA43" s="152">
        <v>70</v>
      </c>
      <c r="AB43" s="152">
        <v>60</v>
      </c>
      <c r="AC43" s="152">
        <v>39</v>
      </c>
      <c r="AD43" s="153">
        <v>53</v>
      </c>
      <c r="AE43" s="151">
        <v>0</v>
      </c>
      <c r="AF43" s="152">
        <v>0</v>
      </c>
      <c r="AG43" s="152">
        <v>35</v>
      </c>
      <c r="AH43" s="152">
        <v>52</v>
      </c>
      <c r="AI43" s="152">
        <v>59</v>
      </c>
      <c r="AJ43" s="152">
        <v>59</v>
      </c>
      <c r="AK43" s="153">
        <v>43</v>
      </c>
      <c r="AL43" s="151">
        <v>0</v>
      </c>
      <c r="AM43" s="152">
        <v>0</v>
      </c>
      <c r="AN43" s="152">
        <v>145</v>
      </c>
      <c r="AO43" s="152">
        <v>168</v>
      </c>
      <c r="AP43" s="152">
        <v>160</v>
      </c>
      <c r="AQ43" s="152">
        <v>135</v>
      </c>
      <c r="AR43" s="153">
        <v>139</v>
      </c>
      <c r="AS43" s="151">
        <v>0</v>
      </c>
      <c r="AT43" s="152">
        <v>0</v>
      </c>
      <c r="AU43" s="152">
        <v>65</v>
      </c>
      <c r="AV43" s="152">
        <v>81</v>
      </c>
      <c r="AW43" s="152">
        <v>80</v>
      </c>
      <c r="AX43" s="152">
        <v>66</v>
      </c>
      <c r="AY43" s="153">
        <v>68</v>
      </c>
      <c r="AZ43" s="158" t="s">
        <v>31</v>
      </c>
      <c r="BA43" s="158" t="s">
        <v>31</v>
      </c>
      <c r="BB43" s="158" t="s">
        <v>31</v>
      </c>
      <c r="BC43" s="158" t="s">
        <v>31</v>
      </c>
      <c r="BD43" s="158" t="s">
        <v>31</v>
      </c>
      <c r="BE43" s="158">
        <v>0</v>
      </c>
      <c r="BF43" s="152">
        <v>0</v>
      </c>
      <c r="BG43" s="151">
        <f t="shared" si="1"/>
        <v>0</v>
      </c>
      <c r="BH43" s="152">
        <f t="shared" si="2"/>
        <v>0</v>
      </c>
      <c r="BI43" s="152">
        <v>0</v>
      </c>
      <c r="BJ43" s="152">
        <v>0</v>
      </c>
      <c r="BK43" s="152">
        <f t="shared" si="3"/>
        <v>240</v>
      </c>
      <c r="BL43" s="152">
        <v>201</v>
      </c>
      <c r="BM43" s="153">
        <v>207</v>
      </c>
    </row>
    <row r="44" spans="1:65" ht="20.100000000000001" customHeight="1" x14ac:dyDescent="0.25">
      <c r="A44" s="233" t="s">
        <v>178</v>
      </c>
      <c r="B44" s="154" t="s">
        <v>139</v>
      </c>
      <c r="C44" s="161">
        <v>0</v>
      </c>
      <c r="D44" s="149">
        <v>0</v>
      </c>
      <c r="E44" s="149">
        <v>0</v>
      </c>
      <c r="F44" s="149">
        <v>0</v>
      </c>
      <c r="G44" s="149">
        <v>0</v>
      </c>
      <c r="H44" s="149">
        <v>2</v>
      </c>
      <c r="I44" s="150">
        <v>2</v>
      </c>
      <c r="J44" s="148">
        <v>79</v>
      </c>
      <c r="K44" s="149">
        <v>38</v>
      </c>
      <c r="L44" s="149">
        <v>37</v>
      </c>
      <c r="M44" s="149">
        <v>16</v>
      </c>
      <c r="N44" s="149">
        <v>28</v>
      </c>
      <c r="O44" s="149">
        <v>61</v>
      </c>
      <c r="P44" s="150">
        <v>132</v>
      </c>
      <c r="Q44" s="148">
        <v>72</v>
      </c>
      <c r="R44" s="149">
        <v>61</v>
      </c>
      <c r="S44" s="149">
        <v>68</v>
      </c>
      <c r="T44" s="149">
        <v>78</v>
      </c>
      <c r="U44" s="149">
        <v>89</v>
      </c>
      <c r="V44" s="149">
        <v>61</v>
      </c>
      <c r="W44" s="150">
        <v>93</v>
      </c>
      <c r="X44" s="149">
        <v>31</v>
      </c>
      <c r="Y44" s="149">
        <v>68</v>
      </c>
      <c r="Z44" s="149">
        <v>78</v>
      </c>
      <c r="AA44" s="149">
        <v>107</v>
      </c>
      <c r="AB44" s="149">
        <v>123</v>
      </c>
      <c r="AC44" s="149">
        <v>33</v>
      </c>
      <c r="AD44" s="150">
        <v>20</v>
      </c>
      <c r="AE44" s="148">
        <v>3</v>
      </c>
      <c r="AF44" s="149">
        <v>17</v>
      </c>
      <c r="AG44" s="149">
        <v>20</v>
      </c>
      <c r="AH44" s="149">
        <v>24</v>
      </c>
      <c r="AI44" s="149">
        <v>5</v>
      </c>
      <c r="AJ44" s="149">
        <v>4</v>
      </c>
      <c r="AK44" s="150">
        <v>3</v>
      </c>
      <c r="AL44" s="148">
        <v>128</v>
      </c>
      <c r="AM44" s="149">
        <v>116</v>
      </c>
      <c r="AN44" s="149">
        <v>161</v>
      </c>
      <c r="AO44" s="149">
        <v>170</v>
      </c>
      <c r="AP44" s="149">
        <v>175</v>
      </c>
      <c r="AQ44" s="149">
        <v>115</v>
      </c>
      <c r="AR44" s="150">
        <v>165</v>
      </c>
      <c r="AS44" s="148">
        <v>57</v>
      </c>
      <c r="AT44" s="149">
        <v>68</v>
      </c>
      <c r="AU44" s="149">
        <v>42</v>
      </c>
      <c r="AV44" s="149">
        <v>55</v>
      </c>
      <c r="AW44" s="149">
        <v>70</v>
      </c>
      <c r="AX44" s="149">
        <v>46</v>
      </c>
      <c r="AY44" s="150">
        <v>85</v>
      </c>
      <c r="AZ44" s="156" t="s">
        <v>31</v>
      </c>
      <c r="BA44" s="156" t="s">
        <v>31</v>
      </c>
      <c r="BB44" s="156" t="s">
        <v>31</v>
      </c>
      <c r="BC44" s="156" t="s">
        <v>31</v>
      </c>
      <c r="BD44" s="156" t="s">
        <v>31</v>
      </c>
      <c r="BE44" s="156">
        <v>1</v>
      </c>
      <c r="BF44" s="149">
        <v>0</v>
      </c>
      <c r="BG44" s="148">
        <f t="shared" si="1"/>
        <v>185</v>
      </c>
      <c r="BH44" s="149">
        <f t="shared" si="2"/>
        <v>184</v>
      </c>
      <c r="BI44" s="149">
        <f t="shared" ref="BI44:BJ46" si="7">SUM(AN44,AU44)</f>
        <v>203</v>
      </c>
      <c r="BJ44" s="149">
        <f t="shared" si="7"/>
        <v>225</v>
      </c>
      <c r="BK44" s="149">
        <f t="shared" si="3"/>
        <v>245</v>
      </c>
      <c r="BL44" s="149">
        <v>162</v>
      </c>
      <c r="BM44" s="150">
        <v>250</v>
      </c>
    </row>
    <row r="45" spans="1:65" s="52" customFormat="1" ht="20.100000000000001" customHeight="1" x14ac:dyDescent="0.25">
      <c r="A45" s="233" t="s">
        <v>179</v>
      </c>
      <c r="B45" s="154" t="s">
        <v>133</v>
      </c>
      <c r="C45" s="159">
        <v>0</v>
      </c>
      <c r="D45" s="152">
        <v>1</v>
      </c>
      <c r="E45" s="152">
        <v>0</v>
      </c>
      <c r="F45" s="152">
        <v>2</v>
      </c>
      <c r="G45" s="152">
        <v>0</v>
      </c>
      <c r="H45" s="152">
        <v>1</v>
      </c>
      <c r="I45" s="153">
        <v>1</v>
      </c>
      <c r="J45" s="151">
        <v>27</v>
      </c>
      <c r="K45" s="152">
        <v>33</v>
      </c>
      <c r="L45" s="152">
        <v>21</v>
      </c>
      <c r="M45" s="152">
        <v>50</v>
      </c>
      <c r="N45" s="152">
        <v>21</v>
      </c>
      <c r="O45" s="152">
        <v>48</v>
      </c>
      <c r="P45" s="153">
        <v>51</v>
      </c>
      <c r="Q45" s="151">
        <v>13</v>
      </c>
      <c r="R45" s="152">
        <v>29</v>
      </c>
      <c r="S45" s="152">
        <v>29</v>
      </c>
      <c r="T45" s="152">
        <v>31</v>
      </c>
      <c r="U45" s="152">
        <v>29</v>
      </c>
      <c r="V45" s="152">
        <v>35</v>
      </c>
      <c r="W45" s="153">
        <v>49</v>
      </c>
      <c r="X45" s="152">
        <v>9</v>
      </c>
      <c r="Y45" s="152">
        <v>5</v>
      </c>
      <c r="Z45" s="152">
        <v>3</v>
      </c>
      <c r="AA45" s="152">
        <v>13</v>
      </c>
      <c r="AB45" s="152">
        <v>3</v>
      </c>
      <c r="AC45" s="152">
        <v>12</v>
      </c>
      <c r="AD45" s="153">
        <v>21</v>
      </c>
      <c r="AE45" s="151">
        <v>2</v>
      </c>
      <c r="AF45" s="152">
        <v>6</v>
      </c>
      <c r="AG45" s="152">
        <v>1</v>
      </c>
      <c r="AH45" s="152">
        <v>2</v>
      </c>
      <c r="AI45" s="152">
        <v>1</v>
      </c>
      <c r="AJ45" s="152">
        <v>2</v>
      </c>
      <c r="AK45" s="153">
        <v>4</v>
      </c>
      <c r="AL45" s="151">
        <v>34</v>
      </c>
      <c r="AM45" s="152">
        <v>56</v>
      </c>
      <c r="AN45" s="152">
        <v>39</v>
      </c>
      <c r="AO45" s="152">
        <v>74</v>
      </c>
      <c r="AP45" s="152">
        <v>39</v>
      </c>
      <c r="AQ45" s="152">
        <v>70</v>
      </c>
      <c r="AR45" s="153">
        <v>92</v>
      </c>
      <c r="AS45" s="151">
        <v>17</v>
      </c>
      <c r="AT45" s="152">
        <v>18</v>
      </c>
      <c r="AU45" s="152">
        <v>15</v>
      </c>
      <c r="AV45" s="152">
        <v>24</v>
      </c>
      <c r="AW45" s="152">
        <v>15</v>
      </c>
      <c r="AX45" s="152">
        <v>28</v>
      </c>
      <c r="AY45" s="153">
        <v>34</v>
      </c>
      <c r="AZ45" s="158" t="s">
        <v>31</v>
      </c>
      <c r="BA45" s="158" t="s">
        <v>31</v>
      </c>
      <c r="BB45" s="158" t="s">
        <v>31</v>
      </c>
      <c r="BC45" s="158" t="s">
        <v>31</v>
      </c>
      <c r="BD45" s="158" t="s">
        <v>31</v>
      </c>
      <c r="BE45" s="158">
        <v>0</v>
      </c>
      <c r="BF45" s="152">
        <v>0</v>
      </c>
      <c r="BG45" s="151">
        <f t="shared" si="1"/>
        <v>51</v>
      </c>
      <c r="BH45" s="152">
        <f t="shared" si="2"/>
        <v>74</v>
      </c>
      <c r="BI45" s="152">
        <f t="shared" si="7"/>
        <v>54</v>
      </c>
      <c r="BJ45" s="152">
        <f t="shared" si="7"/>
        <v>98</v>
      </c>
      <c r="BK45" s="152">
        <f t="shared" si="3"/>
        <v>54</v>
      </c>
      <c r="BL45" s="152">
        <v>98</v>
      </c>
      <c r="BM45" s="153">
        <v>126</v>
      </c>
    </row>
    <row r="46" spans="1:65" ht="20.100000000000001" customHeight="1" x14ac:dyDescent="0.25">
      <c r="A46" s="233" t="s">
        <v>180</v>
      </c>
      <c r="B46" s="154" t="s">
        <v>136</v>
      </c>
      <c r="C46" s="161">
        <v>2</v>
      </c>
      <c r="D46" s="149">
        <v>3</v>
      </c>
      <c r="E46" s="149">
        <v>5</v>
      </c>
      <c r="F46" s="149">
        <v>4</v>
      </c>
      <c r="G46" s="149">
        <v>2</v>
      </c>
      <c r="H46" s="149">
        <v>0</v>
      </c>
      <c r="I46" s="150">
        <v>1</v>
      </c>
      <c r="J46" s="148">
        <v>110</v>
      </c>
      <c r="K46" s="149">
        <v>100</v>
      </c>
      <c r="L46" s="149">
        <v>115</v>
      </c>
      <c r="M46" s="149">
        <v>108</v>
      </c>
      <c r="N46" s="149">
        <v>87</v>
      </c>
      <c r="O46" s="149">
        <v>78</v>
      </c>
      <c r="P46" s="150">
        <v>98</v>
      </c>
      <c r="Q46" s="148">
        <v>69</v>
      </c>
      <c r="R46" s="149">
        <v>88</v>
      </c>
      <c r="S46" s="149">
        <v>91</v>
      </c>
      <c r="T46" s="149">
        <v>81</v>
      </c>
      <c r="U46" s="149">
        <v>113</v>
      </c>
      <c r="V46" s="149">
        <v>80</v>
      </c>
      <c r="W46" s="150">
        <v>118</v>
      </c>
      <c r="X46" s="149">
        <v>46</v>
      </c>
      <c r="Y46" s="149">
        <v>36</v>
      </c>
      <c r="Z46" s="149">
        <v>33</v>
      </c>
      <c r="AA46" s="149">
        <v>56</v>
      </c>
      <c r="AB46" s="149">
        <v>37</v>
      </c>
      <c r="AC46" s="149">
        <v>37</v>
      </c>
      <c r="AD46" s="150">
        <v>50</v>
      </c>
      <c r="AE46" s="148">
        <v>32</v>
      </c>
      <c r="AF46" s="149">
        <v>15</v>
      </c>
      <c r="AG46" s="149">
        <v>16</v>
      </c>
      <c r="AH46" s="149">
        <v>31</v>
      </c>
      <c r="AI46" s="149">
        <v>24</v>
      </c>
      <c r="AJ46" s="149">
        <v>18</v>
      </c>
      <c r="AK46" s="150">
        <v>27</v>
      </c>
      <c r="AL46" s="148">
        <v>161</v>
      </c>
      <c r="AM46" s="149">
        <v>140</v>
      </c>
      <c r="AN46" s="149">
        <v>144</v>
      </c>
      <c r="AO46" s="149">
        <v>188</v>
      </c>
      <c r="AP46" s="149">
        <v>169</v>
      </c>
      <c r="AQ46" s="149">
        <v>157</v>
      </c>
      <c r="AR46" s="150">
        <v>190</v>
      </c>
      <c r="AS46" s="148">
        <v>98</v>
      </c>
      <c r="AT46" s="149">
        <v>102</v>
      </c>
      <c r="AU46" s="149">
        <v>116</v>
      </c>
      <c r="AV46" s="149">
        <v>92</v>
      </c>
      <c r="AW46" s="149">
        <v>94</v>
      </c>
      <c r="AX46" s="149">
        <v>55</v>
      </c>
      <c r="AY46" s="150">
        <v>104</v>
      </c>
      <c r="AZ46" s="156" t="s">
        <v>31</v>
      </c>
      <c r="BA46" s="156" t="s">
        <v>31</v>
      </c>
      <c r="BB46" s="156" t="s">
        <v>31</v>
      </c>
      <c r="BC46" s="156" t="s">
        <v>31</v>
      </c>
      <c r="BD46" s="156" t="s">
        <v>31</v>
      </c>
      <c r="BE46" s="156">
        <v>10</v>
      </c>
      <c r="BF46" s="149">
        <v>0</v>
      </c>
      <c r="BG46" s="148">
        <f t="shared" si="1"/>
        <v>259</v>
      </c>
      <c r="BH46" s="149">
        <f t="shared" si="2"/>
        <v>242</v>
      </c>
      <c r="BI46" s="149">
        <f t="shared" si="7"/>
        <v>260</v>
      </c>
      <c r="BJ46" s="149">
        <f t="shared" si="7"/>
        <v>280</v>
      </c>
      <c r="BK46" s="149">
        <f t="shared" si="3"/>
        <v>263</v>
      </c>
      <c r="BL46" s="149">
        <v>213</v>
      </c>
      <c r="BM46" s="150">
        <v>294</v>
      </c>
    </row>
    <row r="47" spans="1:65" s="52" customFormat="1" ht="20.100000000000001" customHeight="1" x14ac:dyDescent="0.25">
      <c r="A47" s="233" t="s">
        <v>99</v>
      </c>
      <c r="B47" s="154" t="s">
        <v>129</v>
      </c>
      <c r="C47" s="157">
        <v>0</v>
      </c>
      <c r="D47" s="152">
        <v>0</v>
      </c>
      <c r="E47" s="152">
        <v>3</v>
      </c>
      <c r="F47" s="152">
        <v>0</v>
      </c>
      <c r="G47" s="152">
        <v>0</v>
      </c>
      <c r="H47" s="152">
        <v>1</v>
      </c>
      <c r="I47" s="153">
        <v>0</v>
      </c>
      <c r="J47" s="151">
        <v>0</v>
      </c>
      <c r="K47" s="152">
        <v>0</v>
      </c>
      <c r="L47" s="152">
        <v>15</v>
      </c>
      <c r="M47" s="152">
        <v>10</v>
      </c>
      <c r="N47" s="152">
        <v>16</v>
      </c>
      <c r="O47" s="152">
        <v>14</v>
      </c>
      <c r="P47" s="153">
        <v>27</v>
      </c>
      <c r="Q47" s="151">
        <v>0</v>
      </c>
      <c r="R47" s="152">
        <v>0</v>
      </c>
      <c r="S47" s="152">
        <v>22</v>
      </c>
      <c r="T47" s="152">
        <v>19</v>
      </c>
      <c r="U47" s="152">
        <v>25</v>
      </c>
      <c r="V47" s="152">
        <v>20</v>
      </c>
      <c r="W47" s="153">
        <v>15</v>
      </c>
      <c r="X47" s="152">
        <v>0</v>
      </c>
      <c r="Y47" s="152">
        <v>0</v>
      </c>
      <c r="Z47" s="152">
        <v>14</v>
      </c>
      <c r="AA47" s="152">
        <v>17</v>
      </c>
      <c r="AB47" s="152">
        <v>16</v>
      </c>
      <c r="AC47" s="152">
        <v>13</v>
      </c>
      <c r="AD47" s="153">
        <v>12</v>
      </c>
      <c r="AE47" s="151">
        <v>0</v>
      </c>
      <c r="AF47" s="152">
        <v>0</v>
      </c>
      <c r="AG47" s="152">
        <v>6</v>
      </c>
      <c r="AH47" s="152">
        <v>4</v>
      </c>
      <c r="AI47" s="152">
        <v>4</v>
      </c>
      <c r="AJ47" s="152">
        <v>8</v>
      </c>
      <c r="AK47" s="153">
        <v>7</v>
      </c>
      <c r="AL47" s="151">
        <v>0</v>
      </c>
      <c r="AM47" s="152">
        <v>0</v>
      </c>
      <c r="AN47" s="152">
        <v>32</v>
      </c>
      <c r="AO47" s="152">
        <v>37</v>
      </c>
      <c r="AP47" s="152">
        <v>40</v>
      </c>
      <c r="AQ47" s="152">
        <v>38</v>
      </c>
      <c r="AR47" s="153">
        <v>39</v>
      </c>
      <c r="AS47" s="151">
        <v>0</v>
      </c>
      <c r="AT47" s="152">
        <v>0</v>
      </c>
      <c r="AU47" s="152">
        <v>28</v>
      </c>
      <c r="AV47" s="152">
        <v>13</v>
      </c>
      <c r="AW47" s="152">
        <v>21</v>
      </c>
      <c r="AX47" s="152">
        <v>18</v>
      </c>
      <c r="AY47" s="153">
        <v>22</v>
      </c>
      <c r="AZ47" s="158" t="s">
        <v>31</v>
      </c>
      <c r="BA47" s="158" t="s">
        <v>31</v>
      </c>
      <c r="BB47" s="158" t="s">
        <v>31</v>
      </c>
      <c r="BC47" s="158" t="s">
        <v>31</v>
      </c>
      <c r="BD47" s="158" t="s">
        <v>31</v>
      </c>
      <c r="BE47" s="158">
        <v>0</v>
      </c>
      <c r="BF47" s="152">
        <v>0</v>
      </c>
      <c r="BG47" s="151">
        <f t="shared" si="1"/>
        <v>0</v>
      </c>
      <c r="BH47" s="152">
        <f t="shared" si="2"/>
        <v>0</v>
      </c>
      <c r="BI47" s="152">
        <v>0</v>
      </c>
      <c r="BJ47" s="152">
        <v>0</v>
      </c>
      <c r="BK47" s="152">
        <f t="shared" si="3"/>
        <v>61</v>
      </c>
      <c r="BL47" s="152">
        <v>56</v>
      </c>
      <c r="BM47" s="153">
        <v>61</v>
      </c>
    </row>
    <row r="48" spans="1:65" ht="20.100000000000001" customHeight="1" x14ac:dyDescent="0.25">
      <c r="A48" s="233" t="s">
        <v>181</v>
      </c>
      <c r="B48" s="154" t="s">
        <v>139</v>
      </c>
      <c r="C48" s="161">
        <v>1</v>
      </c>
      <c r="D48" s="149">
        <v>0</v>
      </c>
      <c r="E48" s="149">
        <v>1</v>
      </c>
      <c r="F48" s="149">
        <v>1</v>
      </c>
      <c r="G48" s="149">
        <v>3</v>
      </c>
      <c r="H48" s="149">
        <v>0</v>
      </c>
      <c r="I48" s="150">
        <v>0</v>
      </c>
      <c r="J48" s="148">
        <v>36</v>
      </c>
      <c r="K48" s="149">
        <v>42</v>
      </c>
      <c r="L48" s="149">
        <v>28</v>
      </c>
      <c r="M48" s="149">
        <v>36</v>
      </c>
      <c r="N48" s="149">
        <v>33</v>
      </c>
      <c r="O48" s="149">
        <v>22</v>
      </c>
      <c r="P48" s="150">
        <v>0</v>
      </c>
      <c r="Q48" s="148">
        <v>24</v>
      </c>
      <c r="R48" s="149">
        <v>27</v>
      </c>
      <c r="S48" s="149">
        <v>26</v>
      </c>
      <c r="T48" s="149">
        <v>20</v>
      </c>
      <c r="U48" s="149">
        <v>17</v>
      </c>
      <c r="V48" s="149">
        <v>5</v>
      </c>
      <c r="W48" s="150">
        <v>1</v>
      </c>
      <c r="X48" s="149">
        <v>18</v>
      </c>
      <c r="Y48" s="149">
        <v>21</v>
      </c>
      <c r="Z48" s="149">
        <v>19</v>
      </c>
      <c r="AA48" s="149">
        <v>17</v>
      </c>
      <c r="AB48" s="149">
        <v>9</v>
      </c>
      <c r="AC48" s="149">
        <v>2</v>
      </c>
      <c r="AD48" s="150">
        <v>0</v>
      </c>
      <c r="AE48" s="148">
        <v>0</v>
      </c>
      <c r="AF48" s="149">
        <v>0</v>
      </c>
      <c r="AG48" s="149">
        <v>1</v>
      </c>
      <c r="AH48" s="149">
        <v>0</v>
      </c>
      <c r="AI48" s="149">
        <v>0</v>
      </c>
      <c r="AJ48" s="149">
        <v>0</v>
      </c>
      <c r="AK48" s="150">
        <v>0</v>
      </c>
      <c r="AL48" s="148">
        <v>51</v>
      </c>
      <c r="AM48" s="149">
        <v>56</v>
      </c>
      <c r="AN48" s="149">
        <v>42</v>
      </c>
      <c r="AO48" s="149">
        <v>46</v>
      </c>
      <c r="AP48" s="149">
        <v>38</v>
      </c>
      <c r="AQ48" s="149">
        <v>14</v>
      </c>
      <c r="AR48" s="150">
        <v>1</v>
      </c>
      <c r="AS48" s="148">
        <v>28</v>
      </c>
      <c r="AT48" s="149">
        <v>34</v>
      </c>
      <c r="AU48" s="149">
        <v>33</v>
      </c>
      <c r="AV48" s="149">
        <v>28</v>
      </c>
      <c r="AW48" s="149">
        <v>24</v>
      </c>
      <c r="AX48" s="149">
        <v>15</v>
      </c>
      <c r="AY48" s="150">
        <v>0</v>
      </c>
      <c r="AZ48" s="156" t="s">
        <v>31</v>
      </c>
      <c r="BA48" s="156" t="s">
        <v>31</v>
      </c>
      <c r="BB48" s="156" t="s">
        <v>31</v>
      </c>
      <c r="BC48" s="156" t="s">
        <v>31</v>
      </c>
      <c r="BD48" s="156" t="s">
        <v>31</v>
      </c>
      <c r="BE48" s="156">
        <v>2</v>
      </c>
      <c r="BF48" s="149">
        <v>0</v>
      </c>
      <c r="BG48" s="148">
        <f t="shared" si="1"/>
        <v>79</v>
      </c>
      <c r="BH48" s="149">
        <f t="shared" si="2"/>
        <v>90</v>
      </c>
      <c r="BI48" s="149">
        <f t="shared" ref="BI48:BJ53" si="8">SUM(AN48,AU48)</f>
        <v>75</v>
      </c>
      <c r="BJ48" s="149">
        <f t="shared" si="8"/>
        <v>74</v>
      </c>
      <c r="BK48" s="149">
        <f t="shared" si="3"/>
        <v>62</v>
      </c>
      <c r="BL48" s="149">
        <v>29</v>
      </c>
      <c r="BM48" s="150">
        <v>1</v>
      </c>
    </row>
    <row r="49" spans="1:65" s="52" customFormat="1" ht="20.100000000000001" customHeight="1" x14ac:dyDescent="0.25">
      <c r="A49" s="233" t="s">
        <v>182</v>
      </c>
      <c r="B49" s="154" t="s">
        <v>114</v>
      </c>
      <c r="C49" s="157">
        <v>14</v>
      </c>
      <c r="D49" s="152">
        <v>17</v>
      </c>
      <c r="E49" s="152">
        <v>11</v>
      </c>
      <c r="F49" s="152">
        <v>23</v>
      </c>
      <c r="G49" s="152">
        <v>23</v>
      </c>
      <c r="H49" s="152">
        <v>21</v>
      </c>
      <c r="I49" s="153">
        <v>18</v>
      </c>
      <c r="J49" s="151">
        <v>506</v>
      </c>
      <c r="K49" s="152">
        <v>582</v>
      </c>
      <c r="L49" s="152">
        <v>551</v>
      </c>
      <c r="M49" s="152">
        <v>643</v>
      </c>
      <c r="N49" s="152">
        <v>609</v>
      </c>
      <c r="O49" s="152">
        <v>566</v>
      </c>
      <c r="P49" s="153">
        <v>507</v>
      </c>
      <c r="Q49" s="151">
        <v>318</v>
      </c>
      <c r="R49" s="152">
        <v>360</v>
      </c>
      <c r="S49" s="152">
        <v>364</v>
      </c>
      <c r="T49" s="152">
        <v>394</v>
      </c>
      <c r="U49" s="152">
        <v>409</v>
      </c>
      <c r="V49" s="152">
        <v>388</v>
      </c>
      <c r="W49" s="153">
        <v>360</v>
      </c>
      <c r="X49" s="152">
        <v>138</v>
      </c>
      <c r="Y49" s="152">
        <v>156</v>
      </c>
      <c r="Z49" s="152">
        <v>157</v>
      </c>
      <c r="AA49" s="152">
        <v>158</v>
      </c>
      <c r="AB49" s="152">
        <v>182</v>
      </c>
      <c r="AC49" s="152">
        <v>141</v>
      </c>
      <c r="AD49" s="153">
        <v>147</v>
      </c>
      <c r="AE49" s="151">
        <v>75</v>
      </c>
      <c r="AF49" s="152">
        <v>77</v>
      </c>
      <c r="AG49" s="152">
        <v>79</v>
      </c>
      <c r="AH49" s="152">
        <v>78</v>
      </c>
      <c r="AI49" s="152">
        <v>99</v>
      </c>
      <c r="AJ49" s="152">
        <v>79</v>
      </c>
      <c r="AK49" s="153">
        <v>90</v>
      </c>
      <c r="AL49" s="151">
        <v>621</v>
      </c>
      <c r="AM49" s="152">
        <v>701</v>
      </c>
      <c r="AN49" s="152">
        <v>640</v>
      </c>
      <c r="AO49" s="152">
        <v>762</v>
      </c>
      <c r="AP49" s="152">
        <v>831</v>
      </c>
      <c r="AQ49" s="152">
        <v>745</v>
      </c>
      <c r="AR49" s="153">
        <v>728</v>
      </c>
      <c r="AS49" s="151">
        <v>430</v>
      </c>
      <c r="AT49" s="152">
        <v>491</v>
      </c>
      <c r="AU49" s="152">
        <v>522</v>
      </c>
      <c r="AV49" s="152">
        <v>534</v>
      </c>
      <c r="AW49" s="152">
        <v>491</v>
      </c>
      <c r="AX49" s="152">
        <v>449</v>
      </c>
      <c r="AY49" s="153">
        <v>393</v>
      </c>
      <c r="AZ49" s="158" t="s">
        <v>31</v>
      </c>
      <c r="BA49" s="158" t="s">
        <v>31</v>
      </c>
      <c r="BB49" s="158" t="s">
        <v>31</v>
      </c>
      <c r="BC49" s="158" t="s">
        <v>31</v>
      </c>
      <c r="BD49" s="158" t="s">
        <v>31</v>
      </c>
      <c r="BE49" s="158">
        <v>0</v>
      </c>
      <c r="BF49" s="152">
        <v>1</v>
      </c>
      <c r="BG49" s="151">
        <f t="shared" si="1"/>
        <v>1051</v>
      </c>
      <c r="BH49" s="152">
        <f t="shared" si="2"/>
        <v>1192</v>
      </c>
      <c r="BI49" s="152">
        <f t="shared" si="8"/>
        <v>1162</v>
      </c>
      <c r="BJ49" s="152">
        <f t="shared" si="8"/>
        <v>1296</v>
      </c>
      <c r="BK49" s="152">
        <f t="shared" si="3"/>
        <v>1322</v>
      </c>
      <c r="BL49" s="152">
        <v>1196</v>
      </c>
      <c r="BM49" s="153">
        <v>1122</v>
      </c>
    </row>
    <row r="50" spans="1:65" ht="20.100000000000001" customHeight="1" x14ac:dyDescent="0.25">
      <c r="A50" s="233" t="s">
        <v>183</v>
      </c>
      <c r="B50" s="154" t="s">
        <v>126</v>
      </c>
      <c r="C50" s="155">
        <v>6</v>
      </c>
      <c r="D50" s="149">
        <v>1</v>
      </c>
      <c r="E50" s="149">
        <v>4</v>
      </c>
      <c r="F50" s="149">
        <v>11</v>
      </c>
      <c r="G50" s="149">
        <v>8</v>
      </c>
      <c r="H50" s="149">
        <v>3</v>
      </c>
      <c r="I50" s="150">
        <v>3</v>
      </c>
      <c r="J50" s="148">
        <v>155</v>
      </c>
      <c r="K50" s="149">
        <v>172</v>
      </c>
      <c r="L50" s="149">
        <v>176</v>
      </c>
      <c r="M50" s="149">
        <v>222</v>
      </c>
      <c r="N50" s="149">
        <v>193</v>
      </c>
      <c r="O50" s="149">
        <v>204</v>
      </c>
      <c r="P50" s="150">
        <v>211</v>
      </c>
      <c r="Q50" s="148">
        <v>138</v>
      </c>
      <c r="R50" s="149">
        <v>166</v>
      </c>
      <c r="S50" s="149">
        <v>163</v>
      </c>
      <c r="T50" s="149">
        <v>148</v>
      </c>
      <c r="U50" s="149">
        <v>166</v>
      </c>
      <c r="V50" s="149">
        <v>186</v>
      </c>
      <c r="W50" s="150">
        <v>160</v>
      </c>
      <c r="X50" s="149">
        <v>64</v>
      </c>
      <c r="Y50" s="149">
        <v>83</v>
      </c>
      <c r="Z50" s="149">
        <v>76</v>
      </c>
      <c r="AA50" s="149">
        <v>90</v>
      </c>
      <c r="AB50" s="149">
        <v>111</v>
      </c>
      <c r="AC50" s="149">
        <v>91</v>
      </c>
      <c r="AD50" s="150">
        <v>86</v>
      </c>
      <c r="AE50" s="148">
        <v>27</v>
      </c>
      <c r="AF50" s="149">
        <v>36</v>
      </c>
      <c r="AG50" s="149">
        <v>36</v>
      </c>
      <c r="AH50" s="149">
        <v>30</v>
      </c>
      <c r="AI50" s="149">
        <v>45</v>
      </c>
      <c r="AJ50" s="149">
        <v>29</v>
      </c>
      <c r="AK50" s="150">
        <v>23</v>
      </c>
      <c r="AL50" s="148">
        <v>287</v>
      </c>
      <c r="AM50" s="149">
        <v>334</v>
      </c>
      <c r="AN50" s="149">
        <v>313</v>
      </c>
      <c r="AO50" s="149">
        <v>364</v>
      </c>
      <c r="AP50" s="149">
        <v>365</v>
      </c>
      <c r="AQ50" s="149">
        <v>400</v>
      </c>
      <c r="AR50" s="150">
        <v>361</v>
      </c>
      <c r="AS50" s="148">
        <v>103</v>
      </c>
      <c r="AT50" s="149">
        <v>124</v>
      </c>
      <c r="AU50" s="149">
        <v>142</v>
      </c>
      <c r="AV50" s="149">
        <v>137</v>
      </c>
      <c r="AW50" s="149">
        <v>158</v>
      </c>
      <c r="AX50" s="149">
        <v>113</v>
      </c>
      <c r="AY50" s="150">
        <v>122</v>
      </c>
      <c r="AZ50" s="156" t="s">
        <v>31</v>
      </c>
      <c r="BA50" s="156" t="s">
        <v>31</v>
      </c>
      <c r="BB50" s="156" t="s">
        <v>31</v>
      </c>
      <c r="BC50" s="156" t="s">
        <v>31</v>
      </c>
      <c r="BD50" s="156" t="s">
        <v>31</v>
      </c>
      <c r="BE50" s="156">
        <v>0</v>
      </c>
      <c r="BF50" s="149">
        <v>0</v>
      </c>
      <c r="BG50" s="148">
        <f t="shared" si="1"/>
        <v>390</v>
      </c>
      <c r="BH50" s="149">
        <f t="shared" si="2"/>
        <v>458</v>
      </c>
      <c r="BI50" s="149">
        <f t="shared" si="8"/>
        <v>455</v>
      </c>
      <c r="BJ50" s="149">
        <f t="shared" si="8"/>
        <v>501</v>
      </c>
      <c r="BK50" s="149">
        <f t="shared" si="3"/>
        <v>523</v>
      </c>
      <c r="BL50" s="149">
        <v>513</v>
      </c>
      <c r="BM50" s="150">
        <v>483</v>
      </c>
    </row>
    <row r="51" spans="1:65" s="52" customFormat="1" ht="20.100000000000001" customHeight="1" x14ac:dyDescent="0.25">
      <c r="A51" s="233" t="s">
        <v>184</v>
      </c>
      <c r="B51" s="154" t="s">
        <v>126</v>
      </c>
      <c r="C51" s="157">
        <v>1</v>
      </c>
      <c r="D51" s="152">
        <v>4</v>
      </c>
      <c r="E51" s="152">
        <v>2</v>
      </c>
      <c r="F51" s="152">
        <v>3</v>
      </c>
      <c r="G51" s="152">
        <v>5</v>
      </c>
      <c r="H51" s="152">
        <v>1</v>
      </c>
      <c r="I51" s="153">
        <v>4</v>
      </c>
      <c r="J51" s="151">
        <v>67</v>
      </c>
      <c r="K51" s="152">
        <v>99</v>
      </c>
      <c r="L51" s="152">
        <v>98</v>
      </c>
      <c r="M51" s="152">
        <v>129</v>
      </c>
      <c r="N51" s="152">
        <v>129</v>
      </c>
      <c r="O51" s="152">
        <v>134</v>
      </c>
      <c r="P51" s="153">
        <v>108</v>
      </c>
      <c r="Q51" s="151">
        <v>69</v>
      </c>
      <c r="R51" s="152">
        <v>63</v>
      </c>
      <c r="S51" s="152">
        <v>57</v>
      </c>
      <c r="T51" s="152">
        <v>77</v>
      </c>
      <c r="U51" s="152">
        <v>92</v>
      </c>
      <c r="V51" s="152">
        <v>80</v>
      </c>
      <c r="W51" s="153">
        <v>95</v>
      </c>
      <c r="X51" s="152">
        <v>22</v>
      </c>
      <c r="Y51" s="152">
        <v>23</v>
      </c>
      <c r="Z51" s="152">
        <v>25</v>
      </c>
      <c r="AA51" s="152">
        <v>36</v>
      </c>
      <c r="AB51" s="152">
        <v>41</v>
      </c>
      <c r="AC51" s="152">
        <v>40</v>
      </c>
      <c r="AD51" s="153">
        <v>47</v>
      </c>
      <c r="AE51" s="151">
        <v>9</v>
      </c>
      <c r="AF51" s="152">
        <v>10</v>
      </c>
      <c r="AG51" s="152">
        <v>15</v>
      </c>
      <c r="AH51" s="152">
        <v>16</v>
      </c>
      <c r="AI51" s="152">
        <v>15</v>
      </c>
      <c r="AJ51" s="152">
        <v>20</v>
      </c>
      <c r="AK51" s="153">
        <v>12</v>
      </c>
      <c r="AL51" s="151">
        <v>110</v>
      </c>
      <c r="AM51" s="152">
        <v>119</v>
      </c>
      <c r="AN51" s="152">
        <v>136</v>
      </c>
      <c r="AO51" s="152">
        <v>171</v>
      </c>
      <c r="AP51" s="152">
        <v>207</v>
      </c>
      <c r="AQ51" s="152">
        <v>182</v>
      </c>
      <c r="AR51" s="153">
        <v>189</v>
      </c>
      <c r="AS51" s="151">
        <v>58</v>
      </c>
      <c r="AT51" s="152">
        <v>80</v>
      </c>
      <c r="AU51" s="152">
        <v>61</v>
      </c>
      <c r="AV51" s="152">
        <v>90</v>
      </c>
      <c r="AW51" s="152">
        <v>75</v>
      </c>
      <c r="AX51" s="152">
        <v>93</v>
      </c>
      <c r="AY51" s="153">
        <v>77</v>
      </c>
      <c r="AZ51" s="158" t="s">
        <v>31</v>
      </c>
      <c r="BA51" s="158" t="s">
        <v>31</v>
      </c>
      <c r="BB51" s="158" t="s">
        <v>31</v>
      </c>
      <c r="BC51" s="158" t="s">
        <v>31</v>
      </c>
      <c r="BD51" s="158" t="s">
        <v>31</v>
      </c>
      <c r="BE51" s="158">
        <v>0</v>
      </c>
      <c r="BF51" s="152">
        <v>0</v>
      </c>
      <c r="BG51" s="151">
        <f t="shared" ref="BG51:BG67" si="9">SUM(AL51,AS51)</f>
        <v>168</v>
      </c>
      <c r="BH51" s="152">
        <f t="shared" ref="BH51:BH67" si="10">SUM(AM51,AT51)</f>
        <v>199</v>
      </c>
      <c r="BI51" s="152">
        <f t="shared" si="8"/>
        <v>197</v>
      </c>
      <c r="BJ51" s="152">
        <f t="shared" si="8"/>
        <v>261</v>
      </c>
      <c r="BK51" s="152">
        <f t="shared" ref="BK51:BK67" si="11">SUM(AP51,AW51)</f>
        <v>282</v>
      </c>
      <c r="BL51" s="152">
        <v>275</v>
      </c>
      <c r="BM51" s="153">
        <v>266</v>
      </c>
    </row>
    <row r="52" spans="1:65" ht="20.100000000000001" customHeight="1" x14ac:dyDescent="0.25">
      <c r="A52" s="233" t="s">
        <v>185</v>
      </c>
      <c r="B52" s="154" t="s">
        <v>120</v>
      </c>
      <c r="C52" s="155">
        <v>6</v>
      </c>
      <c r="D52" s="149">
        <v>11</v>
      </c>
      <c r="E52" s="149">
        <v>0</v>
      </c>
      <c r="F52" s="149">
        <v>0</v>
      </c>
      <c r="G52" s="149">
        <v>12</v>
      </c>
      <c r="H52" s="149">
        <v>0</v>
      </c>
      <c r="I52" s="150">
        <v>0</v>
      </c>
      <c r="J52" s="148">
        <v>41</v>
      </c>
      <c r="K52" s="149">
        <v>50</v>
      </c>
      <c r="L52" s="149">
        <v>18</v>
      </c>
      <c r="M52" s="149">
        <v>19</v>
      </c>
      <c r="N52" s="149">
        <v>40</v>
      </c>
      <c r="O52" s="149">
        <v>52</v>
      </c>
      <c r="P52" s="150">
        <v>38</v>
      </c>
      <c r="Q52" s="148">
        <v>14</v>
      </c>
      <c r="R52" s="149">
        <v>33</v>
      </c>
      <c r="S52" s="149">
        <v>14</v>
      </c>
      <c r="T52" s="149">
        <v>24</v>
      </c>
      <c r="U52" s="149">
        <v>36</v>
      </c>
      <c r="V52" s="149">
        <v>35</v>
      </c>
      <c r="W52" s="150">
        <v>13</v>
      </c>
      <c r="X52" s="149">
        <v>2</v>
      </c>
      <c r="Y52" s="149">
        <v>39</v>
      </c>
      <c r="Z52" s="149">
        <v>7</v>
      </c>
      <c r="AA52" s="149">
        <v>9</v>
      </c>
      <c r="AB52" s="149">
        <v>3</v>
      </c>
      <c r="AC52" s="149">
        <v>4</v>
      </c>
      <c r="AD52" s="150">
        <v>7</v>
      </c>
      <c r="AE52" s="148">
        <v>0</v>
      </c>
      <c r="AF52" s="149">
        <v>16</v>
      </c>
      <c r="AG52" s="149">
        <v>1</v>
      </c>
      <c r="AH52" s="149">
        <v>0</v>
      </c>
      <c r="AI52" s="149">
        <v>2</v>
      </c>
      <c r="AJ52" s="149">
        <v>0</v>
      </c>
      <c r="AK52" s="150">
        <v>0</v>
      </c>
      <c r="AL52" s="148">
        <v>24</v>
      </c>
      <c r="AM52" s="149">
        <v>95</v>
      </c>
      <c r="AN52" s="149">
        <v>21</v>
      </c>
      <c r="AO52" s="149">
        <v>25</v>
      </c>
      <c r="AP52" s="149">
        <v>40</v>
      </c>
      <c r="AQ52" s="149">
        <v>30</v>
      </c>
      <c r="AR52" s="150">
        <v>28</v>
      </c>
      <c r="AS52" s="148">
        <v>39</v>
      </c>
      <c r="AT52" s="149">
        <v>54</v>
      </c>
      <c r="AU52" s="149">
        <v>19</v>
      </c>
      <c r="AV52" s="149">
        <v>27</v>
      </c>
      <c r="AW52" s="149">
        <v>53</v>
      </c>
      <c r="AX52" s="149">
        <v>61</v>
      </c>
      <c r="AY52" s="150">
        <v>30</v>
      </c>
      <c r="AZ52" s="156" t="s">
        <v>31</v>
      </c>
      <c r="BA52" s="156" t="s">
        <v>31</v>
      </c>
      <c r="BB52" s="156" t="s">
        <v>31</v>
      </c>
      <c r="BC52" s="156" t="s">
        <v>31</v>
      </c>
      <c r="BD52" s="156" t="s">
        <v>31</v>
      </c>
      <c r="BE52" s="156">
        <v>0</v>
      </c>
      <c r="BF52" s="149">
        <v>0</v>
      </c>
      <c r="BG52" s="148">
        <f t="shared" si="9"/>
        <v>63</v>
      </c>
      <c r="BH52" s="149">
        <f t="shared" si="10"/>
        <v>149</v>
      </c>
      <c r="BI52" s="149">
        <f t="shared" si="8"/>
        <v>40</v>
      </c>
      <c r="BJ52" s="149">
        <f t="shared" si="8"/>
        <v>52</v>
      </c>
      <c r="BK52" s="149">
        <f t="shared" si="11"/>
        <v>93</v>
      </c>
      <c r="BL52" s="149">
        <v>91</v>
      </c>
      <c r="BM52" s="150">
        <v>58</v>
      </c>
    </row>
    <row r="53" spans="1:65" s="52" customFormat="1" ht="20.100000000000001" customHeight="1" x14ac:dyDescent="0.25">
      <c r="A53" s="233" t="s">
        <v>186</v>
      </c>
      <c r="B53" s="154" t="s">
        <v>126</v>
      </c>
      <c r="C53" s="157">
        <v>7</v>
      </c>
      <c r="D53" s="152">
        <v>16</v>
      </c>
      <c r="E53" s="152">
        <v>10</v>
      </c>
      <c r="F53" s="152">
        <v>13</v>
      </c>
      <c r="G53" s="152">
        <v>16</v>
      </c>
      <c r="H53" s="152">
        <v>14</v>
      </c>
      <c r="I53" s="153">
        <v>7</v>
      </c>
      <c r="J53" s="151">
        <v>256</v>
      </c>
      <c r="K53" s="152">
        <v>260</v>
      </c>
      <c r="L53" s="152">
        <v>312</v>
      </c>
      <c r="M53" s="152">
        <v>329</v>
      </c>
      <c r="N53" s="152">
        <v>353</v>
      </c>
      <c r="O53" s="152">
        <v>367</v>
      </c>
      <c r="P53" s="153">
        <v>384</v>
      </c>
      <c r="Q53" s="151">
        <v>223</v>
      </c>
      <c r="R53" s="152">
        <v>225</v>
      </c>
      <c r="S53" s="152">
        <v>213</v>
      </c>
      <c r="T53" s="152">
        <v>217</v>
      </c>
      <c r="U53" s="152">
        <v>295</v>
      </c>
      <c r="V53" s="152">
        <v>280</v>
      </c>
      <c r="W53" s="153">
        <v>295</v>
      </c>
      <c r="X53" s="152">
        <v>110</v>
      </c>
      <c r="Y53" s="152">
        <v>90</v>
      </c>
      <c r="Z53" s="152">
        <v>96</v>
      </c>
      <c r="AA53" s="152">
        <v>112</v>
      </c>
      <c r="AB53" s="152">
        <v>149</v>
      </c>
      <c r="AC53" s="152">
        <v>150</v>
      </c>
      <c r="AD53" s="153">
        <v>133</v>
      </c>
      <c r="AE53" s="151">
        <v>52</v>
      </c>
      <c r="AF53" s="152">
        <v>55</v>
      </c>
      <c r="AG53" s="152">
        <v>44</v>
      </c>
      <c r="AH53" s="152">
        <v>41</v>
      </c>
      <c r="AI53" s="152">
        <v>67</v>
      </c>
      <c r="AJ53" s="152">
        <v>41</v>
      </c>
      <c r="AK53" s="153">
        <v>54</v>
      </c>
      <c r="AL53" s="151">
        <v>435</v>
      </c>
      <c r="AM53" s="152">
        <v>431</v>
      </c>
      <c r="AN53" s="152">
        <v>465</v>
      </c>
      <c r="AO53" s="152">
        <v>496</v>
      </c>
      <c r="AP53" s="152">
        <v>615</v>
      </c>
      <c r="AQ53" s="152">
        <v>608</v>
      </c>
      <c r="AR53" s="153">
        <v>637</v>
      </c>
      <c r="AS53" s="151">
        <v>213</v>
      </c>
      <c r="AT53" s="152">
        <v>215</v>
      </c>
      <c r="AU53" s="152">
        <v>210</v>
      </c>
      <c r="AV53" s="152">
        <v>216</v>
      </c>
      <c r="AW53" s="152">
        <v>265</v>
      </c>
      <c r="AX53" s="152">
        <v>244</v>
      </c>
      <c r="AY53" s="153">
        <v>236</v>
      </c>
      <c r="AZ53" s="158" t="s">
        <v>31</v>
      </c>
      <c r="BA53" s="158" t="s">
        <v>31</v>
      </c>
      <c r="BB53" s="158" t="s">
        <v>31</v>
      </c>
      <c r="BC53" s="158" t="s">
        <v>31</v>
      </c>
      <c r="BD53" s="158" t="s">
        <v>31</v>
      </c>
      <c r="BE53" s="158">
        <v>0</v>
      </c>
      <c r="BF53" s="152">
        <v>0</v>
      </c>
      <c r="BG53" s="151">
        <f t="shared" si="9"/>
        <v>648</v>
      </c>
      <c r="BH53" s="152">
        <f t="shared" si="10"/>
        <v>646</v>
      </c>
      <c r="BI53" s="152">
        <f t="shared" si="8"/>
        <v>675</v>
      </c>
      <c r="BJ53" s="152">
        <f t="shared" si="8"/>
        <v>712</v>
      </c>
      <c r="BK53" s="152">
        <f t="shared" si="11"/>
        <v>880</v>
      </c>
      <c r="BL53" s="152">
        <v>852</v>
      </c>
      <c r="BM53" s="153">
        <v>873</v>
      </c>
    </row>
    <row r="54" spans="1:65" ht="20.100000000000001" customHeight="1" x14ac:dyDescent="0.25">
      <c r="A54" s="233" t="s">
        <v>100</v>
      </c>
      <c r="B54" s="154" t="s">
        <v>114</v>
      </c>
      <c r="C54" s="155">
        <v>0</v>
      </c>
      <c r="D54" s="149">
        <v>0</v>
      </c>
      <c r="E54" s="149">
        <v>9</v>
      </c>
      <c r="F54" s="149">
        <v>4</v>
      </c>
      <c r="G54" s="149">
        <v>6</v>
      </c>
      <c r="H54" s="149">
        <v>3</v>
      </c>
      <c r="I54" s="150">
        <v>5</v>
      </c>
      <c r="J54" s="148">
        <v>0</v>
      </c>
      <c r="K54" s="149">
        <v>0</v>
      </c>
      <c r="L54" s="149">
        <v>125</v>
      </c>
      <c r="M54" s="149">
        <v>112</v>
      </c>
      <c r="N54" s="149">
        <v>138</v>
      </c>
      <c r="O54" s="149">
        <v>159</v>
      </c>
      <c r="P54" s="150">
        <v>116</v>
      </c>
      <c r="Q54" s="148">
        <v>0</v>
      </c>
      <c r="R54" s="149">
        <v>0</v>
      </c>
      <c r="S54" s="149">
        <v>60</v>
      </c>
      <c r="T54" s="149">
        <v>60</v>
      </c>
      <c r="U54" s="149">
        <v>82</v>
      </c>
      <c r="V54" s="149">
        <v>85</v>
      </c>
      <c r="W54" s="150">
        <v>74</v>
      </c>
      <c r="X54" s="149">
        <v>0</v>
      </c>
      <c r="Y54" s="149">
        <v>0</v>
      </c>
      <c r="Z54" s="149">
        <v>40</v>
      </c>
      <c r="AA54" s="149">
        <v>30</v>
      </c>
      <c r="AB54" s="149">
        <v>41</v>
      </c>
      <c r="AC54" s="149">
        <v>48</v>
      </c>
      <c r="AD54" s="150">
        <v>33</v>
      </c>
      <c r="AE54" s="148">
        <v>0</v>
      </c>
      <c r="AF54" s="149">
        <v>0</v>
      </c>
      <c r="AG54" s="149">
        <v>12</v>
      </c>
      <c r="AH54" s="149">
        <v>12</v>
      </c>
      <c r="AI54" s="149">
        <v>9</v>
      </c>
      <c r="AJ54" s="149">
        <v>7</v>
      </c>
      <c r="AK54" s="150">
        <v>11</v>
      </c>
      <c r="AL54" s="148">
        <v>0</v>
      </c>
      <c r="AM54" s="149">
        <v>0</v>
      </c>
      <c r="AN54" s="149">
        <v>147</v>
      </c>
      <c r="AO54" s="149">
        <v>144</v>
      </c>
      <c r="AP54" s="149">
        <v>179</v>
      </c>
      <c r="AQ54" s="149">
        <v>199</v>
      </c>
      <c r="AR54" s="150">
        <v>171</v>
      </c>
      <c r="AS54" s="148">
        <v>0</v>
      </c>
      <c r="AT54" s="149">
        <v>0</v>
      </c>
      <c r="AU54" s="149">
        <v>99</v>
      </c>
      <c r="AV54" s="149">
        <v>74</v>
      </c>
      <c r="AW54" s="149">
        <v>97</v>
      </c>
      <c r="AX54" s="149">
        <v>101</v>
      </c>
      <c r="AY54" s="150">
        <v>67</v>
      </c>
      <c r="AZ54" s="156" t="s">
        <v>31</v>
      </c>
      <c r="BA54" s="156" t="s">
        <v>31</v>
      </c>
      <c r="BB54" s="156" t="s">
        <v>31</v>
      </c>
      <c r="BC54" s="156" t="s">
        <v>31</v>
      </c>
      <c r="BD54" s="156" t="s">
        <v>31</v>
      </c>
      <c r="BE54" s="156">
        <v>0</v>
      </c>
      <c r="BF54" s="149">
        <v>1</v>
      </c>
      <c r="BG54" s="148">
        <f t="shared" si="9"/>
        <v>0</v>
      </c>
      <c r="BH54" s="149">
        <f t="shared" si="10"/>
        <v>0</v>
      </c>
      <c r="BI54" s="149">
        <v>0</v>
      </c>
      <c r="BJ54" s="149">
        <v>0</v>
      </c>
      <c r="BK54" s="149">
        <f t="shared" si="11"/>
        <v>276</v>
      </c>
      <c r="BL54" s="149">
        <v>300</v>
      </c>
      <c r="BM54" s="150">
        <v>239</v>
      </c>
    </row>
    <row r="55" spans="1:65" s="52" customFormat="1" ht="20.100000000000001" customHeight="1" x14ac:dyDescent="0.25">
      <c r="A55" s="233" t="s">
        <v>187</v>
      </c>
      <c r="B55" s="154" t="s">
        <v>124</v>
      </c>
      <c r="C55" s="159">
        <v>0</v>
      </c>
      <c r="D55" s="152">
        <v>0</v>
      </c>
      <c r="E55" s="152">
        <v>0</v>
      </c>
      <c r="F55" s="152">
        <v>3</v>
      </c>
      <c r="G55" s="152">
        <v>0</v>
      </c>
      <c r="H55" s="152">
        <v>4</v>
      </c>
      <c r="I55" s="153">
        <v>4</v>
      </c>
      <c r="J55" s="151">
        <v>141</v>
      </c>
      <c r="K55" s="152">
        <v>147</v>
      </c>
      <c r="L55" s="152">
        <v>108</v>
      </c>
      <c r="M55" s="152">
        <v>153</v>
      </c>
      <c r="N55" s="152">
        <v>172</v>
      </c>
      <c r="O55" s="152">
        <v>173</v>
      </c>
      <c r="P55" s="153">
        <v>184</v>
      </c>
      <c r="Q55" s="151">
        <v>117</v>
      </c>
      <c r="R55" s="152">
        <v>133</v>
      </c>
      <c r="S55" s="152">
        <v>143</v>
      </c>
      <c r="T55" s="152">
        <v>165</v>
      </c>
      <c r="U55" s="152">
        <v>179</v>
      </c>
      <c r="V55" s="152">
        <v>127</v>
      </c>
      <c r="W55" s="153">
        <v>134</v>
      </c>
      <c r="X55" s="152">
        <v>54</v>
      </c>
      <c r="Y55" s="152">
        <v>74</v>
      </c>
      <c r="Z55" s="152">
        <v>101</v>
      </c>
      <c r="AA55" s="152">
        <v>87</v>
      </c>
      <c r="AB55" s="152">
        <v>70</v>
      </c>
      <c r="AC55" s="152">
        <v>72</v>
      </c>
      <c r="AD55" s="153">
        <v>75</v>
      </c>
      <c r="AE55" s="151">
        <v>31</v>
      </c>
      <c r="AF55" s="152">
        <v>31</v>
      </c>
      <c r="AG55" s="152">
        <v>38</v>
      </c>
      <c r="AH55" s="152">
        <v>16</v>
      </c>
      <c r="AI55" s="152">
        <v>32</v>
      </c>
      <c r="AJ55" s="152">
        <v>21</v>
      </c>
      <c r="AK55" s="153">
        <v>17</v>
      </c>
      <c r="AL55" s="151">
        <v>176</v>
      </c>
      <c r="AM55" s="152">
        <v>219</v>
      </c>
      <c r="AN55" s="152">
        <v>211</v>
      </c>
      <c r="AO55" s="152">
        <v>231</v>
      </c>
      <c r="AP55" s="152">
        <v>275</v>
      </c>
      <c r="AQ55" s="152">
        <v>240</v>
      </c>
      <c r="AR55" s="153">
        <v>255</v>
      </c>
      <c r="AS55" s="151">
        <v>167</v>
      </c>
      <c r="AT55" s="152">
        <v>166</v>
      </c>
      <c r="AU55" s="152">
        <v>179</v>
      </c>
      <c r="AV55" s="152">
        <v>193</v>
      </c>
      <c r="AW55" s="152">
        <v>178</v>
      </c>
      <c r="AX55" s="152">
        <v>157</v>
      </c>
      <c r="AY55" s="153">
        <v>159</v>
      </c>
      <c r="AZ55" s="158" t="s">
        <v>31</v>
      </c>
      <c r="BA55" s="158" t="s">
        <v>31</v>
      </c>
      <c r="BB55" s="158" t="s">
        <v>31</v>
      </c>
      <c r="BC55" s="158" t="s">
        <v>31</v>
      </c>
      <c r="BD55" s="158" t="s">
        <v>31</v>
      </c>
      <c r="BE55" s="158">
        <v>0</v>
      </c>
      <c r="BF55" s="152">
        <v>0</v>
      </c>
      <c r="BG55" s="151">
        <f t="shared" si="9"/>
        <v>343</v>
      </c>
      <c r="BH55" s="152">
        <f t="shared" si="10"/>
        <v>385</v>
      </c>
      <c r="BI55" s="152">
        <f>SUM(AN55,AU55)</f>
        <v>390</v>
      </c>
      <c r="BJ55" s="152">
        <f>SUM(AO55,AV55)</f>
        <v>424</v>
      </c>
      <c r="BK55" s="152">
        <f t="shared" si="11"/>
        <v>453</v>
      </c>
      <c r="BL55" s="152">
        <v>397</v>
      </c>
      <c r="BM55" s="153">
        <v>414</v>
      </c>
    </row>
    <row r="56" spans="1:65" ht="20.100000000000001" customHeight="1" x14ac:dyDescent="0.25">
      <c r="A56" s="233" t="s">
        <v>101</v>
      </c>
      <c r="B56" s="154" t="s">
        <v>118</v>
      </c>
      <c r="C56" s="161">
        <v>0</v>
      </c>
      <c r="D56" s="149">
        <v>0</v>
      </c>
      <c r="E56" s="149">
        <v>2</v>
      </c>
      <c r="F56" s="149">
        <v>5</v>
      </c>
      <c r="G56" s="149">
        <v>9</v>
      </c>
      <c r="H56" s="149">
        <v>0</v>
      </c>
      <c r="I56" s="150">
        <v>0</v>
      </c>
      <c r="J56" s="148">
        <v>0</v>
      </c>
      <c r="K56" s="149">
        <v>0</v>
      </c>
      <c r="L56" s="149">
        <v>32</v>
      </c>
      <c r="M56" s="149">
        <v>26</v>
      </c>
      <c r="N56" s="149">
        <v>45</v>
      </c>
      <c r="O56" s="149">
        <v>104</v>
      </c>
      <c r="P56" s="150">
        <v>0</v>
      </c>
      <c r="Q56" s="148">
        <v>0</v>
      </c>
      <c r="R56" s="149">
        <v>0</v>
      </c>
      <c r="S56" s="149">
        <v>25</v>
      </c>
      <c r="T56" s="149">
        <v>32</v>
      </c>
      <c r="U56" s="149">
        <v>30</v>
      </c>
      <c r="V56" s="149">
        <v>0</v>
      </c>
      <c r="W56" s="150">
        <v>0</v>
      </c>
      <c r="X56" s="149">
        <v>0</v>
      </c>
      <c r="Y56" s="149">
        <v>0</v>
      </c>
      <c r="Z56" s="149">
        <v>10</v>
      </c>
      <c r="AA56" s="149">
        <v>14</v>
      </c>
      <c r="AB56" s="149">
        <v>17</v>
      </c>
      <c r="AC56" s="149">
        <v>0</v>
      </c>
      <c r="AD56" s="150">
        <v>0</v>
      </c>
      <c r="AE56" s="148">
        <v>0</v>
      </c>
      <c r="AF56" s="149">
        <v>0</v>
      </c>
      <c r="AG56" s="149">
        <v>7</v>
      </c>
      <c r="AH56" s="149">
        <v>8</v>
      </c>
      <c r="AI56" s="149">
        <v>3</v>
      </c>
      <c r="AJ56" s="149">
        <v>0</v>
      </c>
      <c r="AK56" s="150">
        <v>0</v>
      </c>
      <c r="AL56" s="148">
        <v>0</v>
      </c>
      <c r="AM56" s="149">
        <v>0</v>
      </c>
      <c r="AN56" s="149">
        <v>45</v>
      </c>
      <c r="AO56" s="149">
        <v>50</v>
      </c>
      <c r="AP56" s="149">
        <v>72</v>
      </c>
      <c r="AQ56" s="149">
        <v>40</v>
      </c>
      <c r="AR56" s="150">
        <v>0</v>
      </c>
      <c r="AS56" s="148">
        <v>0</v>
      </c>
      <c r="AT56" s="149">
        <v>0</v>
      </c>
      <c r="AU56" s="149">
        <v>31</v>
      </c>
      <c r="AV56" s="149">
        <v>35</v>
      </c>
      <c r="AW56" s="149">
        <v>32</v>
      </c>
      <c r="AX56" s="149">
        <v>64</v>
      </c>
      <c r="AY56" s="150">
        <v>0</v>
      </c>
      <c r="AZ56" s="156" t="s">
        <v>31</v>
      </c>
      <c r="BA56" s="156" t="s">
        <v>31</v>
      </c>
      <c r="BB56" s="156" t="s">
        <v>31</v>
      </c>
      <c r="BC56" s="156" t="s">
        <v>31</v>
      </c>
      <c r="BD56" s="156" t="s">
        <v>31</v>
      </c>
      <c r="BE56" s="156">
        <v>0</v>
      </c>
      <c r="BF56" s="149">
        <v>0</v>
      </c>
      <c r="BG56" s="148">
        <f t="shared" si="9"/>
        <v>0</v>
      </c>
      <c r="BH56" s="149">
        <f t="shared" si="10"/>
        <v>0</v>
      </c>
      <c r="BI56" s="149">
        <v>0</v>
      </c>
      <c r="BJ56" s="149">
        <v>0</v>
      </c>
      <c r="BK56" s="149">
        <f t="shared" si="11"/>
        <v>104</v>
      </c>
      <c r="BL56" s="149">
        <v>104</v>
      </c>
      <c r="BM56" s="150">
        <v>0</v>
      </c>
    </row>
    <row r="57" spans="1:65" s="52" customFormat="1" ht="20.100000000000001" customHeight="1" x14ac:dyDescent="0.25">
      <c r="A57" s="233" t="s">
        <v>102</v>
      </c>
      <c r="B57" s="154" t="s">
        <v>113</v>
      </c>
      <c r="C57" s="159">
        <v>0</v>
      </c>
      <c r="D57" s="152">
        <v>0</v>
      </c>
      <c r="E57" s="152">
        <v>0</v>
      </c>
      <c r="F57" s="152">
        <v>0</v>
      </c>
      <c r="G57" s="152">
        <v>0</v>
      </c>
      <c r="H57" s="152">
        <v>0</v>
      </c>
      <c r="I57" s="153">
        <v>0</v>
      </c>
      <c r="J57" s="151">
        <v>0</v>
      </c>
      <c r="K57" s="152">
        <v>0</v>
      </c>
      <c r="L57" s="152">
        <v>3</v>
      </c>
      <c r="M57" s="152">
        <v>2</v>
      </c>
      <c r="N57" s="152">
        <v>3</v>
      </c>
      <c r="O57" s="152">
        <v>7</v>
      </c>
      <c r="P57" s="153">
        <v>4</v>
      </c>
      <c r="Q57" s="151">
        <v>0</v>
      </c>
      <c r="R57" s="152">
        <v>0</v>
      </c>
      <c r="S57" s="152">
        <v>4</v>
      </c>
      <c r="T57" s="152">
        <v>5</v>
      </c>
      <c r="U57" s="152">
        <v>4</v>
      </c>
      <c r="V57" s="152">
        <v>2</v>
      </c>
      <c r="W57" s="153">
        <v>4</v>
      </c>
      <c r="X57" s="152">
        <v>0</v>
      </c>
      <c r="Y57" s="152">
        <v>0</v>
      </c>
      <c r="Z57" s="152">
        <v>1</v>
      </c>
      <c r="AA57" s="152">
        <v>5</v>
      </c>
      <c r="AB57" s="152">
        <v>0</v>
      </c>
      <c r="AC57" s="152">
        <v>0</v>
      </c>
      <c r="AD57" s="153">
        <v>0</v>
      </c>
      <c r="AE57" s="151">
        <v>0</v>
      </c>
      <c r="AF57" s="152">
        <v>0</v>
      </c>
      <c r="AG57" s="152">
        <v>0</v>
      </c>
      <c r="AH57" s="152">
        <v>0</v>
      </c>
      <c r="AI57" s="152">
        <v>0</v>
      </c>
      <c r="AJ57" s="152">
        <v>0</v>
      </c>
      <c r="AK57" s="153">
        <v>0</v>
      </c>
      <c r="AL57" s="151">
        <v>0</v>
      </c>
      <c r="AM57" s="152">
        <v>0</v>
      </c>
      <c r="AN57" s="152">
        <v>4</v>
      </c>
      <c r="AO57" s="152">
        <v>5</v>
      </c>
      <c r="AP57" s="152">
        <v>4</v>
      </c>
      <c r="AQ57" s="152">
        <v>2</v>
      </c>
      <c r="AR57" s="153">
        <v>3</v>
      </c>
      <c r="AS57" s="151">
        <v>0</v>
      </c>
      <c r="AT57" s="152">
        <v>0</v>
      </c>
      <c r="AU57" s="152">
        <v>4</v>
      </c>
      <c r="AV57" s="152">
        <v>7</v>
      </c>
      <c r="AW57" s="152">
        <v>3</v>
      </c>
      <c r="AX57" s="152">
        <v>7</v>
      </c>
      <c r="AY57" s="153">
        <v>5</v>
      </c>
      <c r="AZ57" s="158" t="s">
        <v>31</v>
      </c>
      <c r="BA57" s="158" t="s">
        <v>31</v>
      </c>
      <c r="BB57" s="158" t="s">
        <v>31</v>
      </c>
      <c r="BC57" s="158" t="s">
        <v>31</v>
      </c>
      <c r="BD57" s="158" t="s">
        <v>31</v>
      </c>
      <c r="BE57" s="158">
        <v>0</v>
      </c>
      <c r="BF57" s="152">
        <v>0</v>
      </c>
      <c r="BG57" s="151">
        <f t="shared" si="9"/>
        <v>0</v>
      </c>
      <c r="BH57" s="152">
        <f t="shared" si="10"/>
        <v>0</v>
      </c>
      <c r="BI57" s="152">
        <v>0</v>
      </c>
      <c r="BJ57" s="152">
        <v>0</v>
      </c>
      <c r="BK57" s="152">
        <f t="shared" si="11"/>
        <v>7</v>
      </c>
      <c r="BL57" s="152">
        <v>9</v>
      </c>
      <c r="BM57" s="153">
        <v>8</v>
      </c>
    </row>
    <row r="58" spans="1:65" ht="20.100000000000001" customHeight="1" x14ac:dyDescent="0.25">
      <c r="A58" s="233" t="s">
        <v>188</v>
      </c>
      <c r="B58" s="154" t="s">
        <v>124</v>
      </c>
      <c r="C58" s="155">
        <v>5</v>
      </c>
      <c r="D58" s="149">
        <v>6</v>
      </c>
      <c r="E58" s="149">
        <v>8</v>
      </c>
      <c r="F58" s="149">
        <v>6</v>
      </c>
      <c r="G58" s="149">
        <v>8</v>
      </c>
      <c r="H58" s="149">
        <v>8</v>
      </c>
      <c r="I58" s="150">
        <v>7</v>
      </c>
      <c r="J58" s="148">
        <v>171</v>
      </c>
      <c r="K58" s="149">
        <v>179</v>
      </c>
      <c r="L58" s="149">
        <v>196</v>
      </c>
      <c r="M58" s="149">
        <v>224</v>
      </c>
      <c r="N58" s="149">
        <v>253</v>
      </c>
      <c r="O58" s="149">
        <v>286</v>
      </c>
      <c r="P58" s="150">
        <v>322</v>
      </c>
      <c r="Q58" s="148">
        <v>171</v>
      </c>
      <c r="R58" s="149">
        <v>145</v>
      </c>
      <c r="S58" s="149">
        <v>174</v>
      </c>
      <c r="T58" s="149">
        <v>177</v>
      </c>
      <c r="U58" s="149">
        <v>193</v>
      </c>
      <c r="V58" s="149">
        <v>227</v>
      </c>
      <c r="W58" s="150">
        <v>211</v>
      </c>
      <c r="X58" s="149">
        <v>138</v>
      </c>
      <c r="Y58" s="149">
        <v>102</v>
      </c>
      <c r="Z58" s="149">
        <v>105</v>
      </c>
      <c r="AA58" s="149">
        <v>107</v>
      </c>
      <c r="AB58" s="149">
        <v>107</v>
      </c>
      <c r="AC58" s="149">
        <v>97</v>
      </c>
      <c r="AD58" s="150">
        <v>91</v>
      </c>
      <c r="AE58" s="148">
        <v>45</v>
      </c>
      <c r="AF58" s="149">
        <v>27</v>
      </c>
      <c r="AG58" s="149">
        <v>39</v>
      </c>
      <c r="AH58" s="149">
        <v>39</v>
      </c>
      <c r="AI58" s="149">
        <v>42</v>
      </c>
      <c r="AJ58" s="149">
        <v>34</v>
      </c>
      <c r="AK58" s="150">
        <v>32</v>
      </c>
      <c r="AL58" s="148">
        <v>327</v>
      </c>
      <c r="AM58" s="149">
        <v>265</v>
      </c>
      <c r="AN58" s="149">
        <v>309</v>
      </c>
      <c r="AO58" s="149">
        <v>326</v>
      </c>
      <c r="AP58" s="149">
        <v>383</v>
      </c>
      <c r="AQ58" s="149">
        <v>428</v>
      </c>
      <c r="AR58" s="150">
        <v>463</v>
      </c>
      <c r="AS58" s="148">
        <v>203</v>
      </c>
      <c r="AT58" s="149">
        <v>194</v>
      </c>
      <c r="AU58" s="149">
        <v>213</v>
      </c>
      <c r="AV58" s="149">
        <v>227</v>
      </c>
      <c r="AW58" s="149">
        <v>220</v>
      </c>
      <c r="AX58" s="149">
        <v>226</v>
      </c>
      <c r="AY58" s="150">
        <v>200</v>
      </c>
      <c r="AZ58" s="156" t="s">
        <v>31</v>
      </c>
      <c r="BA58" s="156" t="s">
        <v>31</v>
      </c>
      <c r="BB58" s="156" t="s">
        <v>31</v>
      </c>
      <c r="BC58" s="156" t="s">
        <v>31</v>
      </c>
      <c r="BD58" s="156" t="s">
        <v>31</v>
      </c>
      <c r="BE58" s="156">
        <v>0</v>
      </c>
      <c r="BF58" s="149">
        <v>0</v>
      </c>
      <c r="BG58" s="148">
        <f t="shared" si="9"/>
        <v>530</v>
      </c>
      <c r="BH58" s="149">
        <f t="shared" si="10"/>
        <v>459</v>
      </c>
      <c r="BI58" s="149">
        <f>SUM(AN58,AU58)</f>
        <v>522</v>
      </c>
      <c r="BJ58" s="149">
        <f>SUM(AO58,AV58)</f>
        <v>553</v>
      </c>
      <c r="BK58" s="149">
        <f t="shared" si="11"/>
        <v>603</v>
      </c>
      <c r="BL58" s="149">
        <v>654</v>
      </c>
      <c r="BM58" s="150">
        <v>663</v>
      </c>
    </row>
    <row r="59" spans="1:65" s="52" customFormat="1" ht="20.100000000000001" customHeight="1" x14ac:dyDescent="0.25">
      <c r="A59" s="233" t="s">
        <v>103</v>
      </c>
      <c r="B59" s="154" t="s">
        <v>129</v>
      </c>
      <c r="C59" s="157">
        <v>0</v>
      </c>
      <c r="D59" s="152">
        <v>0</v>
      </c>
      <c r="E59" s="152">
        <v>7</v>
      </c>
      <c r="F59" s="152">
        <v>5</v>
      </c>
      <c r="G59" s="152">
        <v>2</v>
      </c>
      <c r="H59" s="152">
        <v>1</v>
      </c>
      <c r="I59" s="153">
        <v>0</v>
      </c>
      <c r="J59" s="151">
        <v>0</v>
      </c>
      <c r="K59" s="152">
        <v>0</v>
      </c>
      <c r="L59" s="152">
        <v>78</v>
      </c>
      <c r="M59" s="152">
        <v>93</v>
      </c>
      <c r="N59" s="152">
        <v>78</v>
      </c>
      <c r="O59" s="152">
        <v>85</v>
      </c>
      <c r="P59" s="153">
        <v>76</v>
      </c>
      <c r="Q59" s="151">
        <v>0</v>
      </c>
      <c r="R59" s="152">
        <v>0</v>
      </c>
      <c r="S59" s="152">
        <v>77</v>
      </c>
      <c r="T59" s="152">
        <v>96</v>
      </c>
      <c r="U59" s="152">
        <v>111</v>
      </c>
      <c r="V59" s="152">
        <v>86</v>
      </c>
      <c r="W59" s="153">
        <v>75</v>
      </c>
      <c r="X59" s="152">
        <v>0</v>
      </c>
      <c r="Y59" s="152">
        <v>0</v>
      </c>
      <c r="Z59" s="152">
        <v>91</v>
      </c>
      <c r="AA59" s="152">
        <v>98</v>
      </c>
      <c r="AB59" s="152">
        <v>93</v>
      </c>
      <c r="AC59" s="152">
        <v>92</v>
      </c>
      <c r="AD59" s="153">
        <v>96</v>
      </c>
      <c r="AE59" s="151">
        <v>0</v>
      </c>
      <c r="AF59" s="152">
        <v>0</v>
      </c>
      <c r="AG59" s="152">
        <v>55</v>
      </c>
      <c r="AH59" s="152">
        <v>49</v>
      </c>
      <c r="AI59" s="152">
        <v>69</v>
      </c>
      <c r="AJ59" s="152">
        <v>63</v>
      </c>
      <c r="AK59" s="153">
        <v>56</v>
      </c>
      <c r="AL59" s="151">
        <v>0</v>
      </c>
      <c r="AM59" s="152">
        <v>0</v>
      </c>
      <c r="AN59" s="152">
        <v>231</v>
      </c>
      <c r="AO59" s="152">
        <v>267</v>
      </c>
      <c r="AP59" s="152">
        <v>278</v>
      </c>
      <c r="AQ59" s="152">
        <v>256</v>
      </c>
      <c r="AR59" s="153">
        <v>232</v>
      </c>
      <c r="AS59" s="151">
        <v>0</v>
      </c>
      <c r="AT59" s="152">
        <v>0</v>
      </c>
      <c r="AU59" s="152">
        <v>77</v>
      </c>
      <c r="AV59" s="152">
        <v>74</v>
      </c>
      <c r="AW59" s="152">
        <v>75</v>
      </c>
      <c r="AX59" s="152">
        <v>71</v>
      </c>
      <c r="AY59" s="153">
        <v>71</v>
      </c>
      <c r="AZ59" s="158" t="s">
        <v>31</v>
      </c>
      <c r="BA59" s="158" t="s">
        <v>31</v>
      </c>
      <c r="BB59" s="158" t="s">
        <v>31</v>
      </c>
      <c r="BC59" s="158" t="s">
        <v>31</v>
      </c>
      <c r="BD59" s="158" t="s">
        <v>31</v>
      </c>
      <c r="BE59" s="158">
        <v>0</v>
      </c>
      <c r="BF59" s="152">
        <v>0</v>
      </c>
      <c r="BG59" s="151">
        <f t="shared" si="9"/>
        <v>0</v>
      </c>
      <c r="BH59" s="152">
        <f t="shared" si="10"/>
        <v>0</v>
      </c>
      <c r="BI59" s="152">
        <v>0</v>
      </c>
      <c r="BJ59" s="152">
        <v>0</v>
      </c>
      <c r="BK59" s="152">
        <f t="shared" si="11"/>
        <v>353</v>
      </c>
      <c r="BL59" s="152">
        <v>327</v>
      </c>
      <c r="BM59" s="153">
        <v>303</v>
      </c>
    </row>
    <row r="60" spans="1:65" ht="20.100000000000001" customHeight="1" x14ac:dyDescent="0.25">
      <c r="A60" s="233" t="s">
        <v>104</v>
      </c>
      <c r="B60" s="154" t="s">
        <v>129</v>
      </c>
      <c r="C60" s="155">
        <v>0</v>
      </c>
      <c r="D60" s="149">
        <v>0</v>
      </c>
      <c r="E60" s="149">
        <v>4</v>
      </c>
      <c r="F60" s="149">
        <v>1</v>
      </c>
      <c r="G60" s="149">
        <v>2</v>
      </c>
      <c r="H60" s="149">
        <v>0</v>
      </c>
      <c r="I60" s="150">
        <v>3</v>
      </c>
      <c r="J60" s="148">
        <v>0</v>
      </c>
      <c r="K60" s="149">
        <v>0</v>
      </c>
      <c r="L60" s="149">
        <v>52</v>
      </c>
      <c r="M60" s="149">
        <v>39</v>
      </c>
      <c r="N60" s="149">
        <v>51</v>
      </c>
      <c r="O60" s="149">
        <v>34</v>
      </c>
      <c r="P60" s="150">
        <v>37</v>
      </c>
      <c r="Q60" s="148">
        <v>0</v>
      </c>
      <c r="R60" s="149">
        <v>0</v>
      </c>
      <c r="S60" s="149">
        <v>73</v>
      </c>
      <c r="T60" s="149">
        <v>56</v>
      </c>
      <c r="U60" s="149">
        <v>55</v>
      </c>
      <c r="V60" s="149">
        <v>57</v>
      </c>
      <c r="W60" s="150">
        <v>52</v>
      </c>
      <c r="X60" s="149">
        <v>0</v>
      </c>
      <c r="Y60" s="149">
        <v>0</v>
      </c>
      <c r="Z60" s="149">
        <v>72</v>
      </c>
      <c r="AA60" s="149">
        <v>80</v>
      </c>
      <c r="AB60" s="149">
        <v>71</v>
      </c>
      <c r="AC60" s="149">
        <v>81</v>
      </c>
      <c r="AD60" s="150">
        <v>71</v>
      </c>
      <c r="AE60" s="148">
        <v>0</v>
      </c>
      <c r="AF60" s="149">
        <v>0</v>
      </c>
      <c r="AG60" s="149">
        <v>79</v>
      </c>
      <c r="AH60" s="149">
        <v>55</v>
      </c>
      <c r="AI60" s="149">
        <v>63</v>
      </c>
      <c r="AJ60" s="149">
        <v>61</v>
      </c>
      <c r="AK60" s="150">
        <v>54</v>
      </c>
      <c r="AL60" s="148">
        <v>0</v>
      </c>
      <c r="AM60" s="149">
        <v>0</v>
      </c>
      <c r="AN60" s="149">
        <v>201</v>
      </c>
      <c r="AO60" s="149">
        <v>163</v>
      </c>
      <c r="AP60" s="149">
        <v>171</v>
      </c>
      <c r="AQ60" s="149">
        <v>182</v>
      </c>
      <c r="AR60" s="150">
        <v>163</v>
      </c>
      <c r="AS60" s="148">
        <v>0</v>
      </c>
      <c r="AT60" s="149">
        <v>0</v>
      </c>
      <c r="AU60" s="149">
        <v>79</v>
      </c>
      <c r="AV60" s="149">
        <v>68</v>
      </c>
      <c r="AW60" s="149">
        <v>71</v>
      </c>
      <c r="AX60" s="149">
        <v>51</v>
      </c>
      <c r="AY60" s="150">
        <v>54</v>
      </c>
      <c r="AZ60" s="156" t="s">
        <v>31</v>
      </c>
      <c r="BA60" s="156" t="s">
        <v>31</v>
      </c>
      <c r="BB60" s="156" t="s">
        <v>31</v>
      </c>
      <c r="BC60" s="156" t="s">
        <v>31</v>
      </c>
      <c r="BD60" s="156" t="s">
        <v>31</v>
      </c>
      <c r="BE60" s="156">
        <v>0</v>
      </c>
      <c r="BF60" s="149">
        <v>0</v>
      </c>
      <c r="BG60" s="148">
        <f t="shared" si="9"/>
        <v>0</v>
      </c>
      <c r="BH60" s="149">
        <f t="shared" si="10"/>
        <v>0</v>
      </c>
      <c r="BI60" s="149">
        <v>0</v>
      </c>
      <c r="BJ60" s="149">
        <v>0</v>
      </c>
      <c r="BK60" s="149">
        <f t="shared" si="11"/>
        <v>242</v>
      </c>
      <c r="BL60" s="149">
        <v>233</v>
      </c>
      <c r="BM60" s="150">
        <v>217</v>
      </c>
    </row>
    <row r="61" spans="1:65" s="52" customFormat="1" ht="20.100000000000001" customHeight="1" x14ac:dyDescent="0.25">
      <c r="A61" s="233" t="s">
        <v>105</v>
      </c>
      <c r="B61" s="154" t="s">
        <v>136</v>
      </c>
      <c r="C61" s="157">
        <v>0</v>
      </c>
      <c r="D61" s="152">
        <v>0</v>
      </c>
      <c r="E61" s="152">
        <v>4</v>
      </c>
      <c r="F61" s="152">
        <v>0</v>
      </c>
      <c r="G61" s="152">
        <v>0</v>
      </c>
      <c r="H61" s="152">
        <v>0</v>
      </c>
      <c r="I61" s="153">
        <v>1</v>
      </c>
      <c r="J61" s="151">
        <v>0</v>
      </c>
      <c r="K61" s="152">
        <v>0</v>
      </c>
      <c r="L61" s="152">
        <v>85</v>
      </c>
      <c r="M61" s="152">
        <v>61</v>
      </c>
      <c r="N61" s="152">
        <v>59</v>
      </c>
      <c r="O61" s="152">
        <v>46</v>
      </c>
      <c r="P61" s="153">
        <v>80</v>
      </c>
      <c r="Q61" s="151">
        <v>0</v>
      </c>
      <c r="R61" s="152">
        <v>0</v>
      </c>
      <c r="S61" s="152">
        <v>68</v>
      </c>
      <c r="T61" s="152">
        <v>65</v>
      </c>
      <c r="U61" s="152">
        <v>71</v>
      </c>
      <c r="V61" s="152">
        <v>37</v>
      </c>
      <c r="W61" s="153">
        <v>63</v>
      </c>
      <c r="X61" s="152">
        <v>0</v>
      </c>
      <c r="Y61" s="152">
        <v>0</v>
      </c>
      <c r="Z61" s="152">
        <v>44</v>
      </c>
      <c r="AA61" s="152">
        <v>54</v>
      </c>
      <c r="AB61" s="152">
        <v>28</v>
      </c>
      <c r="AC61" s="152">
        <v>38</v>
      </c>
      <c r="AD61" s="153">
        <v>33</v>
      </c>
      <c r="AE61" s="151">
        <v>0</v>
      </c>
      <c r="AF61" s="152">
        <v>0</v>
      </c>
      <c r="AG61" s="152">
        <v>24</v>
      </c>
      <c r="AH61" s="152">
        <v>22</v>
      </c>
      <c r="AI61" s="152">
        <v>11</v>
      </c>
      <c r="AJ61" s="152">
        <v>18</v>
      </c>
      <c r="AK61" s="153">
        <v>10</v>
      </c>
      <c r="AL61" s="151">
        <v>0</v>
      </c>
      <c r="AM61" s="152">
        <v>0</v>
      </c>
      <c r="AN61" s="152">
        <v>139</v>
      </c>
      <c r="AO61" s="152">
        <v>116</v>
      </c>
      <c r="AP61" s="152">
        <v>115</v>
      </c>
      <c r="AQ61" s="152">
        <v>96</v>
      </c>
      <c r="AR61" s="153">
        <v>126</v>
      </c>
      <c r="AS61" s="151">
        <v>0</v>
      </c>
      <c r="AT61" s="152">
        <v>0</v>
      </c>
      <c r="AU61" s="152">
        <v>86</v>
      </c>
      <c r="AV61" s="152">
        <v>86</v>
      </c>
      <c r="AW61" s="152">
        <v>54</v>
      </c>
      <c r="AX61" s="152">
        <v>43</v>
      </c>
      <c r="AY61" s="153">
        <v>61</v>
      </c>
      <c r="AZ61" s="158" t="s">
        <v>31</v>
      </c>
      <c r="BA61" s="158" t="s">
        <v>31</v>
      </c>
      <c r="BB61" s="158" t="s">
        <v>31</v>
      </c>
      <c r="BC61" s="158" t="s">
        <v>31</v>
      </c>
      <c r="BD61" s="158" t="s">
        <v>31</v>
      </c>
      <c r="BE61" s="158">
        <v>0</v>
      </c>
      <c r="BF61" s="152">
        <v>0</v>
      </c>
      <c r="BG61" s="151">
        <f t="shared" si="9"/>
        <v>0</v>
      </c>
      <c r="BH61" s="152">
        <f t="shared" si="10"/>
        <v>0</v>
      </c>
      <c r="BI61" s="152">
        <v>0</v>
      </c>
      <c r="BJ61" s="152">
        <v>0</v>
      </c>
      <c r="BK61" s="152">
        <f t="shared" si="11"/>
        <v>169</v>
      </c>
      <c r="BL61" s="152">
        <v>139</v>
      </c>
      <c r="BM61" s="153">
        <v>187</v>
      </c>
    </row>
    <row r="62" spans="1:65" ht="20.100000000000001" customHeight="1" x14ac:dyDescent="0.25">
      <c r="A62" s="233" t="s">
        <v>88</v>
      </c>
      <c r="B62" s="154" t="s">
        <v>124</v>
      </c>
      <c r="C62" s="155">
        <v>3</v>
      </c>
      <c r="D62" s="149">
        <v>1</v>
      </c>
      <c r="E62" s="149">
        <v>5</v>
      </c>
      <c r="F62" s="149">
        <v>2</v>
      </c>
      <c r="G62" s="149">
        <v>2</v>
      </c>
      <c r="H62" s="149">
        <v>0</v>
      </c>
      <c r="I62" s="150">
        <v>2</v>
      </c>
      <c r="J62" s="148">
        <v>75</v>
      </c>
      <c r="K62" s="149">
        <v>54</v>
      </c>
      <c r="L62" s="149">
        <v>91</v>
      </c>
      <c r="M62" s="149">
        <v>80</v>
      </c>
      <c r="N62" s="149">
        <v>77</v>
      </c>
      <c r="O62" s="149">
        <v>105</v>
      </c>
      <c r="P62" s="150">
        <v>85</v>
      </c>
      <c r="Q62" s="148">
        <v>60</v>
      </c>
      <c r="R62" s="149">
        <v>55</v>
      </c>
      <c r="S62" s="149">
        <v>55</v>
      </c>
      <c r="T62" s="149">
        <v>70</v>
      </c>
      <c r="U62" s="149">
        <v>64</v>
      </c>
      <c r="V62" s="149">
        <v>66</v>
      </c>
      <c r="W62" s="150">
        <v>65</v>
      </c>
      <c r="X62" s="149">
        <v>30</v>
      </c>
      <c r="Y62" s="149">
        <v>31</v>
      </c>
      <c r="Z62" s="149">
        <v>35</v>
      </c>
      <c r="AA62" s="149">
        <v>42</v>
      </c>
      <c r="AB62" s="149">
        <v>41</v>
      </c>
      <c r="AC62" s="149">
        <v>43</v>
      </c>
      <c r="AD62" s="150">
        <v>46</v>
      </c>
      <c r="AE62" s="148">
        <v>9</v>
      </c>
      <c r="AF62" s="149">
        <v>13</v>
      </c>
      <c r="AG62" s="149">
        <v>7</v>
      </c>
      <c r="AH62" s="149">
        <v>14</v>
      </c>
      <c r="AI62" s="149">
        <v>22</v>
      </c>
      <c r="AJ62" s="149">
        <v>11</v>
      </c>
      <c r="AK62" s="150">
        <v>21</v>
      </c>
      <c r="AL62" s="148">
        <v>116</v>
      </c>
      <c r="AM62" s="149">
        <v>107</v>
      </c>
      <c r="AN62" s="149">
        <v>129</v>
      </c>
      <c r="AO62" s="149">
        <v>142</v>
      </c>
      <c r="AP62" s="149">
        <v>150</v>
      </c>
      <c r="AQ62" s="149">
        <v>152</v>
      </c>
      <c r="AR62" s="150">
        <v>150</v>
      </c>
      <c r="AS62" s="148">
        <v>61</v>
      </c>
      <c r="AT62" s="149">
        <v>47</v>
      </c>
      <c r="AU62" s="149">
        <v>64</v>
      </c>
      <c r="AV62" s="149">
        <v>66</v>
      </c>
      <c r="AW62" s="149">
        <v>56</v>
      </c>
      <c r="AX62" s="149">
        <v>73</v>
      </c>
      <c r="AY62" s="150">
        <v>69</v>
      </c>
      <c r="AZ62" s="156" t="s">
        <v>31</v>
      </c>
      <c r="BA62" s="156" t="s">
        <v>31</v>
      </c>
      <c r="BB62" s="156" t="s">
        <v>31</v>
      </c>
      <c r="BC62" s="156" t="s">
        <v>31</v>
      </c>
      <c r="BD62" s="156" t="s">
        <v>31</v>
      </c>
      <c r="BE62" s="156">
        <v>0</v>
      </c>
      <c r="BF62" s="149">
        <v>0</v>
      </c>
      <c r="BG62" s="148">
        <f t="shared" si="9"/>
        <v>177</v>
      </c>
      <c r="BH62" s="149">
        <f t="shared" si="10"/>
        <v>154</v>
      </c>
      <c r="BI62" s="149">
        <f>SUM(AN62,AU62)</f>
        <v>193</v>
      </c>
      <c r="BJ62" s="149">
        <f>SUM(AO62,AV62)</f>
        <v>208</v>
      </c>
      <c r="BK62" s="149">
        <f t="shared" si="11"/>
        <v>206</v>
      </c>
      <c r="BL62" s="149">
        <v>225</v>
      </c>
      <c r="BM62" s="150">
        <v>219</v>
      </c>
    </row>
    <row r="63" spans="1:65" s="52" customFormat="1" ht="20.100000000000001" customHeight="1" x14ac:dyDescent="0.25">
      <c r="A63" s="233" t="s">
        <v>172</v>
      </c>
      <c r="B63" s="154" t="s">
        <v>139</v>
      </c>
      <c r="C63" s="157">
        <v>2</v>
      </c>
      <c r="D63" s="152">
        <v>0</v>
      </c>
      <c r="E63" s="152">
        <v>0</v>
      </c>
      <c r="F63" s="152">
        <v>1</v>
      </c>
      <c r="G63" s="152">
        <v>1</v>
      </c>
      <c r="H63" s="152">
        <v>1</v>
      </c>
      <c r="I63" s="153">
        <v>1</v>
      </c>
      <c r="J63" s="151">
        <v>51</v>
      </c>
      <c r="K63" s="152">
        <v>51</v>
      </c>
      <c r="L63" s="152">
        <v>21</v>
      </c>
      <c r="M63" s="152">
        <v>34</v>
      </c>
      <c r="N63" s="152">
        <v>60</v>
      </c>
      <c r="O63" s="152">
        <v>52</v>
      </c>
      <c r="P63" s="153">
        <v>65</v>
      </c>
      <c r="Q63" s="151">
        <v>43</v>
      </c>
      <c r="R63" s="152">
        <v>45</v>
      </c>
      <c r="S63" s="152">
        <v>25</v>
      </c>
      <c r="T63" s="152">
        <v>30</v>
      </c>
      <c r="U63" s="152">
        <v>37</v>
      </c>
      <c r="V63" s="152">
        <v>13</v>
      </c>
      <c r="W63" s="153">
        <v>26</v>
      </c>
      <c r="X63" s="152">
        <v>16</v>
      </c>
      <c r="Y63" s="152">
        <v>25</v>
      </c>
      <c r="Z63" s="152">
        <v>12</v>
      </c>
      <c r="AA63" s="152">
        <v>7</v>
      </c>
      <c r="AB63" s="152">
        <v>18</v>
      </c>
      <c r="AC63" s="152">
        <v>12</v>
      </c>
      <c r="AD63" s="153">
        <v>16</v>
      </c>
      <c r="AE63" s="151">
        <v>12</v>
      </c>
      <c r="AF63" s="152">
        <v>6</v>
      </c>
      <c r="AG63" s="152">
        <v>6</v>
      </c>
      <c r="AH63" s="152">
        <v>3</v>
      </c>
      <c r="AI63" s="152">
        <v>5</v>
      </c>
      <c r="AJ63" s="152">
        <v>8</v>
      </c>
      <c r="AK63" s="153">
        <v>13</v>
      </c>
      <c r="AL63" s="151">
        <v>43</v>
      </c>
      <c r="AM63" s="152">
        <v>44</v>
      </c>
      <c r="AN63" s="152">
        <v>38</v>
      </c>
      <c r="AO63" s="152">
        <v>41</v>
      </c>
      <c r="AP63" s="152">
        <v>77</v>
      </c>
      <c r="AQ63" s="152">
        <v>56</v>
      </c>
      <c r="AR63" s="153">
        <v>81</v>
      </c>
      <c r="AS63" s="151">
        <v>81</v>
      </c>
      <c r="AT63" s="152">
        <v>83</v>
      </c>
      <c r="AU63" s="152">
        <v>26</v>
      </c>
      <c r="AV63" s="152">
        <v>34</v>
      </c>
      <c r="AW63" s="152">
        <v>44</v>
      </c>
      <c r="AX63" s="152">
        <v>30</v>
      </c>
      <c r="AY63" s="153">
        <v>40</v>
      </c>
      <c r="AZ63" s="158" t="s">
        <v>31</v>
      </c>
      <c r="BA63" s="158" t="s">
        <v>31</v>
      </c>
      <c r="BB63" s="158" t="s">
        <v>31</v>
      </c>
      <c r="BC63" s="158" t="s">
        <v>31</v>
      </c>
      <c r="BD63" s="158" t="s">
        <v>31</v>
      </c>
      <c r="BE63" s="158">
        <v>0</v>
      </c>
      <c r="BF63" s="152">
        <v>0</v>
      </c>
      <c r="BG63" s="151">
        <f t="shared" si="9"/>
        <v>124</v>
      </c>
      <c r="BH63" s="152">
        <f t="shared" si="10"/>
        <v>127</v>
      </c>
      <c r="BI63" s="152">
        <f>SUM(AN63,AU63)</f>
        <v>64</v>
      </c>
      <c r="BJ63" s="152">
        <f>SUM(AO63,AV63)</f>
        <v>75</v>
      </c>
      <c r="BK63" s="152">
        <f t="shared" si="11"/>
        <v>121</v>
      </c>
      <c r="BL63" s="152">
        <v>86</v>
      </c>
      <c r="BM63" s="153">
        <v>121</v>
      </c>
    </row>
    <row r="64" spans="1:65" ht="20.100000000000001" customHeight="1" x14ac:dyDescent="0.25">
      <c r="A64" s="233" t="s">
        <v>189</v>
      </c>
      <c r="B64" s="154" t="s">
        <v>126</v>
      </c>
      <c r="C64" s="155">
        <v>0</v>
      </c>
      <c r="D64" s="149">
        <v>0</v>
      </c>
      <c r="E64" s="149">
        <v>6</v>
      </c>
      <c r="F64" s="149">
        <v>3</v>
      </c>
      <c r="G64" s="149">
        <v>5</v>
      </c>
      <c r="H64" s="149">
        <v>4</v>
      </c>
      <c r="I64" s="150">
        <v>3</v>
      </c>
      <c r="J64" s="148">
        <v>0</v>
      </c>
      <c r="K64" s="149">
        <v>0</v>
      </c>
      <c r="L64" s="149">
        <v>69</v>
      </c>
      <c r="M64" s="149">
        <v>73</v>
      </c>
      <c r="N64" s="149">
        <v>74</v>
      </c>
      <c r="O64" s="149">
        <v>91</v>
      </c>
      <c r="P64" s="150">
        <v>73</v>
      </c>
      <c r="Q64" s="148">
        <v>0</v>
      </c>
      <c r="R64" s="149">
        <v>0</v>
      </c>
      <c r="S64" s="149">
        <v>52</v>
      </c>
      <c r="T64" s="149">
        <v>42</v>
      </c>
      <c r="U64" s="149">
        <v>77</v>
      </c>
      <c r="V64" s="149">
        <v>63</v>
      </c>
      <c r="W64" s="150">
        <v>63</v>
      </c>
      <c r="X64" s="149">
        <v>0</v>
      </c>
      <c r="Y64" s="149">
        <v>0</v>
      </c>
      <c r="Z64" s="149">
        <v>14</v>
      </c>
      <c r="AA64" s="149">
        <v>39</v>
      </c>
      <c r="AB64" s="149">
        <v>26</v>
      </c>
      <c r="AC64" s="149">
        <v>32</v>
      </c>
      <c r="AD64" s="150">
        <v>27</v>
      </c>
      <c r="AE64" s="148">
        <v>0</v>
      </c>
      <c r="AF64" s="149">
        <v>0</v>
      </c>
      <c r="AG64" s="149">
        <v>7</v>
      </c>
      <c r="AH64" s="149">
        <v>13</v>
      </c>
      <c r="AI64" s="149">
        <v>11</v>
      </c>
      <c r="AJ64" s="149">
        <v>10</v>
      </c>
      <c r="AK64" s="150">
        <v>10</v>
      </c>
      <c r="AL64" s="148">
        <v>0</v>
      </c>
      <c r="AM64" s="149">
        <v>0</v>
      </c>
      <c r="AN64" s="149">
        <v>96</v>
      </c>
      <c r="AO64" s="149">
        <v>113</v>
      </c>
      <c r="AP64" s="149">
        <v>136</v>
      </c>
      <c r="AQ64" s="149">
        <v>128</v>
      </c>
      <c r="AR64" s="150">
        <v>119</v>
      </c>
      <c r="AS64" s="148">
        <v>0</v>
      </c>
      <c r="AT64" s="149">
        <v>0</v>
      </c>
      <c r="AU64" s="149">
        <v>52</v>
      </c>
      <c r="AV64" s="149">
        <v>57</v>
      </c>
      <c r="AW64" s="149">
        <v>57</v>
      </c>
      <c r="AX64" s="149">
        <v>71</v>
      </c>
      <c r="AY64" s="150">
        <v>57</v>
      </c>
      <c r="AZ64" s="156" t="s">
        <v>31</v>
      </c>
      <c r="BA64" s="156" t="s">
        <v>31</v>
      </c>
      <c r="BB64" s="156" t="s">
        <v>31</v>
      </c>
      <c r="BC64" s="156" t="s">
        <v>31</v>
      </c>
      <c r="BD64" s="156" t="s">
        <v>31</v>
      </c>
      <c r="BE64" s="156">
        <v>1</v>
      </c>
      <c r="BF64" s="149">
        <v>0</v>
      </c>
      <c r="BG64" s="148">
        <f t="shared" si="9"/>
        <v>0</v>
      </c>
      <c r="BH64" s="149">
        <f t="shared" si="10"/>
        <v>0</v>
      </c>
      <c r="BI64" s="149">
        <v>0</v>
      </c>
      <c r="BJ64" s="149">
        <v>0</v>
      </c>
      <c r="BK64" s="149">
        <f t="shared" si="11"/>
        <v>193</v>
      </c>
      <c r="BL64" s="149">
        <v>200</v>
      </c>
      <c r="BM64" s="150">
        <v>176</v>
      </c>
    </row>
    <row r="65" spans="1:65" s="52" customFormat="1" ht="20.100000000000001" customHeight="1" x14ac:dyDescent="0.25">
      <c r="A65" s="233" t="s">
        <v>173</v>
      </c>
      <c r="B65" s="154" t="s">
        <v>111</v>
      </c>
      <c r="C65" s="157">
        <v>5</v>
      </c>
      <c r="D65" s="152">
        <v>4</v>
      </c>
      <c r="E65" s="152">
        <v>7</v>
      </c>
      <c r="F65" s="152">
        <v>0</v>
      </c>
      <c r="G65" s="152">
        <v>2</v>
      </c>
      <c r="H65" s="152">
        <v>0</v>
      </c>
      <c r="I65" s="153">
        <v>2</v>
      </c>
      <c r="J65" s="151">
        <v>114</v>
      </c>
      <c r="K65" s="152">
        <v>110</v>
      </c>
      <c r="L65" s="152">
        <v>124</v>
      </c>
      <c r="M65" s="152">
        <v>134</v>
      </c>
      <c r="N65" s="152">
        <v>95</v>
      </c>
      <c r="O65" s="152">
        <v>117</v>
      </c>
      <c r="P65" s="153">
        <v>119</v>
      </c>
      <c r="Q65" s="151">
        <v>74</v>
      </c>
      <c r="R65" s="152">
        <v>74</v>
      </c>
      <c r="S65" s="152">
        <v>68</v>
      </c>
      <c r="T65" s="152">
        <v>73</v>
      </c>
      <c r="U65" s="152">
        <v>101</v>
      </c>
      <c r="V65" s="152">
        <v>111</v>
      </c>
      <c r="W65" s="153">
        <v>119</v>
      </c>
      <c r="X65" s="152">
        <v>19</v>
      </c>
      <c r="Y65" s="152">
        <v>39</v>
      </c>
      <c r="Z65" s="152">
        <v>25</v>
      </c>
      <c r="AA65" s="152">
        <v>35</v>
      </c>
      <c r="AB65" s="152">
        <v>36</v>
      </c>
      <c r="AC65" s="152">
        <v>45</v>
      </c>
      <c r="AD65" s="153">
        <v>48</v>
      </c>
      <c r="AE65" s="151">
        <v>7</v>
      </c>
      <c r="AF65" s="152">
        <v>14</v>
      </c>
      <c r="AG65" s="152">
        <v>6</v>
      </c>
      <c r="AH65" s="152">
        <v>21</v>
      </c>
      <c r="AI65" s="152">
        <v>14</v>
      </c>
      <c r="AJ65" s="152">
        <v>16</v>
      </c>
      <c r="AK65" s="153">
        <v>23</v>
      </c>
      <c r="AL65" s="151">
        <v>122</v>
      </c>
      <c r="AM65" s="152">
        <v>159</v>
      </c>
      <c r="AN65" s="152">
        <v>160</v>
      </c>
      <c r="AO65" s="152">
        <v>178</v>
      </c>
      <c r="AP65" s="152">
        <v>166</v>
      </c>
      <c r="AQ65" s="152">
        <v>205</v>
      </c>
      <c r="AR65" s="153">
        <v>227</v>
      </c>
      <c r="AS65" s="151">
        <v>97</v>
      </c>
      <c r="AT65" s="152">
        <v>82</v>
      </c>
      <c r="AU65" s="152">
        <v>70</v>
      </c>
      <c r="AV65" s="152">
        <v>85</v>
      </c>
      <c r="AW65" s="152">
        <v>82</v>
      </c>
      <c r="AX65" s="152">
        <v>84</v>
      </c>
      <c r="AY65" s="153">
        <v>84</v>
      </c>
      <c r="AZ65" s="158" t="s">
        <v>31</v>
      </c>
      <c r="BA65" s="158" t="s">
        <v>31</v>
      </c>
      <c r="BB65" s="158" t="s">
        <v>31</v>
      </c>
      <c r="BC65" s="158" t="s">
        <v>31</v>
      </c>
      <c r="BD65" s="158" t="s">
        <v>31</v>
      </c>
      <c r="BE65" s="158">
        <v>0</v>
      </c>
      <c r="BF65" s="152">
        <v>0</v>
      </c>
      <c r="BG65" s="151">
        <f t="shared" si="9"/>
        <v>219</v>
      </c>
      <c r="BH65" s="152">
        <f t="shared" si="10"/>
        <v>241</v>
      </c>
      <c r="BI65" s="152">
        <f t="shared" ref="BI65:BJ67" si="12">SUM(AN65,AU65)</f>
        <v>230</v>
      </c>
      <c r="BJ65" s="152">
        <f t="shared" si="12"/>
        <v>263</v>
      </c>
      <c r="BK65" s="152">
        <f t="shared" si="11"/>
        <v>248</v>
      </c>
      <c r="BL65" s="152">
        <v>289</v>
      </c>
      <c r="BM65" s="153">
        <v>311</v>
      </c>
    </row>
    <row r="66" spans="1:65" ht="20.100000000000001" customHeight="1" x14ac:dyDescent="0.25">
      <c r="A66" s="233" t="s">
        <v>174</v>
      </c>
      <c r="B66" s="154" t="s">
        <v>111</v>
      </c>
      <c r="C66" s="155">
        <v>5</v>
      </c>
      <c r="D66" s="149">
        <v>3</v>
      </c>
      <c r="E66" s="149">
        <v>0</v>
      </c>
      <c r="F66" s="149">
        <v>1</v>
      </c>
      <c r="G66" s="149">
        <v>2</v>
      </c>
      <c r="H66" s="149">
        <v>0</v>
      </c>
      <c r="I66" s="150">
        <v>0</v>
      </c>
      <c r="J66" s="148">
        <v>103</v>
      </c>
      <c r="K66" s="149">
        <v>117</v>
      </c>
      <c r="L66" s="149">
        <v>62</v>
      </c>
      <c r="M66" s="149">
        <v>70</v>
      </c>
      <c r="N66" s="149">
        <v>96</v>
      </c>
      <c r="O66" s="149">
        <v>68</v>
      </c>
      <c r="P66" s="150">
        <v>80</v>
      </c>
      <c r="Q66" s="148">
        <v>74</v>
      </c>
      <c r="R66" s="149">
        <v>94</v>
      </c>
      <c r="S66" s="149">
        <v>69</v>
      </c>
      <c r="T66" s="149">
        <v>96</v>
      </c>
      <c r="U66" s="149">
        <v>96</v>
      </c>
      <c r="V66" s="149">
        <v>86</v>
      </c>
      <c r="W66" s="150">
        <v>64</v>
      </c>
      <c r="X66" s="149">
        <v>30</v>
      </c>
      <c r="Y66" s="149">
        <v>56</v>
      </c>
      <c r="Z66" s="149">
        <v>66</v>
      </c>
      <c r="AA66" s="149">
        <v>37</v>
      </c>
      <c r="AB66" s="149">
        <v>49</v>
      </c>
      <c r="AC66" s="149">
        <v>34</v>
      </c>
      <c r="AD66" s="150">
        <v>27</v>
      </c>
      <c r="AE66" s="148">
        <v>12</v>
      </c>
      <c r="AF66" s="149">
        <v>14</v>
      </c>
      <c r="AG66" s="149">
        <v>12</v>
      </c>
      <c r="AH66" s="149">
        <v>20</v>
      </c>
      <c r="AI66" s="149">
        <v>5</v>
      </c>
      <c r="AJ66" s="149">
        <v>19</v>
      </c>
      <c r="AK66" s="150">
        <v>6</v>
      </c>
      <c r="AL66" s="148">
        <v>156</v>
      </c>
      <c r="AM66" s="149">
        <v>203</v>
      </c>
      <c r="AN66" s="149">
        <v>151</v>
      </c>
      <c r="AO66" s="149">
        <v>159</v>
      </c>
      <c r="AP66" s="149">
        <v>182</v>
      </c>
      <c r="AQ66" s="149">
        <v>152</v>
      </c>
      <c r="AR66" s="150">
        <v>127</v>
      </c>
      <c r="AS66" s="148">
        <v>68</v>
      </c>
      <c r="AT66" s="149">
        <v>81</v>
      </c>
      <c r="AU66" s="149">
        <v>58</v>
      </c>
      <c r="AV66" s="149">
        <v>65</v>
      </c>
      <c r="AW66" s="149">
        <v>66</v>
      </c>
      <c r="AX66" s="149">
        <v>56</v>
      </c>
      <c r="AY66" s="150">
        <v>50</v>
      </c>
      <c r="AZ66" s="156" t="s">
        <v>31</v>
      </c>
      <c r="BA66" s="156" t="s">
        <v>31</v>
      </c>
      <c r="BB66" s="156" t="s">
        <v>31</v>
      </c>
      <c r="BC66" s="156" t="s">
        <v>31</v>
      </c>
      <c r="BD66" s="156" t="s">
        <v>31</v>
      </c>
      <c r="BE66" s="156">
        <v>0</v>
      </c>
      <c r="BF66" s="149">
        <v>0</v>
      </c>
      <c r="BG66" s="148">
        <f t="shared" si="9"/>
        <v>224</v>
      </c>
      <c r="BH66" s="149">
        <f t="shared" si="10"/>
        <v>284</v>
      </c>
      <c r="BI66" s="149">
        <f t="shared" si="12"/>
        <v>209</v>
      </c>
      <c r="BJ66" s="149">
        <f t="shared" si="12"/>
        <v>224</v>
      </c>
      <c r="BK66" s="149">
        <f t="shared" si="11"/>
        <v>248</v>
      </c>
      <c r="BL66" s="149">
        <v>208</v>
      </c>
      <c r="BM66" s="150">
        <v>177</v>
      </c>
    </row>
    <row r="67" spans="1:65" s="52" customFormat="1" ht="20.100000000000001" customHeight="1" x14ac:dyDescent="0.25">
      <c r="A67" s="234" t="s">
        <v>89</v>
      </c>
      <c r="B67" s="162"/>
      <c r="C67" s="163">
        <f>SUM(C13:C66)</f>
        <v>489</v>
      </c>
      <c r="D67" s="164">
        <f>SUM(D13:D66)</f>
        <v>344</v>
      </c>
      <c r="E67" s="165">
        <f>SUM(E13:E66)</f>
        <v>331</v>
      </c>
      <c r="F67" s="165">
        <f>SUM(F13:F66)</f>
        <v>288</v>
      </c>
      <c r="G67" s="165">
        <f>SUM(G13:G66)</f>
        <v>414</v>
      </c>
      <c r="H67" s="165">
        <v>181</v>
      </c>
      <c r="I67" s="166">
        <f t="shared" ref="I67:N67" si="13">SUM(I13:I66)</f>
        <v>196</v>
      </c>
      <c r="J67" s="163">
        <f t="shared" si="13"/>
        <v>5441</v>
      </c>
      <c r="K67" s="164">
        <f t="shared" si="13"/>
        <v>5616</v>
      </c>
      <c r="L67" s="165">
        <f t="shared" si="13"/>
        <v>7329</v>
      </c>
      <c r="M67" s="165">
        <f t="shared" si="13"/>
        <v>8204</v>
      </c>
      <c r="N67" s="165">
        <f t="shared" si="13"/>
        <v>8437</v>
      </c>
      <c r="O67" s="165">
        <v>8754</v>
      </c>
      <c r="P67" s="166">
        <f>SUM(P13:P66)</f>
        <v>8564</v>
      </c>
      <c r="Q67" s="163">
        <f>SUM(Q13:Q66)</f>
        <v>4272</v>
      </c>
      <c r="R67" s="164">
        <f t="shared" ref="R67:W67" si="14">SUM(R13:R66)</f>
        <v>4345</v>
      </c>
      <c r="S67" s="165">
        <f t="shared" si="14"/>
        <v>5962</v>
      </c>
      <c r="T67" s="165">
        <f t="shared" si="14"/>
        <v>6018</v>
      </c>
      <c r="U67" s="165">
        <f t="shared" si="14"/>
        <v>7138</v>
      </c>
      <c r="V67" s="165">
        <f t="shared" si="14"/>
        <v>6268</v>
      </c>
      <c r="W67" s="166">
        <f t="shared" si="14"/>
        <v>6455</v>
      </c>
      <c r="X67" s="167">
        <f>SUM(X13:X66)</f>
        <v>2343</v>
      </c>
      <c r="Y67" s="164">
        <f>SUM(Y13:Y66)</f>
        <v>2346</v>
      </c>
      <c r="Z67" s="165">
        <f>SUM(Z13:Z66)</f>
        <v>3334</v>
      </c>
      <c r="AA67" s="165">
        <f>SUM(AA13:AA66)</f>
        <v>3254</v>
      </c>
      <c r="AB67" s="165">
        <f>SUM(AB13:AB66)</f>
        <v>3785</v>
      </c>
      <c r="AC67" s="165">
        <v>3140</v>
      </c>
      <c r="AD67" s="166">
        <f t="shared" ref="AD67:AI67" si="15">SUM(AD13:AD66)</f>
        <v>3098</v>
      </c>
      <c r="AE67" s="163">
        <f t="shared" si="15"/>
        <v>958</v>
      </c>
      <c r="AF67" s="164">
        <f t="shared" si="15"/>
        <v>1024</v>
      </c>
      <c r="AG67" s="165">
        <f t="shared" si="15"/>
        <v>1324</v>
      </c>
      <c r="AH67" s="165">
        <f t="shared" si="15"/>
        <v>1356</v>
      </c>
      <c r="AI67" s="165">
        <f t="shared" si="15"/>
        <v>1539</v>
      </c>
      <c r="AJ67" s="165">
        <v>1252</v>
      </c>
      <c r="AK67" s="166">
        <v>1352</v>
      </c>
      <c r="AL67" s="163">
        <f>SUM(AL13:AL66)</f>
        <v>8560</v>
      </c>
      <c r="AM67" s="164">
        <f>SUM(AM13:AM66)</f>
        <v>8534</v>
      </c>
      <c r="AN67" s="165">
        <f>SUM(AN13:AN66)</f>
        <v>11829</v>
      </c>
      <c r="AO67" s="165">
        <f>SUM(AO13:AO66)</f>
        <v>12243</v>
      </c>
      <c r="AP67" s="165">
        <f>SUM(AP13:AP66)</f>
        <v>14318</v>
      </c>
      <c r="AQ67" s="165">
        <v>13349</v>
      </c>
      <c r="AR67" s="166">
        <v>13640</v>
      </c>
      <c r="AS67" s="163">
        <f>SUM(AS13:AS66)</f>
        <v>4943</v>
      </c>
      <c r="AT67" s="164">
        <f>SUM(AT13:AT66)</f>
        <v>5141</v>
      </c>
      <c r="AU67" s="165">
        <f>SUM(AU13:AU66)</f>
        <v>6451</v>
      </c>
      <c r="AV67" s="165">
        <f>SUM(AV13:AV66)</f>
        <v>6877</v>
      </c>
      <c r="AW67" s="165">
        <f>SUM(AW13:AW66)</f>
        <v>6995</v>
      </c>
      <c r="AX67" s="165">
        <v>6238</v>
      </c>
      <c r="AY67" s="166">
        <v>6022</v>
      </c>
      <c r="AZ67" s="165" t="s">
        <v>31</v>
      </c>
      <c r="BA67" s="165" t="s">
        <v>31</v>
      </c>
      <c r="BB67" s="165" t="s">
        <v>31</v>
      </c>
      <c r="BC67" s="165" t="s">
        <v>31</v>
      </c>
      <c r="BD67" s="165" t="s">
        <v>31</v>
      </c>
      <c r="BE67" s="165">
        <v>10</v>
      </c>
      <c r="BF67" s="165">
        <v>3</v>
      </c>
      <c r="BG67" s="168">
        <f t="shared" si="9"/>
        <v>13503</v>
      </c>
      <c r="BH67" s="164">
        <f t="shared" si="10"/>
        <v>13675</v>
      </c>
      <c r="BI67" s="164">
        <f t="shared" si="12"/>
        <v>18280</v>
      </c>
      <c r="BJ67" s="164">
        <f t="shared" si="12"/>
        <v>19120</v>
      </c>
      <c r="BK67" s="164">
        <f t="shared" si="11"/>
        <v>21313</v>
      </c>
      <c r="BL67" s="164">
        <v>19597</v>
      </c>
      <c r="BM67" s="169">
        <v>19665</v>
      </c>
    </row>
    <row r="68" spans="1:65" ht="13.5" customHeight="1" x14ac:dyDescent="0.2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</row>
    <row r="69" spans="1:65" ht="13.5" customHeight="1" x14ac:dyDescent="0.2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</row>
    <row r="70" spans="1:65" ht="13.5" customHeight="1" x14ac:dyDescent="0.2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</row>
    <row r="71" spans="1:65" ht="13.5" customHeight="1" x14ac:dyDescent="0.2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</row>
    <row r="72" spans="1:65" ht="13.5" customHeight="1" x14ac:dyDescent="0.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</row>
    <row r="73" spans="1:65" ht="13.5" customHeight="1" x14ac:dyDescent="0.2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</row>
    <row r="74" spans="1:65" ht="13.5" customHeight="1" x14ac:dyDescent="0.2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</row>
    <row r="75" spans="1:65" ht="13.5" customHeight="1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</row>
    <row r="76" spans="1:65" ht="13.5" customHeight="1" x14ac:dyDescent="0.2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</row>
    <row r="77" spans="1:65" ht="13.5" customHeight="1" x14ac:dyDescent="0.2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</row>
    <row r="78" spans="1:65" ht="13.5" customHeight="1" x14ac:dyDescent="0.2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</row>
    <row r="79" spans="1:65" ht="13.5" customHeight="1" x14ac:dyDescent="0.2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</row>
    <row r="80" spans="1:65" ht="13.5" customHeight="1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</row>
    <row r="81" spans="1:44" ht="13.5" customHeight="1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</row>
    <row r="82" spans="1:44" ht="13.5" customHeight="1" x14ac:dyDescent="0.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</row>
    <row r="83" spans="1:44" ht="13.5" customHeight="1" x14ac:dyDescent="0.2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</row>
    <row r="84" spans="1:44" x14ac:dyDescent="0.2"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AL84" s="170"/>
      <c r="AM84" s="170"/>
      <c r="AN84" s="170"/>
      <c r="AO84" s="170"/>
      <c r="AP84" s="170"/>
      <c r="AQ84" s="170"/>
      <c r="AR84" s="170"/>
    </row>
    <row r="209" spans="63:64" x14ac:dyDescent="0.2">
      <c r="BK209" s="79"/>
      <c r="BL209" s="79"/>
    </row>
  </sheetData>
  <mergeCells count="17">
    <mergeCell ref="A5:BI5"/>
    <mergeCell ref="C1:AD1"/>
    <mergeCell ref="AE1:BM1"/>
    <mergeCell ref="A3:BI3"/>
    <mergeCell ref="C4:AD4"/>
    <mergeCell ref="AE4:BM4"/>
    <mergeCell ref="BG10:BM10"/>
    <mergeCell ref="C7:AH7"/>
    <mergeCell ref="AL7:BJ8"/>
    <mergeCell ref="C10:I10"/>
    <mergeCell ref="J10:P10"/>
    <mergeCell ref="Q10:W10"/>
    <mergeCell ref="X10:AD10"/>
    <mergeCell ref="AE10:AK10"/>
    <mergeCell ref="AL10:AR10"/>
    <mergeCell ref="AS10:AY10"/>
    <mergeCell ref="AZ10:BF10"/>
  </mergeCells>
  <printOptions horizontalCentered="1"/>
  <pageMargins left="0" right="3.9370078740157521E-2" top="7.8740157480315029E-2" bottom="0" header="0" footer="0"/>
  <pageSetup paperSize="0" scale="45" fitToWidth="0" fitToHeight="0" orientation="portrait" horizontalDpi="0" verticalDpi="0" copies="0"/>
  <headerFooter alignWithMargins="0"/>
  <rowBreaks count="1" manualBreakCount="1">
    <brk id="153" man="1"/>
  </rowBreaks>
  <colBreaks count="1" manualBreakCount="1">
    <brk id="3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128"/>
  <sheetViews>
    <sheetView topLeftCell="A34" workbookViewId="0">
      <selection activeCell="A13" sqref="A13:A65"/>
    </sheetView>
  </sheetViews>
  <sheetFormatPr defaultColWidth="6.75" defaultRowHeight="12.75" x14ac:dyDescent="0.2"/>
  <cols>
    <col min="1" max="1" width="18.125" customWidth="1"/>
    <col min="2" max="2" width="18.125" style="226" customWidth="1"/>
    <col min="3" max="3" width="6.75" style="220" customWidth="1"/>
    <col min="4" max="9" width="6.75" customWidth="1"/>
    <col min="10" max="10" width="6.75" style="220" customWidth="1"/>
    <col min="11" max="16" width="6.75" customWidth="1"/>
    <col min="17" max="17" width="6.75" style="212" customWidth="1"/>
    <col min="18" max="23" width="6.75" customWidth="1"/>
    <col min="24" max="24" width="6.75" style="212" customWidth="1"/>
    <col min="25" max="30" width="6.75" customWidth="1"/>
    <col min="31" max="31" width="6.75" style="212" customWidth="1"/>
    <col min="32" max="37" width="6.75" customWidth="1"/>
    <col min="38" max="38" width="6.75" style="212" customWidth="1"/>
    <col min="39" max="44" width="6.75" customWidth="1"/>
    <col min="45" max="45" width="6.75" style="212" customWidth="1"/>
    <col min="46" max="51" width="6.75" customWidth="1"/>
    <col min="52" max="52" width="6.75" style="212" customWidth="1"/>
    <col min="53" max="58" width="6.75" customWidth="1"/>
    <col min="59" max="59" width="6.75" style="212" customWidth="1"/>
    <col min="60" max="65" width="6.75" customWidth="1"/>
    <col min="66" max="66" width="6.75" style="212" customWidth="1"/>
    <col min="67" max="72" width="6.75" customWidth="1"/>
    <col min="73" max="73" width="6.75" style="212" customWidth="1"/>
    <col min="74" max="79" width="6.75" customWidth="1"/>
    <col min="80" max="80" width="6.75" style="212" customWidth="1"/>
    <col min="81" max="86" width="6.75" customWidth="1"/>
    <col min="87" max="87" width="6.75" style="212" customWidth="1"/>
    <col min="88" max="93" width="6.75" customWidth="1"/>
    <col min="94" max="94" width="6.75" style="212" customWidth="1"/>
    <col min="95" max="100" width="6.75" customWidth="1"/>
    <col min="101" max="101" width="8.25" style="212" customWidth="1"/>
    <col min="102" max="102" width="9.875" customWidth="1"/>
    <col min="103" max="103" width="8.625" customWidth="1"/>
    <col min="104" max="104" width="10.375" customWidth="1"/>
    <col min="105" max="106" width="9.125" customWidth="1"/>
    <col min="107" max="107" width="10.25" style="4" customWidth="1"/>
    <col min="108" max="110" width="6.75" hidden="1" customWidth="1"/>
    <col min="111" max="111" width="3.5" hidden="1" customWidth="1"/>
    <col min="112" max="113" width="6.75" hidden="1" customWidth="1"/>
    <col min="114" max="114" width="6.75" customWidth="1"/>
  </cols>
  <sheetData>
    <row r="1" spans="1:109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  <c r="R1" s="172"/>
      <c r="S1" s="172"/>
      <c r="T1" s="172"/>
      <c r="U1" s="172"/>
      <c r="V1" s="172"/>
      <c r="W1" s="172"/>
      <c r="X1" s="173"/>
      <c r="Y1" s="172"/>
      <c r="Z1" s="172"/>
      <c r="AA1" s="172"/>
      <c r="AB1" s="172"/>
      <c r="AC1" s="172"/>
      <c r="AD1" s="172"/>
      <c r="AE1" s="173"/>
      <c r="AF1" s="172"/>
      <c r="AG1" s="172"/>
      <c r="AH1" s="172"/>
      <c r="AI1" s="172"/>
      <c r="AJ1" s="172"/>
      <c r="AK1" s="172"/>
      <c r="AL1" s="173"/>
      <c r="AM1" s="172"/>
      <c r="AN1" s="172"/>
      <c r="AO1" s="172"/>
      <c r="AP1" s="172"/>
      <c r="AQ1" s="172"/>
      <c r="AR1" s="172"/>
      <c r="AS1" s="173"/>
      <c r="AT1" s="172"/>
      <c r="AU1" s="172"/>
      <c r="AV1" s="172"/>
      <c r="AW1" s="172"/>
      <c r="AX1" s="172"/>
      <c r="AY1" s="172"/>
      <c r="AZ1" s="173"/>
      <c r="BA1" s="172"/>
      <c r="BB1" s="172"/>
      <c r="BC1" s="172"/>
      <c r="BD1" s="172"/>
      <c r="BE1" s="172"/>
      <c r="BF1" s="172"/>
      <c r="BG1" s="173"/>
      <c r="BH1" s="172"/>
      <c r="BI1" s="172"/>
      <c r="BJ1" s="172"/>
      <c r="BK1" s="172"/>
      <c r="BL1" s="172"/>
      <c r="BM1" s="172"/>
      <c r="BN1" s="173"/>
      <c r="BO1" s="172"/>
      <c r="BP1" s="172"/>
      <c r="BQ1" s="172"/>
      <c r="BR1" s="172"/>
      <c r="BS1" s="172"/>
      <c r="BT1" s="172"/>
      <c r="BU1" s="173"/>
      <c r="BV1" s="172"/>
      <c r="BW1" s="172"/>
      <c r="BX1" s="172"/>
      <c r="BY1" s="172"/>
      <c r="BZ1" s="172"/>
      <c r="CA1" s="172"/>
      <c r="CB1" s="173"/>
      <c r="CC1" s="172"/>
      <c r="CD1" s="172"/>
      <c r="CE1" s="172"/>
      <c r="CF1" s="172"/>
      <c r="CG1" s="172"/>
      <c r="CH1" s="172"/>
      <c r="CI1" s="173"/>
      <c r="CJ1" s="172"/>
      <c r="CK1" s="172"/>
      <c r="CL1" s="172"/>
      <c r="CM1" s="172"/>
      <c r="CN1" s="172"/>
      <c r="CO1" s="172"/>
      <c r="CP1" s="173"/>
      <c r="CQ1" s="172"/>
      <c r="CR1" s="172"/>
      <c r="CS1" s="172"/>
      <c r="CT1" s="172"/>
      <c r="CU1" s="172"/>
      <c r="CV1" s="172"/>
      <c r="CW1" s="173"/>
      <c r="CX1" s="172"/>
      <c r="CY1" s="172"/>
      <c r="CZ1" s="172"/>
      <c r="DA1" s="122"/>
      <c r="DB1" s="122"/>
      <c r="DC1" s="6"/>
    </row>
    <row r="2" spans="1:109" x14ac:dyDescent="0.2">
      <c r="A2" s="121"/>
      <c r="B2" s="228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74"/>
      <c r="R2" s="122"/>
      <c r="S2" s="122"/>
      <c r="T2" s="122"/>
      <c r="U2" s="122"/>
      <c r="V2" s="122"/>
      <c r="W2" s="122"/>
      <c r="X2" s="174"/>
      <c r="Y2" s="122"/>
      <c r="Z2" s="122"/>
      <c r="AA2" s="122"/>
      <c r="AB2" s="122"/>
      <c r="AC2" s="122"/>
      <c r="AD2" s="122"/>
      <c r="AE2" s="174"/>
      <c r="AF2" s="122"/>
      <c r="AG2" s="122"/>
      <c r="AH2" s="122"/>
      <c r="AI2" s="122"/>
      <c r="AJ2" s="122"/>
      <c r="AK2" s="122"/>
      <c r="AL2" s="174"/>
      <c r="AM2" s="122"/>
      <c r="AN2" s="122"/>
      <c r="AO2" s="122"/>
      <c r="AP2" s="122"/>
      <c r="AQ2" s="122"/>
      <c r="AR2" s="122"/>
      <c r="AS2" s="174"/>
      <c r="AT2" s="122"/>
      <c r="AU2" s="122"/>
      <c r="AV2" s="122"/>
      <c r="AW2" s="122"/>
      <c r="AX2" s="122"/>
      <c r="AY2" s="122"/>
      <c r="AZ2" s="174"/>
      <c r="BA2" s="122"/>
      <c r="BB2" s="122"/>
      <c r="BC2" s="122"/>
      <c r="BD2" s="122"/>
      <c r="BE2" s="122"/>
      <c r="BF2" s="122"/>
      <c r="BG2" s="174"/>
      <c r="BH2" s="122"/>
      <c r="BI2" s="122"/>
      <c r="BJ2" s="122"/>
      <c r="BK2" s="122"/>
      <c r="BL2" s="122"/>
      <c r="BM2" s="122"/>
      <c r="BN2" s="174"/>
      <c r="BO2" s="122"/>
      <c r="BP2" s="122"/>
      <c r="BQ2" s="122"/>
      <c r="BR2" s="122"/>
      <c r="BS2" s="122"/>
      <c r="BT2" s="122"/>
      <c r="BU2" s="174"/>
      <c r="BV2" s="122"/>
      <c r="BW2" s="122"/>
      <c r="BX2" s="122"/>
      <c r="BY2" s="122"/>
      <c r="BZ2" s="122"/>
      <c r="CA2" s="122"/>
      <c r="CB2" s="174"/>
      <c r="CC2" s="122"/>
      <c r="CD2" s="122"/>
      <c r="CE2" s="122"/>
      <c r="CF2" s="122"/>
      <c r="CG2" s="122"/>
      <c r="CH2" s="122"/>
      <c r="CI2" s="174"/>
      <c r="CJ2" s="122"/>
      <c r="CK2" s="122"/>
      <c r="CL2" s="122"/>
      <c r="CM2" s="122"/>
      <c r="CN2" s="122"/>
      <c r="CO2" s="122"/>
      <c r="CP2" s="174"/>
      <c r="CQ2" s="122"/>
      <c r="CR2" s="122"/>
      <c r="CS2" s="122"/>
      <c r="CT2" s="122"/>
      <c r="CU2" s="122"/>
      <c r="CV2" s="122"/>
      <c r="CW2" s="174"/>
      <c r="CX2" s="122"/>
      <c r="CY2" s="122"/>
      <c r="CZ2" s="122"/>
      <c r="DA2" s="122"/>
      <c r="DB2" s="122"/>
      <c r="DC2" s="6"/>
    </row>
    <row r="3" spans="1:109" x14ac:dyDescent="0.2">
      <c r="A3" s="107"/>
      <c r="B3" s="221"/>
      <c r="C3" s="6"/>
      <c r="D3" s="6"/>
      <c r="E3" s="6"/>
      <c r="F3" s="6"/>
      <c r="G3" s="6"/>
      <c r="H3" s="6"/>
      <c r="I3" s="6"/>
      <c r="J3" s="175"/>
      <c r="K3" s="175"/>
      <c r="L3" s="175"/>
      <c r="M3" s="175"/>
      <c r="N3" s="175"/>
      <c r="O3" s="175"/>
      <c r="P3" s="175"/>
      <c r="Q3" s="176"/>
      <c r="R3" s="84"/>
      <c r="S3" s="84"/>
      <c r="T3" s="84"/>
      <c r="U3" s="84"/>
      <c r="V3" s="84"/>
      <c r="W3" s="84"/>
      <c r="X3" s="176"/>
      <c r="Y3" s="84"/>
      <c r="Z3" s="84"/>
      <c r="AA3" s="84"/>
      <c r="AB3" s="84"/>
      <c r="AC3" s="84"/>
      <c r="AD3" s="84"/>
      <c r="AE3" s="176"/>
      <c r="AF3" s="84"/>
      <c r="AG3" s="84"/>
      <c r="AH3" s="84"/>
      <c r="AI3" s="84"/>
      <c r="AJ3" s="84"/>
      <c r="AK3" s="84"/>
      <c r="AL3" s="176"/>
      <c r="AM3" s="84"/>
      <c r="AN3" s="84"/>
      <c r="AO3" s="84"/>
      <c r="AP3" s="84"/>
      <c r="AQ3" s="84"/>
      <c r="AR3" s="84"/>
      <c r="AS3" s="177"/>
      <c r="AT3" s="6"/>
      <c r="AU3" s="6"/>
      <c r="AV3" s="6"/>
      <c r="AW3" s="6"/>
      <c r="AX3" s="6"/>
      <c r="AY3" s="6"/>
      <c r="AZ3" s="177"/>
      <c r="BA3" s="6"/>
      <c r="BB3" s="178"/>
      <c r="BC3" s="6"/>
      <c r="BD3" s="6"/>
      <c r="BE3" s="6"/>
      <c r="BF3" s="6"/>
      <c r="BG3" s="177"/>
      <c r="BH3" s="6"/>
      <c r="BI3" s="6"/>
      <c r="BJ3" s="6"/>
      <c r="BK3" s="6"/>
      <c r="BL3" s="6"/>
      <c r="BM3" s="6"/>
      <c r="BN3" s="177"/>
      <c r="BO3" s="6"/>
      <c r="BP3" s="6"/>
      <c r="BQ3" s="6"/>
      <c r="BR3" s="6"/>
      <c r="BS3" s="6"/>
      <c r="BT3" s="6"/>
      <c r="BU3" s="177"/>
      <c r="BV3" s="6"/>
      <c r="BW3" s="6"/>
      <c r="BX3" s="6"/>
      <c r="BY3" s="6"/>
      <c r="BZ3" s="6"/>
      <c r="CA3" s="6"/>
      <c r="CB3" s="177"/>
      <c r="CC3" s="6"/>
      <c r="CD3" s="6"/>
      <c r="CE3" s="6"/>
      <c r="CF3" s="6"/>
      <c r="CG3" s="6"/>
      <c r="CH3" s="6"/>
      <c r="CI3" s="177"/>
      <c r="CJ3" s="6"/>
      <c r="CK3" s="6"/>
      <c r="CL3" s="6"/>
      <c r="CM3" s="6"/>
      <c r="CN3" s="6"/>
      <c r="CO3" s="6"/>
      <c r="CP3" s="177"/>
      <c r="CQ3" s="6"/>
      <c r="CR3" s="6"/>
      <c r="CS3" s="6"/>
      <c r="CT3" s="6"/>
      <c r="CU3" s="6"/>
      <c r="CV3" s="6"/>
      <c r="CW3" s="177"/>
      <c r="CX3" s="122"/>
      <c r="CY3" s="122"/>
      <c r="CZ3" s="122"/>
      <c r="DA3" s="122"/>
      <c r="DB3" s="122"/>
      <c r="DC3" s="6"/>
    </row>
    <row r="4" spans="1:109" x14ac:dyDescent="0.2">
      <c r="A4" s="5"/>
      <c r="B4" s="222"/>
      <c r="C4" s="6"/>
      <c r="D4" s="6"/>
      <c r="E4" s="6"/>
      <c r="F4" s="6"/>
      <c r="G4" s="6"/>
      <c r="H4" s="6"/>
      <c r="I4" s="6"/>
      <c r="J4" s="175"/>
      <c r="K4" s="175"/>
      <c r="L4" s="175"/>
      <c r="M4" s="175"/>
      <c r="N4" s="175"/>
      <c r="O4" s="175"/>
      <c r="P4" s="175"/>
      <c r="Q4" s="176"/>
      <c r="R4" s="84"/>
      <c r="S4" s="84"/>
      <c r="T4" s="84"/>
      <c r="U4" s="84"/>
      <c r="V4" s="84"/>
      <c r="W4" s="84"/>
      <c r="X4" s="176"/>
      <c r="Y4" s="84"/>
      <c r="Z4" s="84"/>
      <c r="AA4" s="84"/>
      <c r="AB4" s="84"/>
      <c r="AC4" s="84"/>
      <c r="AD4" s="84"/>
      <c r="AE4" s="176"/>
      <c r="AF4" s="84"/>
      <c r="AG4" s="84"/>
      <c r="AH4" s="84"/>
      <c r="AI4" s="84"/>
      <c r="AJ4" s="84"/>
      <c r="AK4" s="84"/>
      <c r="AL4" s="176"/>
      <c r="AM4" s="84"/>
      <c r="AN4" s="84"/>
      <c r="AO4" s="84"/>
      <c r="AP4" s="84"/>
      <c r="AQ4" s="84"/>
      <c r="AR4" s="84"/>
      <c r="AS4" s="177"/>
      <c r="AT4" s="6"/>
      <c r="AU4" s="6"/>
      <c r="AV4" s="6"/>
      <c r="AW4" s="6"/>
      <c r="AX4" s="6"/>
      <c r="AY4" s="6"/>
      <c r="AZ4" s="177"/>
      <c r="BA4" s="6"/>
      <c r="BB4" s="6"/>
      <c r="BC4" s="6"/>
      <c r="BD4" s="6"/>
      <c r="BE4" s="6"/>
      <c r="BF4" s="6"/>
      <c r="BG4" s="177"/>
      <c r="BH4" s="6"/>
      <c r="BI4" s="6"/>
      <c r="BJ4" s="6"/>
      <c r="BK4" s="6"/>
      <c r="BL4" s="6"/>
      <c r="BM4" s="6"/>
      <c r="BN4" s="177"/>
      <c r="BO4" s="6"/>
      <c r="BP4" s="6"/>
      <c r="BQ4" s="6"/>
      <c r="BR4" s="6"/>
      <c r="BS4" s="6"/>
      <c r="BT4" s="6"/>
      <c r="BU4" s="177"/>
      <c r="BV4" s="6"/>
      <c r="BW4" s="6"/>
      <c r="BX4" s="6"/>
      <c r="BY4" s="6"/>
      <c r="BZ4" s="6"/>
      <c r="CA4" s="6"/>
      <c r="CB4" s="177"/>
      <c r="CC4" s="6"/>
      <c r="CD4" s="6"/>
      <c r="CE4" s="6"/>
      <c r="CF4" s="6"/>
      <c r="CG4" s="6"/>
      <c r="CH4" s="6"/>
      <c r="CI4" s="177"/>
      <c r="CJ4" s="6"/>
      <c r="CK4" s="6"/>
      <c r="CL4" s="6"/>
      <c r="CM4" s="6"/>
      <c r="CN4" s="6"/>
      <c r="CO4" s="6"/>
      <c r="CP4" s="177"/>
      <c r="CQ4" s="6"/>
      <c r="CR4" s="6"/>
      <c r="CS4" s="6"/>
      <c r="CT4" s="6"/>
      <c r="CU4" s="6"/>
      <c r="CV4" s="6"/>
      <c r="CW4" s="177"/>
      <c r="CX4" s="122"/>
      <c r="CY4" s="122"/>
      <c r="CZ4" s="122"/>
      <c r="DA4" s="122"/>
      <c r="DB4" s="122"/>
      <c r="DC4" s="6"/>
    </row>
    <row r="5" spans="1:109" x14ac:dyDescent="0.2">
      <c r="A5" s="83"/>
      <c r="B5" s="8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 t="s">
        <v>90</v>
      </c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 t="s">
        <v>90</v>
      </c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 t="s">
        <v>90</v>
      </c>
      <c r="CJ5" s="253"/>
      <c r="CK5" s="253"/>
      <c r="CL5" s="253"/>
      <c r="CM5" s="253"/>
      <c r="CN5" s="253"/>
      <c r="CO5" s="253"/>
      <c r="CP5" s="253"/>
      <c r="CQ5" s="253"/>
      <c r="CR5" s="253"/>
      <c r="CS5" s="253"/>
      <c r="CT5" s="253"/>
      <c r="CU5" s="253"/>
      <c r="CV5" s="253"/>
      <c r="CW5" s="253"/>
      <c r="CX5" s="253"/>
      <c r="CY5" s="253"/>
      <c r="CZ5" s="253"/>
      <c r="DA5" s="253"/>
      <c r="DB5" s="253"/>
      <c r="DC5" s="253"/>
    </row>
    <row r="6" spans="1:109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77"/>
      <c r="R6" s="6"/>
      <c r="S6" s="6"/>
      <c r="T6" s="6"/>
      <c r="U6" s="6"/>
      <c r="V6" s="6"/>
      <c r="W6" s="6"/>
      <c r="X6" s="17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77"/>
      <c r="AM6" s="6"/>
      <c r="AN6" s="6"/>
      <c r="AO6" s="6"/>
      <c r="AP6" s="6"/>
      <c r="AQ6" s="6"/>
      <c r="AR6" s="6"/>
      <c r="AS6" s="177"/>
      <c r="AT6" s="6"/>
      <c r="AU6" s="6"/>
      <c r="AV6" s="6"/>
      <c r="AW6" s="6"/>
      <c r="AX6" s="6"/>
      <c r="AY6" s="6"/>
      <c r="AZ6" s="177"/>
      <c r="BA6" s="6"/>
      <c r="BB6" s="6"/>
      <c r="BC6" s="6"/>
      <c r="BD6" s="6"/>
      <c r="BE6" s="6"/>
      <c r="BF6" s="6"/>
      <c r="BG6" s="6"/>
      <c r="BH6" s="6"/>
      <c r="BI6" s="6"/>
      <c r="BJ6" s="6"/>
      <c r="BK6" s="177"/>
      <c r="BL6" s="177"/>
      <c r="BM6" s="6"/>
      <c r="BN6" s="177"/>
      <c r="BO6" s="6"/>
      <c r="BP6" s="6"/>
      <c r="BQ6" s="6"/>
      <c r="BR6" s="6"/>
      <c r="BS6" s="6"/>
      <c r="BT6" s="6"/>
      <c r="BU6" s="177"/>
      <c r="BV6" s="6"/>
      <c r="BW6" s="6"/>
      <c r="BX6" s="6"/>
      <c r="BY6" s="6"/>
      <c r="BZ6" s="6"/>
      <c r="CA6" s="6"/>
      <c r="CB6" s="177"/>
      <c r="CC6" s="6"/>
      <c r="CD6" s="6"/>
      <c r="CE6" s="6"/>
      <c r="CF6" s="6"/>
      <c r="CG6" s="6"/>
      <c r="CH6" s="6"/>
      <c r="CI6" s="6"/>
      <c r="CJ6" s="6"/>
      <c r="CK6" s="6"/>
      <c r="CL6" s="6"/>
      <c r="CM6" s="177"/>
      <c r="CN6" s="177"/>
      <c r="CO6" s="6"/>
      <c r="CP6" s="177"/>
      <c r="CQ6" s="6"/>
      <c r="CR6" s="6"/>
      <c r="CS6" s="6"/>
      <c r="CT6" s="6"/>
      <c r="CU6" s="6"/>
      <c r="CV6" s="6"/>
      <c r="CW6" s="177"/>
      <c r="CX6" s="122"/>
      <c r="CY6" s="122"/>
      <c r="CZ6" s="122"/>
      <c r="DA6" s="122"/>
      <c r="DB6" s="122"/>
      <c r="DC6" s="6"/>
    </row>
    <row r="7" spans="1:109" x14ac:dyDescent="0.2">
      <c r="A7" s="83"/>
      <c r="B7" s="83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 t="s">
        <v>80</v>
      </c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 t="s">
        <v>80</v>
      </c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 t="s">
        <v>80</v>
      </c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</row>
    <row r="8" spans="1:109" x14ac:dyDescent="0.2">
      <c r="A8" s="179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39"/>
      <c r="R8" s="180"/>
      <c r="S8" s="180"/>
      <c r="T8" s="180"/>
      <c r="U8" s="180"/>
      <c r="V8" s="180"/>
      <c r="W8" s="180"/>
      <c r="X8" s="39"/>
      <c r="Y8" s="180"/>
      <c r="Z8" s="180"/>
      <c r="AA8" s="180"/>
      <c r="AB8" s="180"/>
      <c r="AC8" s="180"/>
      <c r="AD8" s="180"/>
      <c r="AE8" s="39"/>
      <c r="AF8" s="180"/>
      <c r="AG8" s="180"/>
      <c r="AH8" s="180"/>
      <c r="AI8" s="180"/>
      <c r="AJ8" s="180"/>
      <c r="AK8" s="180"/>
      <c r="AL8" s="39"/>
      <c r="AM8" s="180"/>
      <c r="AN8" s="180"/>
      <c r="AO8" s="180"/>
      <c r="AP8" s="180"/>
      <c r="AQ8" s="180"/>
      <c r="AR8" s="180"/>
      <c r="AS8" s="39"/>
      <c r="AT8" s="180"/>
      <c r="AU8" s="180"/>
      <c r="AV8" s="180"/>
      <c r="AW8" s="180"/>
      <c r="AX8" s="180"/>
      <c r="AY8" s="180"/>
      <c r="AZ8" s="39"/>
      <c r="BA8" s="180"/>
      <c r="BB8" s="180"/>
      <c r="BC8" s="180"/>
      <c r="BD8" s="180"/>
      <c r="BE8" s="180"/>
      <c r="BF8" s="180"/>
      <c r="BG8" s="39"/>
      <c r="BH8" s="180"/>
      <c r="BI8" s="180"/>
      <c r="BJ8" s="180"/>
      <c r="BK8" s="180"/>
      <c r="BL8" s="180"/>
      <c r="BM8" s="180"/>
      <c r="BN8" s="39"/>
      <c r="BO8" s="180"/>
      <c r="BP8" s="180"/>
      <c r="BQ8" s="180"/>
      <c r="BR8" s="180"/>
      <c r="BS8" s="180"/>
      <c r="BT8" s="180"/>
      <c r="BU8" s="39"/>
      <c r="BV8" s="180"/>
      <c r="BW8" s="180"/>
      <c r="BX8" s="180"/>
      <c r="BY8" s="180"/>
      <c r="BZ8" s="180"/>
      <c r="CA8" s="180"/>
      <c r="CB8" s="39"/>
      <c r="CC8" s="180"/>
      <c r="CD8" s="180"/>
      <c r="CE8" s="180"/>
      <c r="CF8" s="180"/>
      <c r="CG8" s="180"/>
      <c r="CH8" s="180"/>
      <c r="CI8" s="39"/>
      <c r="CJ8" s="180"/>
      <c r="CK8" s="180"/>
      <c r="CL8" s="180"/>
      <c r="CM8" s="180"/>
      <c r="CN8" s="180"/>
      <c r="CO8" s="180"/>
      <c r="CP8" s="39"/>
      <c r="CQ8" s="180"/>
      <c r="CR8" s="180"/>
      <c r="CS8" s="180"/>
      <c r="CT8" s="180"/>
      <c r="CU8" s="180"/>
      <c r="CV8" s="180"/>
      <c r="CW8" s="39"/>
      <c r="CX8" s="122"/>
      <c r="CY8" s="122"/>
      <c r="CZ8" s="181"/>
      <c r="DA8" s="181"/>
      <c r="DB8" s="181"/>
      <c r="DC8" s="10"/>
    </row>
    <row r="9" spans="1:109" x14ac:dyDescent="0.2">
      <c r="A9" s="5"/>
      <c r="B9" s="222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 t="s">
        <v>4</v>
      </c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7"/>
      <c r="CN9" s="257"/>
      <c r="CO9" s="257"/>
      <c r="CP9" s="257"/>
      <c r="CQ9" s="257"/>
      <c r="CR9" s="257"/>
      <c r="CS9" s="257"/>
      <c r="CT9" s="257"/>
      <c r="CU9" s="257"/>
      <c r="CV9" s="257"/>
      <c r="CW9" s="257"/>
      <c r="CX9" s="257"/>
      <c r="CY9" s="257"/>
      <c r="CZ9" s="257"/>
      <c r="DA9" s="122"/>
      <c r="DB9" s="122"/>
      <c r="DC9" s="6"/>
    </row>
    <row r="10" spans="1:109" x14ac:dyDescent="0.2">
      <c r="A10" s="93"/>
      <c r="B10" s="229"/>
      <c r="C10" s="33"/>
      <c r="D10" s="33"/>
      <c r="E10" s="33"/>
      <c r="F10" s="33"/>
      <c r="G10" s="33"/>
      <c r="H10" s="33"/>
      <c r="I10" s="33"/>
      <c r="J10" s="21"/>
      <c r="K10" s="21"/>
      <c r="L10" s="21"/>
      <c r="M10" s="21"/>
      <c r="N10" s="21"/>
      <c r="O10" s="21"/>
      <c r="P10" s="21"/>
      <c r="Q10" s="182"/>
      <c r="R10" s="21"/>
      <c r="S10" s="21"/>
      <c r="T10" s="21"/>
      <c r="U10" s="21"/>
      <c r="V10" s="21"/>
      <c r="W10" s="21"/>
      <c r="X10" s="182"/>
      <c r="Y10" s="21"/>
      <c r="Z10" s="21"/>
      <c r="AA10" s="21"/>
      <c r="AB10" s="21"/>
      <c r="AC10" s="21"/>
      <c r="AD10" s="21"/>
      <c r="AE10" s="182"/>
      <c r="AF10" s="21"/>
      <c r="AG10" s="21"/>
      <c r="AH10" s="21"/>
      <c r="AI10" s="21"/>
      <c r="AJ10" s="21"/>
      <c r="AK10" s="21"/>
      <c r="AL10" s="182"/>
      <c r="AM10" s="21"/>
      <c r="AN10" s="21"/>
      <c r="AO10" s="21"/>
      <c r="AP10" s="21"/>
      <c r="AQ10" s="21"/>
      <c r="AR10" s="21"/>
      <c r="AS10" s="182"/>
      <c r="AT10" s="21"/>
      <c r="AU10" s="21"/>
      <c r="AV10" s="21"/>
      <c r="AW10" s="21"/>
      <c r="AX10" s="21"/>
      <c r="AY10" s="21"/>
      <c r="AZ10" s="23"/>
      <c r="BA10" s="35"/>
      <c r="BB10" s="35"/>
      <c r="BC10" s="35"/>
      <c r="BD10" s="35"/>
      <c r="BE10" s="35"/>
      <c r="BF10" s="35"/>
      <c r="BG10" s="23"/>
      <c r="BH10" s="183"/>
      <c r="BI10" s="183"/>
      <c r="BJ10" s="183"/>
      <c r="BK10" s="183"/>
      <c r="BL10" s="183"/>
      <c r="BM10" s="183"/>
      <c r="BN10" s="182"/>
      <c r="BO10" s="21"/>
      <c r="BP10" s="21"/>
      <c r="BQ10" s="21"/>
      <c r="BR10" s="21"/>
      <c r="BS10" s="21"/>
      <c r="BT10" s="21"/>
      <c r="BU10" s="182"/>
      <c r="BV10" s="21"/>
      <c r="BW10" s="21"/>
      <c r="BX10" s="21"/>
      <c r="BY10" s="21"/>
      <c r="BZ10" s="21"/>
      <c r="CA10" s="21"/>
      <c r="CB10" s="182"/>
      <c r="CC10" s="21"/>
      <c r="CD10" s="21"/>
      <c r="CE10" s="21"/>
      <c r="CF10" s="21"/>
      <c r="CG10" s="21"/>
      <c r="CH10" s="21"/>
      <c r="CI10" s="182"/>
      <c r="CJ10" s="21"/>
      <c r="CK10" s="21"/>
      <c r="CL10" s="21"/>
      <c r="CM10" s="21"/>
      <c r="CN10" s="21"/>
      <c r="CO10" s="21"/>
      <c r="CP10" s="182"/>
      <c r="CQ10" s="21"/>
      <c r="CR10" s="21"/>
      <c r="CS10" s="21"/>
      <c r="CT10" s="21"/>
      <c r="CU10" s="21"/>
      <c r="CV10" s="21"/>
      <c r="CW10" s="184"/>
      <c r="CX10" s="122"/>
      <c r="CY10" s="122"/>
      <c r="CZ10" s="122"/>
      <c r="DA10" s="122"/>
      <c r="DB10" s="122"/>
      <c r="DC10" s="6"/>
    </row>
    <row r="11" spans="1:109" ht="39" customHeight="1" x14ac:dyDescent="0.2">
      <c r="A11" s="185"/>
      <c r="B11" s="230"/>
      <c r="C11" s="255" t="s">
        <v>190</v>
      </c>
      <c r="D11" s="255"/>
      <c r="E11" s="255"/>
      <c r="F11" s="255"/>
      <c r="G11" s="255"/>
      <c r="H11" s="255"/>
      <c r="I11" s="255"/>
      <c r="J11" s="256" t="s">
        <v>17</v>
      </c>
      <c r="K11" s="256"/>
      <c r="L11" s="256"/>
      <c r="M11" s="256"/>
      <c r="N11" s="256"/>
      <c r="O11" s="256"/>
      <c r="P11" s="256"/>
      <c r="Q11" s="255" t="s">
        <v>18</v>
      </c>
      <c r="R11" s="255"/>
      <c r="S11" s="255"/>
      <c r="T11" s="255"/>
      <c r="U11" s="255"/>
      <c r="V11" s="255"/>
      <c r="W11" s="255"/>
      <c r="X11" s="255" t="s">
        <v>19</v>
      </c>
      <c r="Y11" s="255"/>
      <c r="Z11" s="255"/>
      <c r="AA11" s="255"/>
      <c r="AB11" s="255"/>
      <c r="AC11" s="255"/>
      <c r="AD11" s="255"/>
      <c r="AE11" s="258" t="s">
        <v>20</v>
      </c>
      <c r="AF11" s="258"/>
      <c r="AG11" s="258"/>
      <c r="AH11" s="258"/>
      <c r="AI11" s="258"/>
      <c r="AJ11" s="258"/>
      <c r="AK11" s="258"/>
      <c r="AL11" s="255" t="s">
        <v>21</v>
      </c>
      <c r="AM11" s="255"/>
      <c r="AN11" s="255"/>
      <c r="AO11" s="255"/>
      <c r="AP11" s="255"/>
      <c r="AQ11" s="255"/>
      <c r="AR11" s="255"/>
      <c r="AS11" s="255" t="s">
        <v>22</v>
      </c>
      <c r="AT11" s="255"/>
      <c r="AU11" s="255"/>
      <c r="AV11" s="255"/>
      <c r="AW11" s="255"/>
      <c r="AX11" s="255"/>
      <c r="AY11" s="255"/>
      <c r="AZ11" s="255" t="s">
        <v>23</v>
      </c>
      <c r="BA11" s="255"/>
      <c r="BB11" s="255"/>
      <c r="BC11" s="255"/>
      <c r="BD11" s="255"/>
      <c r="BE11" s="255"/>
      <c r="BF11" s="255"/>
      <c r="BG11" s="255" t="s">
        <v>24</v>
      </c>
      <c r="BH11" s="255"/>
      <c r="BI11" s="255"/>
      <c r="BJ11" s="255"/>
      <c r="BK11" s="255"/>
      <c r="BL11" s="255"/>
      <c r="BM11" s="255"/>
      <c r="BN11" s="256" t="s">
        <v>25</v>
      </c>
      <c r="BO11" s="256"/>
      <c r="BP11" s="256"/>
      <c r="BQ11" s="256"/>
      <c r="BR11" s="256"/>
      <c r="BS11" s="256"/>
      <c r="BT11" s="256"/>
      <c r="BU11" s="255" t="s">
        <v>26</v>
      </c>
      <c r="BV11" s="255"/>
      <c r="BW11" s="255"/>
      <c r="BX11" s="255"/>
      <c r="BY11" s="255"/>
      <c r="BZ11" s="255"/>
      <c r="CA11" s="255"/>
      <c r="CB11" s="255" t="s">
        <v>27</v>
      </c>
      <c r="CC11" s="255"/>
      <c r="CD11" s="255"/>
      <c r="CE11" s="255"/>
      <c r="CF11" s="255"/>
      <c r="CG11" s="255"/>
      <c r="CH11" s="255"/>
      <c r="CI11" s="255" t="s">
        <v>28</v>
      </c>
      <c r="CJ11" s="255"/>
      <c r="CK11" s="255"/>
      <c r="CL11" s="255"/>
      <c r="CM11" s="255"/>
      <c r="CN11" s="255"/>
      <c r="CO11" s="255"/>
      <c r="CP11" s="255" t="s">
        <v>29</v>
      </c>
      <c r="CQ11" s="255"/>
      <c r="CR11" s="255"/>
      <c r="CS11" s="255"/>
      <c r="CT11" s="255"/>
      <c r="CU11" s="255"/>
      <c r="CV11" s="255"/>
      <c r="CW11" s="256" t="s">
        <v>15</v>
      </c>
      <c r="CX11" s="256"/>
      <c r="CY11" s="256"/>
      <c r="CZ11" s="256"/>
      <c r="DA11" s="256"/>
      <c r="DB11" s="256"/>
      <c r="DC11" s="256"/>
    </row>
    <row r="12" spans="1:109" x14ac:dyDescent="0.2">
      <c r="A12" s="25" t="s">
        <v>150</v>
      </c>
      <c r="B12" s="231" t="s">
        <v>149</v>
      </c>
      <c r="C12" s="186">
        <v>2009</v>
      </c>
      <c r="D12" s="21">
        <v>2010</v>
      </c>
      <c r="E12" s="21">
        <v>2011</v>
      </c>
      <c r="F12" s="21">
        <v>2012</v>
      </c>
      <c r="G12" s="21">
        <v>2013</v>
      </c>
      <c r="H12" s="21">
        <v>2014</v>
      </c>
      <c r="I12" s="22">
        <v>2015</v>
      </c>
      <c r="J12" s="34">
        <v>2009</v>
      </c>
      <c r="K12" s="21">
        <v>2010</v>
      </c>
      <c r="L12" s="21">
        <v>2011</v>
      </c>
      <c r="M12" s="21">
        <v>2012</v>
      </c>
      <c r="N12" s="21">
        <v>2013</v>
      </c>
      <c r="O12" s="21">
        <v>2014</v>
      </c>
      <c r="P12" s="22">
        <v>2015</v>
      </c>
      <c r="Q12" s="186">
        <v>2009</v>
      </c>
      <c r="R12" s="21">
        <v>2010</v>
      </c>
      <c r="S12" s="21">
        <v>2011</v>
      </c>
      <c r="T12" s="21">
        <v>2012</v>
      </c>
      <c r="U12" s="21">
        <v>2013</v>
      </c>
      <c r="V12" s="21">
        <v>2014</v>
      </c>
      <c r="W12" s="22">
        <v>2015</v>
      </c>
      <c r="X12" s="186">
        <v>2009</v>
      </c>
      <c r="Y12" s="21">
        <v>2010</v>
      </c>
      <c r="Z12" s="21">
        <v>2011</v>
      </c>
      <c r="AA12" s="21">
        <v>2012</v>
      </c>
      <c r="AB12" s="21">
        <v>2013</v>
      </c>
      <c r="AC12" s="21">
        <v>2014</v>
      </c>
      <c r="AD12" s="22">
        <v>2015</v>
      </c>
      <c r="AE12" s="186">
        <v>2009</v>
      </c>
      <c r="AF12" s="21">
        <v>2010</v>
      </c>
      <c r="AG12" s="21">
        <v>2011</v>
      </c>
      <c r="AH12" s="21">
        <v>2012</v>
      </c>
      <c r="AI12" s="21">
        <v>2013</v>
      </c>
      <c r="AJ12" s="21">
        <v>2014</v>
      </c>
      <c r="AK12" s="22">
        <v>2015</v>
      </c>
      <c r="AL12" s="186">
        <v>2009</v>
      </c>
      <c r="AM12" s="21">
        <v>2010</v>
      </c>
      <c r="AN12" s="21">
        <v>2011</v>
      </c>
      <c r="AO12" s="21">
        <v>2012</v>
      </c>
      <c r="AP12" s="21">
        <v>2013</v>
      </c>
      <c r="AQ12" s="21">
        <v>2014</v>
      </c>
      <c r="AR12" s="22">
        <v>2015</v>
      </c>
      <c r="AS12" s="186">
        <v>2009</v>
      </c>
      <c r="AT12" s="21">
        <v>2010</v>
      </c>
      <c r="AU12" s="21">
        <v>2011</v>
      </c>
      <c r="AV12" s="21">
        <v>2012</v>
      </c>
      <c r="AW12" s="21">
        <v>2013</v>
      </c>
      <c r="AX12" s="21">
        <v>2014</v>
      </c>
      <c r="AY12" s="22">
        <v>2015</v>
      </c>
      <c r="AZ12" s="186">
        <v>2009</v>
      </c>
      <c r="BA12" s="21">
        <v>2010</v>
      </c>
      <c r="BB12" s="21">
        <v>2011</v>
      </c>
      <c r="BC12" s="21">
        <v>2012</v>
      </c>
      <c r="BD12" s="21">
        <v>2013</v>
      </c>
      <c r="BE12" s="21">
        <v>2014</v>
      </c>
      <c r="BF12" s="22">
        <v>2015</v>
      </c>
      <c r="BG12" s="186">
        <v>2009</v>
      </c>
      <c r="BH12" s="21">
        <v>2010</v>
      </c>
      <c r="BI12" s="21">
        <v>2011</v>
      </c>
      <c r="BJ12" s="21">
        <v>2012</v>
      </c>
      <c r="BK12" s="21">
        <v>2013</v>
      </c>
      <c r="BL12" s="21">
        <v>2014</v>
      </c>
      <c r="BM12" s="22">
        <v>2015</v>
      </c>
      <c r="BN12" s="186">
        <v>2009</v>
      </c>
      <c r="BO12" s="21">
        <v>2010</v>
      </c>
      <c r="BP12" s="21">
        <v>2011</v>
      </c>
      <c r="BQ12" s="21">
        <v>2012</v>
      </c>
      <c r="BR12" s="21">
        <v>2013</v>
      </c>
      <c r="BS12" s="21">
        <v>2014</v>
      </c>
      <c r="BT12" s="22">
        <v>2015</v>
      </c>
      <c r="BU12" s="186">
        <v>2009</v>
      </c>
      <c r="BV12" s="21">
        <v>2010</v>
      </c>
      <c r="BW12" s="21">
        <v>2011</v>
      </c>
      <c r="BX12" s="21">
        <v>2012</v>
      </c>
      <c r="BY12" s="21">
        <v>2013</v>
      </c>
      <c r="BZ12" s="21">
        <v>2014</v>
      </c>
      <c r="CA12" s="22">
        <v>2015</v>
      </c>
      <c r="CB12" s="186">
        <v>2009</v>
      </c>
      <c r="CC12" s="21">
        <v>2010</v>
      </c>
      <c r="CD12" s="21">
        <v>2011</v>
      </c>
      <c r="CE12" s="21">
        <v>2012</v>
      </c>
      <c r="CF12" s="21">
        <v>2013</v>
      </c>
      <c r="CG12" s="21">
        <v>2014</v>
      </c>
      <c r="CH12" s="22">
        <v>2015</v>
      </c>
      <c r="CI12" s="186">
        <v>2009</v>
      </c>
      <c r="CJ12" s="21">
        <v>2010</v>
      </c>
      <c r="CK12" s="21">
        <v>2011</v>
      </c>
      <c r="CL12" s="21">
        <v>2012</v>
      </c>
      <c r="CM12" s="21">
        <v>2013</v>
      </c>
      <c r="CN12" s="21">
        <v>2014</v>
      </c>
      <c r="CO12" s="22">
        <v>2015</v>
      </c>
      <c r="CP12" s="186">
        <v>2009</v>
      </c>
      <c r="CQ12" s="21">
        <v>2010</v>
      </c>
      <c r="CR12" s="21">
        <v>2011</v>
      </c>
      <c r="CS12" s="21">
        <v>2012</v>
      </c>
      <c r="CT12" s="21">
        <v>2013</v>
      </c>
      <c r="CU12" s="21">
        <v>2014</v>
      </c>
      <c r="CV12" s="22">
        <v>2015</v>
      </c>
      <c r="CW12" s="186">
        <v>2009</v>
      </c>
      <c r="CX12" s="21">
        <v>2010</v>
      </c>
      <c r="CY12" s="21">
        <v>2011</v>
      </c>
      <c r="CZ12" s="21">
        <v>2012</v>
      </c>
      <c r="DA12" s="21">
        <v>2013</v>
      </c>
      <c r="DB12" s="21">
        <v>2014</v>
      </c>
      <c r="DC12" s="22">
        <v>2015</v>
      </c>
    </row>
    <row r="13" spans="1:109" s="194" customFormat="1" ht="15.75" x14ac:dyDescent="0.25">
      <c r="A13" s="107" t="s">
        <v>153</v>
      </c>
      <c r="B13" s="154" t="s">
        <v>139</v>
      </c>
      <c r="C13" s="187">
        <v>10</v>
      </c>
      <c r="D13" s="188">
        <v>8</v>
      </c>
      <c r="E13" s="188">
        <v>0</v>
      </c>
      <c r="F13" s="188">
        <v>2</v>
      </c>
      <c r="G13" s="188">
        <v>3</v>
      </c>
      <c r="H13" s="188">
        <v>0</v>
      </c>
      <c r="I13" s="189">
        <v>0</v>
      </c>
      <c r="J13" s="190">
        <v>13</v>
      </c>
      <c r="K13" s="188">
        <v>14</v>
      </c>
      <c r="L13" s="188">
        <v>9</v>
      </c>
      <c r="M13" s="188">
        <v>1</v>
      </c>
      <c r="N13" s="188">
        <v>9</v>
      </c>
      <c r="O13" s="188">
        <v>8</v>
      </c>
      <c r="P13" s="189">
        <v>7</v>
      </c>
      <c r="Q13" s="111">
        <v>0</v>
      </c>
      <c r="R13" s="188">
        <v>0</v>
      </c>
      <c r="S13" s="188">
        <v>0</v>
      </c>
      <c r="T13" s="188">
        <v>0</v>
      </c>
      <c r="U13" s="188">
        <v>0</v>
      </c>
      <c r="V13" s="188">
        <v>2</v>
      </c>
      <c r="W13" s="189">
        <v>3</v>
      </c>
      <c r="X13" s="111">
        <v>13</v>
      </c>
      <c r="Y13" s="188">
        <v>6</v>
      </c>
      <c r="Z13" s="188">
        <v>10</v>
      </c>
      <c r="AA13" s="188">
        <v>10</v>
      </c>
      <c r="AB13" s="188">
        <v>6</v>
      </c>
      <c r="AC13" s="188">
        <v>19</v>
      </c>
      <c r="AD13" s="189">
        <v>21</v>
      </c>
      <c r="AE13" s="111">
        <v>8</v>
      </c>
      <c r="AF13" s="188">
        <v>3</v>
      </c>
      <c r="AG13" s="188">
        <v>2</v>
      </c>
      <c r="AH13" s="188">
        <v>1</v>
      </c>
      <c r="AI13" s="188">
        <v>4</v>
      </c>
      <c r="AJ13" s="188">
        <v>7</v>
      </c>
      <c r="AK13" s="189">
        <v>7</v>
      </c>
      <c r="AL13" s="111">
        <v>5</v>
      </c>
      <c r="AM13" s="188">
        <v>6</v>
      </c>
      <c r="AN13" s="188">
        <v>0</v>
      </c>
      <c r="AO13" s="188">
        <v>1</v>
      </c>
      <c r="AP13" s="188">
        <v>2</v>
      </c>
      <c r="AQ13" s="188">
        <v>7</v>
      </c>
      <c r="AR13" s="189">
        <v>7</v>
      </c>
      <c r="AS13" s="111">
        <v>1</v>
      </c>
      <c r="AT13" s="188">
        <v>4</v>
      </c>
      <c r="AU13" s="188">
        <v>0</v>
      </c>
      <c r="AV13" s="188">
        <v>0</v>
      </c>
      <c r="AW13" s="188">
        <v>0</v>
      </c>
      <c r="AX13" s="188">
        <v>2</v>
      </c>
      <c r="AY13" s="189">
        <v>5</v>
      </c>
      <c r="AZ13" s="111">
        <v>6</v>
      </c>
      <c r="BA13" s="188">
        <v>6</v>
      </c>
      <c r="BB13" s="188">
        <v>11</v>
      </c>
      <c r="BC13" s="188">
        <v>0</v>
      </c>
      <c r="BD13" s="188">
        <v>0</v>
      </c>
      <c r="BE13" s="188">
        <v>28</v>
      </c>
      <c r="BF13" s="189">
        <v>27</v>
      </c>
      <c r="BG13" s="111">
        <v>11</v>
      </c>
      <c r="BH13" s="188">
        <v>7</v>
      </c>
      <c r="BI13" s="188">
        <v>2</v>
      </c>
      <c r="BJ13" s="188">
        <v>3</v>
      </c>
      <c r="BK13" s="188">
        <v>6</v>
      </c>
      <c r="BL13" s="188">
        <v>4</v>
      </c>
      <c r="BM13" s="189">
        <v>6</v>
      </c>
      <c r="BN13" s="111">
        <v>1</v>
      </c>
      <c r="BO13" s="188">
        <v>9</v>
      </c>
      <c r="BP13" s="188">
        <v>0</v>
      </c>
      <c r="BQ13" s="188">
        <v>0</v>
      </c>
      <c r="BR13" s="188">
        <v>6</v>
      </c>
      <c r="BS13" s="188">
        <v>0</v>
      </c>
      <c r="BT13" s="189">
        <v>0</v>
      </c>
      <c r="BU13" s="111">
        <v>7</v>
      </c>
      <c r="BV13" s="188">
        <v>7</v>
      </c>
      <c r="BW13" s="188">
        <v>1</v>
      </c>
      <c r="BX13" s="188">
        <v>2</v>
      </c>
      <c r="BY13" s="188">
        <v>0</v>
      </c>
      <c r="BZ13" s="188">
        <v>2</v>
      </c>
      <c r="CA13" s="189">
        <v>3</v>
      </c>
      <c r="CB13" s="111">
        <v>2</v>
      </c>
      <c r="CC13" s="188">
        <v>4</v>
      </c>
      <c r="CD13" s="188">
        <v>1</v>
      </c>
      <c r="CE13" s="188">
        <v>1</v>
      </c>
      <c r="CF13" s="188">
        <v>0</v>
      </c>
      <c r="CG13" s="188">
        <v>8</v>
      </c>
      <c r="CH13" s="189">
        <v>7</v>
      </c>
      <c r="CI13" s="111">
        <v>9</v>
      </c>
      <c r="CJ13" s="188">
        <v>11</v>
      </c>
      <c r="CK13" s="188">
        <v>7</v>
      </c>
      <c r="CL13" s="188">
        <v>4</v>
      </c>
      <c r="CM13" s="188">
        <v>12</v>
      </c>
      <c r="CN13" s="188">
        <v>0</v>
      </c>
      <c r="CO13" s="189">
        <v>8</v>
      </c>
      <c r="CP13" s="111">
        <v>31</v>
      </c>
      <c r="CQ13" s="188">
        <v>22</v>
      </c>
      <c r="CR13" s="188">
        <v>53</v>
      </c>
      <c r="CS13" s="188">
        <v>6</v>
      </c>
      <c r="CT13" s="188">
        <v>20</v>
      </c>
      <c r="CU13" s="188">
        <v>9</v>
      </c>
      <c r="CV13" s="189">
        <v>7</v>
      </c>
      <c r="CW13" s="191">
        <f t="shared" ref="CW13:DA17" si="0">SUM(C13,J13,Q13,X13,AE13,AL13,AS13,AZ13,BG13,BN13,BU13,CB13,CI13,CP13)</f>
        <v>117</v>
      </c>
      <c r="CX13" s="192">
        <f t="shared" si="0"/>
        <v>107</v>
      </c>
      <c r="CY13" s="192">
        <f t="shared" si="0"/>
        <v>96</v>
      </c>
      <c r="CZ13" s="192">
        <f t="shared" si="0"/>
        <v>31</v>
      </c>
      <c r="DA13" s="192">
        <f t="shared" si="0"/>
        <v>68</v>
      </c>
      <c r="DB13" s="192">
        <v>96</v>
      </c>
      <c r="DC13" s="193">
        <v>116</v>
      </c>
    </row>
    <row r="14" spans="1:109" ht="15.75" x14ac:dyDescent="0.25">
      <c r="A14" s="107" t="s">
        <v>154</v>
      </c>
      <c r="B14" s="154" t="s">
        <v>124</v>
      </c>
      <c r="C14" s="195">
        <v>10</v>
      </c>
      <c r="D14" s="102">
        <v>18</v>
      </c>
      <c r="E14" s="102">
        <v>6</v>
      </c>
      <c r="F14" s="102">
        <v>24</v>
      </c>
      <c r="G14" s="102">
        <v>26</v>
      </c>
      <c r="H14" s="102">
        <v>9</v>
      </c>
      <c r="I14" s="103">
        <v>16</v>
      </c>
      <c r="J14" s="196">
        <v>129</v>
      </c>
      <c r="K14" s="102">
        <v>116</v>
      </c>
      <c r="L14" s="102">
        <v>104</v>
      </c>
      <c r="M14" s="102">
        <v>101</v>
      </c>
      <c r="N14" s="102">
        <v>117</v>
      </c>
      <c r="O14" s="102">
        <v>112</v>
      </c>
      <c r="P14" s="103">
        <v>137</v>
      </c>
      <c r="Q14" s="99">
        <v>1</v>
      </c>
      <c r="R14" s="102">
        <v>1</v>
      </c>
      <c r="S14" s="102">
        <v>2</v>
      </c>
      <c r="T14" s="102">
        <v>1</v>
      </c>
      <c r="U14" s="102">
        <v>19</v>
      </c>
      <c r="V14" s="102">
        <v>5</v>
      </c>
      <c r="W14" s="103">
        <v>5</v>
      </c>
      <c r="X14" s="99">
        <v>0</v>
      </c>
      <c r="Y14" s="102">
        <v>5</v>
      </c>
      <c r="Z14" s="102">
        <v>1</v>
      </c>
      <c r="AA14" s="102">
        <v>0</v>
      </c>
      <c r="AB14" s="102">
        <v>4</v>
      </c>
      <c r="AC14" s="102">
        <v>1</v>
      </c>
      <c r="AD14" s="103">
        <v>3</v>
      </c>
      <c r="AE14" s="99">
        <v>4</v>
      </c>
      <c r="AF14" s="102">
        <v>0</v>
      </c>
      <c r="AG14" s="102">
        <v>0</v>
      </c>
      <c r="AH14" s="102">
        <v>1</v>
      </c>
      <c r="AI14" s="102">
        <v>2</v>
      </c>
      <c r="AJ14" s="102">
        <v>4</v>
      </c>
      <c r="AK14" s="103">
        <v>2</v>
      </c>
      <c r="AL14" s="99">
        <v>15</v>
      </c>
      <c r="AM14" s="102">
        <v>10</v>
      </c>
      <c r="AN14" s="102">
        <v>9</v>
      </c>
      <c r="AO14" s="102">
        <v>10</v>
      </c>
      <c r="AP14" s="102">
        <v>15</v>
      </c>
      <c r="AQ14" s="102">
        <v>8</v>
      </c>
      <c r="AR14" s="103">
        <v>20</v>
      </c>
      <c r="AS14" s="99">
        <v>0</v>
      </c>
      <c r="AT14" s="102">
        <v>0</v>
      </c>
      <c r="AU14" s="102">
        <v>7</v>
      </c>
      <c r="AV14" s="102">
        <v>4</v>
      </c>
      <c r="AW14" s="102">
        <v>5</v>
      </c>
      <c r="AX14" s="102">
        <v>0</v>
      </c>
      <c r="AY14" s="103">
        <v>0</v>
      </c>
      <c r="AZ14" s="99">
        <v>98</v>
      </c>
      <c r="BA14" s="102">
        <v>21</v>
      </c>
      <c r="BB14" s="102">
        <v>54</v>
      </c>
      <c r="BC14" s="102">
        <v>65</v>
      </c>
      <c r="BD14" s="102">
        <v>98</v>
      </c>
      <c r="BE14" s="102">
        <v>109</v>
      </c>
      <c r="BF14" s="103">
        <v>101</v>
      </c>
      <c r="BG14" s="99">
        <v>4</v>
      </c>
      <c r="BH14" s="102">
        <v>6</v>
      </c>
      <c r="BI14" s="102">
        <v>7</v>
      </c>
      <c r="BJ14" s="102">
        <v>14</v>
      </c>
      <c r="BK14" s="102">
        <v>10</v>
      </c>
      <c r="BL14" s="102">
        <v>12</v>
      </c>
      <c r="BM14" s="103">
        <v>27</v>
      </c>
      <c r="BN14" s="99">
        <v>4</v>
      </c>
      <c r="BO14" s="102">
        <v>9</v>
      </c>
      <c r="BP14" s="102">
        <v>1</v>
      </c>
      <c r="BQ14" s="102">
        <v>2</v>
      </c>
      <c r="BR14" s="102">
        <v>4</v>
      </c>
      <c r="BS14" s="102">
        <v>2</v>
      </c>
      <c r="BT14" s="103">
        <v>5</v>
      </c>
      <c r="BU14" s="99">
        <v>0</v>
      </c>
      <c r="BV14" s="102">
        <v>0</v>
      </c>
      <c r="BW14" s="102">
        <v>2</v>
      </c>
      <c r="BX14" s="102">
        <v>0</v>
      </c>
      <c r="BY14" s="102">
        <v>2</v>
      </c>
      <c r="BZ14" s="102">
        <v>2</v>
      </c>
      <c r="CA14" s="103">
        <v>14</v>
      </c>
      <c r="CB14" s="99">
        <v>26</v>
      </c>
      <c r="CC14" s="102">
        <v>19</v>
      </c>
      <c r="CD14" s="102">
        <v>16</v>
      </c>
      <c r="CE14" s="102">
        <v>7</v>
      </c>
      <c r="CF14" s="102">
        <v>15</v>
      </c>
      <c r="CG14" s="102">
        <v>16</v>
      </c>
      <c r="CH14" s="103">
        <v>33</v>
      </c>
      <c r="CI14" s="99">
        <v>82</v>
      </c>
      <c r="CJ14" s="102">
        <v>164</v>
      </c>
      <c r="CK14" s="102">
        <v>106</v>
      </c>
      <c r="CL14" s="102">
        <v>106</v>
      </c>
      <c r="CM14" s="102">
        <v>214</v>
      </c>
      <c r="CN14" s="102">
        <v>40</v>
      </c>
      <c r="CO14" s="103">
        <v>393</v>
      </c>
      <c r="CP14" s="99">
        <v>69</v>
      </c>
      <c r="CQ14" s="102">
        <v>95</v>
      </c>
      <c r="CR14" s="102">
        <v>155</v>
      </c>
      <c r="CS14" s="102">
        <v>279</v>
      </c>
      <c r="CT14" s="102">
        <v>140</v>
      </c>
      <c r="CU14" s="102">
        <v>570</v>
      </c>
      <c r="CV14" s="103">
        <v>59</v>
      </c>
      <c r="CW14" s="106">
        <f t="shared" si="0"/>
        <v>442</v>
      </c>
      <c r="CX14" s="117">
        <f t="shared" si="0"/>
        <v>464</v>
      </c>
      <c r="CY14" s="117">
        <f t="shared" si="0"/>
        <v>470</v>
      </c>
      <c r="CZ14" s="117">
        <f t="shared" si="0"/>
        <v>614</v>
      </c>
      <c r="DA14" s="117">
        <f t="shared" si="0"/>
        <v>671</v>
      </c>
      <c r="DB14" s="117">
        <v>890</v>
      </c>
      <c r="DC14" s="197">
        <v>869</v>
      </c>
      <c r="DD14" s="194"/>
      <c r="DE14" s="194"/>
    </row>
    <row r="15" spans="1:109" s="194" customFormat="1" ht="15.75" x14ac:dyDescent="0.25">
      <c r="A15" s="107" t="s">
        <v>155</v>
      </c>
      <c r="B15" s="154" t="s">
        <v>139</v>
      </c>
      <c r="C15" s="198">
        <v>0</v>
      </c>
      <c r="D15" s="188">
        <v>0</v>
      </c>
      <c r="E15" s="188">
        <v>0</v>
      </c>
      <c r="F15" s="188">
        <v>0</v>
      </c>
      <c r="G15" s="188">
        <v>0</v>
      </c>
      <c r="H15" s="188">
        <v>0</v>
      </c>
      <c r="I15" s="189">
        <v>1</v>
      </c>
      <c r="J15" s="190">
        <v>8</v>
      </c>
      <c r="K15" s="188">
        <v>6</v>
      </c>
      <c r="L15" s="188">
        <v>2</v>
      </c>
      <c r="M15" s="188">
        <v>0</v>
      </c>
      <c r="N15" s="188">
        <v>39</v>
      </c>
      <c r="O15" s="188">
        <v>1</v>
      </c>
      <c r="P15" s="189">
        <v>6</v>
      </c>
      <c r="Q15" s="111">
        <v>0</v>
      </c>
      <c r="R15" s="188">
        <v>0</v>
      </c>
      <c r="S15" s="188">
        <v>0</v>
      </c>
      <c r="T15" s="188">
        <v>0</v>
      </c>
      <c r="U15" s="188">
        <v>0</v>
      </c>
      <c r="V15" s="188">
        <v>0</v>
      </c>
      <c r="W15" s="189">
        <v>0</v>
      </c>
      <c r="X15" s="111">
        <v>0</v>
      </c>
      <c r="Y15" s="188">
        <v>3</v>
      </c>
      <c r="Z15" s="188">
        <v>1</v>
      </c>
      <c r="AA15" s="188">
        <v>26</v>
      </c>
      <c r="AB15" s="188">
        <v>47</v>
      </c>
      <c r="AC15" s="188">
        <v>10</v>
      </c>
      <c r="AD15" s="189">
        <v>3</v>
      </c>
      <c r="AE15" s="111">
        <v>7</v>
      </c>
      <c r="AF15" s="188">
        <v>1</v>
      </c>
      <c r="AG15" s="188">
        <v>0</v>
      </c>
      <c r="AH15" s="188">
        <v>0</v>
      </c>
      <c r="AI15" s="188">
        <v>2</v>
      </c>
      <c r="AJ15" s="188">
        <v>0</v>
      </c>
      <c r="AK15" s="189">
        <v>0</v>
      </c>
      <c r="AL15" s="111">
        <v>7</v>
      </c>
      <c r="AM15" s="188">
        <v>0</v>
      </c>
      <c r="AN15" s="188">
        <v>6</v>
      </c>
      <c r="AO15" s="188">
        <v>0</v>
      </c>
      <c r="AP15" s="188">
        <v>0</v>
      </c>
      <c r="AQ15" s="188">
        <v>11</v>
      </c>
      <c r="AR15" s="189">
        <v>12</v>
      </c>
      <c r="AS15" s="111">
        <v>0</v>
      </c>
      <c r="AT15" s="188">
        <v>0</v>
      </c>
      <c r="AU15" s="188">
        <v>5</v>
      </c>
      <c r="AV15" s="188">
        <v>0</v>
      </c>
      <c r="AW15" s="188">
        <v>0</v>
      </c>
      <c r="AX15" s="188">
        <v>0</v>
      </c>
      <c r="AY15" s="189">
        <v>0</v>
      </c>
      <c r="AZ15" s="111">
        <v>13</v>
      </c>
      <c r="BA15" s="188">
        <v>15</v>
      </c>
      <c r="BB15" s="188">
        <v>25</v>
      </c>
      <c r="BC15" s="188">
        <v>0</v>
      </c>
      <c r="BD15" s="188">
        <v>13</v>
      </c>
      <c r="BE15" s="188">
        <v>24</v>
      </c>
      <c r="BF15" s="189">
        <v>63</v>
      </c>
      <c r="BG15" s="111">
        <v>13</v>
      </c>
      <c r="BH15" s="188">
        <v>2</v>
      </c>
      <c r="BI15" s="188">
        <v>0</v>
      </c>
      <c r="BJ15" s="188">
        <v>27</v>
      </c>
      <c r="BK15" s="188">
        <v>2</v>
      </c>
      <c r="BL15" s="188">
        <v>0</v>
      </c>
      <c r="BM15" s="189">
        <v>2</v>
      </c>
      <c r="BN15" s="111">
        <v>0</v>
      </c>
      <c r="BO15" s="188">
        <v>1</v>
      </c>
      <c r="BP15" s="188">
        <v>0</v>
      </c>
      <c r="BQ15" s="188">
        <v>0</v>
      </c>
      <c r="BR15" s="188">
        <v>0</v>
      </c>
      <c r="BS15" s="188">
        <v>0</v>
      </c>
      <c r="BT15" s="189">
        <v>1</v>
      </c>
      <c r="BU15" s="111">
        <v>0</v>
      </c>
      <c r="BV15" s="188">
        <v>0</v>
      </c>
      <c r="BW15" s="188">
        <v>0</v>
      </c>
      <c r="BX15" s="188">
        <v>0</v>
      </c>
      <c r="BY15" s="188">
        <v>0</v>
      </c>
      <c r="BZ15" s="188">
        <v>0</v>
      </c>
      <c r="CA15" s="189">
        <v>0</v>
      </c>
      <c r="CB15" s="111">
        <v>0</v>
      </c>
      <c r="CC15" s="188">
        <v>0</v>
      </c>
      <c r="CD15" s="188">
        <v>2</v>
      </c>
      <c r="CE15" s="188">
        <v>2</v>
      </c>
      <c r="CF15" s="188">
        <v>0</v>
      </c>
      <c r="CG15" s="188">
        <v>0</v>
      </c>
      <c r="CH15" s="189">
        <v>2</v>
      </c>
      <c r="CI15" s="111">
        <v>15</v>
      </c>
      <c r="CJ15" s="188">
        <v>27</v>
      </c>
      <c r="CK15" s="188">
        <v>18</v>
      </c>
      <c r="CL15" s="188">
        <v>29</v>
      </c>
      <c r="CM15" s="188">
        <v>134</v>
      </c>
      <c r="CN15" s="188">
        <v>8</v>
      </c>
      <c r="CO15" s="189">
        <v>4</v>
      </c>
      <c r="CP15" s="111">
        <v>13</v>
      </c>
      <c r="CQ15" s="188">
        <v>12</v>
      </c>
      <c r="CR15" s="188">
        <v>3</v>
      </c>
      <c r="CS15" s="188">
        <v>3</v>
      </c>
      <c r="CT15" s="188">
        <v>18</v>
      </c>
      <c r="CU15" s="188">
        <v>37</v>
      </c>
      <c r="CV15" s="189">
        <v>3</v>
      </c>
      <c r="CW15" s="191">
        <f t="shared" si="0"/>
        <v>76</v>
      </c>
      <c r="CX15" s="192">
        <f t="shared" si="0"/>
        <v>67</v>
      </c>
      <c r="CY15" s="192">
        <f t="shared" si="0"/>
        <v>62</v>
      </c>
      <c r="CZ15" s="192">
        <f t="shared" si="0"/>
        <v>87</v>
      </c>
      <c r="DA15" s="192">
        <f t="shared" si="0"/>
        <v>255</v>
      </c>
      <c r="DB15" s="192">
        <v>91</v>
      </c>
      <c r="DC15" s="193">
        <v>98</v>
      </c>
    </row>
    <row r="16" spans="1:109" ht="15.75" x14ac:dyDescent="0.25">
      <c r="A16" s="107" t="s">
        <v>156</v>
      </c>
      <c r="B16" s="154" t="s">
        <v>133</v>
      </c>
      <c r="C16" s="199">
        <v>0</v>
      </c>
      <c r="D16" s="102">
        <v>0</v>
      </c>
      <c r="E16" s="102">
        <v>1</v>
      </c>
      <c r="F16" s="102">
        <v>2</v>
      </c>
      <c r="G16" s="102">
        <v>1</v>
      </c>
      <c r="H16" s="102">
        <v>2</v>
      </c>
      <c r="I16" s="103">
        <v>0</v>
      </c>
      <c r="J16" s="196">
        <v>10</v>
      </c>
      <c r="K16" s="102">
        <v>11</v>
      </c>
      <c r="L16" s="102">
        <v>12</v>
      </c>
      <c r="M16" s="102">
        <v>17</v>
      </c>
      <c r="N16" s="102">
        <v>5</v>
      </c>
      <c r="O16" s="102">
        <v>12</v>
      </c>
      <c r="P16" s="103">
        <v>9</v>
      </c>
      <c r="Q16" s="99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3">
        <v>0</v>
      </c>
      <c r="X16" s="99">
        <v>0</v>
      </c>
      <c r="Y16" s="102">
        <v>0</v>
      </c>
      <c r="Z16" s="102">
        <v>4</v>
      </c>
      <c r="AA16" s="102">
        <v>3</v>
      </c>
      <c r="AB16" s="102">
        <v>4</v>
      </c>
      <c r="AC16" s="102">
        <v>1</v>
      </c>
      <c r="AD16" s="103">
        <v>1</v>
      </c>
      <c r="AE16" s="99">
        <v>0</v>
      </c>
      <c r="AF16" s="102">
        <v>0</v>
      </c>
      <c r="AG16" s="102">
        <v>1</v>
      </c>
      <c r="AH16" s="102">
        <v>0</v>
      </c>
      <c r="AI16" s="102">
        <v>2</v>
      </c>
      <c r="AJ16" s="102">
        <v>1</v>
      </c>
      <c r="AK16" s="103">
        <v>0</v>
      </c>
      <c r="AL16" s="99">
        <v>1</v>
      </c>
      <c r="AM16" s="102">
        <v>0</v>
      </c>
      <c r="AN16" s="102">
        <v>0</v>
      </c>
      <c r="AO16" s="102">
        <v>3</v>
      </c>
      <c r="AP16" s="102">
        <v>1</v>
      </c>
      <c r="AQ16" s="102">
        <v>1</v>
      </c>
      <c r="AR16" s="103">
        <v>1</v>
      </c>
      <c r="AS16" s="99">
        <v>0</v>
      </c>
      <c r="AT16" s="102">
        <v>0</v>
      </c>
      <c r="AU16" s="102">
        <v>0</v>
      </c>
      <c r="AV16" s="102">
        <v>0</v>
      </c>
      <c r="AW16" s="102">
        <v>0</v>
      </c>
      <c r="AX16" s="102">
        <v>0</v>
      </c>
      <c r="AY16" s="103">
        <v>0</v>
      </c>
      <c r="AZ16" s="99">
        <v>21</v>
      </c>
      <c r="BA16" s="102">
        <v>18</v>
      </c>
      <c r="BB16" s="102">
        <v>32</v>
      </c>
      <c r="BC16" s="102">
        <v>35</v>
      </c>
      <c r="BD16" s="102">
        <v>37</v>
      </c>
      <c r="BE16" s="102">
        <v>19</v>
      </c>
      <c r="BF16" s="103">
        <v>31</v>
      </c>
      <c r="BG16" s="99">
        <v>0</v>
      </c>
      <c r="BH16" s="102">
        <v>0</v>
      </c>
      <c r="BI16" s="102">
        <v>0</v>
      </c>
      <c r="BJ16" s="102">
        <v>0</v>
      </c>
      <c r="BK16" s="102">
        <v>4</v>
      </c>
      <c r="BL16" s="102">
        <v>0</v>
      </c>
      <c r="BM16" s="103">
        <v>0</v>
      </c>
      <c r="BN16" s="99">
        <v>0</v>
      </c>
      <c r="BO16" s="102">
        <v>0</v>
      </c>
      <c r="BP16" s="102">
        <v>0</v>
      </c>
      <c r="BQ16" s="102">
        <v>0</v>
      </c>
      <c r="BR16" s="102">
        <v>0</v>
      </c>
      <c r="BS16" s="102">
        <v>0</v>
      </c>
      <c r="BT16" s="103">
        <v>0</v>
      </c>
      <c r="BU16" s="99">
        <v>0</v>
      </c>
      <c r="BV16" s="102">
        <v>0</v>
      </c>
      <c r="BW16" s="102">
        <v>0</v>
      </c>
      <c r="BX16" s="102">
        <v>0</v>
      </c>
      <c r="BY16" s="102">
        <v>0</v>
      </c>
      <c r="BZ16" s="102">
        <v>0</v>
      </c>
      <c r="CA16" s="103">
        <v>0</v>
      </c>
      <c r="CB16" s="99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3">
        <v>0</v>
      </c>
      <c r="CI16" s="99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3">
        <v>0</v>
      </c>
      <c r="CP16" s="99">
        <v>0</v>
      </c>
      <c r="CQ16" s="102">
        <v>0</v>
      </c>
      <c r="CR16" s="102">
        <v>1</v>
      </c>
      <c r="CS16" s="102">
        <v>0</v>
      </c>
      <c r="CT16" s="102">
        <v>0</v>
      </c>
      <c r="CU16" s="102">
        <v>0</v>
      </c>
      <c r="CV16" s="103">
        <v>0</v>
      </c>
      <c r="CW16" s="106">
        <f t="shared" si="0"/>
        <v>32</v>
      </c>
      <c r="CX16" s="117">
        <f t="shared" si="0"/>
        <v>29</v>
      </c>
      <c r="CY16" s="117">
        <f t="shared" si="0"/>
        <v>51</v>
      </c>
      <c r="CZ16" s="117">
        <f t="shared" si="0"/>
        <v>60</v>
      </c>
      <c r="DA16" s="117">
        <f t="shared" si="0"/>
        <v>54</v>
      </c>
      <c r="DB16" s="117">
        <v>36</v>
      </c>
      <c r="DC16" s="197">
        <v>42</v>
      </c>
      <c r="DD16" s="194"/>
      <c r="DE16" s="194"/>
    </row>
    <row r="17" spans="1:110" s="194" customFormat="1" ht="15.75" x14ac:dyDescent="0.25">
      <c r="A17" s="107" t="s">
        <v>157</v>
      </c>
      <c r="B17" s="154" t="s">
        <v>140</v>
      </c>
      <c r="C17" s="198">
        <v>1</v>
      </c>
      <c r="D17" s="188">
        <v>1</v>
      </c>
      <c r="E17" s="188">
        <v>0</v>
      </c>
      <c r="F17" s="188">
        <v>0</v>
      </c>
      <c r="G17" s="188">
        <v>0</v>
      </c>
      <c r="H17" s="188">
        <v>0</v>
      </c>
      <c r="I17" s="189">
        <v>0</v>
      </c>
      <c r="J17" s="190">
        <v>14</v>
      </c>
      <c r="K17" s="188">
        <v>23</v>
      </c>
      <c r="L17" s="188">
        <v>41</v>
      </c>
      <c r="M17" s="188">
        <v>0</v>
      </c>
      <c r="N17" s="188">
        <v>29</v>
      </c>
      <c r="O17" s="188">
        <v>38</v>
      </c>
      <c r="P17" s="189">
        <v>20</v>
      </c>
      <c r="Q17" s="111">
        <v>0</v>
      </c>
      <c r="R17" s="188">
        <v>0</v>
      </c>
      <c r="S17" s="188">
        <v>0</v>
      </c>
      <c r="T17" s="188">
        <v>0</v>
      </c>
      <c r="U17" s="188">
        <v>0</v>
      </c>
      <c r="V17" s="188">
        <v>0</v>
      </c>
      <c r="W17" s="189">
        <v>0</v>
      </c>
      <c r="X17" s="111">
        <v>0</v>
      </c>
      <c r="Y17" s="188">
        <v>0</v>
      </c>
      <c r="Z17" s="188">
        <v>67</v>
      </c>
      <c r="AA17" s="188">
        <v>0</v>
      </c>
      <c r="AB17" s="188">
        <v>3</v>
      </c>
      <c r="AC17" s="188">
        <v>8</v>
      </c>
      <c r="AD17" s="189">
        <v>0</v>
      </c>
      <c r="AE17" s="111">
        <v>0</v>
      </c>
      <c r="AF17" s="188">
        <v>0</v>
      </c>
      <c r="AG17" s="188">
        <v>0</v>
      </c>
      <c r="AH17" s="188">
        <v>0</v>
      </c>
      <c r="AI17" s="188">
        <v>0</v>
      </c>
      <c r="AJ17" s="188">
        <v>0</v>
      </c>
      <c r="AK17" s="189">
        <v>0</v>
      </c>
      <c r="AL17" s="111">
        <v>3</v>
      </c>
      <c r="AM17" s="188">
        <v>4</v>
      </c>
      <c r="AN17" s="188">
        <v>12</v>
      </c>
      <c r="AO17" s="188">
        <v>0</v>
      </c>
      <c r="AP17" s="188">
        <v>0</v>
      </c>
      <c r="AQ17" s="188">
        <v>1</v>
      </c>
      <c r="AR17" s="189">
        <v>1</v>
      </c>
      <c r="AS17" s="111">
        <v>0</v>
      </c>
      <c r="AT17" s="188">
        <v>0</v>
      </c>
      <c r="AU17" s="188">
        <v>0</v>
      </c>
      <c r="AV17" s="188">
        <v>0</v>
      </c>
      <c r="AW17" s="188">
        <v>0</v>
      </c>
      <c r="AX17" s="188">
        <v>0</v>
      </c>
      <c r="AY17" s="189">
        <v>0</v>
      </c>
      <c r="AZ17" s="111">
        <v>28</v>
      </c>
      <c r="BA17" s="188">
        <v>32</v>
      </c>
      <c r="BB17" s="188">
        <v>63</v>
      </c>
      <c r="BC17" s="188">
        <v>0</v>
      </c>
      <c r="BD17" s="188">
        <v>101</v>
      </c>
      <c r="BE17" s="188">
        <v>21</v>
      </c>
      <c r="BF17" s="189">
        <v>13</v>
      </c>
      <c r="BG17" s="111">
        <v>3</v>
      </c>
      <c r="BH17" s="188">
        <v>4</v>
      </c>
      <c r="BI17" s="188">
        <v>7</v>
      </c>
      <c r="BJ17" s="188">
        <v>0</v>
      </c>
      <c r="BK17" s="188">
        <v>5</v>
      </c>
      <c r="BL17" s="188">
        <v>11</v>
      </c>
      <c r="BM17" s="189">
        <v>1</v>
      </c>
      <c r="BN17" s="111">
        <v>0</v>
      </c>
      <c r="BO17" s="188">
        <v>0</v>
      </c>
      <c r="BP17" s="188">
        <v>0</v>
      </c>
      <c r="BQ17" s="188">
        <v>0</v>
      </c>
      <c r="BR17" s="188">
        <v>0</v>
      </c>
      <c r="BS17" s="188">
        <v>0</v>
      </c>
      <c r="BT17" s="189">
        <v>0</v>
      </c>
      <c r="BU17" s="111">
        <v>0</v>
      </c>
      <c r="BV17" s="188">
        <v>0</v>
      </c>
      <c r="BW17" s="188">
        <v>9</v>
      </c>
      <c r="BX17" s="188">
        <v>0</v>
      </c>
      <c r="BY17" s="188">
        <v>0</v>
      </c>
      <c r="BZ17" s="188">
        <v>0</v>
      </c>
      <c r="CA17" s="189">
        <v>0</v>
      </c>
      <c r="CB17" s="111">
        <v>0</v>
      </c>
      <c r="CC17" s="188">
        <v>28</v>
      </c>
      <c r="CD17" s="188">
        <v>7</v>
      </c>
      <c r="CE17" s="188">
        <v>0</v>
      </c>
      <c r="CF17" s="188">
        <v>1</v>
      </c>
      <c r="CG17" s="188">
        <v>2</v>
      </c>
      <c r="CH17" s="189">
        <v>1</v>
      </c>
      <c r="CI17" s="111">
        <v>36</v>
      </c>
      <c r="CJ17" s="188">
        <v>24</v>
      </c>
      <c r="CK17" s="188">
        <v>52</v>
      </c>
      <c r="CL17" s="188">
        <v>0</v>
      </c>
      <c r="CM17" s="188">
        <v>488</v>
      </c>
      <c r="CN17" s="188">
        <v>71</v>
      </c>
      <c r="CO17" s="189">
        <v>161</v>
      </c>
      <c r="CP17" s="111">
        <v>137</v>
      </c>
      <c r="CQ17" s="188">
        <v>106</v>
      </c>
      <c r="CR17" s="188">
        <v>73</v>
      </c>
      <c r="CS17" s="188">
        <v>0</v>
      </c>
      <c r="CT17" s="188">
        <v>192</v>
      </c>
      <c r="CU17" s="188">
        <v>236</v>
      </c>
      <c r="CV17" s="189">
        <v>139</v>
      </c>
      <c r="CW17" s="191">
        <f t="shared" si="0"/>
        <v>222</v>
      </c>
      <c r="CX17" s="192">
        <f t="shared" si="0"/>
        <v>222</v>
      </c>
      <c r="CY17" s="192">
        <f t="shared" si="0"/>
        <v>331</v>
      </c>
      <c r="CZ17" s="192">
        <f t="shared" si="0"/>
        <v>0</v>
      </c>
      <c r="DA17" s="192">
        <f t="shared" si="0"/>
        <v>819</v>
      </c>
      <c r="DB17" s="192">
        <v>388</v>
      </c>
      <c r="DC17" s="193">
        <v>341</v>
      </c>
    </row>
    <row r="18" spans="1:110" ht="15.75" x14ac:dyDescent="0.25">
      <c r="A18" s="107" t="s">
        <v>91</v>
      </c>
      <c r="B18" s="154" t="s">
        <v>126</v>
      </c>
      <c r="C18" s="199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103">
        <v>0</v>
      </c>
      <c r="J18" s="196">
        <v>0</v>
      </c>
      <c r="K18" s="102">
        <v>0</v>
      </c>
      <c r="L18" s="102">
        <v>34</v>
      </c>
      <c r="M18" s="102">
        <v>27</v>
      </c>
      <c r="N18" s="102">
        <v>37</v>
      </c>
      <c r="O18" s="102">
        <v>33</v>
      </c>
      <c r="P18" s="103">
        <v>18</v>
      </c>
      <c r="Q18" s="99">
        <v>0</v>
      </c>
      <c r="R18" s="102">
        <v>0</v>
      </c>
      <c r="S18" s="102">
        <v>2</v>
      </c>
      <c r="T18" s="102">
        <v>0</v>
      </c>
      <c r="U18" s="102">
        <v>0</v>
      </c>
      <c r="V18" s="102">
        <v>1</v>
      </c>
      <c r="W18" s="103">
        <v>0</v>
      </c>
      <c r="X18" s="99">
        <v>0</v>
      </c>
      <c r="Y18" s="102">
        <v>0</v>
      </c>
      <c r="Z18" s="102">
        <v>5</v>
      </c>
      <c r="AA18" s="102">
        <v>0</v>
      </c>
      <c r="AB18" s="102">
        <v>3</v>
      </c>
      <c r="AC18" s="102">
        <v>0</v>
      </c>
      <c r="AD18" s="103">
        <v>0</v>
      </c>
      <c r="AE18" s="99">
        <v>0</v>
      </c>
      <c r="AF18" s="102">
        <v>0</v>
      </c>
      <c r="AG18" s="102">
        <v>22</v>
      </c>
      <c r="AH18" s="102">
        <v>26</v>
      </c>
      <c r="AI18" s="102">
        <v>32</v>
      </c>
      <c r="AJ18" s="102">
        <v>3</v>
      </c>
      <c r="AK18" s="103">
        <v>5</v>
      </c>
      <c r="AL18" s="99">
        <v>0</v>
      </c>
      <c r="AM18" s="102">
        <v>0</v>
      </c>
      <c r="AN18" s="102">
        <v>12</v>
      </c>
      <c r="AO18" s="102">
        <v>2</v>
      </c>
      <c r="AP18" s="102">
        <v>12</v>
      </c>
      <c r="AQ18" s="102">
        <v>9</v>
      </c>
      <c r="AR18" s="103">
        <v>12</v>
      </c>
      <c r="AS18" s="99">
        <v>0</v>
      </c>
      <c r="AT18" s="102">
        <v>0</v>
      </c>
      <c r="AU18" s="102">
        <v>4</v>
      </c>
      <c r="AV18" s="102">
        <v>0</v>
      </c>
      <c r="AW18" s="102">
        <v>0</v>
      </c>
      <c r="AX18" s="102">
        <v>0</v>
      </c>
      <c r="AY18" s="103">
        <v>0</v>
      </c>
      <c r="AZ18" s="99">
        <v>0</v>
      </c>
      <c r="BA18" s="102">
        <v>0</v>
      </c>
      <c r="BB18" s="102">
        <v>53</v>
      </c>
      <c r="BC18" s="102">
        <v>65</v>
      </c>
      <c r="BD18" s="102">
        <v>98</v>
      </c>
      <c r="BE18" s="102">
        <v>97</v>
      </c>
      <c r="BF18" s="103">
        <v>116</v>
      </c>
      <c r="BG18" s="99">
        <v>0</v>
      </c>
      <c r="BH18" s="102">
        <v>0</v>
      </c>
      <c r="BI18" s="102">
        <v>0</v>
      </c>
      <c r="BJ18" s="102">
        <v>3</v>
      </c>
      <c r="BK18" s="102">
        <v>5</v>
      </c>
      <c r="BL18" s="102">
        <v>1</v>
      </c>
      <c r="BM18" s="103">
        <v>1</v>
      </c>
      <c r="BN18" s="99">
        <v>0</v>
      </c>
      <c r="BO18" s="102">
        <v>0</v>
      </c>
      <c r="BP18" s="102">
        <v>0</v>
      </c>
      <c r="BQ18" s="102">
        <v>2</v>
      </c>
      <c r="BR18" s="102">
        <v>6</v>
      </c>
      <c r="BS18" s="102">
        <v>0</v>
      </c>
      <c r="BT18" s="103">
        <v>1</v>
      </c>
      <c r="BU18" s="99">
        <v>0</v>
      </c>
      <c r="BV18" s="102">
        <v>0</v>
      </c>
      <c r="BW18" s="102">
        <v>0</v>
      </c>
      <c r="BX18" s="102">
        <v>0</v>
      </c>
      <c r="BY18" s="102">
        <v>1</v>
      </c>
      <c r="BZ18" s="102">
        <v>1</v>
      </c>
      <c r="CA18" s="103">
        <v>0</v>
      </c>
      <c r="CB18" s="99">
        <v>0</v>
      </c>
      <c r="CC18" s="102">
        <v>0</v>
      </c>
      <c r="CD18" s="102">
        <v>0</v>
      </c>
      <c r="CE18" s="102">
        <v>3</v>
      </c>
      <c r="CF18" s="102">
        <v>0</v>
      </c>
      <c r="CG18" s="102">
        <v>0</v>
      </c>
      <c r="CH18" s="103">
        <v>2</v>
      </c>
      <c r="CI18" s="99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3">
        <v>0</v>
      </c>
      <c r="CP18" s="99">
        <v>0</v>
      </c>
      <c r="CQ18" s="102">
        <v>0</v>
      </c>
      <c r="CR18" s="102">
        <v>12</v>
      </c>
      <c r="CS18" s="102">
        <v>7</v>
      </c>
      <c r="CT18" s="102">
        <v>8</v>
      </c>
      <c r="CU18" s="102">
        <v>2</v>
      </c>
      <c r="CV18" s="103">
        <v>4</v>
      </c>
      <c r="CW18" s="106">
        <f t="shared" ref="CW18:CW50" si="1">SUM(C18,J18,Q18,X18,AE18,AL18,AS18,AZ18,BG18,BN18,BU18,CB18,CI18,CP18)</f>
        <v>0</v>
      </c>
      <c r="CX18" s="117">
        <v>0</v>
      </c>
      <c r="CY18" s="117">
        <f t="shared" ref="CY18:CY49" si="2">SUM(E18,L18,S18,Z18,AG18,AN18,AU18,BB18,BI18,BP18,BW18,CD18,CK18,CR18)</f>
        <v>144</v>
      </c>
      <c r="CZ18" s="117">
        <f t="shared" ref="CZ18:CZ49" si="3">SUM(F18,M18,T18,AA18,AH18,AO18,AV18,BC18,BJ18,BQ18,BX18,CE18,CL18,CS18)</f>
        <v>135</v>
      </c>
      <c r="DA18" s="117">
        <f t="shared" ref="DA18:DA49" si="4">SUM(G18,N18,U18,AB18,AI18,AP18,AW18,BD18,BK18,BR18,BY18,CF18,CM18,CT18)</f>
        <v>202</v>
      </c>
      <c r="DB18" s="117">
        <v>147</v>
      </c>
      <c r="DC18" s="197">
        <v>161</v>
      </c>
      <c r="DD18" s="194"/>
      <c r="DE18" s="194"/>
    </row>
    <row r="19" spans="1:110" s="194" customFormat="1" ht="15.75" x14ac:dyDescent="0.25">
      <c r="A19" s="107" t="s">
        <v>158</v>
      </c>
      <c r="B19" s="154" t="s">
        <v>119</v>
      </c>
      <c r="C19" s="187">
        <v>83</v>
      </c>
      <c r="D19" s="188">
        <v>20</v>
      </c>
      <c r="E19" s="188">
        <v>29</v>
      </c>
      <c r="F19" s="188">
        <v>30</v>
      </c>
      <c r="G19" s="188">
        <v>25</v>
      </c>
      <c r="H19" s="188">
        <v>28</v>
      </c>
      <c r="I19" s="189">
        <v>21</v>
      </c>
      <c r="J19" s="190">
        <v>202</v>
      </c>
      <c r="K19" s="188">
        <v>299</v>
      </c>
      <c r="L19" s="188">
        <v>173</v>
      </c>
      <c r="M19" s="188">
        <v>323</v>
      </c>
      <c r="N19" s="188">
        <v>334</v>
      </c>
      <c r="O19" s="188">
        <v>284</v>
      </c>
      <c r="P19" s="189">
        <v>229</v>
      </c>
      <c r="Q19" s="111">
        <v>20</v>
      </c>
      <c r="R19" s="188">
        <v>25</v>
      </c>
      <c r="S19" s="188">
        <v>8</v>
      </c>
      <c r="T19" s="188">
        <v>16</v>
      </c>
      <c r="U19" s="188">
        <v>23</v>
      </c>
      <c r="V19" s="188">
        <v>16</v>
      </c>
      <c r="W19" s="189">
        <v>25</v>
      </c>
      <c r="X19" s="111">
        <v>9</v>
      </c>
      <c r="Y19" s="188">
        <v>26</v>
      </c>
      <c r="Z19" s="188">
        <v>6</v>
      </c>
      <c r="AA19" s="188">
        <v>5</v>
      </c>
      <c r="AB19" s="188">
        <v>8</v>
      </c>
      <c r="AC19" s="188">
        <v>1</v>
      </c>
      <c r="AD19" s="189">
        <v>1</v>
      </c>
      <c r="AE19" s="111">
        <v>40</v>
      </c>
      <c r="AF19" s="188">
        <v>19</v>
      </c>
      <c r="AG19" s="188">
        <v>11</v>
      </c>
      <c r="AH19" s="188">
        <v>32</v>
      </c>
      <c r="AI19" s="188">
        <v>20</v>
      </c>
      <c r="AJ19" s="188">
        <v>12</v>
      </c>
      <c r="AK19" s="189">
        <v>14</v>
      </c>
      <c r="AL19" s="111">
        <v>36</v>
      </c>
      <c r="AM19" s="188">
        <v>50</v>
      </c>
      <c r="AN19" s="188">
        <v>40</v>
      </c>
      <c r="AO19" s="188">
        <v>54</v>
      </c>
      <c r="AP19" s="188">
        <v>74</v>
      </c>
      <c r="AQ19" s="188">
        <v>49</v>
      </c>
      <c r="AR19" s="189">
        <v>46</v>
      </c>
      <c r="AS19" s="111">
        <v>2</v>
      </c>
      <c r="AT19" s="188">
        <v>38</v>
      </c>
      <c r="AU19" s="188">
        <v>43</v>
      </c>
      <c r="AV19" s="188">
        <v>27</v>
      </c>
      <c r="AW19" s="188">
        <v>56</v>
      </c>
      <c r="AX19" s="188">
        <v>11</v>
      </c>
      <c r="AY19" s="189">
        <v>8</v>
      </c>
      <c r="AZ19" s="111">
        <v>274</v>
      </c>
      <c r="BA19" s="188">
        <v>290</v>
      </c>
      <c r="BB19" s="188">
        <v>308</v>
      </c>
      <c r="BC19" s="188">
        <v>778</v>
      </c>
      <c r="BD19" s="188">
        <v>575</v>
      </c>
      <c r="BE19" s="188">
        <v>637</v>
      </c>
      <c r="BF19" s="189">
        <v>815</v>
      </c>
      <c r="BG19" s="111">
        <v>55</v>
      </c>
      <c r="BH19" s="188">
        <v>44</v>
      </c>
      <c r="BI19" s="188">
        <v>61</v>
      </c>
      <c r="BJ19" s="188">
        <v>89</v>
      </c>
      <c r="BK19" s="188">
        <v>107</v>
      </c>
      <c r="BL19" s="188">
        <v>54</v>
      </c>
      <c r="BM19" s="189">
        <v>73</v>
      </c>
      <c r="BN19" s="111">
        <v>62</v>
      </c>
      <c r="BO19" s="188">
        <v>52</v>
      </c>
      <c r="BP19" s="188">
        <v>29</v>
      </c>
      <c r="BQ19" s="188">
        <v>123</v>
      </c>
      <c r="BR19" s="188">
        <v>57</v>
      </c>
      <c r="BS19" s="188">
        <v>17</v>
      </c>
      <c r="BT19" s="189">
        <v>0</v>
      </c>
      <c r="BU19" s="111">
        <v>0</v>
      </c>
      <c r="BV19" s="188">
        <v>15</v>
      </c>
      <c r="BW19" s="188">
        <v>3</v>
      </c>
      <c r="BX19" s="188">
        <v>3</v>
      </c>
      <c r="BY19" s="188">
        <v>7</v>
      </c>
      <c r="BZ19" s="188">
        <v>2</v>
      </c>
      <c r="CA19" s="189">
        <v>5</v>
      </c>
      <c r="CB19" s="111">
        <v>75</v>
      </c>
      <c r="CC19" s="188">
        <v>52</v>
      </c>
      <c r="CD19" s="188">
        <v>47</v>
      </c>
      <c r="CE19" s="188">
        <v>89</v>
      </c>
      <c r="CF19" s="188">
        <v>49</v>
      </c>
      <c r="CG19" s="188">
        <v>38</v>
      </c>
      <c r="CH19" s="189">
        <v>87</v>
      </c>
      <c r="CI19" s="111">
        <v>1227</v>
      </c>
      <c r="CJ19" s="188">
        <v>312</v>
      </c>
      <c r="CK19" s="188">
        <v>515</v>
      </c>
      <c r="CL19" s="188">
        <v>276</v>
      </c>
      <c r="CM19" s="188">
        <v>447</v>
      </c>
      <c r="CN19" s="188">
        <v>439</v>
      </c>
      <c r="CO19" s="189">
        <v>222</v>
      </c>
      <c r="CP19" s="111">
        <v>82</v>
      </c>
      <c r="CQ19" s="188">
        <v>536</v>
      </c>
      <c r="CR19" s="188">
        <v>444</v>
      </c>
      <c r="CS19" s="188">
        <v>144</v>
      </c>
      <c r="CT19" s="188">
        <v>251</v>
      </c>
      <c r="CU19" s="188">
        <v>318</v>
      </c>
      <c r="CV19" s="189">
        <v>186</v>
      </c>
      <c r="CW19" s="191">
        <f t="shared" si="1"/>
        <v>2167</v>
      </c>
      <c r="CX19" s="192">
        <f>SUM(D19,K19,R19,Y19,AF19,AM19,AT19,BA19,BH19,BO19,BV19,CC19,CJ19,CQ19)</f>
        <v>1778</v>
      </c>
      <c r="CY19" s="192">
        <f t="shared" si="2"/>
        <v>1717</v>
      </c>
      <c r="CZ19" s="192">
        <f t="shared" si="3"/>
        <v>1989</v>
      </c>
      <c r="DA19" s="192">
        <f t="shared" si="4"/>
        <v>2033</v>
      </c>
      <c r="DB19" s="192">
        <v>1906</v>
      </c>
      <c r="DC19" s="193">
        <v>1855</v>
      </c>
    </row>
    <row r="20" spans="1:110" ht="15.75" x14ac:dyDescent="0.25">
      <c r="A20" s="107" t="s">
        <v>159</v>
      </c>
      <c r="B20" s="154" t="s">
        <v>114</v>
      </c>
      <c r="C20" s="199">
        <v>0</v>
      </c>
      <c r="D20" s="102">
        <v>2</v>
      </c>
      <c r="E20" s="102">
        <v>3</v>
      </c>
      <c r="F20" s="102">
        <v>2</v>
      </c>
      <c r="G20" s="102">
        <v>8</v>
      </c>
      <c r="H20" s="102">
        <v>0</v>
      </c>
      <c r="I20" s="103">
        <v>0</v>
      </c>
      <c r="J20" s="196">
        <v>91</v>
      </c>
      <c r="K20" s="102">
        <v>70</v>
      </c>
      <c r="L20" s="102">
        <v>35</v>
      </c>
      <c r="M20" s="102">
        <v>23</v>
      </c>
      <c r="N20" s="102">
        <v>48</v>
      </c>
      <c r="O20" s="102">
        <v>0</v>
      </c>
      <c r="P20" s="103">
        <v>36</v>
      </c>
      <c r="Q20" s="99">
        <v>2</v>
      </c>
      <c r="R20" s="102">
        <v>0</v>
      </c>
      <c r="S20" s="102">
        <v>1</v>
      </c>
      <c r="T20" s="102">
        <v>1</v>
      </c>
      <c r="U20" s="102">
        <v>0</v>
      </c>
      <c r="V20" s="102">
        <v>0</v>
      </c>
      <c r="W20" s="103">
        <v>5</v>
      </c>
      <c r="X20" s="99">
        <v>15</v>
      </c>
      <c r="Y20" s="102">
        <v>17</v>
      </c>
      <c r="Z20" s="102">
        <v>3</v>
      </c>
      <c r="AA20" s="102">
        <v>16</v>
      </c>
      <c r="AB20" s="102">
        <v>12</v>
      </c>
      <c r="AC20" s="102">
        <v>39</v>
      </c>
      <c r="AD20" s="103">
        <v>28</v>
      </c>
      <c r="AE20" s="99">
        <v>10</v>
      </c>
      <c r="AF20" s="102">
        <v>8</v>
      </c>
      <c r="AG20" s="102">
        <v>9</v>
      </c>
      <c r="AH20" s="102">
        <v>7</v>
      </c>
      <c r="AI20" s="102">
        <v>13</v>
      </c>
      <c r="AJ20" s="102">
        <v>0</v>
      </c>
      <c r="AK20" s="103">
        <v>64</v>
      </c>
      <c r="AL20" s="99">
        <v>3</v>
      </c>
      <c r="AM20" s="102">
        <v>6</v>
      </c>
      <c r="AN20" s="102">
        <v>5</v>
      </c>
      <c r="AO20" s="102">
        <v>7</v>
      </c>
      <c r="AP20" s="102">
        <v>23</v>
      </c>
      <c r="AQ20" s="102">
        <v>0</v>
      </c>
      <c r="AR20" s="103">
        <v>10</v>
      </c>
      <c r="AS20" s="99">
        <v>1</v>
      </c>
      <c r="AT20" s="102">
        <v>2</v>
      </c>
      <c r="AU20" s="102">
        <v>1</v>
      </c>
      <c r="AV20" s="102">
        <v>1</v>
      </c>
      <c r="AW20" s="102">
        <v>2</v>
      </c>
      <c r="AX20" s="102">
        <v>0</v>
      </c>
      <c r="AY20" s="103">
        <v>0</v>
      </c>
      <c r="AZ20" s="99">
        <v>19</v>
      </c>
      <c r="BA20" s="102">
        <v>28</v>
      </c>
      <c r="BB20" s="102">
        <v>20</v>
      </c>
      <c r="BC20" s="102">
        <v>19</v>
      </c>
      <c r="BD20" s="102">
        <v>40</v>
      </c>
      <c r="BE20" s="102">
        <v>0</v>
      </c>
      <c r="BF20" s="103">
        <v>35</v>
      </c>
      <c r="BG20" s="99">
        <v>2</v>
      </c>
      <c r="BH20" s="102">
        <v>10</v>
      </c>
      <c r="BI20" s="102">
        <v>4</v>
      </c>
      <c r="BJ20" s="102">
        <v>17</v>
      </c>
      <c r="BK20" s="102">
        <v>15</v>
      </c>
      <c r="BL20" s="102">
        <v>0</v>
      </c>
      <c r="BM20" s="103">
        <v>7</v>
      </c>
      <c r="BN20" s="99">
        <v>12</v>
      </c>
      <c r="BO20" s="102">
        <v>3</v>
      </c>
      <c r="BP20" s="102">
        <v>0</v>
      </c>
      <c r="BQ20" s="102">
        <v>0</v>
      </c>
      <c r="BR20" s="102">
        <v>3</v>
      </c>
      <c r="BS20" s="102">
        <v>0</v>
      </c>
      <c r="BT20" s="103">
        <v>9</v>
      </c>
      <c r="BU20" s="99">
        <v>1</v>
      </c>
      <c r="BV20" s="102">
        <v>1</v>
      </c>
      <c r="BW20" s="102">
        <v>0</v>
      </c>
      <c r="BX20" s="102">
        <v>1</v>
      </c>
      <c r="BY20" s="102">
        <v>0</v>
      </c>
      <c r="BZ20" s="102">
        <v>0</v>
      </c>
      <c r="CA20" s="103">
        <v>0</v>
      </c>
      <c r="CB20" s="99">
        <v>4</v>
      </c>
      <c r="CC20" s="102">
        <v>1</v>
      </c>
      <c r="CD20" s="102">
        <v>1</v>
      </c>
      <c r="CE20" s="102">
        <v>1</v>
      </c>
      <c r="CF20" s="102">
        <v>7</v>
      </c>
      <c r="CG20" s="102">
        <v>0</v>
      </c>
      <c r="CH20" s="103">
        <v>173</v>
      </c>
      <c r="CI20" s="99">
        <v>59</v>
      </c>
      <c r="CJ20" s="102">
        <v>39</v>
      </c>
      <c r="CK20" s="102">
        <v>106</v>
      </c>
      <c r="CL20" s="102">
        <v>82</v>
      </c>
      <c r="CM20" s="102">
        <v>207</v>
      </c>
      <c r="CN20" s="102">
        <v>0</v>
      </c>
      <c r="CO20" s="103">
        <v>0</v>
      </c>
      <c r="CP20" s="99">
        <v>54</v>
      </c>
      <c r="CQ20" s="102">
        <v>27</v>
      </c>
      <c r="CR20" s="102">
        <v>8</v>
      </c>
      <c r="CS20" s="102">
        <v>98</v>
      </c>
      <c r="CT20" s="102">
        <v>6</v>
      </c>
      <c r="CU20" s="102">
        <v>1</v>
      </c>
      <c r="CV20" s="103">
        <v>10</v>
      </c>
      <c r="CW20" s="106">
        <f t="shared" si="1"/>
        <v>273</v>
      </c>
      <c r="CX20" s="117">
        <f>SUM(D20,K20,R20,Y20,AF20,AM20,AT20,BA20,BH20,BO20,BV20,CC20,CJ20,CQ20)</f>
        <v>214</v>
      </c>
      <c r="CY20" s="117">
        <f t="shared" si="2"/>
        <v>196</v>
      </c>
      <c r="CZ20" s="117">
        <f t="shared" si="3"/>
        <v>275</v>
      </c>
      <c r="DA20" s="117">
        <f t="shared" si="4"/>
        <v>384</v>
      </c>
      <c r="DB20" s="117">
        <v>40</v>
      </c>
      <c r="DC20" s="197">
        <v>378</v>
      </c>
      <c r="DD20" s="194"/>
      <c r="DE20" s="194"/>
    </row>
    <row r="21" spans="1:110" s="194" customFormat="1" ht="15.75" x14ac:dyDescent="0.25">
      <c r="A21" s="107" t="s">
        <v>171</v>
      </c>
      <c r="B21" s="154" t="s">
        <v>147</v>
      </c>
      <c r="C21" s="198">
        <v>0</v>
      </c>
      <c r="D21" s="188">
        <v>0</v>
      </c>
      <c r="E21" s="188">
        <v>0</v>
      </c>
      <c r="F21" s="188">
        <v>0</v>
      </c>
      <c r="G21" s="188">
        <v>0</v>
      </c>
      <c r="H21" s="188">
        <v>0</v>
      </c>
      <c r="I21" s="189">
        <v>1</v>
      </c>
      <c r="J21" s="190">
        <v>0</v>
      </c>
      <c r="K21" s="188">
        <v>0</v>
      </c>
      <c r="L21" s="188">
        <v>5</v>
      </c>
      <c r="M21" s="188">
        <v>1</v>
      </c>
      <c r="N21" s="188">
        <v>3</v>
      </c>
      <c r="O21" s="188">
        <v>12</v>
      </c>
      <c r="P21" s="189">
        <v>6</v>
      </c>
      <c r="Q21" s="111">
        <v>0</v>
      </c>
      <c r="R21" s="188">
        <v>0</v>
      </c>
      <c r="S21" s="188">
        <v>0</v>
      </c>
      <c r="T21" s="188">
        <v>0</v>
      </c>
      <c r="U21" s="188">
        <v>0</v>
      </c>
      <c r="V21" s="188">
        <v>0</v>
      </c>
      <c r="W21" s="189">
        <v>1</v>
      </c>
      <c r="X21" s="111">
        <v>0</v>
      </c>
      <c r="Y21" s="188">
        <v>0</v>
      </c>
      <c r="Z21" s="188">
        <v>0</v>
      </c>
      <c r="AA21" s="188">
        <v>0</v>
      </c>
      <c r="AB21" s="188">
        <v>0</v>
      </c>
      <c r="AC21" s="188">
        <v>0</v>
      </c>
      <c r="AD21" s="189">
        <v>1</v>
      </c>
      <c r="AE21" s="111">
        <v>0</v>
      </c>
      <c r="AF21" s="188">
        <v>0</v>
      </c>
      <c r="AG21" s="188">
        <v>4</v>
      </c>
      <c r="AH21" s="188">
        <v>6</v>
      </c>
      <c r="AI21" s="188">
        <v>0</v>
      </c>
      <c r="AJ21" s="188">
        <v>1</v>
      </c>
      <c r="AK21" s="189">
        <v>0</v>
      </c>
      <c r="AL21" s="111">
        <v>0</v>
      </c>
      <c r="AM21" s="188">
        <v>0</v>
      </c>
      <c r="AN21" s="188">
        <v>0</v>
      </c>
      <c r="AO21" s="188">
        <v>1</v>
      </c>
      <c r="AP21" s="188">
        <v>4</v>
      </c>
      <c r="AQ21" s="188">
        <v>5</v>
      </c>
      <c r="AR21" s="189">
        <v>6</v>
      </c>
      <c r="AS21" s="111">
        <v>0</v>
      </c>
      <c r="AT21" s="188">
        <v>0</v>
      </c>
      <c r="AU21" s="188">
        <v>0</v>
      </c>
      <c r="AV21" s="188">
        <v>0</v>
      </c>
      <c r="AW21" s="188">
        <v>0</v>
      </c>
      <c r="AX21" s="188">
        <v>0</v>
      </c>
      <c r="AY21" s="189">
        <v>1</v>
      </c>
      <c r="AZ21" s="111">
        <v>0</v>
      </c>
      <c r="BA21" s="188">
        <v>0</v>
      </c>
      <c r="BB21" s="188">
        <v>17</v>
      </c>
      <c r="BC21" s="188">
        <v>30</v>
      </c>
      <c r="BD21" s="188">
        <v>45</v>
      </c>
      <c r="BE21" s="188">
        <v>10</v>
      </c>
      <c r="BF21" s="189">
        <v>0</v>
      </c>
      <c r="BG21" s="111">
        <v>0</v>
      </c>
      <c r="BH21" s="188">
        <v>0</v>
      </c>
      <c r="BI21" s="188">
        <v>1</v>
      </c>
      <c r="BJ21" s="188">
        <v>1</v>
      </c>
      <c r="BK21" s="188">
        <v>19</v>
      </c>
      <c r="BL21" s="188">
        <v>21</v>
      </c>
      <c r="BM21" s="189">
        <v>0</v>
      </c>
      <c r="BN21" s="111">
        <v>0</v>
      </c>
      <c r="BO21" s="188">
        <v>0</v>
      </c>
      <c r="BP21" s="188">
        <v>0</v>
      </c>
      <c r="BQ21" s="188">
        <v>4</v>
      </c>
      <c r="BR21" s="188">
        <v>0</v>
      </c>
      <c r="BS21" s="188">
        <v>0</v>
      </c>
      <c r="BT21" s="189">
        <v>2</v>
      </c>
      <c r="BU21" s="111">
        <v>0</v>
      </c>
      <c r="BV21" s="188">
        <v>0</v>
      </c>
      <c r="BW21" s="188">
        <v>0</v>
      </c>
      <c r="BX21" s="188">
        <v>0</v>
      </c>
      <c r="BY21" s="188">
        <v>0</v>
      </c>
      <c r="BZ21" s="188">
        <v>0</v>
      </c>
      <c r="CA21" s="189">
        <v>0</v>
      </c>
      <c r="CB21" s="111">
        <v>0</v>
      </c>
      <c r="CC21" s="188">
        <v>0</v>
      </c>
      <c r="CD21" s="188">
        <v>1</v>
      </c>
      <c r="CE21" s="188">
        <v>14</v>
      </c>
      <c r="CF21" s="188">
        <v>5</v>
      </c>
      <c r="CG21" s="188">
        <v>5</v>
      </c>
      <c r="CH21" s="189">
        <v>3</v>
      </c>
      <c r="CI21" s="111">
        <v>0</v>
      </c>
      <c r="CJ21" s="188">
        <v>0</v>
      </c>
      <c r="CK21" s="188">
        <v>1</v>
      </c>
      <c r="CL21" s="188">
        <v>1</v>
      </c>
      <c r="CM21" s="188">
        <v>16</v>
      </c>
      <c r="CN21" s="188">
        <v>23</v>
      </c>
      <c r="CO21" s="189">
        <v>15</v>
      </c>
      <c r="CP21" s="111">
        <v>0</v>
      </c>
      <c r="CQ21" s="188">
        <v>0</v>
      </c>
      <c r="CR21" s="188">
        <v>69</v>
      </c>
      <c r="CS21" s="188">
        <v>46</v>
      </c>
      <c r="CT21" s="188">
        <v>2</v>
      </c>
      <c r="CU21" s="188">
        <v>25</v>
      </c>
      <c r="CV21" s="189">
        <v>20</v>
      </c>
      <c r="CW21" s="191">
        <f t="shared" si="1"/>
        <v>0</v>
      </c>
      <c r="CX21" s="192">
        <v>0</v>
      </c>
      <c r="CY21" s="192">
        <f t="shared" si="2"/>
        <v>98</v>
      </c>
      <c r="CZ21" s="192">
        <f t="shared" si="3"/>
        <v>104</v>
      </c>
      <c r="DA21" s="192">
        <f t="shared" si="4"/>
        <v>94</v>
      </c>
      <c r="DB21" s="192">
        <v>102</v>
      </c>
      <c r="DC21" s="193">
        <v>113</v>
      </c>
    </row>
    <row r="22" spans="1:110" ht="15.75" x14ac:dyDescent="0.25">
      <c r="A22" s="107" t="s">
        <v>160</v>
      </c>
      <c r="B22" s="154" t="s">
        <v>136</v>
      </c>
      <c r="C22" s="195">
        <v>19</v>
      </c>
      <c r="D22" s="102">
        <v>24</v>
      </c>
      <c r="E22" s="102">
        <v>18</v>
      </c>
      <c r="F22" s="102">
        <v>0</v>
      </c>
      <c r="G22" s="102">
        <v>26</v>
      </c>
      <c r="H22" s="102">
        <v>98</v>
      </c>
      <c r="I22" s="103">
        <v>154</v>
      </c>
      <c r="J22" s="196">
        <v>330</v>
      </c>
      <c r="K22" s="102">
        <v>342</v>
      </c>
      <c r="L22" s="102">
        <v>557</v>
      </c>
      <c r="M22" s="102">
        <v>232</v>
      </c>
      <c r="N22" s="102">
        <v>443</v>
      </c>
      <c r="O22" s="102">
        <v>615</v>
      </c>
      <c r="P22" s="103">
        <v>448</v>
      </c>
      <c r="Q22" s="99">
        <v>15</v>
      </c>
      <c r="R22" s="102">
        <v>13</v>
      </c>
      <c r="S22" s="102">
        <v>18</v>
      </c>
      <c r="T22" s="102">
        <v>0</v>
      </c>
      <c r="U22" s="102">
        <v>4</v>
      </c>
      <c r="V22" s="102">
        <v>34</v>
      </c>
      <c r="W22" s="103">
        <v>50</v>
      </c>
      <c r="X22" s="99">
        <v>5</v>
      </c>
      <c r="Y22" s="102">
        <v>8</v>
      </c>
      <c r="Z22" s="102">
        <v>16</v>
      </c>
      <c r="AA22" s="102">
        <v>10</v>
      </c>
      <c r="AB22" s="102">
        <v>9</v>
      </c>
      <c r="AC22" s="102">
        <v>9</v>
      </c>
      <c r="AD22" s="103">
        <v>10</v>
      </c>
      <c r="AE22" s="99">
        <v>52</v>
      </c>
      <c r="AF22" s="102">
        <v>35</v>
      </c>
      <c r="AG22" s="102">
        <v>92</v>
      </c>
      <c r="AH22" s="102">
        <v>0</v>
      </c>
      <c r="AI22" s="102">
        <v>101</v>
      </c>
      <c r="AJ22" s="102">
        <v>216</v>
      </c>
      <c r="AK22" s="103">
        <v>198</v>
      </c>
      <c r="AL22" s="99">
        <v>34</v>
      </c>
      <c r="AM22" s="102">
        <v>23</v>
      </c>
      <c r="AN22" s="102">
        <v>40</v>
      </c>
      <c r="AO22" s="102">
        <v>3</v>
      </c>
      <c r="AP22" s="102">
        <v>32</v>
      </c>
      <c r="AQ22" s="102">
        <v>15</v>
      </c>
      <c r="AR22" s="103">
        <v>7</v>
      </c>
      <c r="AS22" s="99">
        <v>0</v>
      </c>
      <c r="AT22" s="102">
        <v>35</v>
      </c>
      <c r="AU22" s="102">
        <v>0</v>
      </c>
      <c r="AV22" s="102">
        <v>228</v>
      </c>
      <c r="AW22" s="102">
        <v>25</v>
      </c>
      <c r="AX22" s="102">
        <v>0</v>
      </c>
      <c r="AY22" s="103">
        <v>0</v>
      </c>
      <c r="AZ22" s="99">
        <v>352</v>
      </c>
      <c r="BA22" s="102">
        <v>362</v>
      </c>
      <c r="BB22" s="102">
        <v>603</v>
      </c>
      <c r="BC22" s="102">
        <v>0</v>
      </c>
      <c r="BD22" s="102">
        <v>597</v>
      </c>
      <c r="BE22" s="102">
        <v>606</v>
      </c>
      <c r="BF22" s="103">
        <v>870</v>
      </c>
      <c r="BG22" s="99">
        <v>66</v>
      </c>
      <c r="BH22" s="102">
        <v>61</v>
      </c>
      <c r="BI22" s="102">
        <v>114</v>
      </c>
      <c r="BJ22" s="102">
        <v>5</v>
      </c>
      <c r="BK22" s="102">
        <v>76</v>
      </c>
      <c r="BL22" s="102">
        <v>54</v>
      </c>
      <c r="BM22" s="103">
        <v>61</v>
      </c>
      <c r="BN22" s="99">
        <v>29</v>
      </c>
      <c r="BO22" s="102">
        <v>19</v>
      </c>
      <c r="BP22" s="102">
        <v>25</v>
      </c>
      <c r="BQ22" s="102">
        <v>1</v>
      </c>
      <c r="BR22" s="102">
        <v>16</v>
      </c>
      <c r="BS22" s="102">
        <v>3</v>
      </c>
      <c r="BT22" s="103">
        <v>2</v>
      </c>
      <c r="BU22" s="99">
        <v>1</v>
      </c>
      <c r="BV22" s="102">
        <v>2</v>
      </c>
      <c r="BW22" s="102">
        <v>7</v>
      </c>
      <c r="BX22" s="102">
        <v>2</v>
      </c>
      <c r="BY22" s="102">
        <v>1</v>
      </c>
      <c r="BZ22" s="102">
        <v>2</v>
      </c>
      <c r="CA22" s="103">
        <v>0</v>
      </c>
      <c r="CB22" s="99">
        <v>68</v>
      </c>
      <c r="CC22" s="102">
        <v>86</v>
      </c>
      <c r="CD22" s="102">
        <v>77</v>
      </c>
      <c r="CE22" s="102">
        <v>7</v>
      </c>
      <c r="CF22" s="102">
        <v>52</v>
      </c>
      <c r="CG22" s="102">
        <v>55</v>
      </c>
      <c r="CH22" s="103">
        <v>42</v>
      </c>
      <c r="CI22" s="99">
        <v>125</v>
      </c>
      <c r="CJ22" s="102">
        <v>53</v>
      </c>
      <c r="CK22" s="102">
        <v>329</v>
      </c>
      <c r="CL22" s="102">
        <v>13</v>
      </c>
      <c r="CM22" s="102">
        <v>137</v>
      </c>
      <c r="CN22" s="102">
        <v>142</v>
      </c>
      <c r="CO22" s="103">
        <v>20</v>
      </c>
      <c r="CP22" s="99">
        <v>316</v>
      </c>
      <c r="CQ22" s="102">
        <v>262</v>
      </c>
      <c r="CR22" s="102">
        <v>542</v>
      </c>
      <c r="CS22" s="102">
        <v>1682</v>
      </c>
      <c r="CT22" s="102">
        <v>931</v>
      </c>
      <c r="CU22" s="102">
        <v>365</v>
      </c>
      <c r="CV22" s="103">
        <v>345</v>
      </c>
      <c r="CW22" s="106">
        <f t="shared" si="1"/>
        <v>1412</v>
      </c>
      <c r="CX22" s="117">
        <f>SUM(D22,K22,R22,Y22,AF22,AM22,AT22,BA22,BH22,BO22,BV22,CC22,CJ22,CQ22)</f>
        <v>1325</v>
      </c>
      <c r="CY22" s="117">
        <f t="shared" si="2"/>
        <v>2438</v>
      </c>
      <c r="CZ22" s="117">
        <f t="shared" si="3"/>
        <v>2183</v>
      </c>
      <c r="DA22" s="117">
        <f t="shared" si="4"/>
        <v>2450</v>
      </c>
      <c r="DB22" s="117">
        <v>2214</v>
      </c>
      <c r="DC22" s="197">
        <v>2274</v>
      </c>
      <c r="DD22" s="194"/>
      <c r="DE22" s="194"/>
    </row>
    <row r="23" spans="1:110" s="194" customFormat="1" ht="15.75" x14ac:dyDescent="0.25">
      <c r="A23" s="107" t="s">
        <v>161</v>
      </c>
      <c r="B23" s="154" t="s">
        <v>136</v>
      </c>
      <c r="C23" s="187">
        <v>22</v>
      </c>
      <c r="D23" s="188">
        <v>1</v>
      </c>
      <c r="E23" s="188">
        <v>1</v>
      </c>
      <c r="F23" s="188">
        <v>1</v>
      </c>
      <c r="G23" s="188">
        <v>3</v>
      </c>
      <c r="H23" s="188">
        <v>1</v>
      </c>
      <c r="I23" s="189">
        <v>6</v>
      </c>
      <c r="J23" s="190">
        <v>138</v>
      </c>
      <c r="K23" s="188">
        <v>86</v>
      </c>
      <c r="L23" s="188">
        <v>107</v>
      </c>
      <c r="M23" s="188">
        <v>95</v>
      </c>
      <c r="N23" s="188">
        <v>52</v>
      </c>
      <c r="O23" s="188">
        <v>85</v>
      </c>
      <c r="P23" s="189">
        <v>146</v>
      </c>
      <c r="Q23" s="111">
        <v>3</v>
      </c>
      <c r="R23" s="188">
        <v>1</v>
      </c>
      <c r="S23" s="188">
        <v>6</v>
      </c>
      <c r="T23" s="188">
        <v>3</v>
      </c>
      <c r="U23" s="188">
        <v>5</v>
      </c>
      <c r="V23" s="188">
        <v>14</v>
      </c>
      <c r="W23" s="189">
        <v>10</v>
      </c>
      <c r="X23" s="111">
        <v>4</v>
      </c>
      <c r="Y23" s="188">
        <v>1</v>
      </c>
      <c r="Z23" s="188">
        <v>8</v>
      </c>
      <c r="AA23" s="188">
        <v>0</v>
      </c>
      <c r="AB23" s="188">
        <v>2</v>
      </c>
      <c r="AC23" s="188">
        <v>0</v>
      </c>
      <c r="AD23" s="189">
        <v>3</v>
      </c>
      <c r="AE23" s="111">
        <v>16</v>
      </c>
      <c r="AF23" s="188">
        <v>10</v>
      </c>
      <c r="AG23" s="188">
        <v>13</v>
      </c>
      <c r="AH23" s="188">
        <v>12</v>
      </c>
      <c r="AI23" s="188">
        <v>30</v>
      </c>
      <c r="AJ23" s="188">
        <v>34</v>
      </c>
      <c r="AK23" s="189">
        <v>27</v>
      </c>
      <c r="AL23" s="111">
        <v>0</v>
      </c>
      <c r="AM23" s="188">
        <v>3</v>
      </c>
      <c r="AN23" s="188">
        <v>4</v>
      </c>
      <c r="AO23" s="188">
        <v>7</v>
      </c>
      <c r="AP23" s="188">
        <v>6</v>
      </c>
      <c r="AQ23" s="188">
        <v>5</v>
      </c>
      <c r="AR23" s="189">
        <v>5</v>
      </c>
      <c r="AS23" s="111">
        <v>2</v>
      </c>
      <c r="AT23" s="188">
        <v>0</v>
      </c>
      <c r="AU23" s="188">
        <v>6</v>
      </c>
      <c r="AV23" s="188">
        <v>0</v>
      </c>
      <c r="AW23" s="188">
        <v>0</v>
      </c>
      <c r="AX23" s="188">
        <v>0</v>
      </c>
      <c r="AY23" s="189">
        <v>0</v>
      </c>
      <c r="AZ23" s="111">
        <v>104</v>
      </c>
      <c r="BA23" s="188">
        <v>196</v>
      </c>
      <c r="BB23" s="188">
        <v>226</v>
      </c>
      <c r="BC23" s="188">
        <v>175</v>
      </c>
      <c r="BD23" s="188">
        <v>181</v>
      </c>
      <c r="BE23" s="188">
        <v>125</v>
      </c>
      <c r="BF23" s="189">
        <v>161</v>
      </c>
      <c r="BG23" s="111">
        <v>15</v>
      </c>
      <c r="BH23" s="188">
        <v>10</v>
      </c>
      <c r="BI23" s="188">
        <v>13</v>
      </c>
      <c r="BJ23" s="188">
        <v>6</v>
      </c>
      <c r="BK23" s="188">
        <v>13</v>
      </c>
      <c r="BL23" s="188">
        <v>16</v>
      </c>
      <c r="BM23" s="189">
        <v>14</v>
      </c>
      <c r="BN23" s="111">
        <v>0</v>
      </c>
      <c r="BO23" s="188">
        <v>0</v>
      </c>
      <c r="BP23" s="188">
        <v>3</v>
      </c>
      <c r="BQ23" s="188">
        <v>0</v>
      </c>
      <c r="BR23" s="188">
        <v>5</v>
      </c>
      <c r="BS23" s="188">
        <v>6</v>
      </c>
      <c r="BT23" s="189">
        <v>7</v>
      </c>
      <c r="BU23" s="111">
        <v>11</v>
      </c>
      <c r="BV23" s="188">
        <v>1</v>
      </c>
      <c r="BW23" s="188">
        <v>0</v>
      </c>
      <c r="BX23" s="188">
        <v>0</v>
      </c>
      <c r="BY23" s="188">
        <v>4</v>
      </c>
      <c r="BZ23" s="188">
        <v>1</v>
      </c>
      <c r="CA23" s="189">
        <v>1</v>
      </c>
      <c r="CB23" s="111">
        <v>2</v>
      </c>
      <c r="CC23" s="188">
        <v>1</v>
      </c>
      <c r="CD23" s="188">
        <v>7</v>
      </c>
      <c r="CE23" s="188">
        <v>14</v>
      </c>
      <c r="CF23" s="188">
        <v>13</v>
      </c>
      <c r="CG23" s="188">
        <v>29</v>
      </c>
      <c r="CH23" s="189">
        <v>29</v>
      </c>
      <c r="CI23" s="111">
        <v>1</v>
      </c>
      <c r="CJ23" s="188">
        <v>2</v>
      </c>
      <c r="CK23" s="188">
        <v>1</v>
      </c>
      <c r="CL23" s="188">
        <v>2</v>
      </c>
      <c r="CM23" s="188">
        <v>5</v>
      </c>
      <c r="CN23" s="188">
        <v>5</v>
      </c>
      <c r="CO23" s="189">
        <v>3</v>
      </c>
      <c r="CP23" s="111">
        <v>34</v>
      </c>
      <c r="CQ23" s="188">
        <v>14</v>
      </c>
      <c r="CR23" s="188">
        <v>35</v>
      </c>
      <c r="CS23" s="188">
        <v>81</v>
      </c>
      <c r="CT23" s="188">
        <v>95</v>
      </c>
      <c r="CU23" s="188">
        <v>106</v>
      </c>
      <c r="CV23" s="189">
        <v>19</v>
      </c>
      <c r="CW23" s="191">
        <f t="shared" si="1"/>
        <v>352</v>
      </c>
      <c r="CX23" s="192">
        <f>SUM(D23,K23,R23,Y23,AF23,AM23,AT23,BA23,BH23,BO23,BV23,CC23,CJ23,CQ23)</f>
        <v>326</v>
      </c>
      <c r="CY23" s="192">
        <f t="shared" si="2"/>
        <v>430</v>
      </c>
      <c r="CZ23" s="192">
        <f t="shared" si="3"/>
        <v>396</v>
      </c>
      <c r="DA23" s="192">
        <f t="shared" si="4"/>
        <v>414</v>
      </c>
      <c r="DB23" s="192">
        <v>427</v>
      </c>
      <c r="DC23" s="193">
        <v>454</v>
      </c>
    </row>
    <row r="24" spans="1:110" ht="15.75" x14ac:dyDescent="0.25">
      <c r="A24" s="107" t="s">
        <v>175</v>
      </c>
      <c r="B24" s="154" t="s">
        <v>123</v>
      </c>
      <c r="C24" s="195">
        <v>15</v>
      </c>
      <c r="D24" s="102">
        <v>16</v>
      </c>
      <c r="E24" s="102">
        <v>31</v>
      </c>
      <c r="F24" s="102">
        <v>21</v>
      </c>
      <c r="G24" s="102">
        <v>4</v>
      </c>
      <c r="H24" s="102">
        <v>5</v>
      </c>
      <c r="I24" s="103">
        <v>5</v>
      </c>
      <c r="J24" s="196">
        <v>88</v>
      </c>
      <c r="K24" s="102">
        <v>66</v>
      </c>
      <c r="L24" s="102">
        <v>134</v>
      </c>
      <c r="M24" s="102">
        <v>120</v>
      </c>
      <c r="N24" s="102">
        <v>73</v>
      </c>
      <c r="O24" s="102">
        <v>147</v>
      </c>
      <c r="P24" s="103">
        <v>77</v>
      </c>
      <c r="Q24" s="99">
        <v>6</v>
      </c>
      <c r="R24" s="102">
        <v>14</v>
      </c>
      <c r="S24" s="102">
        <v>3</v>
      </c>
      <c r="T24" s="102">
        <v>6</v>
      </c>
      <c r="U24" s="102">
        <v>3</v>
      </c>
      <c r="V24" s="102">
        <v>4</v>
      </c>
      <c r="W24" s="103">
        <v>3</v>
      </c>
      <c r="X24" s="99">
        <v>42</v>
      </c>
      <c r="Y24" s="102">
        <v>29</v>
      </c>
      <c r="Z24" s="102">
        <v>26</v>
      </c>
      <c r="AA24" s="102">
        <v>48</v>
      </c>
      <c r="AB24" s="102">
        <v>40</v>
      </c>
      <c r="AC24" s="102">
        <v>66</v>
      </c>
      <c r="AD24" s="103">
        <v>58</v>
      </c>
      <c r="AE24" s="99">
        <v>35</v>
      </c>
      <c r="AF24" s="102">
        <v>22</v>
      </c>
      <c r="AG24" s="102">
        <v>38</v>
      </c>
      <c r="AH24" s="102">
        <v>27</v>
      </c>
      <c r="AI24" s="102">
        <v>21</v>
      </c>
      <c r="AJ24" s="102">
        <v>33</v>
      </c>
      <c r="AK24" s="103">
        <v>25</v>
      </c>
      <c r="AL24" s="99">
        <v>41</v>
      </c>
      <c r="AM24" s="102">
        <v>38</v>
      </c>
      <c r="AN24" s="102">
        <v>37</v>
      </c>
      <c r="AO24" s="102">
        <v>66</v>
      </c>
      <c r="AP24" s="102">
        <v>42</v>
      </c>
      <c r="AQ24" s="102">
        <v>45</v>
      </c>
      <c r="AR24" s="103">
        <v>29</v>
      </c>
      <c r="AS24" s="99">
        <v>3</v>
      </c>
      <c r="AT24" s="102">
        <v>29</v>
      </c>
      <c r="AU24" s="102">
        <v>9</v>
      </c>
      <c r="AV24" s="102">
        <v>19</v>
      </c>
      <c r="AW24" s="102">
        <v>13</v>
      </c>
      <c r="AX24" s="102">
        <v>2</v>
      </c>
      <c r="AY24" s="103">
        <v>3</v>
      </c>
      <c r="AZ24" s="99">
        <v>265</v>
      </c>
      <c r="BA24" s="102">
        <v>286</v>
      </c>
      <c r="BB24" s="102">
        <v>305</v>
      </c>
      <c r="BC24" s="102">
        <v>313</v>
      </c>
      <c r="BD24" s="102">
        <v>333</v>
      </c>
      <c r="BE24" s="102">
        <v>303</v>
      </c>
      <c r="BF24" s="103">
        <v>380</v>
      </c>
      <c r="BG24" s="99">
        <v>58</v>
      </c>
      <c r="BH24" s="102">
        <v>52</v>
      </c>
      <c r="BI24" s="102">
        <v>38</v>
      </c>
      <c r="BJ24" s="102">
        <v>59</v>
      </c>
      <c r="BK24" s="102">
        <v>62</v>
      </c>
      <c r="BL24" s="102">
        <v>63</v>
      </c>
      <c r="BM24" s="103">
        <v>39</v>
      </c>
      <c r="BN24" s="99">
        <v>34</v>
      </c>
      <c r="BO24" s="102">
        <v>32</v>
      </c>
      <c r="BP24" s="102">
        <v>22</v>
      </c>
      <c r="BQ24" s="102">
        <v>35</v>
      </c>
      <c r="BR24" s="102">
        <v>5</v>
      </c>
      <c r="BS24" s="102">
        <v>3</v>
      </c>
      <c r="BT24" s="103">
        <v>6</v>
      </c>
      <c r="BU24" s="99">
        <v>4</v>
      </c>
      <c r="BV24" s="102">
        <v>7</v>
      </c>
      <c r="BW24" s="102">
        <v>25</v>
      </c>
      <c r="BX24" s="102">
        <v>8</v>
      </c>
      <c r="BY24" s="102">
        <v>4</v>
      </c>
      <c r="BZ24" s="102">
        <v>3</v>
      </c>
      <c r="CA24" s="103">
        <v>5</v>
      </c>
      <c r="CB24" s="99">
        <v>53</v>
      </c>
      <c r="CC24" s="102">
        <v>34</v>
      </c>
      <c r="CD24" s="102">
        <v>55</v>
      </c>
      <c r="CE24" s="102">
        <v>70</v>
      </c>
      <c r="CF24" s="102">
        <v>68</v>
      </c>
      <c r="CG24" s="102">
        <v>18</v>
      </c>
      <c r="CH24" s="103">
        <v>20</v>
      </c>
      <c r="CI24" s="99">
        <v>360</v>
      </c>
      <c r="CJ24" s="102">
        <v>439</v>
      </c>
      <c r="CK24" s="102">
        <v>482</v>
      </c>
      <c r="CL24" s="102">
        <v>450</v>
      </c>
      <c r="CM24" s="102">
        <v>751</v>
      </c>
      <c r="CN24" s="102">
        <v>454</v>
      </c>
      <c r="CO24" s="103">
        <v>372</v>
      </c>
      <c r="CP24" s="99">
        <v>211</v>
      </c>
      <c r="CQ24" s="102">
        <v>178</v>
      </c>
      <c r="CR24" s="102">
        <v>180</v>
      </c>
      <c r="CS24" s="102">
        <v>155</v>
      </c>
      <c r="CT24" s="102">
        <v>334</v>
      </c>
      <c r="CU24" s="102">
        <v>701</v>
      </c>
      <c r="CV24" s="103">
        <v>419</v>
      </c>
      <c r="CW24" s="106">
        <f t="shared" si="1"/>
        <v>1215</v>
      </c>
      <c r="CX24" s="117">
        <f>SUM(D24,K24,R24,Y24,AF24,AM24,AT24,BA24,BH24,BO24,BV24,CC24,CJ24,CQ24)</f>
        <v>1242</v>
      </c>
      <c r="CY24" s="117">
        <f t="shared" si="2"/>
        <v>1385</v>
      </c>
      <c r="CZ24" s="117">
        <f t="shared" si="3"/>
        <v>1397</v>
      </c>
      <c r="DA24" s="117">
        <f t="shared" si="4"/>
        <v>1753</v>
      </c>
      <c r="DB24" s="117">
        <v>1847</v>
      </c>
      <c r="DC24" s="197">
        <v>1553</v>
      </c>
      <c r="DD24" s="194"/>
      <c r="DE24" s="194"/>
    </row>
    <row r="25" spans="1:110" s="194" customFormat="1" ht="15.75" x14ac:dyDescent="0.25">
      <c r="A25" s="107" t="s">
        <v>162</v>
      </c>
      <c r="B25" s="154" t="s">
        <v>118</v>
      </c>
      <c r="C25" s="198">
        <v>0</v>
      </c>
      <c r="D25" s="188">
        <v>2</v>
      </c>
      <c r="E25" s="188">
        <v>2</v>
      </c>
      <c r="F25" s="188">
        <v>1</v>
      </c>
      <c r="G25" s="188">
        <v>1</v>
      </c>
      <c r="H25" s="188">
        <v>0</v>
      </c>
      <c r="I25" s="189">
        <v>2</v>
      </c>
      <c r="J25" s="190">
        <v>5</v>
      </c>
      <c r="K25" s="188">
        <v>4</v>
      </c>
      <c r="L25" s="188">
        <v>5</v>
      </c>
      <c r="M25" s="188">
        <v>5</v>
      </c>
      <c r="N25" s="188">
        <v>5</v>
      </c>
      <c r="O25" s="188">
        <v>1</v>
      </c>
      <c r="P25" s="189">
        <v>1</v>
      </c>
      <c r="Q25" s="111">
        <v>1</v>
      </c>
      <c r="R25" s="188">
        <v>0</v>
      </c>
      <c r="S25" s="188">
        <v>1</v>
      </c>
      <c r="T25" s="188">
        <v>2</v>
      </c>
      <c r="U25" s="188">
        <v>2</v>
      </c>
      <c r="V25" s="188">
        <v>3</v>
      </c>
      <c r="W25" s="189">
        <v>0</v>
      </c>
      <c r="X25" s="111">
        <v>1</v>
      </c>
      <c r="Y25" s="188">
        <v>0</v>
      </c>
      <c r="Z25" s="188">
        <v>1</v>
      </c>
      <c r="AA25" s="188">
        <v>1</v>
      </c>
      <c r="AB25" s="188">
        <v>3</v>
      </c>
      <c r="AC25" s="188">
        <v>0</v>
      </c>
      <c r="AD25" s="189">
        <v>0</v>
      </c>
      <c r="AE25" s="111">
        <v>4</v>
      </c>
      <c r="AF25" s="188">
        <v>0</v>
      </c>
      <c r="AG25" s="188">
        <v>0</v>
      </c>
      <c r="AH25" s="188">
        <v>0</v>
      </c>
      <c r="AI25" s="188">
        <v>0</v>
      </c>
      <c r="AJ25" s="188">
        <v>0</v>
      </c>
      <c r="AK25" s="189">
        <v>4</v>
      </c>
      <c r="AL25" s="111">
        <v>0</v>
      </c>
      <c r="AM25" s="188">
        <v>1</v>
      </c>
      <c r="AN25" s="188">
        <v>1</v>
      </c>
      <c r="AO25" s="188">
        <v>4</v>
      </c>
      <c r="AP25" s="188">
        <v>2</v>
      </c>
      <c r="AQ25" s="188">
        <v>2</v>
      </c>
      <c r="AR25" s="189">
        <v>6</v>
      </c>
      <c r="AS25" s="111">
        <v>0</v>
      </c>
      <c r="AT25" s="188">
        <v>0</v>
      </c>
      <c r="AU25" s="188">
        <v>0</v>
      </c>
      <c r="AV25" s="188">
        <v>0</v>
      </c>
      <c r="AW25" s="188">
        <v>1</v>
      </c>
      <c r="AX25" s="188">
        <v>2</v>
      </c>
      <c r="AY25" s="189">
        <v>2</v>
      </c>
      <c r="AZ25" s="111">
        <v>5</v>
      </c>
      <c r="BA25" s="188">
        <v>3</v>
      </c>
      <c r="BB25" s="188">
        <v>3</v>
      </c>
      <c r="BC25" s="188">
        <v>5</v>
      </c>
      <c r="BD25" s="188">
        <v>5</v>
      </c>
      <c r="BE25" s="188">
        <v>2</v>
      </c>
      <c r="BF25" s="189">
        <v>4</v>
      </c>
      <c r="BG25" s="111">
        <v>3</v>
      </c>
      <c r="BH25" s="188">
        <v>4</v>
      </c>
      <c r="BI25" s="188">
        <v>0</v>
      </c>
      <c r="BJ25" s="188">
        <v>1</v>
      </c>
      <c r="BK25" s="188">
        <v>2</v>
      </c>
      <c r="BL25" s="188">
        <v>3</v>
      </c>
      <c r="BM25" s="189">
        <v>2</v>
      </c>
      <c r="BN25" s="111">
        <v>0</v>
      </c>
      <c r="BO25" s="188">
        <v>0</v>
      </c>
      <c r="BP25" s="188">
        <v>1</v>
      </c>
      <c r="BQ25" s="188">
        <v>0</v>
      </c>
      <c r="BR25" s="188">
        <v>1</v>
      </c>
      <c r="BS25" s="188">
        <v>0</v>
      </c>
      <c r="BT25" s="189">
        <v>0</v>
      </c>
      <c r="BU25" s="111">
        <v>0</v>
      </c>
      <c r="BV25" s="188">
        <v>0</v>
      </c>
      <c r="BW25" s="188">
        <v>0</v>
      </c>
      <c r="BX25" s="188">
        <v>3</v>
      </c>
      <c r="BY25" s="188">
        <v>3</v>
      </c>
      <c r="BZ25" s="188">
        <v>2</v>
      </c>
      <c r="CA25" s="189">
        <v>2</v>
      </c>
      <c r="CB25" s="111">
        <v>0</v>
      </c>
      <c r="CC25" s="188">
        <v>6</v>
      </c>
      <c r="CD25" s="188">
        <v>6</v>
      </c>
      <c r="CE25" s="188">
        <v>3</v>
      </c>
      <c r="CF25" s="188">
        <v>0</v>
      </c>
      <c r="CG25" s="188">
        <v>1</v>
      </c>
      <c r="CH25" s="189">
        <v>20</v>
      </c>
      <c r="CI25" s="111">
        <v>34</v>
      </c>
      <c r="CJ25" s="188">
        <v>21</v>
      </c>
      <c r="CK25" s="188">
        <v>28</v>
      </c>
      <c r="CL25" s="188">
        <v>0</v>
      </c>
      <c r="CM25" s="188">
        <v>30</v>
      </c>
      <c r="CN25" s="188">
        <v>59</v>
      </c>
      <c r="CO25" s="189">
        <v>0</v>
      </c>
      <c r="CP25" s="111">
        <v>99</v>
      </c>
      <c r="CQ25" s="188">
        <v>19</v>
      </c>
      <c r="CR25" s="188">
        <v>30</v>
      </c>
      <c r="CS25" s="188">
        <v>61</v>
      </c>
      <c r="CT25" s="188">
        <v>28</v>
      </c>
      <c r="CU25" s="188">
        <v>7</v>
      </c>
      <c r="CV25" s="189">
        <v>0</v>
      </c>
      <c r="CW25" s="191">
        <f t="shared" si="1"/>
        <v>152</v>
      </c>
      <c r="CX25" s="192">
        <f>SUM(D25,K25,R25,Y25,AF25,AM25,AT25,BA25,BH25,BO25,BV25,CC25,CJ25,CQ25)</f>
        <v>60</v>
      </c>
      <c r="CY25" s="192">
        <f t="shared" si="2"/>
        <v>78</v>
      </c>
      <c r="CZ25" s="192">
        <f t="shared" si="3"/>
        <v>86</v>
      </c>
      <c r="DA25" s="192">
        <f t="shared" si="4"/>
        <v>83</v>
      </c>
      <c r="DB25" s="192">
        <v>82</v>
      </c>
      <c r="DC25" s="193">
        <v>46</v>
      </c>
      <c r="DF25" s="123"/>
    </row>
    <row r="26" spans="1:110" ht="15.75" x14ac:dyDescent="0.25">
      <c r="A26" s="107" t="s">
        <v>176</v>
      </c>
      <c r="B26" s="154" t="s">
        <v>121</v>
      </c>
      <c r="C26" s="199">
        <v>0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3">
        <v>0</v>
      </c>
      <c r="J26" s="196">
        <v>0</v>
      </c>
      <c r="K26" s="102">
        <v>0</v>
      </c>
      <c r="L26" s="102">
        <v>38</v>
      </c>
      <c r="M26" s="102">
        <v>36</v>
      </c>
      <c r="N26" s="102">
        <v>42</v>
      </c>
      <c r="O26" s="102">
        <v>43</v>
      </c>
      <c r="P26" s="103">
        <v>44</v>
      </c>
      <c r="Q26" s="99">
        <v>0</v>
      </c>
      <c r="R26" s="102">
        <v>0</v>
      </c>
      <c r="S26" s="102">
        <v>0</v>
      </c>
      <c r="T26" s="102">
        <v>1</v>
      </c>
      <c r="U26" s="102">
        <v>0</v>
      </c>
      <c r="V26" s="102">
        <v>0</v>
      </c>
      <c r="W26" s="103">
        <v>2</v>
      </c>
      <c r="X26" s="99">
        <v>0</v>
      </c>
      <c r="Y26" s="102">
        <v>0</v>
      </c>
      <c r="Z26" s="102">
        <v>0</v>
      </c>
      <c r="AA26" s="102">
        <v>0</v>
      </c>
      <c r="AB26" s="102">
        <v>0</v>
      </c>
      <c r="AC26" s="102">
        <v>9</v>
      </c>
      <c r="AD26" s="103">
        <v>1</v>
      </c>
      <c r="AE26" s="99">
        <v>0</v>
      </c>
      <c r="AF26" s="102">
        <v>0</v>
      </c>
      <c r="AG26" s="102">
        <v>0</v>
      </c>
      <c r="AH26" s="102">
        <v>0</v>
      </c>
      <c r="AI26" s="102">
        <v>0</v>
      </c>
      <c r="AJ26" s="102">
        <v>0</v>
      </c>
      <c r="AK26" s="103">
        <v>0</v>
      </c>
      <c r="AL26" s="99">
        <v>0</v>
      </c>
      <c r="AM26" s="102">
        <v>0</v>
      </c>
      <c r="AN26" s="102">
        <v>4</v>
      </c>
      <c r="AO26" s="102">
        <v>6</v>
      </c>
      <c r="AP26" s="102">
        <v>0</v>
      </c>
      <c r="AQ26" s="102">
        <v>5</v>
      </c>
      <c r="AR26" s="103">
        <v>5</v>
      </c>
      <c r="AS26" s="99">
        <v>0</v>
      </c>
      <c r="AT26" s="102">
        <v>0</v>
      </c>
      <c r="AU26" s="102">
        <v>0</v>
      </c>
      <c r="AV26" s="102">
        <v>0</v>
      </c>
      <c r="AW26" s="102">
        <v>0</v>
      </c>
      <c r="AX26" s="102">
        <v>2</v>
      </c>
      <c r="AY26" s="103">
        <v>0</v>
      </c>
      <c r="AZ26" s="99">
        <v>0</v>
      </c>
      <c r="BA26" s="102">
        <v>0</v>
      </c>
      <c r="BB26" s="102">
        <v>6</v>
      </c>
      <c r="BC26" s="102">
        <v>0</v>
      </c>
      <c r="BD26" s="102">
        <v>5</v>
      </c>
      <c r="BE26" s="102">
        <v>2</v>
      </c>
      <c r="BF26" s="103">
        <v>310</v>
      </c>
      <c r="BG26" s="99">
        <v>0</v>
      </c>
      <c r="BH26" s="102">
        <v>0</v>
      </c>
      <c r="BI26" s="102">
        <v>4</v>
      </c>
      <c r="BJ26" s="102">
        <v>4</v>
      </c>
      <c r="BK26" s="102">
        <v>3</v>
      </c>
      <c r="BL26" s="102">
        <v>0</v>
      </c>
      <c r="BM26" s="103">
        <v>2</v>
      </c>
      <c r="BN26" s="99">
        <v>0</v>
      </c>
      <c r="BO26" s="102">
        <v>0</v>
      </c>
      <c r="BP26" s="102">
        <v>0</v>
      </c>
      <c r="BQ26" s="102">
        <v>0</v>
      </c>
      <c r="BR26" s="102">
        <v>0</v>
      </c>
      <c r="BS26" s="102">
        <v>0</v>
      </c>
      <c r="BT26" s="103">
        <v>1</v>
      </c>
      <c r="BU26" s="99">
        <v>0</v>
      </c>
      <c r="BV26" s="102">
        <v>0</v>
      </c>
      <c r="BW26" s="102">
        <v>0</v>
      </c>
      <c r="BX26" s="102">
        <v>1</v>
      </c>
      <c r="BY26" s="102">
        <v>0</v>
      </c>
      <c r="BZ26" s="102">
        <v>0</v>
      </c>
      <c r="CA26" s="103">
        <v>2</v>
      </c>
      <c r="CB26" s="99">
        <v>0</v>
      </c>
      <c r="CC26" s="102">
        <v>0</v>
      </c>
      <c r="CD26" s="102">
        <v>2</v>
      </c>
      <c r="CE26" s="102">
        <v>2</v>
      </c>
      <c r="CF26" s="102">
        <v>0</v>
      </c>
      <c r="CG26" s="102">
        <v>1</v>
      </c>
      <c r="CH26" s="103">
        <v>3</v>
      </c>
      <c r="CI26" s="99">
        <v>0</v>
      </c>
      <c r="CJ26" s="102">
        <v>0</v>
      </c>
      <c r="CK26" s="102">
        <v>303</v>
      </c>
      <c r="CL26" s="102">
        <v>247</v>
      </c>
      <c r="CM26" s="102">
        <v>242</v>
      </c>
      <c r="CN26" s="102">
        <v>249</v>
      </c>
      <c r="CO26" s="103">
        <v>0</v>
      </c>
      <c r="CP26" s="99">
        <v>0</v>
      </c>
      <c r="CQ26" s="102">
        <v>0</v>
      </c>
      <c r="CR26" s="102">
        <v>0</v>
      </c>
      <c r="CS26" s="102">
        <v>6</v>
      </c>
      <c r="CT26" s="102">
        <v>0</v>
      </c>
      <c r="CU26" s="102">
        <v>0</v>
      </c>
      <c r="CV26" s="103">
        <v>0</v>
      </c>
      <c r="CW26" s="106">
        <f t="shared" si="1"/>
        <v>0</v>
      </c>
      <c r="CX26" s="117">
        <v>0</v>
      </c>
      <c r="CY26" s="117">
        <f t="shared" si="2"/>
        <v>357</v>
      </c>
      <c r="CZ26" s="117">
        <f t="shared" si="3"/>
        <v>303</v>
      </c>
      <c r="DA26" s="117">
        <f t="shared" si="4"/>
        <v>292</v>
      </c>
      <c r="DB26" s="117">
        <v>311</v>
      </c>
      <c r="DC26" s="197">
        <v>370</v>
      </c>
      <c r="DD26" s="194"/>
      <c r="DE26" s="194"/>
    </row>
    <row r="27" spans="1:110" s="194" customFormat="1" ht="15.75" x14ac:dyDescent="0.25">
      <c r="A27" s="107" t="s">
        <v>163</v>
      </c>
      <c r="B27" s="154" t="s">
        <v>125</v>
      </c>
      <c r="C27" s="187">
        <v>8</v>
      </c>
      <c r="D27" s="188">
        <v>1</v>
      </c>
      <c r="E27" s="188">
        <v>9</v>
      </c>
      <c r="F27" s="188">
        <v>8</v>
      </c>
      <c r="G27" s="188">
        <v>8</v>
      </c>
      <c r="H27" s="188">
        <v>1</v>
      </c>
      <c r="I27" s="189">
        <v>0</v>
      </c>
      <c r="J27" s="190">
        <v>15</v>
      </c>
      <c r="K27" s="188">
        <v>48</v>
      </c>
      <c r="L27" s="188">
        <v>22</v>
      </c>
      <c r="M27" s="188">
        <v>49</v>
      </c>
      <c r="N27" s="188">
        <v>51</v>
      </c>
      <c r="O27" s="188">
        <v>0</v>
      </c>
      <c r="P27" s="189">
        <v>62</v>
      </c>
      <c r="Q27" s="111">
        <v>2</v>
      </c>
      <c r="R27" s="188">
        <v>2</v>
      </c>
      <c r="S27" s="188">
        <v>4</v>
      </c>
      <c r="T27" s="188">
        <v>4</v>
      </c>
      <c r="U27" s="188">
        <v>4</v>
      </c>
      <c r="V27" s="188">
        <v>0</v>
      </c>
      <c r="W27" s="189">
        <v>0</v>
      </c>
      <c r="X27" s="111">
        <v>0</v>
      </c>
      <c r="Y27" s="188">
        <v>0</v>
      </c>
      <c r="Z27" s="188">
        <v>0</v>
      </c>
      <c r="AA27" s="188">
        <v>0</v>
      </c>
      <c r="AB27" s="188">
        <v>1</v>
      </c>
      <c r="AC27" s="188">
        <v>0</v>
      </c>
      <c r="AD27" s="189">
        <v>0</v>
      </c>
      <c r="AE27" s="111">
        <v>10</v>
      </c>
      <c r="AF27" s="188">
        <v>3</v>
      </c>
      <c r="AG27" s="188">
        <v>5</v>
      </c>
      <c r="AH27" s="188">
        <v>2</v>
      </c>
      <c r="AI27" s="188">
        <v>2</v>
      </c>
      <c r="AJ27" s="188">
        <v>0</v>
      </c>
      <c r="AK27" s="189">
        <v>0</v>
      </c>
      <c r="AL27" s="111">
        <v>3</v>
      </c>
      <c r="AM27" s="188">
        <v>6</v>
      </c>
      <c r="AN27" s="188">
        <v>9</v>
      </c>
      <c r="AO27" s="188">
        <v>13</v>
      </c>
      <c r="AP27" s="188">
        <v>13</v>
      </c>
      <c r="AQ27" s="188">
        <v>1</v>
      </c>
      <c r="AR27" s="189">
        <v>0</v>
      </c>
      <c r="AS27" s="111">
        <v>1</v>
      </c>
      <c r="AT27" s="188">
        <v>0</v>
      </c>
      <c r="AU27" s="188">
        <v>0</v>
      </c>
      <c r="AV27" s="188">
        <v>0</v>
      </c>
      <c r="AW27" s="188">
        <v>1</v>
      </c>
      <c r="AX27" s="188">
        <v>0</v>
      </c>
      <c r="AY27" s="189">
        <v>0</v>
      </c>
      <c r="AZ27" s="111">
        <v>51</v>
      </c>
      <c r="BA27" s="188">
        <v>17</v>
      </c>
      <c r="BB27" s="188">
        <v>22</v>
      </c>
      <c r="BC27" s="188">
        <v>45</v>
      </c>
      <c r="BD27" s="188">
        <v>45</v>
      </c>
      <c r="BE27" s="188">
        <v>0</v>
      </c>
      <c r="BF27" s="189">
        <v>0</v>
      </c>
      <c r="BG27" s="111">
        <v>6</v>
      </c>
      <c r="BH27" s="188">
        <v>5</v>
      </c>
      <c r="BI27" s="188">
        <v>3</v>
      </c>
      <c r="BJ27" s="188">
        <v>9</v>
      </c>
      <c r="BK27" s="188">
        <v>9</v>
      </c>
      <c r="BL27" s="188">
        <v>0</v>
      </c>
      <c r="BM27" s="189">
        <v>0</v>
      </c>
      <c r="BN27" s="111">
        <v>4</v>
      </c>
      <c r="BO27" s="188">
        <v>9</v>
      </c>
      <c r="BP27" s="188">
        <v>0</v>
      </c>
      <c r="BQ27" s="188">
        <v>0</v>
      </c>
      <c r="BR27" s="188">
        <v>0</v>
      </c>
      <c r="BS27" s="188">
        <v>0</v>
      </c>
      <c r="BT27" s="189">
        <v>0</v>
      </c>
      <c r="BU27" s="111">
        <v>2</v>
      </c>
      <c r="BV27" s="188">
        <v>0</v>
      </c>
      <c r="BW27" s="188">
        <v>0</v>
      </c>
      <c r="BX27" s="188">
        <v>0</v>
      </c>
      <c r="BY27" s="188">
        <v>0</v>
      </c>
      <c r="BZ27" s="188">
        <v>0</v>
      </c>
      <c r="CA27" s="189">
        <v>0</v>
      </c>
      <c r="CB27" s="111">
        <v>6</v>
      </c>
      <c r="CC27" s="188">
        <v>7</v>
      </c>
      <c r="CD27" s="188">
        <v>8</v>
      </c>
      <c r="CE27" s="188">
        <v>21</v>
      </c>
      <c r="CF27" s="188">
        <v>21</v>
      </c>
      <c r="CG27" s="188">
        <v>1</v>
      </c>
      <c r="CH27" s="189">
        <v>0</v>
      </c>
      <c r="CI27" s="111">
        <v>1</v>
      </c>
      <c r="CJ27" s="188">
        <v>8</v>
      </c>
      <c r="CK27" s="188">
        <v>1</v>
      </c>
      <c r="CL27" s="188">
        <v>1</v>
      </c>
      <c r="CM27" s="188">
        <v>1</v>
      </c>
      <c r="CN27" s="188">
        <v>0</v>
      </c>
      <c r="CO27" s="189">
        <v>3</v>
      </c>
      <c r="CP27" s="111">
        <v>11</v>
      </c>
      <c r="CQ27" s="188">
        <v>4</v>
      </c>
      <c r="CR27" s="188">
        <v>16</v>
      </c>
      <c r="CS27" s="188">
        <v>16</v>
      </c>
      <c r="CT27" s="188">
        <v>16</v>
      </c>
      <c r="CU27" s="188">
        <v>125</v>
      </c>
      <c r="CV27" s="189">
        <v>191</v>
      </c>
      <c r="CW27" s="191">
        <f t="shared" si="1"/>
        <v>120</v>
      </c>
      <c r="CX27" s="192">
        <f>SUM(D27,K27,R27,Y27,AF27,AM27,AT27,BA27,BH27,BO27,BV27,CC27,CJ27,CQ27)</f>
        <v>110</v>
      </c>
      <c r="CY27" s="192">
        <f t="shared" si="2"/>
        <v>99</v>
      </c>
      <c r="CZ27" s="192">
        <f t="shared" si="3"/>
        <v>168</v>
      </c>
      <c r="DA27" s="192">
        <f t="shared" si="4"/>
        <v>172</v>
      </c>
      <c r="DB27" s="192">
        <v>128</v>
      </c>
      <c r="DC27" s="193">
        <v>256</v>
      </c>
    </row>
    <row r="28" spans="1:110" ht="15.75" x14ac:dyDescent="0.25">
      <c r="A28" s="107" t="s">
        <v>92</v>
      </c>
      <c r="B28" s="154" t="s">
        <v>139</v>
      </c>
      <c r="C28" s="195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3">
        <v>0</v>
      </c>
      <c r="J28" s="196">
        <v>0</v>
      </c>
      <c r="K28" s="102">
        <v>0</v>
      </c>
      <c r="L28" s="102">
        <v>6</v>
      </c>
      <c r="M28" s="102">
        <v>6</v>
      </c>
      <c r="N28" s="102">
        <v>3</v>
      </c>
      <c r="O28" s="102">
        <v>28</v>
      </c>
      <c r="P28" s="103">
        <v>10</v>
      </c>
      <c r="Q28" s="99">
        <v>0</v>
      </c>
      <c r="R28" s="102">
        <v>0</v>
      </c>
      <c r="S28" s="102">
        <v>3</v>
      </c>
      <c r="T28" s="102">
        <v>0</v>
      </c>
      <c r="U28" s="102">
        <v>0</v>
      </c>
      <c r="V28" s="102">
        <v>0</v>
      </c>
      <c r="W28" s="103">
        <v>0</v>
      </c>
      <c r="X28" s="99">
        <v>0</v>
      </c>
      <c r="Y28" s="102">
        <v>0</v>
      </c>
      <c r="Z28" s="102">
        <v>0</v>
      </c>
      <c r="AA28" s="102">
        <v>5</v>
      </c>
      <c r="AB28" s="102">
        <v>10</v>
      </c>
      <c r="AC28" s="102">
        <v>6</v>
      </c>
      <c r="AD28" s="103">
        <v>4</v>
      </c>
      <c r="AE28" s="99">
        <v>0</v>
      </c>
      <c r="AF28" s="102">
        <v>0</v>
      </c>
      <c r="AG28" s="102">
        <v>1</v>
      </c>
      <c r="AH28" s="102">
        <v>2</v>
      </c>
      <c r="AI28" s="102">
        <v>9</v>
      </c>
      <c r="AJ28" s="102">
        <v>4</v>
      </c>
      <c r="AK28" s="103">
        <v>12</v>
      </c>
      <c r="AL28" s="99">
        <v>0</v>
      </c>
      <c r="AM28" s="102">
        <v>0</v>
      </c>
      <c r="AN28" s="102">
        <v>2</v>
      </c>
      <c r="AO28" s="102">
        <v>3</v>
      </c>
      <c r="AP28" s="102">
        <v>0</v>
      </c>
      <c r="AQ28" s="102">
        <v>1</v>
      </c>
      <c r="AR28" s="103">
        <v>4</v>
      </c>
      <c r="AS28" s="99">
        <v>0</v>
      </c>
      <c r="AT28" s="102">
        <v>0</v>
      </c>
      <c r="AU28" s="102">
        <v>0</v>
      </c>
      <c r="AV28" s="102">
        <v>2</v>
      </c>
      <c r="AW28" s="102">
        <v>0</v>
      </c>
      <c r="AX28" s="102">
        <v>0</v>
      </c>
      <c r="AY28" s="103">
        <v>0</v>
      </c>
      <c r="AZ28" s="99">
        <v>0</v>
      </c>
      <c r="BA28" s="102">
        <v>0</v>
      </c>
      <c r="BB28" s="102">
        <v>16</v>
      </c>
      <c r="BC28" s="102">
        <v>39</v>
      </c>
      <c r="BD28" s="102">
        <v>33</v>
      </c>
      <c r="BE28" s="102">
        <v>25</v>
      </c>
      <c r="BF28" s="103">
        <v>94</v>
      </c>
      <c r="BG28" s="99">
        <v>0</v>
      </c>
      <c r="BH28" s="102">
        <v>0</v>
      </c>
      <c r="BI28" s="102">
        <v>1</v>
      </c>
      <c r="BJ28" s="102">
        <v>0</v>
      </c>
      <c r="BK28" s="102">
        <v>5</v>
      </c>
      <c r="BL28" s="102">
        <v>10</v>
      </c>
      <c r="BM28" s="103">
        <v>14</v>
      </c>
      <c r="BN28" s="99">
        <v>0</v>
      </c>
      <c r="BO28" s="102">
        <v>0</v>
      </c>
      <c r="BP28" s="102">
        <v>0</v>
      </c>
      <c r="BQ28" s="102">
        <v>0</v>
      </c>
      <c r="BR28" s="102">
        <v>0</v>
      </c>
      <c r="BS28" s="102">
        <v>1</v>
      </c>
      <c r="BT28" s="103">
        <v>3</v>
      </c>
      <c r="BU28" s="99">
        <v>0</v>
      </c>
      <c r="BV28" s="102">
        <v>0</v>
      </c>
      <c r="BW28" s="102">
        <v>0</v>
      </c>
      <c r="BX28" s="102">
        <v>3</v>
      </c>
      <c r="BY28" s="102">
        <v>0</v>
      </c>
      <c r="BZ28" s="102">
        <v>0</v>
      </c>
      <c r="CA28" s="103">
        <v>3</v>
      </c>
      <c r="CB28" s="99">
        <v>0</v>
      </c>
      <c r="CC28" s="102">
        <v>0</v>
      </c>
      <c r="CD28" s="102">
        <v>1</v>
      </c>
      <c r="CE28" s="102">
        <v>1</v>
      </c>
      <c r="CF28" s="102">
        <v>0</v>
      </c>
      <c r="CG28" s="102">
        <v>0</v>
      </c>
      <c r="CH28" s="103">
        <v>7</v>
      </c>
      <c r="CI28" s="99">
        <v>0</v>
      </c>
      <c r="CJ28" s="102">
        <v>0</v>
      </c>
      <c r="CK28" s="102">
        <v>2</v>
      </c>
      <c r="CL28" s="102">
        <v>4</v>
      </c>
      <c r="CM28" s="102">
        <v>11</v>
      </c>
      <c r="CN28" s="102">
        <v>0</v>
      </c>
      <c r="CO28" s="103">
        <v>14</v>
      </c>
      <c r="CP28" s="99">
        <v>0</v>
      </c>
      <c r="CQ28" s="102">
        <v>0</v>
      </c>
      <c r="CR28" s="102">
        <v>3</v>
      </c>
      <c r="CS28" s="102">
        <v>7</v>
      </c>
      <c r="CT28" s="102">
        <v>89</v>
      </c>
      <c r="CU28" s="102">
        <v>142</v>
      </c>
      <c r="CV28" s="103">
        <v>14</v>
      </c>
      <c r="CW28" s="106">
        <f t="shared" si="1"/>
        <v>0</v>
      </c>
      <c r="CX28" s="117">
        <v>0</v>
      </c>
      <c r="CY28" s="117">
        <f t="shared" si="2"/>
        <v>35</v>
      </c>
      <c r="CZ28" s="117">
        <f t="shared" si="3"/>
        <v>72</v>
      </c>
      <c r="DA28" s="117">
        <f t="shared" si="4"/>
        <v>160</v>
      </c>
      <c r="DB28" s="117">
        <v>217</v>
      </c>
      <c r="DC28" s="197">
        <v>204</v>
      </c>
      <c r="DD28" s="194"/>
      <c r="DE28" s="194"/>
    </row>
    <row r="29" spans="1:110" s="194" customFormat="1" ht="15.75" x14ac:dyDescent="0.25">
      <c r="A29" s="107" t="s">
        <v>93</v>
      </c>
      <c r="B29" s="154" t="s">
        <v>114</v>
      </c>
      <c r="C29" s="187">
        <v>0</v>
      </c>
      <c r="D29" s="188">
        <v>0</v>
      </c>
      <c r="E29" s="188">
        <v>10</v>
      </c>
      <c r="F29" s="188">
        <v>31</v>
      </c>
      <c r="G29" s="188">
        <v>4</v>
      </c>
      <c r="H29" s="188">
        <v>6</v>
      </c>
      <c r="I29" s="189">
        <v>0</v>
      </c>
      <c r="J29" s="190">
        <v>0</v>
      </c>
      <c r="K29" s="188">
        <v>0</v>
      </c>
      <c r="L29" s="188">
        <v>17</v>
      </c>
      <c r="M29" s="188">
        <v>44</v>
      </c>
      <c r="N29" s="188">
        <v>10</v>
      </c>
      <c r="O29" s="188">
        <v>21</v>
      </c>
      <c r="P29" s="189">
        <v>29</v>
      </c>
      <c r="Q29" s="111">
        <v>0</v>
      </c>
      <c r="R29" s="188">
        <v>0</v>
      </c>
      <c r="S29" s="188">
        <v>0</v>
      </c>
      <c r="T29" s="188">
        <v>0</v>
      </c>
      <c r="U29" s="188">
        <v>2</v>
      </c>
      <c r="V29" s="188">
        <v>2</v>
      </c>
      <c r="W29" s="189">
        <v>2</v>
      </c>
      <c r="X29" s="111">
        <v>0</v>
      </c>
      <c r="Y29" s="188">
        <v>0</v>
      </c>
      <c r="Z29" s="188">
        <v>22</v>
      </c>
      <c r="AA29" s="188">
        <v>25</v>
      </c>
      <c r="AB29" s="188">
        <v>23</v>
      </c>
      <c r="AC29" s="188">
        <v>28</v>
      </c>
      <c r="AD29" s="189">
        <v>18</v>
      </c>
      <c r="AE29" s="111">
        <v>0</v>
      </c>
      <c r="AF29" s="188">
        <v>0</v>
      </c>
      <c r="AG29" s="188">
        <v>12</v>
      </c>
      <c r="AH29" s="188">
        <v>11</v>
      </c>
      <c r="AI29" s="188">
        <v>4</v>
      </c>
      <c r="AJ29" s="188">
        <v>1</v>
      </c>
      <c r="AK29" s="189">
        <v>8</v>
      </c>
      <c r="AL29" s="111">
        <v>0</v>
      </c>
      <c r="AM29" s="188">
        <v>0</v>
      </c>
      <c r="AN29" s="188">
        <v>10</v>
      </c>
      <c r="AO29" s="188">
        <v>4</v>
      </c>
      <c r="AP29" s="188">
        <v>14</v>
      </c>
      <c r="AQ29" s="188">
        <v>13</v>
      </c>
      <c r="AR29" s="189">
        <v>6</v>
      </c>
      <c r="AS29" s="111">
        <v>0</v>
      </c>
      <c r="AT29" s="188">
        <v>0</v>
      </c>
      <c r="AU29" s="188">
        <v>0</v>
      </c>
      <c r="AV29" s="188">
        <v>0</v>
      </c>
      <c r="AW29" s="188">
        <v>1</v>
      </c>
      <c r="AX29" s="188">
        <v>0</v>
      </c>
      <c r="AY29" s="189">
        <v>6</v>
      </c>
      <c r="AZ29" s="111">
        <v>0</v>
      </c>
      <c r="BA29" s="188">
        <v>0</v>
      </c>
      <c r="BB29" s="188">
        <v>115</v>
      </c>
      <c r="BC29" s="188">
        <v>85</v>
      </c>
      <c r="BD29" s="188">
        <v>138</v>
      </c>
      <c r="BE29" s="188">
        <v>118</v>
      </c>
      <c r="BF29" s="189">
        <v>84</v>
      </c>
      <c r="BG29" s="111">
        <v>0</v>
      </c>
      <c r="BH29" s="188">
        <v>0</v>
      </c>
      <c r="BI29" s="188">
        <v>0</v>
      </c>
      <c r="BJ29" s="188">
        <v>5</v>
      </c>
      <c r="BK29" s="188">
        <v>4</v>
      </c>
      <c r="BL29" s="188">
        <v>4</v>
      </c>
      <c r="BM29" s="189">
        <v>2</v>
      </c>
      <c r="BN29" s="111">
        <v>0</v>
      </c>
      <c r="BO29" s="188">
        <v>0</v>
      </c>
      <c r="BP29" s="188">
        <v>0</v>
      </c>
      <c r="BQ29" s="188">
        <v>0</v>
      </c>
      <c r="BR29" s="188">
        <v>1</v>
      </c>
      <c r="BS29" s="188">
        <v>0</v>
      </c>
      <c r="BT29" s="189">
        <v>0</v>
      </c>
      <c r="BU29" s="111">
        <v>0</v>
      </c>
      <c r="BV29" s="188">
        <v>0</v>
      </c>
      <c r="BW29" s="188">
        <v>0</v>
      </c>
      <c r="BX29" s="188">
        <v>0</v>
      </c>
      <c r="BY29" s="188">
        <v>0</v>
      </c>
      <c r="BZ29" s="188">
        <v>1</v>
      </c>
      <c r="CA29" s="189">
        <v>0</v>
      </c>
      <c r="CB29" s="111">
        <v>0</v>
      </c>
      <c r="CC29" s="188">
        <v>0</v>
      </c>
      <c r="CD29" s="188">
        <v>0</v>
      </c>
      <c r="CE29" s="188">
        <v>1</v>
      </c>
      <c r="CF29" s="188">
        <v>2</v>
      </c>
      <c r="CG29" s="188">
        <v>0</v>
      </c>
      <c r="CH29" s="189">
        <v>1</v>
      </c>
      <c r="CI29" s="111">
        <v>0</v>
      </c>
      <c r="CJ29" s="188">
        <v>0</v>
      </c>
      <c r="CK29" s="188">
        <v>0</v>
      </c>
      <c r="CL29" s="188">
        <v>0</v>
      </c>
      <c r="CM29" s="188">
        <v>2</v>
      </c>
      <c r="CN29" s="188">
        <v>5</v>
      </c>
      <c r="CO29" s="189">
        <v>49</v>
      </c>
      <c r="CP29" s="111">
        <v>0</v>
      </c>
      <c r="CQ29" s="188">
        <v>0</v>
      </c>
      <c r="CR29" s="188">
        <v>23</v>
      </c>
      <c r="CS29" s="188">
        <v>2</v>
      </c>
      <c r="CT29" s="188">
        <v>6</v>
      </c>
      <c r="CU29" s="188">
        <v>36</v>
      </c>
      <c r="CV29" s="189">
        <v>24</v>
      </c>
      <c r="CW29" s="191">
        <f t="shared" si="1"/>
        <v>0</v>
      </c>
      <c r="CX29" s="192">
        <v>0</v>
      </c>
      <c r="CY29" s="192">
        <f t="shared" si="2"/>
        <v>209</v>
      </c>
      <c r="CZ29" s="192">
        <f t="shared" si="3"/>
        <v>208</v>
      </c>
      <c r="DA29" s="192">
        <f t="shared" si="4"/>
        <v>211</v>
      </c>
      <c r="DB29" s="192">
        <v>235</v>
      </c>
      <c r="DC29" s="193">
        <v>232</v>
      </c>
    </row>
    <row r="30" spans="1:110" ht="15.75" x14ac:dyDescent="0.25">
      <c r="A30" s="107" t="s">
        <v>164</v>
      </c>
      <c r="B30" s="154" t="s">
        <v>111</v>
      </c>
      <c r="C30" s="195">
        <v>7</v>
      </c>
      <c r="D30" s="102">
        <v>17</v>
      </c>
      <c r="E30" s="102">
        <v>7</v>
      </c>
      <c r="F30" s="102">
        <v>20</v>
      </c>
      <c r="G30" s="102">
        <v>29</v>
      </c>
      <c r="H30" s="102">
        <v>10</v>
      </c>
      <c r="I30" s="103">
        <v>8</v>
      </c>
      <c r="J30" s="196">
        <v>156</v>
      </c>
      <c r="K30" s="102">
        <v>164</v>
      </c>
      <c r="L30" s="102">
        <v>95</v>
      </c>
      <c r="M30" s="102">
        <v>109</v>
      </c>
      <c r="N30" s="102">
        <v>113</v>
      </c>
      <c r="O30" s="102">
        <v>102</v>
      </c>
      <c r="P30" s="103">
        <v>48</v>
      </c>
      <c r="Q30" s="99">
        <v>1</v>
      </c>
      <c r="R30" s="102">
        <v>41</v>
      </c>
      <c r="S30" s="102">
        <v>15</v>
      </c>
      <c r="T30" s="102">
        <v>18</v>
      </c>
      <c r="U30" s="102">
        <v>4</v>
      </c>
      <c r="V30" s="102">
        <v>1</v>
      </c>
      <c r="W30" s="103">
        <v>8</v>
      </c>
      <c r="X30" s="99">
        <v>12</v>
      </c>
      <c r="Y30" s="102">
        <v>15</v>
      </c>
      <c r="Z30" s="102">
        <v>6</v>
      </c>
      <c r="AA30" s="102">
        <v>6</v>
      </c>
      <c r="AB30" s="102">
        <v>5</v>
      </c>
      <c r="AC30" s="102">
        <v>4</v>
      </c>
      <c r="AD30" s="103">
        <v>1</v>
      </c>
      <c r="AE30" s="99">
        <v>10</v>
      </c>
      <c r="AF30" s="102">
        <v>26</v>
      </c>
      <c r="AG30" s="102">
        <v>9</v>
      </c>
      <c r="AH30" s="102">
        <v>3</v>
      </c>
      <c r="AI30" s="102">
        <v>5</v>
      </c>
      <c r="AJ30" s="102">
        <v>16</v>
      </c>
      <c r="AK30" s="103">
        <v>22</v>
      </c>
      <c r="AL30" s="99">
        <v>10</v>
      </c>
      <c r="AM30" s="102">
        <v>9</v>
      </c>
      <c r="AN30" s="102">
        <v>10</v>
      </c>
      <c r="AO30" s="102">
        <v>11</v>
      </c>
      <c r="AP30" s="102">
        <v>19</v>
      </c>
      <c r="AQ30" s="102">
        <v>9</v>
      </c>
      <c r="AR30" s="103">
        <v>10</v>
      </c>
      <c r="AS30" s="99">
        <v>7</v>
      </c>
      <c r="AT30" s="102">
        <v>12</v>
      </c>
      <c r="AU30" s="102">
        <v>10</v>
      </c>
      <c r="AV30" s="102">
        <v>8</v>
      </c>
      <c r="AW30" s="102">
        <v>7</v>
      </c>
      <c r="AX30" s="102">
        <v>0</v>
      </c>
      <c r="AY30" s="103">
        <v>1</v>
      </c>
      <c r="AZ30" s="99">
        <v>116</v>
      </c>
      <c r="BA30" s="102">
        <v>173</v>
      </c>
      <c r="BB30" s="102">
        <v>164</v>
      </c>
      <c r="BC30" s="102">
        <v>111</v>
      </c>
      <c r="BD30" s="102">
        <v>152</v>
      </c>
      <c r="BE30" s="102">
        <v>170</v>
      </c>
      <c r="BF30" s="103">
        <v>181</v>
      </c>
      <c r="BG30" s="99">
        <v>15</v>
      </c>
      <c r="BH30" s="102">
        <v>11</v>
      </c>
      <c r="BI30" s="102">
        <v>21</v>
      </c>
      <c r="BJ30" s="102">
        <v>34</v>
      </c>
      <c r="BK30" s="102">
        <v>23</v>
      </c>
      <c r="BL30" s="102">
        <v>14</v>
      </c>
      <c r="BM30" s="103">
        <v>15</v>
      </c>
      <c r="BN30" s="99">
        <v>7</v>
      </c>
      <c r="BO30" s="102">
        <v>13</v>
      </c>
      <c r="BP30" s="102">
        <v>15</v>
      </c>
      <c r="BQ30" s="102">
        <v>5</v>
      </c>
      <c r="BR30" s="102">
        <v>15</v>
      </c>
      <c r="BS30" s="102">
        <v>22</v>
      </c>
      <c r="BT30" s="103">
        <v>26</v>
      </c>
      <c r="BU30" s="99">
        <v>9</v>
      </c>
      <c r="BV30" s="102">
        <v>9</v>
      </c>
      <c r="BW30" s="102">
        <v>1</v>
      </c>
      <c r="BX30" s="102">
        <v>3</v>
      </c>
      <c r="BY30" s="102">
        <v>3</v>
      </c>
      <c r="BZ30" s="102">
        <v>0</v>
      </c>
      <c r="CA30" s="103">
        <v>0</v>
      </c>
      <c r="CB30" s="99">
        <v>107</v>
      </c>
      <c r="CC30" s="102">
        <v>6</v>
      </c>
      <c r="CD30" s="102">
        <v>17</v>
      </c>
      <c r="CE30" s="102">
        <v>5</v>
      </c>
      <c r="CF30" s="102">
        <v>9</v>
      </c>
      <c r="CG30" s="102">
        <v>33</v>
      </c>
      <c r="CH30" s="103">
        <v>14</v>
      </c>
      <c r="CI30" s="99">
        <v>116</v>
      </c>
      <c r="CJ30" s="102">
        <v>111</v>
      </c>
      <c r="CK30" s="102">
        <v>165</v>
      </c>
      <c r="CL30" s="102">
        <v>83</v>
      </c>
      <c r="CM30" s="102">
        <v>158</v>
      </c>
      <c r="CN30" s="102">
        <v>88</v>
      </c>
      <c r="CO30" s="103">
        <v>264</v>
      </c>
      <c r="CP30" s="99">
        <v>114</v>
      </c>
      <c r="CQ30" s="102">
        <v>214</v>
      </c>
      <c r="CR30" s="102">
        <v>169</v>
      </c>
      <c r="CS30" s="102">
        <v>235</v>
      </c>
      <c r="CT30" s="102">
        <v>87</v>
      </c>
      <c r="CU30" s="102">
        <v>272</v>
      </c>
      <c r="CV30" s="103">
        <v>0</v>
      </c>
      <c r="CW30" s="106">
        <f t="shared" si="1"/>
        <v>687</v>
      </c>
      <c r="CX30" s="117">
        <f>SUM(D30,K30,R30,Y30,AF30,AM30,AT30,BA30,BH30,BO30,BV30,CC30,CJ30,CQ30)</f>
        <v>821</v>
      </c>
      <c r="CY30" s="117">
        <f t="shared" si="2"/>
        <v>704</v>
      </c>
      <c r="CZ30" s="117">
        <f t="shared" si="3"/>
        <v>651</v>
      </c>
      <c r="DA30" s="117">
        <f t="shared" si="4"/>
        <v>629</v>
      </c>
      <c r="DB30" s="117">
        <v>741</v>
      </c>
      <c r="DC30" s="197">
        <v>728</v>
      </c>
      <c r="DD30" s="194"/>
      <c r="DE30" s="194"/>
    </row>
    <row r="31" spans="1:110" s="194" customFormat="1" ht="15.75" x14ac:dyDescent="0.25">
      <c r="A31" s="107" t="s">
        <v>164</v>
      </c>
      <c r="B31" s="154" t="s">
        <v>137</v>
      </c>
      <c r="C31" s="198">
        <v>1</v>
      </c>
      <c r="D31" s="188">
        <v>3</v>
      </c>
      <c r="E31" s="188">
        <v>5</v>
      </c>
      <c r="F31" s="188">
        <v>4</v>
      </c>
      <c r="G31" s="188">
        <v>6</v>
      </c>
      <c r="H31" s="188">
        <v>9</v>
      </c>
      <c r="I31" s="189">
        <v>11</v>
      </c>
      <c r="J31" s="190">
        <v>13</v>
      </c>
      <c r="K31" s="188">
        <v>21</v>
      </c>
      <c r="L31" s="188">
        <v>59</v>
      </c>
      <c r="M31" s="188">
        <v>53</v>
      </c>
      <c r="N31" s="188">
        <v>81</v>
      </c>
      <c r="O31" s="188">
        <v>49</v>
      </c>
      <c r="P31" s="189">
        <v>31</v>
      </c>
      <c r="Q31" s="111">
        <v>0</v>
      </c>
      <c r="R31" s="188">
        <v>0</v>
      </c>
      <c r="S31" s="188">
        <v>3</v>
      </c>
      <c r="T31" s="188">
        <v>3</v>
      </c>
      <c r="U31" s="188">
        <v>7</v>
      </c>
      <c r="V31" s="188">
        <v>2</v>
      </c>
      <c r="W31" s="189">
        <v>3</v>
      </c>
      <c r="X31" s="111">
        <v>16</v>
      </c>
      <c r="Y31" s="188">
        <v>28</v>
      </c>
      <c r="Z31" s="188">
        <v>24</v>
      </c>
      <c r="AA31" s="188">
        <v>23</v>
      </c>
      <c r="AB31" s="188">
        <v>29</v>
      </c>
      <c r="AC31" s="188">
        <v>22</v>
      </c>
      <c r="AD31" s="189">
        <v>26</v>
      </c>
      <c r="AE31" s="111">
        <v>6</v>
      </c>
      <c r="AF31" s="188">
        <v>6</v>
      </c>
      <c r="AG31" s="188">
        <v>22</v>
      </c>
      <c r="AH31" s="188">
        <v>30</v>
      </c>
      <c r="AI31" s="188">
        <v>35</v>
      </c>
      <c r="AJ31" s="188">
        <v>22</v>
      </c>
      <c r="AK31" s="189">
        <v>19</v>
      </c>
      <c r="AL31" s="111">
        <v>4</v>
      </c>
      <c r="AM31" s="188">
        <v>8</v>
      </c>
      <c r="AN31" s="188">
        <v>19</v>
      </c>
      <c r="AO31" s="188">
        <v>18</v>
      </c>
      <c r="AP31" s="188">
        <v>23</v>
      </c>
      <c r="AQ31" s="188">
        <v>26</v>
      </c>
      <c r="AR31" s="189">
        <v>17</v>
      </c>
      <c r="AS31" s="111">
        <v>1</v>
      </c>
      <c r="AT31" s="188">
        <v>1</v>
      </c>
      <c r="AU31" s="188">
        <v>1</v>
      </c>
      <c r="AV31" s="188">
        <v>1</v>
      </c>
      <c r="AW31" s="188">
        <v>5</v>
      </c>
      <c r="AX31" s="188">
        <v>0</v>
      </c>
      <c r="AY31" s="189">
        <v>2</v>
      </c>
      <c r="AZ31" s="111">
        <v>17</v>
      </c>
      <c r="BA31" s="188">
        <v>32</v>
      </c>
      <c r="BB31" s="188">
        <v>45</v>
      </c>
      <c r="BC31" s="188">
        <v>207</v>
      </c>
      <c r="BD31" s="188">
        <v>179</v>
      </c>
      <c r="BE31" s="188">
        <v>116</v>
      </c>
      <c r="BF31" s="189">
        <v>306</v>
      </c>
      <c r="BG31" s="111">
        <v>4</v>
      </c>
      <c r="BH31" s="188">
        <v>9</v>
      </c>
      <c r="BI31" s="188">
        <v>18</v>
      </c>
      <c r="BJ31" s="188">
        <v>19</v>
      </c>
      <c r="BK31" s="188">
        <v>26</v>
      </c>
      <c r="BL31" s="188">
        <v>18</v>
      </c>
      <c r="BM31" s="189">
        <v>26</v>
      </c>
      <c r="BN31" s="111">
        <v>2</v>
      </c>
      <c r="BO31" s="188">
        <v>3</v>
      </c>
      <c r="BP31" s="188">
        <v>10</v>
      </c>
      <c r="BQ31" s="188">
        <v>0</v>
      </c>
      <c r="BR31" s="188">
        <v>0</v>
      </c>
      <c r="BS31" s="188">
        <v>10</v>
      </c>
      <c r="BT31" s="189">
        <v>1</v>
      </c>
      <c r="BU31" s="111">
        <v>0</v>
      </c>
      <c r="BV31" s="188">
        <v>3</v>
      </c>
      <c r="BW31" s="188">
        <v>0</v>
      </c>
      <c r="BX31" s="188">
        <v>2</v>
      </c>
      <c r="BY31" s="188">
        <v>1</v>
      </c>
      <c r="BZ31" s="188">
        <v>8</v>
      </c>
      <c r="CA31" s="189">
        <v>5</v>
      </c>
      <c r="CB31" s="111">
        <v>2</v>
      </c>
      <c r="CC31" s="188">
        <v>5</v>
      </c>
      <c r="CD31" s="188">
        <v>4</v>
      </c>
      <c r="CE31" s="188">
        <v>2</v>
      </c>
      <c r="CF31" s="188">
        <v>8</v>
      </c>
      <c r="CG31" s="188">
        <v>6</v>
      </c>
      <c r="CH31" s="189">
        <v>4</v>
      </c>
      <c r="CI31" s="111">
        <v>13</v>
      </c>
      <c r="CJ31" s="188">
        <v>8</v>
      </c>
      <c r="CK31" s="188">
        <v>34</v>
      </c>
      <c r="CL31" s="188">
        <v>30</v>
      </c>
      <c r="CM31" s="188">
        <v>53</v>
      </c>
      <c r="CN31" s="188">
        <v>65</v>
      </c>
      <c r="CO31" s="189">
        <v>35</v>
      </c>
      <c r="CP31" s="111">
        <v>19</v>
      </c>
      <c r="CQ31" s="188">
        <v>16</v>
      </c>
      <c r="CR31" s="188">
        <v>40</v>
      </c>
      <c r="CS31" s="188">
        <v>42</v>
      </c>
      <c r="CT31" s="188">
        <v>87</v>
      </c>
      <c r="CU31" s="188">
        <v>159</v>
      </c>
      <c r="CV31" s="189">
        <v>38</v>
      </c>
      <c r="CW31" s="191">
        <f t="shared" si="1"/>
        <v>98</v>
      </c>
      <c r="CX31" s="192">
        <f>SUM(D31,K31,R31,Y31,AF31,AM31,AT31,BA31,BH31,BO31,BV31,CC31,CJ31,CQ31)</f>
        <v>143</v>
      </c>
      <c r="CY31" s="192">
        <f t="shared" si="2"/>
        <v>284</v>
      </c>
      <c r="CZ31" s="192">
        <f t="shared" si="3"/>
        <v>434</v>
      </c>
      <c r="DA31" s="192">
        <f t="shared" si="4"/>
        <v>540</v>
      </c>
      <c r="DB31" s="192">
        <v>512</v>
      </c>
      <c r="DC31" s="193">
        <v>528</v>
      </c>
    </row>
    <row r="32" spans="1:110" ht="15.75" x14ac:dyDescent="0.25">
      <c r="A32" s="107" t="s">
        <v>165</v>
      </c>
      <c r="B32" s="154" t="s">
        <v>114</v>
      </c>
      <c r="C32" s="199">
        <v>1</v>
      </c>
      <c r="D32" s="102">
        <v>5</v>
      </c>
      <c r="E32" s="102">
        <v>5</v>
      </c>
      <c r="F32" s="102">
        <v>23</v>
      </c>
      <c r="G32" s="102">
        <v>2</v>
      </c>
      <c r="H32" s="102">
        <v>0</v>
      </c>
      <c r="I32" s="103">
        <v>0</v>
      </c>
      <c r="J32" s="196">
        <v>36</v>
      </c>
      <c r="K32" s="102">
        <v>101</v>
      </c>
      <c r="L32" s="102">
        <v>73</v>
      </c>
      <c r="M32" s="102">
        <v>169</v>
      </c>
      <c r="N32" s="102">
        <v>64</v>
      </c>
      <c r="O32" s="102">
        <v>102</v>
      </c>
      <c r="P32" s="103">
        <v>84</v>
      </c>
      <c r="Q32" s="99">
        <v>0</v>
      </c>
      <c r="R32" s="102">
        <v>11</v>
      </c>
      <c r="S32" s="102">
        <v>9</v>
      </c>
      <c r="T32" s="102">
        <v>10</v>
      </c>
      <c r="U32" s="102">
        <v>6</v>
      </c>
      <c r="V32" s="102">
        <v>0</v>
      </c>
      <c r="W32" s="103">
        <v>3</v>
      </c>
      <c r="X32" s="99">
        <v>13</v>
      </c>
      <c r="Y32" s="102">
        <v>20</v>
      </c>
      <c r="Z32" s="102">
        <v>17</v>
      </c>
      <c r="AA32" s="102">
        <v>27</v>
      </c>
      <c r="AB32" s="102">
        <v>18</v>
      </c>
      <c r="AC32" s="102">
        <v>17</v>
      </c>
      <c r="AD32" s="103">
        <v>17</v>
      </c>
      <c r="AE32" s="99">
        <v>16</v>
      </c>
      <c r="AF32" s="102">
        <v>18</v>
      </c>
      <c r="AG32" s="102">
        <v>22</v>
      </c>
      <c r="AH32" s="102">
        <v>57</v>
      </c>
      <c r="AI32" s="102">
        <v>22</v>
      </c>
      <c r="AJ32" s="102">
        <v>20</v>
      </c>
      <c r="AK32" s="103">
        <v>13</v>
      </c>
      <c r="AL32" s="99">
        <v>67</v>
      </c>
      <c r="AM32" s="102">
        <v>24</v>
      </c>
      <c r="AN32" s="102">
        <v>7</v>
      </c>
      <c r="AO32" s="102">
        <v>14</v>
      </c>
      <c r="AP32" s="102">
        <v>4</v>
      </c>
      <c r="AQ32" s="102">
        <v>7</v>
      </c>
      <c r="AR32" s="103">
        <v>6</v>
      </c>
      <c r="AS32" s="99">
        <v>7</v>
      </c>
      <c r="AT32" s="102">
        <v>19</v>
      </c>
      <c r="AU32" s="102">
        <v>1</v>
      </c>
      <c r="AV32" s="102">
        <v>22</v>
      </c>
      <c r="AW32" s="102">
        <v>14</v>
      </c>
      <c r="AX32" s="102">
        <v>6</v>
      </c>
      <c r="AY32" s="103">
        <v>4</v>
      </c>
      <c r="AZ32" s="99">
        <v>14</v>
      </c>
      <c r="BA32" s="102">
        <v>18</v>
      </c>
      <c r="BB32" s="102">
        <v>35</v>
      </c>
      <c r="BC32" s="102">
        <v>61</v>
      </c>
      <c r="BD32" s="102">
        <v>32</v>
      </c>
      <c r="BE32" s="102">
        <v>35</v>
      </c>
      <c r="BF32" s="103">
        <v>41</v>
      </c>
      <c r="BG32" s="99">
        <v>16</v>
      </c>
      <c r="BH32" s="102">
        <v>21</v>
      </c>
      <c r="BI32" s="102">
        <v>9</v>
      </c>
      <c r="BJ32" s="102">
        <v>46</v>
      </c>
      <c r="BK32" s="102">
        <v>17</v>
      </c>
      <c r="BL32" s="102">
        <v>26</v>
      </c>
      <c r="BM32" s="103">
        <v>25</v>
      </c>
      <c r="BN32" s="99">
        <v>0</v>
      </c>
      <c r="BO32" s="102">
        <v>0</v>
      </c>
      <c r="BP32" s="102">
        <v>0</v>
      </c>
      <c r="BQ32" s="102">
        <v>0</v>
      </c>
      <c r="BR32" s="102">
        <v>0</v>
      </c>
      <c r="BS32" s="102">
        <v>0</v>
      </c>
      <c r="BT32" s="103">
        <v>0</v>
      </c>
      <c r="BU32" s="99">
        <v>33</v>
      </c>
      <c r="BV32" s="102">
        <v>2</v>
      </c>
      <c r="BW32" s="102">
        <v>29</v>
      </c>
      <c r="BX32" s="102">
        <v>23</v>
      </c>
      <c r="BY32" s="102">
        <v>10</v>
      </c>
      <c r="BZ32" s="102">
        <v>9</v>
      </c>
      <c r="CA32" s="103">
        <v>5</v>
      </c>
      <c r="CB32" s="99">
        <v>0</v>
      </c>
      <c r="CC32" s="102">
        <v>0</v>
      </c>
      <c r="CD32" s="102">
        <v>0</v>
      </c>
      <c r="CE32" s="102">
        <v>0</v>
      </c>
      <c r="CF32" s="102">
        <v>0</v>
      </c>
      <c r="CG32" s="102">
        <v>0</v>
      </c>
      <c r="CH32" s="103">
        <v>0</v>
      </c>
      <c r="CI32" s="99">
        <v>43</v>
      </c>
      <c r="CJ32" s="102">
        <v>191</v>
      </c>
      <c r="CK32" s="102">
        <v>106</v>
      </c>
      <c r="CL32" s="102">
        <v>67</v>
      </c>
      <c r="CM32" s="102">
        <v>58</v>
      </c>
      <c r="CN32" s="102">
        <v>20</v>
      </c>
      <c r="CO32" s="103">
        <v>13</v>
      </c>
      <c r="CP32" s="99">
        <v>138</v>
      </c>
      <c r="CQ32" s="102">
        <v>34</v>
      </c>
      <c r="CR32" s="102">
        <v>38</v>
      </c>
      <c r="CS32" s="102">
        <v>53</v>
      </c>
      <c r="CT32" s="102">
        <v>57</v>
      </c>
      <c r="CU32" s="102">
        <v>35</v>
      </c>
      <c r="CV32" s="103">
        <v>0</v>
      </c>
      <c r="CW32" s="106">
        <f t="shared" si="1"/>
        <v>384</v>
      </c>
      <c r="CX32" s="117">
        <f>SUM(D32,K32,R32,Y32,AF32,AM32,AT32,BA32,BH32,BO32,BV32,CC32,CJ32,CQ32)</f>
        <v>464</v>
      </c>
      <c r="CY32" s="117">
        <f t="shared" si="2"/>
        <v>351</v>
      </c>
      <c r="CZ32" s="117">
        <f t="shared" si="3"/>
        <v>572</v>
      </c>
      <c r="DA32" s="117">
        <f t="shared" si="4"/>
        <v>304</v>
      </c>
      <c r="DB32" s="117">
        <v>277</v>
      </c>
      <c r="DC32" s="197">
        <v>245</v>
      </c>
      <c r="DD32" s="194"/>
      <c r="DE32" s="194"/>
    </row>
    <row r="33" spans="1:109" s="194" customFormat="1" ht="15.75" x14ac:dyDescent="0.25">
      <c r="A33" s="107" t="s">
        <v>166</v>
      </c>
      <c r="B33" s="154" t="s">
        <v>114</v>
      </c>
      <c r="C33" s="187">
        <v>8</v>
      </c>
      <c r="D33" s="188">
        <v>4</v>
      </c>
      <c r="E33" s="188">
        <v>8</v>
      </c>
      <c r="F33" s="188">
        <v>4</v>
      </c>
      <c r="G33" s="188">
        <v>1</v>
      </c>
      <c r="H33" s="188">
        <v>4</v>
      </c>
      <c r="I33" s="189">
        <v>2</v>
      </c>
      <c r="J33" s="190">
        <v>20</v>
      </c>
      <c r="K33" s="188">
        <v>23</v>
      </c>
      <c r="L33" s="188">
        <v>17</v>
      </c>
      <c r="M33" s="188">
        <v>21</v>
      </c>
      <c r="N33" s="188">
        <v>18</v>
      </c>
      <c r="O33" s="188">
        <v>8</v>
      </c>
      <c r="P33" s="189">
        <v>16</v>
      </c>
      <c r="Q33" s="111">
        <v>5</v>
      </c>
      <c r="R33" s="188">
        <v>2</v>
      </c>
      <c r="S33" s="188">
        <v>2</v>
      </c>
      <c r="T33" s="188">
        <v>0</v>
      </c>
      <c r="U33" s="188">
        <v>3</v>
      </c>
      <c r="V33" s="188">
        <v>1</v>
      </c>
      <c r="W33" s="189">
        <v>0</v>
      </c>
      <c r="X33" s="111">
        <v>2</v>
      </c>
      <c r="Y33" s="188">
        <v>7</v>
      </c>
      <c r="Z33" s="188">
        <v>9</v>
      </c>
      <c r="AA33" s="188">
        <v>10</v>
      </c>
      <c r="AB33" s="188">
        <v>1</v>
      </c>
      <c r="AC33" s="188">
        <v>4</v>
      </c>
      <c r="AD33" s="189">
        <v>3</v>
      </c>
      <c r="AE33" s="111">
        <v>2</v>
      </c>
      <c r="AF33" s="188">
        <v>6</v>
      </c>
      <c r="AG33" s="188">
        <v>6</v>
      </c>
      <c r="AH33" s="188">
        <v>9</v>
      </c>
      <c r="AI33" s="188">
        <v>8</v>
      </c>
      <c r="AJ33" s="188">
        <v>0</v>
      </c>
      <c r="AK33" s="189">
        <v>2</v>
      </c>
      <c r="AL33" s="111">
        <v>5</v>
      </c>
      <c r="AM33" s="188">
        <v>11</v>
      </c>
      <c r="AN33" s="188">
        <v>10</v>
      </c>
      <c r="AO33" s="188">
        <v>10</v>
      </c>
      <c r="AP33" s="188">
        <v>9</v>
      </c>
      <c r="AQ33" s="188">
        <v>12</v>
      </c>
      <c r="AR33" s="189">
        <v>1</v>
      </c>
      <c r="AS33" s="111">
        <v>1</v>
      </c>
      <c r="AT33" s="188">
        <v>1</v>
      </c>
      <c r="AU33" s="188">
        <v>0</v>
      </c>
      <c r="AV33" s="188">
        <v>1</v>
      </c>
      <c r="AW33" s="188">
        <v>9</v>
      </c>
      <c r="AX33" s="188">
        <v>0</v>
      </c>
      <c r="AY33" s="189">
        <v>0</v>
      </c>
      <c r="AZ33" s="111">
        <v>16</v>
      </c>
      <c r="BA33" s="188">
        <v>52</v>
      </c>
      <c r="BB33" s="188">
        <v>56</v>
      </c>
      <c r="BC33" s="188">
        <v>49</v>
      </c>
      <c r="BD33" s="188">
        <v>58</v>
      </c>
      <c r="BE33" s="188">
        <v>35</v>
      </c>
      <c r="BF33" s="189">
        <v>125</v>
      </c>
      <c r="BG33" s="111">
        <v>3</v>
      </c>
      <c r="BH33" s="188">
        <v>7</v>
      </c>
      <c r="BI33" s="188">
        <v>15</v>
      </c>
      <c r="BJ33" s="188">
        <v>6</v>
      </c>
      <c r="BK33" s="188">
        <v>9</v>
      </c>
      <c r="BL33" s="188">
        <v>7</v>
      </c>
      <c r="BM33" s="189">
        <v>13</v>
      </c>
      <c r="BN33" s="111">
        <v>0</v>
      </c>
      <c r="BO33" s="188">
        <v>0</v>
      </c>
      <c r="BP33" s="188">
        <v>0</v>
      </c>
      <c r="BQ33" s="188">
        <v>2</v>
      </c>
      <c r="BR33" s="188">
        <v>0</v>
      </c>
      <c r="BS33" s="188">
        <v>0</v>
      </c>
      <c r="BT33" s="189">
        <v>0</v>
      </c>
      <c r="BU33" s="111">
        <v>2</v>
      </c>
      <c r="BV33" s="188">
        <v>0</v>
      </c>
      <c r="BW33" s="188">
        <v>1</v>
      </c>
      <c r="BX33" s="188">
        <v>0</v>
      </c>
      <c r="BY33" s="188">
        <v>1</v>
      </c>
      <c r="BZ33" s="188">
        <v>0</v>
      </c>
      <c r="CA33" s="189">
        <v>3</v>
      </c>
      <c r="CB33" s="111">
        <v>0</v>
      </c>
      <c r="CC33" s="188">
        <v>0</v>
      </c>
      <c r="CD33" s="188">
        <v>51</v>
      </c>
      <c r="CE33" s="188">
        <v>6</v>
      </c>
      <c r="CF33" s="188">
        <v>0</v>
      </c>
      <c r="CG33" s="188">
        <v>1</v>
      </c>
      <c r="CH33" s="189">
        <v>1</v>
      </c>
      <c r="CI33" s="111">
        <v>187</v>
      </c>
      <c r="CJ33" s="188">
        <v>217</v>
      </c>
      <c r="CK33" s="188">
        <v>147</v>
      </c>
      <c r="CL33" s="188">
        <v>175</v>
      </c>
      <c r="CM33" s="188">
        <v>211</v>
      </c>
      <c r="CN33" s="188">
        <v>164</v>
      </c>
      <c r="CO33" s="189">
        <v>116</v>
      </c>
      <c r="CP33" s="111">
        <v>13</v>
      </c>
      <c r="CQ33" s="188">
        <v>21</v>
      </c>
      <c r="CR33" s="188">
        <v>40</v>
      </c>
      <c r="CS33" s="188">
        <v>45</v>
      </c>
      <c r="CT33" s="188">
        <v>25</v>
      </c>
      <c r="CU33" s="188">
        <v>144</v>
      </c>
      <c r="CV33" s="189">
        <v>34</v>
      </c>
      <c r="CW33" s="191">
        <f t="shared" si="1"/>
        <v>264</v>
      </c>
      <c r="CX33" s="192">
        <f>SUM(D33,K33,R33,Y33,AF33,AM33,AT33,BA33,BH33,BO33,BV33,CC33,CJ33,CQ33)</f>
        <v>351</v>
      </c>
      <c r="CY33" s="192">
        <f t="shared" si="2"/>
        <v>362</v>
      </c>
      <c r="CZ33" s="192">
        <f t="shared" si="3"/>
        <v>338</v>
      </c>
      <c r="DA33" s="192">
        <f t="shared" si="4"/>
        <v>353</v>
      </c>
      <c r="DB33" s="192">
        <v>380</v>
      </c>
      <c r="DC33" s="193">
        <v>354</v>
      </c>
    </row>
    <row r="34" spans="1:109" ht="15.75" x14ac:dyDescent="0.25">
      <c r="A34" s="107" t="s">
        <v>167</v>
      </c>
      <c r="B34" s="154" t="s">
        <v>134</v>
      </c>
      <c r="C34" s="195">
        <v>8</v>
      </c>
      <c r="D34" s="102">
        <v>8</v>
      </c>
      <c r="E34" s="102">
        <v>7</v>
      </c>
      <c r="F34" s="102">
        <v>9</v>
      </c>
      <c r="G34" s="102">
        <v>9</v>
      </c>
      <c r="H34" s="102">
        <v>6</v>
      </c>
      <c r="I34" s="103">
        <v>5</v>
      </c>
      <c r="J34" s="196">
        <v>10</v>
      </c>
      <c r="K34" s="102">
        <v>10</v>
      </c>
      <c r="L34" s="102">
        <v>11</v>
      </c>
      <c r="M34" s="102">
        <v>14</v>
      </c>
      <c r="N34" s="102">
        <v>14</v>
      </c>
      <c r="O34" s="102">
        <v>10</v>
      </c>
      <c r="P34" s="103">
        <v>10</v>
      </c>
      <c r="Q34" s="99">
        <v>0</v>
      </c>
      <c r="R34" s="102">
        <v>0</v>
      </c>
      <c r="S34" s="102">
        <v>0</v>
      </c>
      <c r="T34" s="102">
        <v>0</v>
      </c>
      <c r="U34" s="102">
        <v>0</v>
      </c>
      <c r="V34" s="102">
        <v>3</v>
      </c>
      <c r="W34" s="103">
        <v>1</v>
      </c>
      <c r="X34" s="99">
        <v>0</v>
      </c>
      <c r="Y34" s="102">
        <v>0</v>
      </c>
      <c r="Z34" s="102">
        <v>0</v>
      </c>
      <c r="AA34" s="102">
        <v>0</v>
      </c>
      <c r="AB34" s="102">
        <v>0</v>
      </c>
      <c r="AC34" s="102">
        <v>0</v>
      </c>
      <c r="AD34" s="103">
        <v>0</v>
      </c>
      <c r="AE34" s="99">
        <v>2</v>
      </c>
      <c r="AF34" s="102">
        <v>2</v>
      </c>
      <c r="AG34" s="102">
        <v>3</v>
      </c>
      <c r="AH34" s="102">
        <v>2</v>
      </c>
      <c r="AI34" s="102">
        <v>2</v>
      </c>
      <c r="AJ34" s="102">
        <v>4</v>
      </c>
      <c r="AK34" s="103">
        <v>2</v>
      </c>
      <c r="AL34" s="99">
        <v>26</v>
      </c>
      <c r="AM34" s="102">
        <v>32</v>
      </c>
      <c r="AN34" s="102">
        <v>16</v>
      </c>
      <c r="AO34" s="102">
        <v>21</v>
      </c>
      <c r="AP34" s="102">
        <v>21</v>
      </c>
      <c r="AQ34" s="102">
        <v>23</v>
      </c>
      <c r="AR34" s="103">
        <v>32</v>
      </c>
      <c r="AS34" s="99">
        <v>11</v>
      </c>
      <c r="AT34" s="102">
        <v>10</v>
      </c>
      <c r="AU34" s="102">
        <v>8</v>
      </c>
      <c r="AV34" s="102">
        <v>9</v>
      </c>
      <c r="AW34" s="102">
        <v>9</v>
      </c>
      <c r="AX34" s="102">
        <v>2</v>
      </c>
      <c r="AY34" s="103">
        <v>2</v>
      </c>
      <c r="AZ34" s="99">
        <v>13</v>
      </c>
      <c r="BA34" s="102">
        <v>0</v>
      </c>
      <c r="BB34" s="102">
        <v>22</v>
      </c>
      <c r="BC34" s="102">
        <v>22</v>
      </c>
      <c r="BD34" s="102">
        <v>22</v>
      </c>
      <c r="BE34" s="102">
        <v>13</v>
      </c>
      <c r="BF34" s="103">
        <v>17</v>
      </c>
      <c r="BG34" s="99">
        <v>16</v>
      </c>
      <c r="BH34" s="102">
        <v>16</v>
      </c>
      <c r="BI34" s="102">
        <v>14</v>
      </c>
      <c r="BJ34" s="102">
        <v>16</v>
      </c>
      <c r="BK34" s="102">
        <v>16</v>
      </c>
      <c r="BL34" s="102">
        <v>21</v>
      </c>
      <c r="BM34" s="103">
        <v>18</v>
      </c>
      <c r="BN34" s="99">
        <v>0</v>
      </c>
      <c r="BO34" s="102">
        <v>0</v>
      </c>
      <c r="BP34" s="102">
        <v>0</v>
      </c>
      <c r="BQ34" s="102">
        <v>0</v>
      </c>
      <c r="BR34" s="102">
        <v>0</v>
      </c>
      <c r="BS34" s="102">
        <v>5</v>
      </c>
      <c r="BT34" s="103">
        <v>3</v>
      </c>
      <c r="BU34" s="99">
        <v>0</v>
      </c>
      <c r="BV34" s="102">
        <v>0</v>
      </c>
      <c r="BW34" s="102">
        <v>0</v>
      </c>
      <c r="BX34" s="102">
        <v>0</v>
      </c>
      <c r="BY34" s="102">
        <v>0</v>
      </c>
      <c r="BZ34" s="102">
        <v>2</v>
      </c>
      <c r="CA34" s="103">
        <v>1</v>
      </c>
      <c r="CB34" s="99">
        <v>7</v>
      </c>
      <c r="CC34" s="102">
        <v>7</v>
      </c>
      <c r="CD34" s="102">
        <v>6</v>
      </c>
      <c r="CE34" s="102">
        <v>5</v>
      </c>
      <c r="CF34" s="102">
        <v>5</v>
      </c>
      <c r="CG34" s="102">
        <v>5</v>
      </c>
      <c r="CH34" s="103">
        <v>6</v>
      </c>
      <c r="CI34" s="99">
        <v>13</v>
      </c>
      <c r="CJ34" s="102">
        <v>14</v>
      </c>
      <c r="CK34" s="102">
        <v>6</v>
      </c>
      <c r="CL34" s="102">
        <v>5</v>
      </c>
      <c r="CM34" s="102">
        <v>5</v>
      </c>
      <c r="CN34" s="102">
        <v>7</v>
      </c>
      <c r="CO34" s="103">
        <v>1</v>
      </c>
      <c r="CP34" s="99">
        <v>65</v>
      </c>
      <c r="CQ34" s="102">
        <v>66</v>
      </c>
      <c r="CR34" s="102">
        <v>35</v>
      </c>
      <c r="CS34" s="102">
        <v>30</v>
      </c>
      <c r="CT34" s="102">
        <v>30</v>
      </c>
      <c r="CU34" s="102">
        <v>33</v>
      </c>
      <c r="CV34" s="103">
        <v>1</v>
      </c>
      <c r="CW34" s="106">
        <f t="shared" si="1"/>
        <v>171</v>
      </c>
      <c r="CX34" s="117">
        <f>SUM(D34,K34,R34,Y34,AF34,AM34,AT34,BA34,BH34,BO34,BV34,CC34,CJ34,CQ34)</f>
        <v>165</v>
      </c>
      <c r="CY34" s="117">
        <f t="shared" si="2"/>
        <v>128</v>
      </c>
      <c r="CZ34" s="117">
        <f t="shared" si="3"/>
        <v>133</v>
      </c>
      <c r="DA34" s="117">
        <f t="shared" si="4"/>
        <v>133</v>
      </c>
      <c r="DB34" s="117">
        <v>134</v>
      </c>
      <c r="DC34" s="197">
        <v>113</v>
      </c>
      <c r="DD34" s="194"/>
      <c r="DE34" s="194"/>
    </row>
    <row r="35" spans="1:109" s="194" customFormat="1" ht="15.75" x14ac:dyDescent="0.25">
      <c r="A35" s="107" t="s">
        <v>168</v>
      </c>
      <c r="B35" s="154" t="s">
        <v>118</v>
      </c>
      <c r="C35" s="187">
        <v>0</v>
      </c>
      <c r="D35" s="188">
        <v>0</v>
      </c>
      <c r="E35" s="188">
        <v>0</v>
      </c>
      <c r="F35" s="188">
        <v>0</v>
      </c>
      <c r="G35" s="188">
        <v>0</v>
      </c>
      <c r="H35" s="188">
        <v>3</v>
      </c>
      <c r="I35" s="189">
        <v>0</v>
      </c>
      <c r="J35" s="190">
        <v>0</v>
      </c>
      <c r="K35" s="188">
        <v>0</v>
      </c>
      <c r="L35" s="188">
        <v>40</v>
      </c>
      <c r="M35" s="188">
        <v>5</v>
      </c>
      <c r="N35" s="188">
        <v>12</v>
      </c>
      <c r="O35" s="188">
        <v>21</v>
      </c>
      <c r="P35" s="189">
        <v>34</v>
      </c>
      <c r="Q35" s="111">
        <v>0</v>
      </c>
      <c r="R35" s="188">
        <v>0</v>
      </c>
      <c r="S35" s="188">
        <v>0</v>
      </c>
      <c r="T35" s="188">
        <v>0</v>
      </c>
      <c r="U35" s="188">
        <v>1</v>
      </c>
      <c r="V35" s="188">
        <v>0</v>
      </c>
      <c r="W35" s="189">
        <v>0</v>
      </c>
      <c r="X35" s="111">
        <v>0</v>
      </c>
      <c r="Y35" s="188">
        <v>0</v>
      </c>
      <c r="Z35" s="188">
        <v>0</v>
      </c>
      <c r="AA35" s="188">
        <v>2</v>
      </c>
      <c r="AB35" s="188">
        <v>0</v>
      </c>
      <c r="AC35" s="188">
        <v>0</v>
      </c>
      <c r="AD35" s="189">
        <v>0</v>
      </c>
      <c r="AE35" s="111">
        <v>0</v>
      </c>
      <c r="AF35" s="188">
        <v>0</v>
      </c>
      <c r="AG35" s="188">
        <v>0</v>
      </c>
      <c r="AH35" s="188">
        <v>0</v>
      </c>
      <c r="AI35" s="188">
        <v>3</v>
      </c>
      <c r="AJ35" s="188">
        <v>3</v>
      </c>
      <c r="AK35" s="189">
        <v>7</v>
      </c>
      <c r="AL35" s="111">
        <v>0</v>
      </c>
      <c r="AM35" s="188">
        <v>0</v>
      </c>
      <c r="AN35" s="188">
        <v>0</v>
      </c>
      <c r="AO35" s="188">
        <v>0</v>
      </c>
      <c r="AP35" s="188">
        <v>2</v>
      </c>
      <c r="AQ35" s="188">
        <v>2</v>
      </c>
      <c r="AR35" s="189">
        <v>3</v>
      </c>
      <c r="AS35" s="111">
        <v>0</v>
      </c>
      <c r="AT35" s="188">
        <v>0</v>
      </c>
      <c r="AU35" s="188">
        <v>0</v>
      </c>
      <c r="AV35" s="188">
        <v>0</v>
      </c>
      <c r="AW35" s="188">
        <v>0</v>
      </c>
      <c r="AX35" s="188">
        <v>0</v>
      </c>
      <c r="AY35" s="189">
        <v>10</v>
      </c>
      <c r="AZ35" s="111">
        <v>0</v>
      </c>
      <c r="BA35" s="188">
        <v>0</v>
      </c>
      <c r="BB35" s="188">
        <v>22</v>
      </c>
      <c r="BC35" s="188">
        <v>20</v>
      </c>
      <c r="BD35" s="188">
        <v>27</v>
      </c>
      <c r="BE35" s="188">
        <v>7</v>
      </c>
      <c r="BF35" s="189">
        <v>8</v>
      </c>
      <c r="BG35" s="111">
        <v>0</v>
      </c>
      <c r="BH35" s="188">
        <v>0</v>
      </c>
      <c r="BI35" s="188">
        <v>0</v>
      </c>
      <c r="BJ35" s="188">
        <v>4</v>
      </c>
      <c r="BK35" s="188">
        <v>4</v>
      </c>
      <c r="BL35" s="188">
        <v>4</v>
      </c>
      <c r="BM35" s="189">
        <v>2</v>
      </c>
      <c r="BN35" s="111">
        <v>0</v>
      </c>
      <c r="BO35" s="188">
        <v>0</v>
      </c>
      <c r="BP35" s="188">
        <v>0</v>
      </c>
      <c r="BQ35" s="188">
        <v>0</v>
      </c>
      <c r="BR35" s="188">
        <v>0</v>
      </c>
      <c r="BS35" s="188">
        <v>0</v>
      </c>
      <c r="BT35" s="189">
        <v>0</v>
      </c>
      <c r="BU35" s="111">
        <v>0</v>
      </c>
      <c r="BV35" s="188">
        <v>0</v>
      </c>
      <c r="BW35" s="188">
        <v>0</v>
      </c>
      <c r="BX35" s="188">
        <v>0</v>
      </c>
      <c r="BY35" s="188">
        <v>0</v>
      </c>
      <c r="BZ35" s="188">
        <v>0</v>
      </c>
      <c r="CA35" s="189">
        <v>5</v>
      </c>
      <c r="CB35" s="111">
        <v>0</v>
      </c>
      <c r="CC35" s="188">
        <v>0</v>
      </c>
      <c r="CD35" s="188">
        <v>2</v>
      </c>
      <c r="CE35" s="188">
        <v>2</v>
      </c>
      <c r="CF35" s="188">
        <v>4</v>
      </c>
      <c r="CG35" s="188">
        <v>0</v>
      </c>
      <c r="CH35" s="189">
        <v>5</v>
      </c>
      <c r="CI35" s="111">
        <v>0</v>
      </c>
      <c r="CJ35" s="188">
        <v>0</v>
      </c>
      <c r="CK35" s="188">
        <v>12</v>
      </c>
      <c r="CL35" s="188">
        <v>74</v>
      </c>
      <c r="CM35" s="188">
        <v>39</v>
      </c>
      <c r="CN35" s="188">
        <v>17</v>
      </c>
      <c r="CO35" s="189">
        <v>0</v>
      </c>
      <c r="CP35" s="111">
        <v>0</v>
      </c>
      <c r="CQ35" s="188">
        <v>0</v>
      </c>
      <c r="CR35" s="188">
        <v>19</v>
      </c>
      <c r="CS35" s="188">
        <v>2</v>
      </c>
      <c r="CT35" s="188">
        <v>11</v>
      </c>
      <c r="CU35" s="188">
        <v>60</v>
      </c>
      <c r="CV35" s="189">
        <v>27</v>
      </c>
      <c r="CW35" s="191">
        <f t="shared" si="1"/>
        <v>0</v>
      </c>
      <c r="CX35" s="192">
        <v>0</v>
      </c>
      <c r="CY35" s="192">
        <f t="shared" si="2"/>
        <v>95</v>
      </c>
      <c r="CZ35" s="192">
        <f t="shared" si="3"/>
        <v>109</v>
      </c>
      <c r="DA35" s="192">
        <f t="shared" si="4"/>
        <v>103</v>
      </c>
      <c r="DB35" s="192">
        <v>117</v>
      </c>
      <c r="DC35" s="193">
        <v>101</v>
      </c>
    </row>
    <row r="36" spans="1:109" ht="15.75" x14ac:dyDescent="0.25">
      <c r="A36" s="107" t="s">
        <v>94</v>
      </c>
      <c r="B36" s="154" t="s">
        <v>134</v>
      </c>
      <c r="C36" s="195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3">
        <v>0</v>
      </c>
      <c r="J36" s="196">
        <v>0</v>
      </c>
      <c r="K36" s="102">
        <v>0</v>
      </c>
      <c r="L36" s="102">
        <v>30</v>
      </c>
      <c r="M36" s="102">
        <v>12</v>
      </c>
      <c r="N36" s="102">
        <v>14</v>
      </c>
      <c r="O36" s="102">
        <v>37</v>
      </c>
      <c r="P36" s="103">
        <v>38</v>
      </c>
      <c r="Q36" s="99">
        <v>0</v>
      </c>
      <c r="R36" s="102">
        <v>0</v>
      </c>
      <c r="S36" s="102">
        <v>1</v>
      </c>
      <c r="T36" s="102">
        <v>0</v>
      </c>
      <c r="U36" s="102">
        <v>0</v>
      </c>
      <c r="V36" s="102">
        <v>2</v>
      </c>
      <c r="W36" s="103">
        <v>0</v>
      </c>
      <c r="X36" s="99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3">
        <v>0</v>
      </c>
      <c r="AE36" s="99">
        <v>0</v>
      </c>
      <c r="AF36" s="102">
        <v>0</v>
      </c>
      <c r="AG36" s="102">
        <v>4</v>
      </c>
      <c r="AH36" s="102">
        <v>0</v>
      </c>
      <c r="AI36" s="102">
        <v>0</v>
      </c>
      <c r="AJ36" s="102">
        <v>2</v>
      </c>
      <c r="AK36" s="103">
        <v>0</v>
      </c>
      <c r="AL36" s="99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3">
        <v>0</v>
      </c>
      <c r="AS36" s="99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3">
        <v>0</v>
      </c>
      <c r="AZ36" s="99">
        <v>0</v>
      </c>
      <c r="BA36" s="102">
        <v>0</v>
      </c>
      <c r="BB36" s="102">
        <v>69</v>
      </c>
      <c r="BC36" s="102">
        <v>86</v>
      </c>
      <c r="BD36" s="102">
        <v>107</v>
      </c>
      <c r="BE36" s="102">
        <v>83</v>
      </c>
      <c r="BF36" s="103">
        <v>107</v>
      </c>
      <c r="BG36" s="99">
        <v>0</v>
      </c>
      <c r="BH36" s="102">
        <v>0</v>
      </c>
      <c r="BI36" s="102">
        <v>0</v>
      </c>
      <c r="BJ36" s="102">
        <v>2</v>
      </c>
      <c r="BK36" s="102">
        <v>0</v>
      </c>
      <c r="BL36" s="102">
        <v>1</v>
      </c>
      <c r="BM36" s="103">
        <v>3</v>
      </c>
      <c r="BN36" s="99">
        <v>0</v>
      </c>
      <c r="BO36" s="102">
        <v>0</v>
      </c>
      <c r="BP36" s="102">
        <v>0</v>
      </c>
      <c r="BQ36" s="102">
        <v>0</v>
      </c>
      <c r="BR36" s="102">
        <v>0</v>
      </c>
      <c r="BS36" s="102">
        <v>0</v>
      </c>
      <c r="BT36" s="103">
        <v>0</v>
      </c>
      <c r="BU36" s="99">
        <v>0</v>
      </c>
      <c r="BV36" s="102">
        <v>0</v>
      </c>
      <c r="BW36" s="102">
        <v>0</v>
      </c>
      <c r="BX36" s="102">
        <v>0</v>
      </c>
      <c r="BY36" s="102">
        <v>0</v>
      </c>
      <c r="BZ36" s="102">
        <v>0</v>
      </c>
      <c r="CA36" s="103">
        <v>0</v>
      </c>
      <c r="CB36" s="99">
        <v>0</v>
      </c>
      <c r="CC36" s="102">
        <v>0</v>
      </c>
      <c r="CD36" s="102">
        <v>0</v>
      </c>
      <c r="CE36" s="102">
        <v>0</v>
      </c>
      <c r="CF36" s="102">
        <v>0</v>
      </c>
      <c r="CG36" s="102">
        <v>0</v>
      </c>
      <c r="CH36" s="103">
        <v>0</v>
      </c>
      <c r="CI36" s="99">
        <v>0</v>
      </c>
      <c r="CJ36" s="102">
        <v>0</v>
      </c>
      <c r="CK36" s="102">
        <v>27</v>
      </c>
      <c r="CL36" s="102">
        <v>53</v>
      </c>
      <c r="CM36" s="102">
        <v>32</v>
      </c>
      <c r="CN36" s="102">
        <v>29</v>
      </c>
      <c r="CO36" s="103">
        <v>0</v>
      </c>
      <c r="CP36" s="99">
        <v>0</v>
      </c>
      <c r="CQ36" s="102">
        <v>0</v>
      </c>
      <c r="CR36" s="102">
        <v>0</v>
      </c>
      <c r="CS36" s="102">
        <v>0</v>
      </c>
      <c r="CT36" s="102">
        <v>0</v>
      </c>
      <c r="CU36" s="102">
        <v>0</v>
      </c>
      <c r="CV36" s="103">
        <v>0</v>
      </c>
      <c r="CW36" s="106">
        <f t="shared" si="1"/>
        <v>0</v>
      </c>
      <c r="CX36" s="117">
        <v>0</v>
      </c>
      <c r="CY36" s="117">
        <f t="shared" si="2"/>
        <v>131</v>
      </c>
      <c r="CZ36" s="117">
        <f t="shared" si="3"/>
        <v>153</v>
      </c>
      <c r="DA36" s="117">
        <f t="shared" si="4"/>
        <v>153</v>
      </c>
      <c r="DB36" s="117">
        <v>154</v>
      </c>
      <c r="DC36" s="197">
        <v>151</v>
      </c>
      <c r="DD36" s="194"/>
      <c r="DE36" s="194"/>
    </row>
    <row r="37" spans="1:109" s="194" customFormat="1" ht="15.75" x14ac:dyDescent="0.25">
      <c r="A37" s="107" t="s">
        <v>95</v>
      </c>
      <c r="B37" s="154" t="s">
        <v>129</v>
      </c>
      <c r="C37" s="198">
        <v>0</v>
      </c>
      <c r="D37" s="188">
        <v>0</v>
      </c>
      <c r="E37" s="188">
        <v>0</v>
      </c>
      <c r="F37" s="188">
        <v>0</v>
      </c>
      <c r="G37" s="188">
        <v>8</v>
      </c>
      <c r="H37" s="188">
        <v>1</v>
      </c>
      <c r="I37" s="189">
        <v>1</v>
      </c>
      <c r="J37" s="190">
        <v>14</v>
      </c>
      <c r="K37" s="188">
        <v>36</v>
      </c>
      <c r="L37" s="188">
        <v>39</v>
      </c>
      <c r="M37" s="188">
        <v>0</v>
      </c>
      <c r="N37" s="188">
        <v>81</v>
      </c>
      <c r="O37" s="188">
        <v>3</v>
      </c>
      <c r="P37" s="189">
        <v>11</v>
      </c>
      <c r="Q37" s="111">
        <v>0</v>
      </c>
      <c r="R37" s="188">
        <v>0</v>
      </c>
      <c r="S37" s="188">
        <v>0</v>
      </c>
      <c r="T37" s="188">
        <v>0</v>
      </c>
      <c r="U37" s="188">
        <v>10</v>
      </c>
      <c r="V37" s="188">
        <v>0</v>
      </c>
      <c r="W37" s="189">
        <v>2</v>
      </c>
      <c r="X37" s="111">
        <v>1</v>
      </c>
      <c r="Y37" s="188">
        <v>17</v>
      </c>
      <c r="Z37" s="188">
        <v>0</v>
      </c>
      <c r="AA37" s="188">
        <v>0</v>
      </c>
      <c r="AB37" s="188">
        <v>6</v>
      </c>
      <c r="AC37" s="188">
        <v>9</v>
      </c>
      <c r="AD37" s="189">
        <v>25</v>
      </c>
      <c r="AE37" s="111">
        <v>3</v>
      </c>
      <c r="AF37" s="188">
        <v>5</v>
      </c>
      <c r="AG37" s="188">
        <v>16</v>
      </c>
      <c r="AH37" s="188">
        <v>0</v>
      </c>
      <c r="AI37" s="188">
        <v>7</v>
      </c>
      <c r="AJ37" s="188">
        <v>0</v>
      </c>
      <c r="AK37" s="189">
        <v>8</v>
      </c>
      <c r="AL37" s="111">
        <v>8</v>
      </c>
      <c r="AM37" s="188">
        <v>4</v>
      </c>
      <c r="AN37" s="188">
        <v>0</v>
      </c>
      <c r="AO37" s="188">
        <v>150</v>
      </c>
      <c r="AP37" s="188">
        <v>89</v>
      </c>
      <c r="AQ37" s="188">
        <v>0</v>
      </c>
      <c r="AR37" s="189">
        <v>8</v>
      </c>
      <c r="AS37" s="111">
        <v>0</v>
      </c>
      <c r="AT37" s="188">
        <v>0</v>
      </c>
      <c r="AU37" s="188">
        <v>0</v>
      </c>
      <c r="AV37" s="188">
        <v>0</v>
      </c>
      <c r="AW37" s="188">
        <v>12</v>
      </c>
      <c r="AX37" s="188">
        <v>0</v>
      </c>
      <c r="AY37" s="189">
        <v>1</v>
      </c>
      <c r="AZ37" s="111">
        <v>211</v>
      </c>
      <c r="BA37" s="188">
        <v>157</v>
      </c>
      <c r="BB37" s="188">
        <v>427</v>
      </c>
      <c r="BC37" s="188">
        <v>454</v>
      </c>
      <c r="BD37" s="188">
        <v>197</v>
      </c>
      <c r="BE37" s="188">
        <v>62</v>
      </c>
      <c r="BF37" s="189">
        <v>128</v>
      </c>
      <c r="BG37" s="111">
        <v>22</v>
      </c>
      <c r="BH37" s="188">
        <v>38</v>
      </c>
      <c r="BI37" s="188">
        <v>48</v>
      </c>
      <c r="BJ37" s="188">
        <v>0</v>
      </c>
      <c r="BK37" s="188">
        <v>66</v>
      </c>
      <c r="BL37" s="188">
        <v>1</v>
      </c>
      <c r="BM37" s="189">
        <v>8</v>
      </c>
      <c r="BN37" s="111">
        <v>10</v>
      </c>
      <c r="BO37" s="188">
        <v>9</v>
      </c>
      <c r="BP37" s="188">
        <v>0</v>
      </c>
      <c r="BQ37" s="188">
        <v>0</v>
      </c>
      <c r="BR37" s="188">
        <v>0</v>
      </c>
      <c r="BS37" s="188">
        <v>0</v>
      </c>
      <c r="BT37" s="189">
        <v>2</v>
      </c>
      <c r="BU37" s="111">
        <v>0</v>
      </c>
      <c r="BV37" s="188">
        <v>0</v>
      </c>
      <c r="BW37" s="188">
        <v>0</v>
      </c>
      <c r="BX37" s="188">
        <v>0</v>
      </c>
      <c r="BY37" s="188">
        <v>5</v>
      </c>
      <c r="BZ37" s="188">
        <v>0</v>
      </c>
      <c r="CA37" s="189">
        <v>1</v>
      </c>
      <c r="CB37" s="111">
        <v>5</v>
      </c>
      <c r="CC37" s="188">
        <v>1</v>
      </c>
      <c r="CD37" s="188">
        <v>0</v>
      </c>
      <c r="CE37" s="188">
        <v>0</v>
      </c>
      <c r="CF37" s="188">
        <v>3</v>
      </c>
      <c r="CG37" s="188">
        <v>0</v>
      </c>
      <c r="CH37" s="189">
        <v>9</v>
      </c>
      <c r="CI37" s="111">
        <v>91</v>
      </c>
      <c r="CJ37" s="188">
        <v>84</v>
      </c>
      <c r="CK37" s="188">
        <v>115</v>
      </c>
      <c r="CL37" s="188">
        <v>0</v>
      </c>
      <c r="CM37" s="188">
        <v>63</v>
      </c>
      <c r="CN37" s="188">
        <v>3</v>
      </c>
      <c r="CO37" s="189">
        <v>22</v>
      </c>
      <c r="CP37" s="111">
        <v>1</v>
      </c>
      <c r="CQ37" s="188">
        <v>29</v>
      </c>
      <c r="CR37" s="188">
        <v>41</v>
      </c>
      <c r="CS37" s="188">
        <v>73</v>
      </c>
      <c r="CT37" s="188">
        <v>101</v>
      </c>
      <c r="CU37" s="188">
        <v>59</v>
      </c>
      <c r="CV37" s="189">
        <v>22</v>
      </c>
      <c r="CW37" s="191">
        <f t="shared" si="1"/>
        <v>366</v>
      </c>
      <c r="CX37" s="192">
        <f>SUM(D37,K37,R37,Y37,AF37,AM37,AT37,BA37,BH37,BO37,BV37,CC37,CJ37,CQ37)</f>
        <v>380</v>
      </c>
      <c r="CY37" s="192">
        <f t="shared" si="2"/>
        <v>686</v>
      </c>
      <c r="CZ37" s="192">
        <f t="shared" si="3"/>
        <v>677</v>
      </c>
      <c r="DA37" s="192">
        <f t="shared" si="4"/>
        <v>648</v>
      </c>
      <c r="DB37" s="192">
        <v>138</v>
      </c>
      <c r="DC37" s="193">
        <v>267</v>
      </c>
    </row>
    <row r="38" spans="1:109" ht="15.75" x14ac:dyDescent="0.25">
      <c r="A38" s="107" t="s">
        <v>169</v>
      </c>
      <c r="B38" s="154" t="s">
        <v>139</v>
      </c>
      <c r="C38" s="195">
        <v>23</v>
      </c>
      <c r="D38" s="102">
        <v>24</v>
      </c>
      <c r="E38" s="102">
        <v>17</v>
      </c>
      <c r="F38" s="102">
        <v>10</v>
      </c>
      <c r="G38" s="102">
        <v>14</v>
      </c>
      <c r="H38" s="102">
        <v>1</v>
      </c>
      <c r="I38" s="103">
        <v>0</v>
      </c>
      <c r="J38" s="196">
        <v>114</v>
      </c>
      <c r="K38" s="102">
        <v>77</v>
      </c>
      <c r="L38" s="102">
        <v>91</v>
      </c>
      <c r="M38" s="102">
        <v>44</v>
      </c>
      <c r="N38" s="102">
        <v>44</v>
      </c>
      <c r="O38" s="102">
        <v>45</v>
      </c>
      <c r="P38" s="103">
        <v>66</v>
      </c>
      <c r="Q38" s="99">
        <v>3</v>
      </c>
      <c r="R38" s="102">
        <v>1</v>
      </c>
      <c r="S38" s="102">
        <v>4</v>
      </c>
      <c r="T38" s="102">
        <v>2</v>
      </c>
      <c r="U38" s="102">
        <v>3</v>
      </c>
      <c r="V38" s="102">
        <v>10</v>
      </c>
      <c r="W38" s="103">
        <v>2</v>
      </c>
      <c r="X38" s="99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3">
        <v>1</v>
      </c>
      <c r="AE38" s="99">
        <v>2</v>
      </c>
      <c r="AF38" s="102">
        <v>11</v>
      </c>
      <c r="AG38" s="102">
        <v>3</v>
      </c>
      <c r="AH38" s="102">
        <v>10</v>
      </c>
      <c r="AI38" s="102">
        <v>7</v>
      </c>
      <c r="AJ38" s="102">
        <v>10</v>
      </c>
      <c r="AK38" s="103">
        <v>5</v>
      </c>
      <c r="AL38" s="99">
        <v>3</v>
      </c>
      <c r="AM38" s="102">
        <v>3</v>
      </c>
      <c r="AN38" s="102">
        <v>0</v>
      </c>
      <c r="AO38" s="102">
        <v>1</v>
      </c>
      <c r="AP38" s="102">
        <v>0</v>
      </c>
      <c r="AQ38" s="102">
        <v>0</v>
      </c>
      <c r="AR38" s="103">
        <v>2</v>
      </c>
      <c r="AS38" s="99">
        <v>0</v>
      </c>
      <c r="AT38" s="102">
        <v>2</v>
      </c>
      <c r="AU38" s="102">
        <v>0</v>
      </c>
      <c r="AV38" s="102">
        <v>0</v>
      </c>
      <c r="AW38" s="102">
        <v>0</v>
      </c>
      <c r="AX38" s="102">
        <v>2</v>
      </c>
      <c r="AY38" s="103">
        <v>0</v>
      </c>
      <c r="AZ38" s="99">
        <v>57</v>
      </c>
      <c r="BA38" s="102">
        <v>61</v>
      </c>
      <c r="BB38" s="102">
        <v>74</v>
      </c>
      <c r="BC38" s="102">
        <v>74</v>
      </c>
      <c r="BD38" s="102">
        <v>73</v>
      </c>
      <c r="BE38" s="102">
        <v>79</v>
      </c>
      <c r="BF38" s="103">
        <v>73</v>
      </c>
      <c r="BG38" s="99">
        <v>7</v>
      </c>
      <c r="BH38" s="102">
        <v>12</v>
      </c>
      <c r="BI38" s="102">
        <v>7</v>
      </c>
      <c r="BJ38" s="102">
        <v>5</v>
      </c>
      <c r="BK38" s="102">
        <v>4</v>
      </c>
      <c r="BL38" s="102">
        <v>9</v>
      </c>
      <c r="BM38" s="103">
        <v>3</v>
      </c>
      <c r="BN38" s="99">
        <v>0</v>
      </c>
      <c r="BO38" s="102">
        <v>1</v>
      </c>
      <c r="BP38" s="102">
        <v>0</v>
      </c>
      <c r="BQ38" s="102">
        <v>0</v>
      </c>
      <c r="BR38" s="102">
        <v>0</v>
      </c>
      <c r="BS38" s="102">
        <v>0</v>
      </c>
      <c r="BT38" s="103">
        <v>0</v>
      </c>
      <c r="BU38" s="99">
        <v>1</v>
      </c>
      <c r="BV38" s="102">
        <v>1</v>
      </c>
      <c r="BW38" s="102">
        <v>0</v>
      </c>
      <c r="BX38" s="102">
        <v>0</v>
      </c>
      <c r="BY38" s="102">
        <v>0</v>
      </c>
      <c r="BZ38" s="102">
        <v>0</v>
      </c>
      <c r="CA38" s="103">
        <v>0</v>
      </c>
      <c r="CB38" s="99">
        <v>2</v>
      </c>
      <c r="CC38" s="102">
        <v>5</v>
      </c>
      <c r="CD38" s="102">
        <v>4</v>
      </c>
      <c r="CE38" s="102">
        <v>15</v>
      </c>
      <c r="CF38" s="102">
        <v>1</v>
      </c>
      <c r="CG38" s="102">
        <v>2</v>
      </c>
      <c r="CH38" s="103">
        <v>4</v>
      </c>
      <c r="CI38" s="99">
        <v>15</v>
      </c>
      <c r="CJ38" s="102">
        <v>3</v>
      </c>
      <c r="CK38" s="102">
        <v>30</v>
      </c>
      <c r="CL38" s="102">
        <v>8</v>
      </c>
      <c r="CM38" s="102">
        <v>28</v>
      </c>
      <c r="CN38" s="102">
        <v>25</v>
      </c>
      <c r="CO38" s="103">
        <v>5</v>
      </c>
      <c r="CP38" s="99">
        <v>4</v>
      </c>
      <c r="CQ38" s="102">
        <v>45</v>
      </c>
      <c r="CR38" s="102">
        <v>7</v>
      </c>
      <c r="CS38" s="102">
        <v>57</v>
      </c>
      <c r="CT38" s="102">
        <v>42</v>
      </c>
      <c r="CU38" s="102">
        <v>40</v>
      </c>
      <c r="CV38" s="103">
        <v>66</v>
      </c>
      <c r="CW38" s="106">
        <f t="shared" si="1"/>
        <v>231</v>
      </c>
      <c r="CX38" s="117">
        <f>SUM(D38,K38,R38,Y38,AF38,AM38,AT38,BA38,BH38,BO38,BV38,CC38,CJ38,CQ38)</f>
        <v>246</v>
      </c>
      <c r="CY38" s="117">
        <f t="shared" si="2"/>
        <v>237</v>
      </c>
      <c r="CZ38" s="117">
        <f t="shared" si="3"/>
        <v>226</v>
      </c>
      <c r="DA38" s="117">
        <f t="shared" si="4"/>
        <v>216</v>
      </c>
      <c r="DB38" s="117">
        <v>223</v>
      </c>
      <c r="DC38" s="197">
        <v>235</v>
      </c>
      <c r="DD38" s="194"/>
      <c r="DE38" s="194"/>
    </row>
    <row r="39" spans="1:109" s="194" customFormat="1" ht="15.75" x14ac:dyDescent="0.25">
      <c r="A39" s="107" t="s">
        <v>170</v>
      </c>
      <c r="B39" s="154" t="s">
        <v>129</v>
      </c>
      <c r="C39" s="187">
        <v>15</v>
      </c>
      <c r="D39" s="188">
        <v>16</v>
      </c>
      <c r="E39" s="188">
        <v>7</v>
      </c>
      <c r="F39" s="188">
        <v>0</v>
      </c>
      <c r="G39" s="188">
        <v>0</v>
      </c>
      <c r="H39" s="188">
        <v>0</v>
      </c>
      <c r="I39" s="189">
        <v>0</v>
      </c>
      <c r="J39" s="190">
        <v>85</v>
      </c>
      <c r="K39" s="188">
        <v>119</v>
      </c>
      <c r="L39" s="188">
        <v>139</v>
      </c>
      <c r="M39" s="188">
        <v>0</v>
      </c>
      <c r="N39" s="188">
        <v>158</v>
      </c>
      <c r="O39" s="188">
        <v>134</v>
      </c>
      <c r="P39" s="189">
        <v>115</v>
      </c>
      <c r="Q39" s="111">
        <v>4</v>
      </c>
      <c r="R39" s="188">
        <v>8</v>
      </c>
      <c r="S39" s="188">
        <v>6</v>
      </c>
      <c r="T39" s="188">
        <v>0</v>
      </c>
      <c r="U39" s="188">
        <v>8</v>
      </c>
      <c r="V39" s="188">
        <v>8</v>
      </c>
      <c r="W39" s="189">
        <v>0</v>
      </c>
      <c r="X39" s="111">
        <v>27</v>
      </c>
      <c r="Y39" s="188">
        <v>12</v>
      </c>
      <c r="Z39" s="188">
        <v>11</v>
      </c>
      <c r="AA39" s="188">
        <v>0</v>
      </c>
      <c r="AB39" s="188">
        <v>0</v>
      </c>
      <c r="AC39" s="188">
        <v>0</v>
      </c>
      <c r="AD39" s="189">
        <v>0</v>
      </c>
      <c r="AE39" s="111">
        <v>0</v>
      </c>
      <c r="AF39" s="188">
        <v>3</v>
      </c>
      <c r="AG39" s="188">
        <v>0</v>
      </c>
      <c r="AH39" s="188">
        <v>0</v>
      </c>
      <c r="AI39" s="188">
        <v>0</v>
      </c>
      <c r="AJ39" s="188">
        <v>4</v>
      </c>
      <c r="AK39" s="189">
        <v>32</v>
      </c>
      <c r="AL39" s="111">
        <v>1</v>
      </c>
      <c r="AM39" s="188">
        <v>3</v>
      </c>
      <c r="AN39" s="188">
        <v>4</v>
      </c>
      <c r="AO39" s="188">
        <v>0</v>
      </c>
      <c r="AP39" s="188">
        <v>7</v>
      </c>
      <c r="AQ39" s="188">
        <v>7</v>
      </c>
      <c r="AR39" s="189">
        <v>6</v>
      </c>
      <c r="AS39" s="111">
        <v>0</v>
      </c>
      <c r="AT39" s="188">
        <v>1</v>
      </c>
      <c r="AU39" s="188">
        <v>0</v>
      </c>
      <c r="AV39" s="188">
        <v>0</v>
      </c>
      <c r="AW39" s="188">
        <v>0</v>
      </c>
      <c r="AX39" s="188">
        <v>6</v>
      </c>
      <c r="AY39" s="189">
        <v>6</v>
      </c>
      <c r="AZ39" s="111">
        <v>21</v>
      </c>
      <c r="BA39" s="188">
        <v>34</v>
      </c>
      <c r="BB39" s="188">
        <v>38</v>
      </c>
      <c r="BC39" s="188">
        <v>0</v>
      </c>
      <c r="BD39" s="188">
        <v>67</v>
      </c>
      <c r="BE39" s="188">
        <v>32</v>
      </c>
      <c r="BF39" s="189">
        <v>11</v>
      </c>
      <c r="BG39" s="111">
        <v>3</v>
      </c>
      <c r="BH39" s="188">
        <v>9</v>
      </c>
      <c r="BI39" s="188">
        <v>12</v>
      </c>
      <c r="BJ39" s="188">
        <v>0</v>
      </c>
      <c r="BK39" s="188">
        <v>13</v>
      </c>
      <c r="BL39" s="188">
        <v>10</v>
      </c>
      <c r="BM39" s="189">
        <v>30</v>
      </c>
      <c r="BN39" s="111">
        <v>1</v>
      </c>
      <c r="BO39" s="188">
        <v>3</v>
      </c>
      <c r="BP39" s="188">
        <v>4</v>
      </c>
      <c r="BQ39" s="188">
        <v>0</v>
      </c>
      <c r="BR39" s="188">
        <v>0</v>
      </c>
      <c r="BS39" s="188">
        <v>0</v>
      </c>
      <c r="BT39" s="189">
        <v>0</v>
      </c>
      <c r="BU39" s="111">
        <v>0</v>
      </c>
      <c r="BV39" s="188">
        <v>0</v>
      </c>
      <c r="BW39" s="188">
        <v>0</v>
      </c>
      <c r="BX39" s="188">
        <v>0</v>
      </c>
      <c r="BY39" s="188">
        <v>0</v>
      </c>
      <c r="BZ39" s="188">
        <v>7</v>
      </c>
      <c r="CA39" s="189">
        <v>9</v>
      </c>
      <c r="CB39" s="111">
        <v>4</v>
      </c>
      <c r="CC39" s="188">
        <v>5</v>
      </c>
      <c r="CD39" s="188">
        <v>7</v>
      </c>
      <c r="CE39" s="188">
        <v>0</v>
      </c>
      <c r="CF39" s="188">
        <v>16</v>
      </c>
      <c r="CG39" s="188">
        <v>41</v>
      </c>
      <c r="CH39" s="189">
        <v>6</v>
      </c>
      <c r="CI39" s="111">
        <v>37</v>
      </c>
      <c r="CJ39" s="188">
        <v>52</v>
      </c>
      <c r="CK39" s="188">
        <v>23</v>
      </c>
      <c r="CL39" s="188">
        <v>0</v>
      </c>
      <c r="CM39" s="188">
        <v>69</v>
      </c>
      <c r="CN39" s="188">
        <v>106</v>
      </c>
      <c r="CO39" s="189">
        <v>0</v>
      </c>
      <c r="CP39" s="111">
        <v>2</v>
      </c>
      <c r="CQ39" s="188">
        <v>12</v>
      </c>
      <c r="CR39" s="188">
        <v>17</v>
      </c>
      <c r="CS39" s="188">
        <v>0</v>
      </c>
      <c r="CT39" s="188">
        <v>39</v>
      </c>
      <c r="CU39" s="188">
        <v>5</v>
      </c>
      <c r="CV39" s="189">
        <v>17</v>
      </c>
      <c r="CW39" s="191">
        <f t="shared" si="1"/>
        <v>200</v>
      </c>
      <c r="CX39" s="192">
        <f>SUM(D39,K39,R39,Y39,AF39,AM39,AT39,BA39,BH39,BO39,BV39,CC39,CJ39,CQ39)</f>
        <v>277</v>
      </c>
      <c r="CY39" s="192">
        <f t="shared" si="2"/>
        <v>268</v>
      </c>
      <c r="CZ39" s="192">
        <f t="shared" si="3"/>
        <v>0</v>
      </c>
      <c r="DA39" s="192">
        <f t="shared" si="4"/>
        <v>377</v>
      </c>
      <c r="DB39" s="192">
        <v>360</v>
      </c>
      <c r="DC39" s="193">
        <v>339</v>
      </c>
    </row>
    <row r="40" spans="1:109" ht="15.75" x14ac:dyDescent="0.25">
      <c r="A40" s="107" t="s">
        <v>177</v>
      </c>
      <c r="B40" s="154" t="s">
        <v>140</v>
      </c>
      <c r="C40" s="195">
        <v>0</v>
      </c>
      <c r="D40" s="102">
        <v>0</v>
      </c>
      <c r="E40" s="102">
        <v>17</v>
      </c>
      <c r="F40" s="102">
        <v>11</v>
      </c>
      <c r="G40" s="102">
        <v>14</v>
      </c>
      <c r="H40" s="102">
        <v>22</v>
      </c>
      <c r="I40" s="103">
        <v>18</v>
      </c>
      <c r="J40" s="196">
        <v>0</v>
      </c>
      <c r="K40" s="102">
        <v>0</v>
      </c>
      <c r="L40" s="102">
        <v>195</v>
      </c>
      <c r="M40" s="102">
        <v>111</v>
      </c>
      <c r="N40" s="102">
        <v>96</v>
      </c>
      <c r="O40" s="102">
        <v>168</v>
      </c>
      <c r="P40" s="103">
        <v>211</v>
      </c>
      <c r="Q40" s="99">
        <v>0</v>
      </c>
      <c r="R40" s="102">
        <v>0</v>
      </c>
      <c r="S40" s="102">
        <v>4</v>
      </c>
      <c r="T40" s="102">
        <v>0</v>
      </c>
      <c r="U40" s="102">
        <v>4</v>
      </c>
      <c r="V40" s="102">
        <v>10</v>
      </c>
      <c r="W40" s="103">
        <v>4</v>
      </c>
      <c r="X40" s="99">
        <v>0</v>
      </c>
      <c r="Y40" s="102">
        <v>0</v>
      </c>
      <c r="Z40" s="102">
        <v>1</v>
      </c>
      <c r="AA40" s="102">
        <v>4</v>
      </c>
      <c r="AB40" s="102">
        <v>0</v>
      </c>
      <c r="AC40" s="102">
        <v>1</v>
      </c>
      <c r="AD40" s="103">
        <v>0</v>
      </c>
      <c r="AE40" s="99">
        <v>0</v>
      </c>
      <c r="AF40" s="102">
        <v>0</v>
      </c>
      <c r="AG40" s="102">
        <v>24</v>
      </c>
      <c r="AH40" s="102">
        <v>30</v>
      </c>
      <c r="AI40" s="102">
        <v>75</v>
      </c>
      <c r="AJ40" s="102">
        <v>52</v>
      </c>
      <c r="AK40" s="103">
        <v>37</v>
      </c>
      <c r="AL40" s="99">
        <v>0</v>
      </c>
      <c r="AM40" s="102">
        <v>0</v>
      </c>
      <c r="AN40" s="102">
        <v>1</v>
      </c>
      <c r="AO40" s="102">
        <v>3</v>
      </c>
      <c r="AP40" s="102">
        <v>5</v>
      </c>
      <c r="AQ40" s="102">
        <v>3</v>
      </c>
      <c r="AR40" s="103">
        <v>6</v>
      </c>
      <c r="AS40" s="99">
        <v>0</v>
      </c>
      <c r="AT40" s="102">
        <v>0</v>
      </c>
      <c r="AU40" s="102">
        <v>0</v>
      </c>
      <c r="AV40" s="102">
        <v>0</v>
      </c>
      <c r="AW40" s="102">
        <v>0</v>
      </c>
      <c r="AX40" s="102">
        <v>0</v>
      </c>
      <c r="AY40" s="103">
        <v>2</v>
      </c>
      <c r="AZ40" s="99">
        <v>0</v>
      </c>
      <c r="BA40" s="102">
        <v>0</v>
      </c>
      <c r="BB40" s="102">
        <v>151</v>
      </c>
      <c r="BC40" s="102">
        <v>157</v>
      </c>
      <c r="BD40" s="102">
        <v>189</v>
      </c>
      <c r="BE40" s="102">
        <v>173</v>
      </c>
      <c r="BF40" s="103">
        <v>21</v>
      </c>
      <c r="BG40" s="99">
        <v>0</v>
      </c>
      <c r="BH40" s="102">
        <v>0</v>
      </c>
      <c r="BI40" s="102">
        <v>5</v>
      </c>
      <c r="BJ40" s="102">
        <v>5</v>
      </c>
      <c r="BK40" s="102">
        <v>7</v>
      </c>
      <c r="BL40" s="102">
        <v>10</v>
      </c>
      <c r="BM40" s="103">
        <v>8</v>
      </c>
      <c r="BN40" s="99">
        <v>0</v>
      </c>
      <c r="BO40" s="102">
        <v>0</v>
      </c>
      <c r="BP40" s="102">
        <v>0</v>
      </c>
      <c r="BQ40" s="102">
        <v>0</v>
      </c>
      <c r="BR40" s="102">
        <v>0</v>
      </c>
      <c r="BS40" s="102">
        <v>0</v>
      </c>
      <c r="BT40" s="103">
        <v>0</v>
      </c>
      <c r="BU40" s="99">
        <v>0</v>
      </c>
      <c r="BV40" s="102">
        <v>0</v>
      </c>
      <c r="BW40" s="102">
        <v>1</v>
      </c>
      <c r="BX40" s="102">
        <v>0</v>
      </c>
      <c r="BY40" s="102">
        <v>3</v>
      </c>
      <c r="BZ40" s="102">
        <v>4</v>
      </c>
      <c r="CA40" s="103">
        <v>5</v>
      </c>
      <c r="CB40" s="99">
        <v>0</v>
      </c>
      <c r="CC40" s="102">
        <v>0</v>
      </c>
      <c r="CD40" s="102">
        <v>1</v>
      </c>
      <c r="CE40" s="102">
        <v>1</v>
      </c>
      <c r="CF40" s="102">
        <v>7</v>
      </c>
      <c r="CG40" s="102">
        <v>3</v>
      </c>
      <c r="CH40" s="103">
        <v>15</v>
      </c>
      <c r="CI40" s="99">
        <v>0</v>
      </c>
      <c r="CJ40" s="102">
        <v>0</v>
      </c>
      <c r="CK40" s="102">
        <v>7</v>
      </c>
      <c r="CL40" s="102">
        <v>56</v>
      </c>
      <c r="CM40" s="102">
        <v>10</v>
      </c>
      <c r="CN40" s="102">
        <v>0</v>
      </c>
      <c r="CO40" s="103">
        <v>21</v>
      </c>
      <c r="CP40" s="99">
        <v>0</v>
      </c>
      <c r="CQ40" s="102">
        <v>0</v>
      </c>
      <c r="CR40" s="102">
        <v>29</v>
      </c>
      <c r="CS40" s="102">
        <v>72</v>
      </c>
      <c r="CT40" s="102">
        <v>22</v>
      </c>
      <c r="CU40" s="102">
        <v>1</v>
      </c>
      <c r="CV40" s="103">
        <v>0</v>
      </c>
      <c r="CW40" s="106">
        <f t="shared" si="1"/>
        <v>0</v>
      </c>
      <c r="CX40" s="117">
        <v>0</v>
      </c>
      <c r="CY40" s="117">
        <f t="shared" si="2"/>
        <v>436</v>
      </c>
      <c r="CZ40" s="117">
        <f t="shared" si="3"/>
        <v>450</v>
      </c>
      <c r="DA40" s="117">
        <f t="shared" si="4"/>
        <v>432</v>
      </c>
      <c r="DB40" s="117">
        <v>447</v>
      </c>
      <c r="DC40" s="197">
        <v>361</v>
      </c>
      <c r="DD40" s="194"/>
      <c r="DE40" s="194"/>
    </row>
    <row r="41" spans="1:109" s="194" customFormat="1" ht="15.75" x14ac:dyDescent="0.25">
      <c r="A41" s="107" t="s">
        <v>96</v>
      </c>
      <c r="B41" s="154" t="s">
        <v>129</v>
      </c>
      <c r="C41" s="187">
        <v>0</v>
      </c>
      <c r="D41" s="188">
        <v>0</v>
      </c>
      <c r="E41" s="188">
        <v>0</v>
      </c>
      <c r="F41" s="188">
        <v>0</v>
      </c>
      <c r="G41" s="188">
        <v>0</v>
      </c>
      <c r="H41" s="188">
        <v>0</v>
      </c>
      <c r="I41" s="189">
        <v>0</v>
      </c>
      <c r="J41" s="190">
        <v>0</v>
      </c>
      <c r="K41" s="188">
        <v>0</v>
      </c>
      <c r="L41" s="188">
        <v>0</v>
      </c>
      <c r="M41" s="188">
        <v>0</v>
      </c>
      <c r="N41" s="188">
        <v>0</v>
      </c>
      <c r="O41" s="188">
        <v>0</v>
      </c>
      <c r="P41" s="189">
        <v>9</v>
      </c>
      <c r="Q41" s="111">
        <v>0</v>
      </c>
      <c r="R41" s="188">
        <v>0</v>
      </c>
      <c r="S41" s="188">
        <v>0</v>
      </c>
      <c r="T41" s="188">
        <v>0</v>
      </c>
      <c r="U41" s="188">
        <v>0</v>
      </c>
      <c r="V41" s="188">
        <v>0</v>
      </c>
      <c r="W41" s="189">
        <v>0</v>
      </c>
      <c r="X41" s="111">
        <v>0</v>
      </c>
      <c r="Y41" s="188">
        <v>0</v>
      </c>
      <c r="Z41" s="188">
        <v>0</v>
      </c>
      <c r="AA41" s="188">
        <v>0</v>
      </c>
      <c r="AB41" s="188">
        <v>0</v>
      </c>
      <c r="AC41" s="188">
        <v>0</v>
      </c>
      <c r="AD41" s="189">
        <v>0</v>
      </c>
      <c r="AE41" s="111">
        <v>0</v>
      </c>
      <c r="AF41" s="188">
        <v>0</v>
      </c>
      <c r="AG41" s="188">
        <v>6</v>
      </c>
      <c r="AH41" s="188">
        <v>3</v>
      </c>
      <c r="AI41" s="188">
        <v>0</v>
      </c>
      <c r="AJ41" s="188">
        <v>0</v>
      </c>
      <c r="AK41" s="189">
        <v>0</v>
      </c>
      <c r="AL41" s="111">
        <v>0</v>
      </c>
      <c r="AM41" s="188">
        <v>0</v>
      </c>
      <c r="AN41" s="188">
        <v>22</v>
      </c>
      <c r="AO41" s="188">
        <v>35</v>
      </c>
      <c r="AP41" s="188">
        <v>33</v>
      </c>
      <c r="AQ41" s="188">
        <v>45</v>
      </c>
      <c r="AR41" s="189">
        <v>17</v>
      </c>
      <c r="AS41" s="111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1</v>
      </c>
      <c r="AY41" s="189">
        <v>0</v>
      </c>
      <c r="AZ41" s="111">
        <v>0</v>
      </c>
      <c r="BA41" s="188">
        <v>0</v>
      </c>
      <c r="BB41" s="188">
        <v>75</v>
      </c>
      <c r="BC41" s="188">
        <v>19</v>
      </c>
      <c r="BD41" s="188">
        <v>10</v>
      </c>
      <c r="BE41" s="188">
        <v>24</v>
      </c>
      <c r="BF41" s="189">
        <v>35</v>
      </c>
      <c r="BG41" s="111">
        <v>0</v>
      </c>
      <c r="BH41" s="188">
        <v>0</v>
      </c>
      <c r="BI41" s="188">
        <v>9</v>
      </c>
      <c r="BJ41" s="188">
        <v>13</v>
      </c>
      <c r="BK41" s="188">
        <v>19</v>
      </c>
      <c r="BL41" s="188">
        <v>26</v>
      </c>
      <c r="BM41" s="189">
        <v>34</v>
      </c>
      <c r="BN41" s="111">
        <v>0</v>
      </c>
      <c r="BO41" s="188">
        <v>0</v>
      </c>
      <c r="BP41" s="188">
        <v>0</v>
      </c>
      <c r="BQ41" s="188">
        <v>0</v>
      </c>
      <c r="BR41" s="188">
        <v>0</v>
      </c>
      <c r="BS41" s="188">
        <v>0</v>
      </c>
      <c r="BT41" s="189">
        <v>0</v>
      </c>
      <c r="BU41" s="111">
        <v>0</v>
      </c>
      <c r="BV41" s="188">
        <v>0</v>
      </c>
      <c r="BW41" s="188">
        <v>0</v>
      </c>
      <c r="BX41" s="188">
        <v>0</v>
      </c>
      <c r="BY41" s="188">
        <v>0</v>
      </c>
      <c r="BZ41" s="188">
        <v>0</v>
      </c>
      <c r="CA41" s="189">
        <v>0</v>
      </c>
      <c r="CB41" s="111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9">
        <v>1</v>
      </c>
      <c r="CI41" s="111">
        <v>0</v>
      </c>
      <c r="CJ41" s="188">
        <v>0</v>
      </c>
      <c r="CK41" s="188">
        <v>0</v>
      </c>
      <c r="CL41" s="188">
        <v>0</v>
      </c>
      <c r="CM41" s="188">
        <v>0</v>
      </c>
      <c r="CN41" s="188">
        <v>3</v>
      </c>
      <c r="CO41" s="189">
        <v>9</v>
      </c>
      <c r="CP41" s="111">
        <v>0</v>
      </c>
      <c r="CQ41" s="188">
        <v>0</v>
      </c>
      <c r="CR41" s="188">
        <v>0</v>
      </c>
      <c r="CS41" s="188">
        <v>0</v>
      </c>
      <c r="CT41" s="188">
        <v>0</v>
      </c>
      <c r="CU41" s="188">
        <v>1</v>
      </c>
      <c r="CV41" s="189">
        <v>0</v>
      </c>
      <c r="CW41" s="191">
        <f t="shared" si="1"/>
        <v>0</v>
      </c>
      <c r="CX41" s="192">
        <v>0</v>
      </c>
      <c r="CY41" s="192">
        <f t="shared" si="2"/>
        <v>112</v>
      </c>
      <c r="CZ41" s="192">
        <f t="shared" si="3"/>
        <v>70</v>
      </c>
      <c r="DA41" s="192">
        <f t="shared" si="4"/>
        <v>62</v>
      </c>
      <c r="DB41" s="192">
        <v>100</v>
      </c>
      <c r="DC41" s="193">
        <v>105</v>
      </c>
    </row>
    <row r="42" spans="1:109" ht="15.75" x14ac:dyDescent="0.25">
      <c r="A42" s="107" t="s">
        <v>97</v>
      </c>
      <c r="B42" s="154" t="s">
        <v>134</v>
      </c>
      <c r="C42" s="195">
        <v>0</v>
      </c>
      <c r="D42" s="102">
        <v>0</v>
      </c>
      <c r="E42" s="102">
        <v>12</v>
      </c>
      <c r="F42" s="102">
        <v>7</v>
      </c>
      <c r="G42" s="102">
        <v>10</v>
      </c>
      <c r="H42" s="102">
        <v>5</v>
      </c>
      <c r="I42" s="103">
        <v>0</v>
      </c>
      <c r="J42" s="196">
        <v>0</v>
      </c>
      <c r="K42" s="102">
        <v>0</v>
      </c>
      <c r="L42" s="102">
        <v>62</v>
      </c>
      <c r="M42" s="102">
        <v>115</v>
      </c>
      <c r="N42" s="102">
        <v>51</v>
      </c>
      <c r="O42" s="102">
        <v>98</v>
      </c>
      <c r="P42" s="103">
        <v>96</v>
      </c>
      <c r="Q42" s="99">
        <v>0</v>
      </c>
      <c r="R42" s="102">
        <v>0</v>
      </c>
      <c r="S42" s="102">
        <v>4</v>
      </c>
      <c r="T42" s="102">
        <v>4</v>
      </c>
      <c r="U42" s="102">
        <v>6</v>
      </c>
      <c r="V42" s="102">
        <v>6</v>
      </c>
      <c r="W42" s="103">
        <v>3</v>
      </c>
      <c r="X42" s="99">
        <v>0</v>
      </c>
      <c r="Y42" s="102">
        <v>0</v>
      </c>
      <c r="Z42" s="102">
        <v>1</v>
      </c>
      <c r="AA42" s="102">
        <v>0</v>
      </c>
      <c r="AB42" s="102">
        <v>0</v>
      </c>
      <c r="AC42" s="102">
        <v>1</v>
      </c>
      <c r="AD42" s="103">
        <v>1</v>
      </c>
      <c r="AE42" s="99">
        <v>0</v>
      </c>
      <c r="AF42" s="102">
        <v>0</v>
      </c>
      <c r="AG42" s="102">
        <v>8</v>
      </c>
      <c r="AH42" s="102">
        <v>4</v>
      </c>
      <c r="AI42" s="102">
        <v>5</v>
      </c>
      <c r="AJ42" s="102">
        <v>5</v>
      </c>
      <c r="AK42" s="103">
        <v>6</v>
      </c>
      <c r="AL42" s="99">
        <v>0</v>
      </c>
      <c r="AM42" s="102">
        <v>0</v>
      </c>
      <c r="AN42" s="102">
        <v>2</v>
      </c>
      <c r="AO42" s="102">
        <v>4</v>
      </c>
      <c r="AP42" s="102">
        <v>0</v>
      </c>
      <c r="AQ42" s="102">
        <v>2</v>
      </c>
      <c r="AR42" s="103">
        <v>2</v>
      </c>
      <c r="AS42" s="99">
        <v>0</v>
      </c>
      <c r="AT42" s="102">
        <v>0</v>
      </c>
      <c r="AU42" s="102">
        <v>4</v>
      </c>
      <c r="AV42" s="102">
        <v>2</v>
      </c>
      <c r="AW42" s="102">
        <v>0</v>
      </c>
      <c r="AX42" s="102">
        <v>0</v>
      </c>
      <c r="AY42" s="103">
        <v>2</v>
      </c>
      <c r="AZ42" s="99">
        <v>0</v>
      </c>
      <c r="BA42" s="102">
        <v>0</v>
      </c>
      <c r="BB42" s="102">
        <v>27</v>
      </c>
      <c r="BC42" s="102">
        <v>32</v>
      </c>
      <c r="BD42" s="102">
        <v>114</v>
      </c>
      <c r="BE42" s="102">
        <v>25</v>
      </c>
      <c r="BF42" s="103">
        <v>31</v>
      </c>
      <c r="BG42" s="99">
        <v>0</v>
      </c>
      <c r="BH42" s="102">
        <v>0</v>
      </c>
      <c r="BI42" s="102">
        <v>7</v>
      </c>
      <c r="BJ42" s="102">
        <v>3</v>
      </c>
      <c r="BK42" s="102">
        <v>2</v>
      </c>
      <c r="BL42" s="102">
        <v>11</v>
      </c>
      <c r="BM42" s="103">
        <v>4</v>
      </c>
      <c r="BN42" s="99">
        <v>0</v>
      </c>
      <c r="BO42" s="102">
        <v>0</v>
      </c>
      <c r="BP42" s="102">
        <v>0</v>
      </c>
      <c r="BQ42" s="102">
        <v>0</v>
      </c>
      <c r="BR42" s="102">
        <v>0</v>
      </c>
      <c r="BS42" s="102">
        <v>0</v>
      </c>
      <c r="BT42" s="103">
        <v>0</v>
      </c>
      <c r="BU42" s="99">
        <v>0</v>
      </c>
      <c r="BV42" s="102">
        <v>0</v>
      </c>
      <c r="BW42" s="102">
        <v>0</v>
      </c>
      <c r="BX42" s="102">
        <v>0</v>
      </c>
      <c r="BY42" s="102">
        <v>0</v>
      </c>
      <c r="BZ42" s="102">
        <v>2</v>
      </c>
      <c r="CA42" s="103">
        <v>0</v>
      </c>
      <c r="CB42" s="99">
        <v>0</v>
      </c>
      <c r="CC42" s="102">
        <v>0</v>
      </c>
      <c r="CD42" s="102">
        <v>0</v>
      </c>
      <c r="CE42" s="102">
        <v>1</v>
      </c>
      <c r="CF42" s="102">
        <v>0</v>
      </c>
      <c r="CG42" s="102">
        <v>0</v>
      </c>
      <c r="CH42" s="103">
        <v>0</v>
      </c>
      <c r="CI42" s="99">
        <v>0</v>
      </c>
      <c r="CJ42" s="102">
        <v>0</v>
      </c>
      <c r="CK42" s="102">
        <v>18</v>
      </c>
      <c r="CL42" s="102">
        <v>70</v>
      </c>
      <c r="CM42" s="102">
        <v>46</v>
      </c>
      <c r="CN42" s="102">
        <v>21</v>
      </c>
      <c r="CO42" s="103">
        <v>14</v>
      </c>
      <c r="CP42" s="99">
        <v>0</v>
      </c>
      <c r="CQ42" s="102">
        <v>0</v>
      </c>
      <c r="CR42" s="102">
        <v>65</v>
      </c>
      <c r="CS42" s="102">
        <v>7</v>
      </c>
      <c r="CT42" s="102">
        <v>6</v>
      </c>
      <c r="CU42" s="102">
        <v>25</v>
      </c>
      <c r="CV42" s="103">
        <v>42</v>
      </c>
      <c r="CW42" s="106">
        <f t="shared" si="1"/>
        <v>0</v>
      </c>
      <c r="CX42" s="117">
        <v>0</v>
      </c>
      <c r="CY42" s="117">
        <f t="shared" si="2"/>
        <v>210</v>
      </c>
      <c r="CZ42" s="117">
        <f t="shared" si="3"/>
        <v>249</v>
      </c>
      <c r="DA42" s="117">
        <f t="shared" si="4"/>
        <v>240</v>
      </c>
      <c r="DB42" s="117">
        <v>201</v>
      </c>
      <c r="DC42" s="197">
        <v>207</v>
      </c>
      <c r="DD42" s="194"/>
      <c r="DE42" s="194"/>
    </row>
    <row r="43" spans="1:109" s="194" customFormat="1" ht="15.75" x14ac:dyDescent="0.25">
      <c r="A43" s="107" t="s">
        <v>98</v>
      </c>
      <c r="B43" s="154" t="s">
        <v>129</v>
      </c>
      <c r="C43" s="198">
        <v>0</v>
      </c>
      <c r="D43" s="188">
        <v>0</v>
      </c>
      <c r="E43" s="188">
        <v>0</v>
      </c>
      <c r="F43" s="188">
        <v>0</v>
      </c>
      <c r="G43" s="188">
        <v>0</v>
      </c>
      <c r="H43" s="188">
        <v>0</v>
      </c>
      <c r="I43" s="189">
        <v>0</v>
      </c>
      <c r="J43" s="111">
        <v>0</v>
      </c>
      <c r="K43" s="188">
        <v>40</v>
      </c>
      <c r="L43" s="188">
        <v>36</v>
      </c>
      <c r="M43" s="188">
        <v>13</v>
      </c>
      <c r="N43" s="188">
        <v>0</v>
      </c>
      <c r="O43" s="188">
        <v>22</v>
      </c>
      <c r="P43" s="189">
        <v>7</v>
      </c>
      <c r="Q43" s="111">
        <v>0</v>
      </c>
      <c r="R43" s="188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11">
        <v>1</v>
      </c>
      <c r="Y43" s="188">
        <v>0</v>
      </c>
      <c r="Z43" s="188">
        <v>0</v>
      </c>
      <c r="AA43" s="188">
        <v>0</v>
      </c>
      <c r="AB43" s="188">
        <v>0</v>
      </c>
      <c r="AC43" s="188">
        <v>2</v>
      </c>
      <c r="AD43" s="189">
        <v>6</v>
      </c>
      <c r="AE43" s="111">
        <v>0</v>
      </c>
      <c r="AF43" s="188">
        <v>5</v>
      </c>
      <c r="AG43" s="188">
        <v>9</v>
      </c>
      <c r="AH43" s="188">
        <v>0</v>
      </c>
      <c r="AI43" s="188">
        <v>0</v>
      </c>
      <c r="AJ43" s="188">
        <v>2</v>
      </c>
      <c r="AK43" s="189">
        <v>8</v>
      </c>
      <c r="AL43" s="111">
        <v>17</v>
      </c>
      <c r="AM43" s="188">
        <v>18</v>
      </c>
      <c r="AN43" s="188">
        <v>17</v>
      </c>
      <c r="AO43" s="188">
        <v>10</v>
      </c>
      <c r="AP43" s="188">
        <v>8</v>
      </c>
      <c r="AQ43" s="188">
        <v>0</v>
      </c>
      <c r="AR43" s="189">
        <v>4</v>
      </c>
      <c r="AS43" s="111">
        <v>0</v>
      </c>
      <c r="AT43" s="188">
        <v>0</v>
      </c>
      <c r="AU43" s="188">
        <v>0</v>
      </c>
      <c r="AV43" s="188">
        <v>0</v>
      </c>
      <c r="AW43" s="188">
        <v>0</v>
      </c>
      <c r="AX43" s="188">
        <v>1</v>
      </c>
      <c r="AY43" s="189">
        <v>1</v>
      </c>
      <c r="AZ43" s="111">
        <v>24</v>
      </c>
      <c r="BA43" s="188">
        <v>15</v>
      </c>
      <c r="BB43" s="188">
        <v>22</v>
      </c>
      <c r="BC43" s="188">
        <v>16</v>
      </c>
      <c r="BD43" s="188">
        <v>11</v>
      </c>
      <c r="BE43" s="188">
        <v>89</v>
      </c>
      <c r="BF43" s="189">
        <v>145</v>
      </c>
      <c r="BG43" s="111">
        <v>0</v>
      </c>
      <c r="BH43" s="188">
        <v>10</v>
      </c>
      <c r="BI43" s="188">
        <v>7</v>
      </c>
      <c r="BJ43" s="188">
        <v>3</v>
      </c>
      <c r="BK43" s="188">
        <v>4</v>
      </c>
      <c r="BL43" s="188">
        <v>2</v>
      </c>
      <c r="BM43" s="189">
        <v>7</v>
      </c>
      <c r="BN43" s="111">
        <v>0</v>
      </c>
      <c r="BO43" s="188">
        <v>5</v>
      </c>
      <c r="BP43" s="188">
        <v>3</v>
      </c>
      <c r="BQ43" s="188">
        <v>0</v>
      </c>
      <c r="BR43" s="188">
        <v>0</v>
      </c>
      <c r="BS43" s="188">
        <v>0</v>
      </c>
      <c r="BT43" s="189">
        <v>1</v>
      </c>
      <c r="BU43" s="111">
        <v>0</v>
      </c>
      <c r="BV43" s="188">
        <v>0</v>
      </c>
      <c r="BW43" s="188">
        <v>0</v>
      </c>
      <c r="BX43" s="188">
        <v>0</v>
      </c>
      <c r="BY43" s="188">
        <v>0</v>
      </c>
      <c r="BZ43" s="188">
        <v>0</v>
      </c>
      <c r="CA43" s="189">
        <v>3</v>
      </c>
      <c r="CB43" s="111">
        <v>0</v>
      </c>
      <c r="CC43" s="188">
        <v>0</v>
      </c>
      <c r="CD43" s="188">
        <v>0</v>
      </c>
      <c r="CE43" s="188">
        <v>0</v>
      </c>
      <c r="CF43" s="188">
        <v>0</v>
      </c>
      <c r="CG43" s="188">
        <v>0</v>
      </c>
      <c r="CH43" s="189">
        <v>15</v>
      </c>
      <c r="CI43" s="111">
        <v>143</v>
      </c>
      <c r="CJ43" s="188">
        <v>91</v>
      </c>
      <c r="CK43" s="188">
        <v>109</v>
      </c>
      <c r="CL43" s="188">
        <v>181</v>
      </c>
      <c r="CM43" s="188">
        <v>222</v>
      </c>
      <c r="CN43" s="188">
        <v>0</v>
      </c>
      <c r="CO43" s="189">
        <v>19</v>
      </c>
      <c r="CP43" s="111">
        <v>0</v>
      </c>
      <c r="CQ43" s="188">
        <v>0</v>
      </c>
      <c r="CR43" s="188">
        <v>0</v>
      </c>
      <c r="CS43" s="188">
        <v>2</v>
      </c>
      <c r="CT43" s="188">
        <v>0</v>
      </c>
      <c r="CU43" s="188">
        <v>44</v>
      </c>
      <c r="CV43" s="189">
        <v>18</v>
      </c>
      <c r="CW43" s="191">
        <f t="shared" si="1"/>
        <v>185</v>
      </c>
      <c r="CX43" s="192">
        <f>SUM(D43,K43,R43,Y43,AF43,AM43,AT43,BA43,BH43,BO43,BV43,CC43,CJ43,CQ43)</f>
        <v>184</v>
      </c>
      <c r="CY43" s="192">
        <f t="shared" si="2"/>
        <v>203</v>
      </c>
      <c r="CZ43" s="192">
        <f t="shared" si="3"/>
        <v>225</v>
      </c>
      <c r="DA43" s="192">
        <f t="shared" si="4"/>
        <v>245</v>
      </c>
      <c r="DB43" s="192">
        <v>162</v>
      </c>
      <c r="DC43" s="193">
        <v>250</v>
      </c>
    </row>
    <row r="44" spans="1:109" ht="15.75" x14ac:dyDescent="0.25">
      <c r="A44" s="107" t="s">
        <v>178</v>
      </c>
      <c r="B44" s="154" t="s">
        <v>139</v>
      </c>
      <c r="C44" s="199">
        <v>0</v>
      </c>
      <c r="D44" s="102">
        <v>1</v>
      </c>
      <c r="E44" s="102">
        <v>0</v>
      </c>
      <c r="F44" s="102">
        <v>1</v>
      </c>
      <c r="G44" s="102">
        <v>0</v>
      </c>
      <c r="H44" s="102">
        <v>3</v>
      </c>
      <c r="I44" s="103">
        <v>1</v>
      </c>
      <c r="J44" s="196">
        <v>32</v>
      </c>
      <c r="K44" s="102">
        <v>53</v>
      </c>
      <c r="L44" s="102">
        <v>25</v>
      </c>
      <c r="M44" s="102">
        <v>69</v>
      </c>
      <c r="N44" s="102">
        <v>25</v>
      </c>
      <c r="O44" s="102">
        <v>53</v>
      </c>
      <c r="P44" s="103">
        <v>68</v>
      </c>
      <c r="Q44" s="99">
        <v>2</v>
      </c>
      <c r="R44" s="102">
        <v>0</v>
      </c>
      <c r="S44" s="102">
        <v>1</v>
      </c>
      <c r="T44" s="102">
        <v>1</v>
      </c>
      <c r="U44" s="102">
        <v>1</v>
      </c>
      <c r="V44" s="102">
        <v>1</v>
      </c>
      <c r="W44" s="103">
        <v>0</v>
      </c>
      <c r="X44" s="99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3">
        <v>0</v>
      </c>
      <c r="AE44" s="99">
        <v>3</v>
      </c>
      <c r="AF44" s="102">
        <v>3</v>
      </c>
      <c r="AG44" s="102">
        <v>5</v>
      </c>
      <c r="AH44" s="102">
        <v>3</v>
      </c>
      <c r="AI44" s="102">
        <v>5</v>
      </c>
      <c r="AJ44" s="102">
        <v>3</v>
      </c>
      <c r="AK44" s="103">
        <v>5</v>
      </c>
      <c r="AL44" s="99">
        <v>4</v>
      </c>
      <c r="AM44" s="102">
        <v>3</v>
      </c>
      <c r="AN44" s="102">
        <v>1</v>
      </c>
      <c r="AO44" s="102">
        <v>4</v>
      </c>
      <c r="AP44" s="102">
        <v>1</v>
      </c>
      <c r="AQ44" s="102">
        <v>10</v>
      </c>
      <c r="AR44" s="103">
        <v>8</v>
      </c>
      <c r="AS44" s="99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3">
        <v>1</v>
      </c>
      <c r="AZ44" s="99">
        <v>2</v>
      </c>
      <c r="BA44" s="102">
        <v>5</v>
      </c>
      <c r="BB44" s="102">
        <v>8</v>
      </c>
      <c r="BC44" s="102">
        <v>13</v>
      </c>
      <c r="BD44" s="102">
        <v>8</v>
      </c>
      <c r="BE44" s="102">
        <v>10</v>
      </c>
      <c r="BF44" s="103">
        <v>17</v>
      </c>
      <c r="BG44" s="99">
        <v>0</v>
      </c>
      <c r="BH44" s="102">
        <v>0</v>
      </c>
      <c r="BI44" s="102">
        <v>3</v>
      </c>
      <c r="BJ44" s="102">
        <v>1</v>
      </c>
      <c r="BK44" s="102">
        <v>3</v>
      </c>
      <c r="BL44" s="102">
        <v>0</v>
      </c>
      <c r="BM44" s="103">
        <v>1</v>
      </c>
      <c r="BN44" s="99">
        <v>5</v>
      </c>
      <c r="BO44" s="102">
        <v>3</v>
      </c>
      <c r="BP44" s="102">
        <v>8</v>
      </c>
      <c r="BQ44" s="102">
        <v>2</v>
      </c>
      <c r="BR44" s="102">
        <v>8</v>
      </c>
      <c r="BS44" s="102">
        <v>5</v>
      </c>
      <c r="BT44" s="103">
        <v>2</v>
      </c>
      <c r="BU44" s="99">
        <v>1</v>
      </c>
      <c r="BV44" s="102">
        <v>0</v>
      </c>
      <c r="BW44" s="102">
        <v>0</v>
      </c>
      <c r="BX44" s="102">
        <v>0</v>
      </c>
      <c r="BY44" s="102">
        <v>0</v>
      </c>
      <c r="BZ44" s="102">
        <v>3</v>
      </c>
      <c r="CA44" s="103">
        <v>2</v>
      </c>
      <c r="CB44" s="99">
        <v>0</v>
      </c>
      <c r="CC44" s="102">
        <v>2</v>
      </c>
      <c r="CD44" s="102">
        <v>1</v>
      </c>
      <c r="CE44" s="102">
        <v>0</v>
      </c>
      <c r="CF44" s="102">
        <v>1</v>
      </c>
      <c r="CG44" s="102">
        <v>2</v>
      </c>
      <c r="CH44" s="103">
        <v>2</v>
      </c>
      <c r="CI44" s="99">
        <v>0</v>
      </c>
      <c r="CJ44" s="102">
        <v>0</v>
      </c>
      <c r="CK44" s="102">
        <v>0</v>
      </c>
      <c r="CL44" s="102">
        <v>3</v>
      </c>
      <c r="CM44" s="102">
        <v>0</v>
      </c>
      <c r="CN44" s="102">
        <v>0</v>
      </c>
      <c r="CO44" s="103">
        <v>1</v>
      </c>
      <c r="CP44" s="99">
        <v>2</v>
      </c>
      <c r="CQ44" s="102">
        <v>4</v>
      </c>
      <c r="CR44" s="102">
        <v>2</v>
      </c>
      <c r="CS44" s="102">
        <v>1</v>
      </c>
      <c r="CT44" s="102">
        <v>2</v>
      </c>
      <c r="CU44" s="102">
        <v>8</v>
      </c>
      <c r="CV44" s="103">
        <v>2</v>
      </c>
      <c r="CW44" s="106">
        <f t="shared" si="1"/>
        <v>51</v>
      </c>
      <c r="CX44" s="117">
        <f>SUM(D44,K44,R44,Y44,AF44,AM44,AT44,BA44,BH44,BO44,BV44,CC44,CJ44,CQ44)</f>
        <v>74</v>
      </c>
      <c r="CY44" s="117">
        <f t="shared" si="2"/>
        <v>54</v>
      </c>
      <c r="CZ44" s="117">
        <f t="shared" si="3"/>
        <v>98</v>
      </c>
      <c r="DA44" s="117">
        <f t="shared" si="4"/>
        <v>54</v>
      </c>
      <c r="DB44" s="117">
        <v>98</v>
      </c>
      <c r="DC44" s="197">
        <v>126</v>
      </c>
      <c r="DD44" s="194"/>
      <c r="DE44" s="194"/>
    </row>
    <row r="45" spans="1:109" s="194" customFormat="1" ht="15.75" x14ac:dyDescent="0.25">
      <c r="A45" s="107" t="s">
        <v>179</v>
      </c>
      <c r="B45" s="154" t="s">
        <v>133</v>
      </c>
      <c r="C45" s="198">
        <v>0</v>
      </c>
      <c r="D45" s="188">
        <v>0</v>
      </c>
      <c r="E45" s="188">
        <v>0</v>
      </c>
      <c r="F45" s="188">
        <v>0</v>
      </c>
      <c r="G45" s="188">
        <v>0</v>
      </c>
      <c r="H45" s="188">
        <v>0</v>
      </c>
      <c r="I45" s="189">
        <v>22</v>
      </c>
      <c r="J45" s="190">
        <v>118</v>
      </c>
      <c r="K45" s="188">
        <v>101</v>
      </c>
      <c r="L45" s="188">
        <v>104</v>
      </c>
      <c r="M45" s="188">
        <v>92</v>
      </c>
      <c r="N45" s="188">
        <v>98</v>
      </c>
      <c r="O45" s="188">
        <v>81</v>
      </c>
      <c r="P45" s="189">
        <v>86</v>
      </c>
      <c r="Q45" s="111">
        <v>1</v>
      </c>
      <c r="R45" s="188">
        <v>0</v>
      </c>
      <c r="S45" s="188">
        <v>0</v>
      </c>
      <c r="T45" s="188">
        <v>0</v>
      </c>
      <c r="U45" s="188">
        <v>6</v>
      </c>
      <c r="V45" s="188">
        <v>3</v>
      </c>
      <c r="W45" s="189">
        <v>0</v>
      </c>
      <c r="X45" s="111">
        <v>4</v>
      </c>
      <c r="Y45" s="188">
        <v>3</v>
      </c>
      <c r="Z45" s="188">
        <v>1</v>
      </c>
      <c r="AA45" s="188">
        <v>0</v>
      </c>
      <c r="AB45" s="188">
        <v>0</v>
      </c>
      <c r="AC45" s="188">
        <v>0</v>
      </c>
      <c r="AD45" s="189">
        <v>0</v>
      </c>
      <c r="AE45" s="111">
        <v>21</v>
      </c>
      <c r="AF45" s="188">
        <v>10</v>
      </c>
      <c r="AG45" s="188">
        <v>29</v>
      </c>
      <c r="AH45" s="188">
        <v>55</v>
      </c>
      <c r="AI45" s="188">
        <v>47</v>
      </c>
      <c r="AJ45" s="188">
        <v>40</v>
      </c>
      <c r="AK45" s="189">
        <v>32</v>
      </c>
      <c r="AL45" s="111">
        <v>5</v>
      </c>
      <c r="AM45" s="188">
        <v>7</v>
      </c>
      <c r="AN45" s="188">
        <v>13</v>
      </c>
      <c r="AO45" s="188">
        <v>3</v>
      </c>
      <c r="AP45" s="188">
        <v>6</v>
      </c>
      <c r="AQ45" s="188">
        <v>5</v>
      </c>
      <c r="AR45" s="189">
        <v>12</v>
      </c>
      <c r="AS45" s="111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1</v>
      </c>
      <c r="AY45" s="189">
        <v>0</v>
      </c>
      <c r="AZ45" s="111">
        <v>76</v>
      </c>
      <c r="BA45" s="188">
        <v>70</v>
      </c>
      <c r="BB45" s="188">
        <v>82</v>
      </c>
      <c r="BC45" s="188">
        <v>79</v>
      </c>
      <c r="BD45" s="188">
        <v>88</v>
      </c>
      <c r="BE45" s="188">
        <v>70</v>
      </c>
      <c r="BF45" s="189">
        <v>88</v>
      </c>
      <c r="BG45" s="111">
        <v>4</v>
      </c>
      <c r="BH45" s="188">
        <v>5</v>
      </c>
      <c r="BI45" s="188">
        <v>7</v>
      </c>
      <c r="BJ45" s="188">
        <v>6</v>
      </c>
      <c r="BK45" s="188">
        <v>4</v>
      </c>
      <c r="BL45" s="188">
        <v>6</v>
      </c>
      <c r="BM45" s="189">
        <v>4</v>
      </c>
      <c r="BN45" s="111">
        <v>5</v>
      </c>
      <c r="BO45" s="188">
        <v>24</v>
      </c>
      <c r="BP45" s="188">
        <v>2</v>
      </c>
      <c r="BQ45" s="188">
        <v>0</v>
      </c>
      <c r="BR45" s="188">
        <v>0</v>
      </c>
      <c r="BS45" s="188">
        <v>0</v>
      </c>
      <c r="BT45" s="189">
        <v>0</v>
      </c>
      <c r="BU45" s="111">
        <v>2</v>
      </c>
      <c r="BV45" s="188">
        <v>0</v>
      </c>
      <c r="BW45" s="188">
        <v>0</v>
      </c>
      <c r="BX45" s="188">
        <v>0</v>
      </c>
      <c r="BY45" s="188">
        <v>0</v>
      </c>
      <c r="BZ45" s="188">
        <v>1</v>
      </c>
      <c r="CA45" s="189">
        <v>0</v>
      </c>
      <c r="CB45" s="111">
        <v>0</v>
      </c>
      <c r="CC45" s="188">
        <v>9</v>
      </c>
      <c r="CD45" s="188">
        <v>2</v>
      </c>
      <c r="CE45" s="188">
        <v>0</v>
      </c>
      <c r="CF45" s="188">
        <v>0</v>
      </c>
      <c r="CG45" s="188">
        <v>2</v>
      </c>
      <c r="CH45" s="189">
        <v>21</v>
      </c>
      <c r="CI45" s="111">
        <v>16</v>
      </c>
      <c r="CJ45" s="188">
        <v>0</v>
      </c>
      <c r="CK45" s="188">
        <v>4</v>
      </c>
      <c r="CL45" s="188">
        <v>0</v>
      </c>
      <c r="CM45" s="188">
        <v>0</v>
      </c>
      <c r="CN45" s="188">
        <v>0</v>
      </c>
      <c r="CO45" s="189">
        <v>0</v>
      </c>
      <c r="CP45" s="111">
        <v>7</v>
      </c>
      <c r="CQ45" s="188">
        <v>13</v>
      </c>
      <c r="CR45" s="188">
        <v>16</v>
      </c>
      <c r="CS45" s="188">
        <v>45</v>
      </c>
      <c r="CT45" s="188">
        <v>14</v>
      </c>
      <c r="CU45" s="188">
        <v>4</v>
      </c>
      <c r="CV45" s="189">
        <v>0</v>
      </c>
      <c r="CW45" s="191">
        <f t="shared" si="1"/>
        <v>259</v>
      </c>
      <c r="CX45" s="192">
        <f>SUM(D45,K45,R45,Y45,AF45,AM45,AT45,BA45,BH45,BO45,BV45,CC45,CJ45,CQ45)</f>
        <v>242</v>
      </c>
      <c r="CY45" s="192">
        <f t="shared" si="2"/>
        <v>260</v>
      </c>
      <c r="CZ45" s="192">
        <f t="shared" si="3"/>
        <v>280</v>
      </c>
      <c r="DA45" s="192">
        <f t="shared" si="4"/>
        <v>263</v>
      </c>
      <c r="DB45" s="192">
        <v>213</v>
      </c>
      <c r="DC45" s="193">
        <v>294</v>
      </c>
    </row>
    <row r="46" spans="1:109" ht="15.75" x14ac:dyDescent="0.25">
      <c r="A46" s="107" t="s">
        <v>180</v>
      </c>
      <c r="B46" s="154" t="s">
        <v>136</v>
      </c>
      <c r="C46" s="199">
        <v>0</v>
      </c>
      <c r="D46" s="102">
        <v>0</v>
      </c>
      <c r="E46" s="102">
        <v>0</v>
      </c>
      <c r="F46" s="102">
        <v>0</v>
      </c>
      <c r="G46" s="102">
        <v>0</v>
      </c>
      <c r="H46" s="102">
        <v>0</v>
      </c>
      <c r="I46" s="103">
        <v>0</v>
      </c>
      <c r="J46" s="196">
        <v>0</v>
      </c>
      <c r="K46" s="102">
        <v>0</v>
      </c>
      <c r="L46" s="102">
        <v>26</v>
      </c>
      <c r="M46" s="102">
        <v>19</v>
      </c>
      <c r="N46" s="102">
        <v>13</v>
      </c>
      <c r="O46" s="102">
        <v>8</v>
      </c>
      <c r="P46" s="103">
        <v>6</v>
      </c>
      <c r="Q46" s="99">
        <v>0</v>
      </c>
      <c r="R46" s="102">
        <v>0</v>
      </c>
      <c r="S46" s="102">
        <v>0</v>
      </c>
      <c r="T46" s="102">
        <v>0</v>
      </c>
      <c r="U46" s="102">
        <v>0</v>
      </c>
      <c r="V46" s="102">
        <v>0</v>
      </c>
      <c r="W46" s="103">
        <v>1</v>
      </c>
      <c r="X46" s="99">
        <v>0</v>
      </c>
      <c r="Y46" s="102">
        <v>0</v>
      </c>
      <c r="Z46" s="102">
        <v>0</v>
      </c>
      <c r="AA46" s="102">
        <v>0</v>
      </c>
      <c r="AB46" s="102">
        <v>0</v>
      </c>
      <c r="AC46" s="102">
        <v>0</v>
      </c>
      <c r="AD46" s="103">
        <v>0</v>
      </c>
      <c r="AE46" s="99">
        <v>0</v>
      </c>
      <c r="AF46" s="102">
        <v>0</v>
      </c>
      <c r="AG46" s="102">
        <v>0</v>
      </c>
      <c r="AH46" s="102">
        <v>0</v>
      </c>
      <c r="AI46" s="102">
        <v>0</v>
      </c>
      <c r="AJ46" s="102">
        <v>0</v>
      </c>
      <c r="AK46" s="103">
        <v>0</v>
      </c>
      <c r="AL46" s="99">
        <v>0</v>
      </c>
      <c r="AM46" s="102">
        <v>0</v>
      </c>
      <c r="AN46" s="102">
        <v>1</v>
      </c>
      <c r="AO46" s="102">
        <v>1</v>
      </c>
      <c r="AP46" s="102">
        <v>1</v>
      </c>
      <c r="AQ46" s="102">
        <v>2</v>
      </c>
      <c r="AR46" s="103">
        <v>6</v>
      </c>
      <c r="AS46" s="99">
        <v>0</v>
      </c>
      <c r="AT46" s="102">
        <v>0</v>
      </c>
      <c r="AU46" s="102">
        <v>0</v>
      </c>
      <c r="AV46" s="102">
        <v>0</v>
      </c>
      <c r="AW46" s="102">
        <v>2</v>
      </c>
      <c r="AX46" s="102">
        <v>0</v>
      </c>
      <c r="AY46" s="103">
        <v>4</v>
      </c>
      <c r="AZ46" s="99">
        <v>0</v>
      </c>
      <c r="BA46" s="102">
        <v>0</v>
      </c>
      <c r="BB46" s="102">
        <v>10</v>
      </c>
      <c r="BC46" s="102">
        <v>11</v>
      </c>
      <c r="BD46" s="102">
        <v>11</v>
      </c>
      <c r="BE46" s="102">
        <v>12</v>
      </c>
      <c r="BF46" s="103">
        <v>41</v>
      </c>
      <c r="BG46" s="99">
        <v>0</v>
      </c>
      <c r="BH46" s="102">
        <v>0</v>
      </c>
      <c r="BI46" s="102">
        <v>1</v>
      </c>
      <c r="BJ46" s="102">
        <v>0</v>
      </c>
      <c r="BK46" s="102">
        <v>3</v>
      </c>
      <c r="BL46" s="102">
        <v>2</v>
      </c>
      <c r="BM46" s="103">
        <v>1</v>
      </c>
      <c r="BN46" s="99">
        <v>0</v>
      </c>
      <c r="BO46" s="102">
        <v>0</v>
      </c>
      <c r="BP46" s="102">
        <v>0</v>
      </c>
      <c r="BQ46" s="102">
        <v>0</v>
      </c>
      <c r="BR46" s="102">
        <v>0</v>
      </c>
      <c r="BS46" s="102">
        <v>0</v>
      </c>
      <c r="BT46" s="103">
        <v>0</v>
      </c>
      <c r="BU46" s="99">
        <v>0</v>
      </c>
      <c r="BV46" s="102">
        <v>0</v>
      </c>
      <c r="BW46" s="102">
        <v>0</v>
      </c>
      <c r="BX46" s="102">
        <v>0</v>
      </c>
      <c r="BY46" s="102">
        <v>0</v>
      </c>
      <c r="BZ46" s="102">
        <v>0</v>
      </c>
      <c r="CA46" s="103">
        <v>0</v>
      </c>
      <c r="CB46" s="99">
        <v>0</v>
      </c>
      <c r="CC46" s="102">
        <v>0</v>
      </c>
      <c r="CD46" s="102">
        <v>0</v>
      </c>
      <c r="CE46" s="102">
        <v>0</v>
      </c>
      <c r="CF46" s="102">
        <v>0</v>
      </c>
      <c r="CG46" s="102">
        <v>0</v>
      </c>
      <c r="CH46" s="103">
        <v>0</v>
      </c>
      <c r="CI46" s="99">
        <v>0</v>
      </c>
      <c r="CJ46" s="102">
        <v>0</v>
      </c>
      <c r="CK46" s="102">
        <v>22</v>
      </c>
      <c r="CL46" s="102">
        <v>19</v>
      </c>
      <c r="CM46" s="102">
        <v>31</v>
      </c>
      <c r="CN46" s="102">
        <v>16</v>
      </c>
      <c r="CO46" s="103">
        <v>1</v>
      </c>
      <c r="CP46" s="99">
        <v>0</v>
      </c>
      <c r="CQ46" s="102">
        <v>0</v>
      </c>
      <c r="CR46" s="102">
        <v>0</v>
      </c>
      <c r="CS46" s="102">
        <v>0</v>
      </c>
      <c r="CT46" s="102">
        <v>0</v>
      </c>
      <c r="CU46" s="102">
        <v>16</v>
      </c>
      <c r="CV46" s="103">
        <v>0</v>
      </c>
      <c r="CW46" s="106">
        <f t="shared" si="1"/>
        <v>0</v>
      </c>
      <c r="CX46" s="117">
        <v>0</v>
      </c>
      <c r="CY46" s="117">
        <f t="shared" si="2"/>
        <v>60</v>
      </c>
      <c r="CZ46" s="117">
        <f t="shared" si="3"/>
        <v>50</v>
      </c>
      <c r="DA46" s="117">
        <f t="shared" si="4"/>
        <v>61</v>
      </c>
      <c r="DB46" s="117">
        <v>56</v>
      </c>
      <c r="DC46" s="197">
        <v>61</v>
      </c>
      <c r="DD46" s="194"/>
      <c r="DE46" s="194"/>
    </row>
    <row r="47" spans="1:109" s="194" customFormat="1" ht="15.75" x14ac:dyDescent="0.25">
      <c r="A47" s="107" t="s">
        <v>99</v>
      </c>
      <c r="B47" s="154" t="s">
        <v>129</v>
      </c>
      <c r="C47" s="187">
        <v>5</v>
      </c>
      <c r="D47" s="188">
        <v>0</v>
      </c>
      <c r="E47" s="188">
        <v>0</v>
      </c>
      <c r="F47" s="188">
        <v>0</v>
      </c>
      <c r="G47" s="188">
        <v>0</v>
      </c>
      <c r="H47" s="188">
        <v>0</v>
      </c>
      <c r="I47" s="189">
        <v>0</v>
      </c>
      <c r="J47" s="190">
        <v>10</v>
      </c>
      <c r="K47" s="188">
        <v>13</v>
      </c>
      <c r="L47" s="188">
        <v>11</v>
      </c>
      <c r="M47" s="188">
        <v>10</v>
      </c>
      <c r="N47" s="188">
        <v>4</v>
      </c>
      <c r="O47" s="188">
        <v>0</v>
      </c>
      <c r="P47" s="189">
        <v>0</v>
      </c>
      <c r="Q47" s="111">
        <v>0</v>
      </c>
      <c r="R47" s="188">
        <v>0</v>
      </c>
      <c r="S47" s="188">
        <v>0</v>
      </c>
      <c r="T47" s="188">
        <v>0</v>
      </c>
      <c r="U47" s="188">
        <v>0</v>
      </c>
      <c r="V47" s="188">
        <v>0</v>
      </c>
      <c r="W47" s="189">
        <v>0</v>
      </c>
      <c r="X47" s="111">
        <v>3</v>
      </c>
      <c r="Y47" s="188">
        <v>6</v>
      </c>
      <c r="Z47" s="188">
        <v>2</v>
      </c>
      <c r="AA47" s="188">
        <v>3</v>
      </c>
      <c r="AB47" s="188">
        <v>2</v>
      </c>
      <c r="AC47" s="188">
        <v>8</v>
      </c>
      <c r="AD47" s="189">
        <v>0</v>
      </c>
      <c r="AE47" s="111">
        <v>4</v>
      </c>
      <c r="AF47" s="188">
        <v>2</v>
      </c>
      <c r="AG47" s="188">
        <v>2</v>
      </c>
      <c r="AH47" s="188">
        <v>4</v>
      </c>
      <c r="AI47" s="188">
        <v>5</v>
      </c>
      <c r="AJ47" s="188">
        <v>2</v>
      </c>
      <c r="AK47" s="189">
        <v>0</v>
      </c>
      <c r="AL47" s="111">
        <v>1</v>
      </c>
      <c r="AM47" s="188">
        <v>1</v>
      </c>
      <c r="AN47" s="188">
        <v>1</v>
      </c>
      <c r="AO47" s="188">
        <v>1</v>
      </c>
      <c r="AP47" s="188">
        <v>2</v>
      </c>
      <c r="AQ47" s="188">
        <v>0</v>
      </c>
      <c r="AR47" s="189">
        <v>0</v>
      </c>
      <c r="AS47" s="111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1</v>
      </c>
      <c r="AY47" s="189">
        <v>0</v>
      </c>
      <c r="AZ47" s="111">
        <v>8</v>
      </c>
      <c r="BA47" s="188">
        <v>13</v>
      </c>
      <c r="BB47" s="188">
        <v>11</v>
      </c>
      <c r="BC47" s="188">
        <v>8</v>
      </c>
      <c r="BD47" s="188">
        <v>8</v>
      </c>
      <c r="BE47" s="188">
        <v>0</v>
      </c>
      <c r="BF47" s="189">
        <v>1</v>
      </c>
      <c r="BG47" s="111">
        <v>24</v>
      </c>
      <c r="BH47" s="188">
        <v>34</v>
      </c>
      <c r="BI47" s="188">
        <v>14</v>
      </c>
      <c r="BJ47" s="188">
        <v>24</v>
      </c>
      <c r="BK47" s="188">
        <v>29</v>
      </c>
      <c r="BL47" s="188">
        <v>0</v>
      </c>
      <c r="BM47" s="189">
        <v>0</v>
      </c>
      <c r="BN47" s="111">
        <v>0</v>
      </c>
      <c r="BO47" s="188">
        <v>0</v>
      </c>
      <c r="BP47" s="188">
        <v>0</v>
      </c>
      <c r="BQ47" s="188">
        <v>0</v>
      </c>
      <c r="BR47" s="188">
        <v>0</v>
      </c>
      <c r="BS47" s="188">
        <v>0</v>
      </c>
      <c r="BT47" s="189">
        <v>0</v>
      </c>
      <c r="BU47" s="111">
        <v>3</v>
      </c>
      <c r="BV47" s="188">
        <v>1</v>
      </c>
      <c r="BW47" s="188">
        <v>3</v>
      </c>
      <c r="BX47" s="188">
        <v>3</v>
      </c>
      <c r="BY47" s="188">
        <v>0</v>
      </c>
      <c r="BZ47" s="188">
        <v>0</v>
      </c>
      <c r="CA47" s="189">
        <v>0</v>
      </c>
      <c r="CB47" s="111">
        <v>4</v>
      </c>
      <c r="CC47" s="188">
        <v>3</v>
      </c>
      <c r="CD47" s="188">
        <v>3</v>
      </c>
      <c r="CE47" s="188">
        <v>4</v>
      </c>
      <c r="CF47" s="188">
        <v>0</v>
      </c>
      <c r="CG47" s="188">
        <v>0</v>
      </c>
      <c r="CH47" s="189">
        <v>0</v>
      </c>
      <c r="CI47" s="111">
        <v>8</v>
      </c>
      <c r="CJ47" s="188">
        <v>5</v>
      </c>
      <c r="CK47" s="188">
        <v>7</v>
      </c>
      <c r="CL47" s="188">
        <v>8</v>
      </c>
      <c r="CM47" s="188">
        <v>7</v>
      </c>
      <c r="CN47" s="188">
        <v>0</v>
      </c>
      <c r="CO47" s="189">
        <v>0</v>
      </c>
      <c r="CP47" s="111">
        <v>9</v>
      </c>
      <c r="CQ47" s="188">
        <v>12</v>
      </c>
      <c r="CR47" s="188">
        <v>21</v>
      </c>
      <c r="CS47" s="188">
        <v>9</v>
      </c>
      <c r="CT47" s="188">
        <v>5</v>
      </c>
      <c r="CU47" s="188">
        <v>18</v>
      </c>
      <c r="CV47" s="189">
        <v>0</v>
      </c>
      <c r="CW47" s="191">
        <f t="shared" si="1"/>
        <v>79</v>
      </c>
      <c r="CX47" s="192">
        <f t="shared" ref="CX47:CX54" si="5">SUM(D47,K47,R47,Y47,AF47,AM47,AT47,BA47,BH47,BO47,BV47,CC47,CJ47,CQ47)</f>
        <v>90</v>
      </c>
      <c r="CY47" s="192">
        <f t="shared" si="2"/>
        <v>75</v>
      </c>
      <c r="CZ47" s="192">
        <f t="shared" si="3"/>
        <v>74</v>
      </c>
      <c r="DA47" s="192">
        <f t="shared" si="4"/>
        <v>62</v>
      </c>
      <c r="DB47" s="192">
        <v>29</v>
      </c>
      <c r="DC47" s="193">
        <v>1</v>
      </c>
    </row>
    <row r="48" spans="1:109" ht="15.75" x14ac:dyDescent="0.25">
      <c r="A48" s="107" t="s">
        <v>181</v>
      </c>
      <c r="B48" s="154" t="s">
        <v>139</v>
      </c>
      <c r="C48" s="195">
        <v>16</v>
      </c>
      <c r="D48" s="102">
        <v>25</v>
      </c>
      <c r="E48" s="102">
        <v>15</v>
      </c>
      <c r="F48" s="102">
        <v>19</v>
      </c>
      <c r="G48" s="102">
        <v>39</v>
      </c>
      <c r="H48" s="102">
        <v>11</v>
      </c>
      <c r="I48" s="103">
        <v>6</v>
      </c>
      <c r="J48" s="196">
        <v>313</v>
      </c>
      <c r="K48" s="102">
        <v>340</v>
      </c>
      <c r="L48" s="102">
        <v>315</v>
      </c>
      <c r="M48" s="102">
        <v>360</v>
      </c>
      <c r="N48" s="102">
        <v>280</v>
      </c>
      <c r="O48" s="102">
        <v>253</v>
      </c>
      <c r="P48" s="103">
        <v>233</v>
      </c>
      <c r="Q48" s="99">
        <v>8</v>
      </c>
      <c r="R48" s="102">
        <v>23</v>
      </c>
      <c r="S48" s="102">
        <v>15</v>
      </c>
      <c r="T48" s="102">
        <v>16</v>
      </c>
      <c r="U48" s="102">
        <v>16</v>
      </c>
      <c r="V48" s="102">
        <v>11</v>
      </c>
      <c r="W48" s="103">
        <v>7</v>
      </c>
      <c r="X48" s="99">
        <v>19</v>
      </c>
      <c r="Y48" s="102">
        <v>33</v>
      </c>
      <c r="Z48" s="102">
        <v>24</v>
      </c>
      <c r="AA48" s="102">
        <v>27</v>
      </c>
      <c r="AB48" s="102">
        <v>27</v>
      </c>
      <c r="AC48" s="102">
        <v>28</v>
      </c>
      <c r="AD48" s="103">
        <v>13</v>
      </c>
      <c r="AE48" s="99">
        <v>32</v>
      </c>
      <c r="AF48" s="102">
        <v>55</v>
      </c>
      <c r="AG48" s="102">
        <v>80</v>
      </c>
      <c r="AH48" s="102">
        <v>89</v>
      </c>
      <c r="AI48" s="102">
        <v>58</v>
      </c>
      <c r="AJ48" s="102">
        <v>59</v>
      </c>
      <c r="AK48" s="103">
        <v>31</v>
      </c>
      <c r="AL48" s="99">
        <v>15</v>
      </c>
      <c r="AM48" s="102">
        <v>30</v>
      </c>
      <c r="AN48" s="102">
        <v>30</v>
      </c>
      <c r="AO48" s="102">
        <v>58</v>
      </c>
      <c r="AP48" s="102">
        <v>53</v>
      </c>
      <c r="AQ48" s="102">
        <v>35</v>
      </c>
      <c r="AR48" s="103">
        <v>50</v>
      </c>
      <c r="AS48" s="99">
        <v>3</v>
      </c>
      <c r="AT48" s="102">
        <v>8</v>
      </c>
      <c r="AU48" s="102">
        <v>5</v>
      </c>
      <c r="AV48" s="102">
        <v>7</v>
      </c>
      <c r="AW48" s="102">
        <v>7</v>
      </c>
      <c r="AX48" s="102">
        <v>0</v>
      </c>
      <c r="AY48" s="103">
        <v>4</v>
      </c>
      <c r="AZ48" s="99">
        <v>440</v>
      </c>
      <c r="BA48" s="102">
        <v>528</v>
      </c>
      <c r="BB48" s="102">
        <v>550</v>
      </c>
      <c r="BC48" s="102">
        <v>526</v>
      </c>
      <c r="BD48" s="102">
        <v>471</v>
      </c>
      <c r="BE48" s="102">
        <v>454</v>
      </c>
      <c r="BF48" s="103">
        <v>570</v>
      </c>
      <c r="BG48" s="99">
        <v>27</v>
      </c>
      <c r="BH48" s="102">
        <v>47</v>
      </c>
      <c r="BI48" s="102">
        <v>48</v>
      </c>
      <c r="BJ48" s="102">
        <v>58</v>
      </c>
      <c r="BK48" s="102">
        <v>40</v>
      </c>
      <c r="BL48" s="102">
        <v>46</v>
      </c>
      <c r="BM48" s="103">
        <v>30</v>
      </c>
      <c r="BN48" s="99">
        <v>14</v>
      </c>
      <c r="BO48" s="102">
        <v>11</v>
      </c>
      <c r="BP48" s="102">
        <v>5</v>
      </c>
      <c r="BQ48" s="102">
        <v>12</v>
      </c>
      <c r="BR48" s="102">
        <v>13</v>
      </c>
      <c r="BS48" s="102">
        <v>21</v>
      </c>
      <c r="BT48" s="103">
        <v>13</v>
      </c>
      <c r="BU48" s="99">
        <v>0</v>
      </c>
      <c r="BV48" s="102">
        <v>0</v>
      </c>
      <c r="BW48" s="102">
        <v>4</v>
      </c>
      <c r="BX48" s="102">
        <v>4</v>
      </c>
      <c r="BY48" s="102">
        <v>8</v>
      </c>
      <c r="BZ48" s="102">
        <v>22</v>
      </c>
      <c r="CA48" s="103">
        <v>17</v>
      </c>
      <c r="CB48" s="99">
        <v>87</v>
      </c>
      <c r="CC48" s="102">
        <v>49</v>
      </c>
      <c r="CD48" s="102">
        <v>38</v>
      </c>
      <c r="CE48" s="102">
        <v>46</v>
      </c>
      <c r="CF48" s="102">
        <v>73</v>
      </c>
      <c r="CG48" s="102">
        <v>77</v>
      </c>
      <c r="CH48" s="103">
        <v>86</v>
      </c>
      <c r="CI48" s="99">
        <v>19</v>
      </c>
      <c r="CJ48" s="102">
        <v>0</v>
      </c>
      <c r="CK48" s="102">
        <v>0</v>
      </c>
      <c r="CL48" s="102">
        <v>6</v>
      </c>
      <c r="CM48" s="102">
        <v>157</v>
      </c>
      <c r="CN48" s="102">
        <v>102</v>
      </c>
      <c r="CO48" s="103">
        <v>1</v>
      </c>
      <c r="CP48" s="99">
        <v>58</v>
      </c>
      <c r="CQ48" s="102">
        <v>43</v>
      </c>
      <c r="CR48" s="102">
        <v>33</v>
      </c>
      <c r="CS48" s="102">
        <v>68</v>
      </c>
      <c r="CT48" s="102">
        <v>80</v>
      </c>
      <c r="CU48" s="102">
        <v>77</v>
      </c>
      <c r="CV48" s="103">
        <v>0</v>
      </c>
      <c r="CW48" s="106">
        <f t="shared" si="1"/>
        <v>1051</v>
      </c>
      <c r="CX48" s="117">
        <f t="shared" si="5"/>
        <v>1192</v>
      </c>
      <c r="CY48" s="117">
        <f t="shared" si="2"/>
        <v>1162</v>
      </c>
      <c r="CZ48" s="117">
        <f t="shared" si="3"/>
        <v>1296</v>
      </c>
      <c r="DA48" s="117">
        <f t="shared" si="4"/>
        <v>1322</v>
      </c>
      <c r="DB48" s="117">
        <v>1196</v>
      </c>
      <c r="DC48" s="197">
        <v>1122</v>
      </c>
      <c r="DD48" s="194"/>
      <c r="DE48" s="194"/>
    </row>
    <row r="49" spans="1:109" s="194" customFormat="1" ht="15.75" x14ac:dyDescent="0.25">
      <c r="A49" s="107" t="s">
        <v>182</v>
      </c>
      <c r="B49" s="154" t="s">
        <v>114</v>
      </c>
      <c r="C49" s="187">
        <v>8</v>
      </c>
      <c r="D49" s="188">
        <v>14</v>
      </c>
      <c r="E49" s="188">
        <v>3</v>
      </c>
      <c r="F49" s="188">
        <v>2</v>
      </c>
      <c r="G49" s="188">
        <v>5</v>
      </c>
      <c r="H49" s="188">
        <v>8</v>
      </c>
      <c r="I49" s="189">
        <v>0</v>
      </c>
      <c r="J49" s="190">
        <v>92</v>
      </c>
      <c r="K49" s="188">
        <v>127</v>
      </c>
      <c r="L49" s="188">
        <v>109</v>
      </c>
      <c r="M49" s="188">
        <v>83</v>
      </c>
      <c r="N49" s="188">
        <v>106</v>
      </c>
      <c r="O49" s="188">
        <v>71</v>
      </c>
      <c r="P49" s="189">
        <v>43</v>
      </c>
      <c r="Q49" s="111">
        <v>2</v>
      </c>
      <c r="R49" s="188">
        <v>2</v>
      </c>
      <c r="S49" s="188">
        <v>6</v>
      </c>
      <c r="T49" s="188">
        <v>3</v>
      </c>
      <c r="U49" s="188">
        <v>2</v>
      </c>
      <c r="V49" s="188">
        <v>5</v>
      </c>
      <c r="W49" s="189">
        <v>1</v>
      </c>
      <c r="X49" s="111">
        <v>1</v>
      </c>
      <c r="Y49" s="188">
        <v>0</v>
      </c>
      <c r="Z49" s="188">
        <v>0</v>
      </c>
      <c r="AA49" s="188">
        <v>1</v>
      </c>
      <c r="AB49" s="188">
        <v>0</v>
      </c>
      <c r="AC49" s="188">
        <v>0</v>
      </c>
      <c r="AD49" s="189">
        <v>3</v>
      </c>
      <c r="AE49" s="111">
        <v>35</v>
      </c>
      <c r="AF49" s="188">
        <v>67</v>
      </c>
      <c r="AG49" s="188">
        <v>75</v>
      </c>
      <c r="AH49" s="188">
        <v>77</v>
      </c>
      <c r="AI49" s="188">
        <v>76</v>
      </c>
      <c r="AJ49" s="188">
        <v>51</v>
      </c>
      <c r="AK49" s="189">
        <v>50</v>
      </c>
      <c r="AL49" s="111">
        <v>21</v>
      </c>
      <c r="AM49" s="188">
        <v>22</v>
      </c>
      <c r="AN49" s="188">
        <v>23</v>
      </c>
      <c r="AO49" s="188">
        <v>24</v>
      </c>
      <c r="AP49" s="188">
        <v>19</v>
      </c>
      <c r="AQ49" s="188">
        <v>12</v>
      </c>
      <c r="AR49" s="189">
        <v>13</v>
      </c>
      <c r="AS49" s="111">
        <v>0</v>
      </c>
      <c r="AT49" s="188">
        <v>0</v>
      </c>
      <c r="AU49" s="188">
        <v>3</v>
      </c>
      <c r="AV49" s="188">
        <v>0</v>
      </c>
      <c r="AW49" s="188">
        <v>1</v>
      </c>
      <c r="AX49" s="188">
        <v>1</v>
      </c>
      <c r="AY49" s="189">
        <v>1</v>
      </c>
      <c r="AZ49" s="111">
        <v>167</v>
      </c>
      <c r="BA49" s="188">
        <v>167</v>
      </c>
      <c r="BB49" s="188">
        <v>180</v>
      </c>
      <c r="BC49" s="188">
        <v>231</v>
      </c>
      <c r="BD49" s="188">
        <v>242</v>
      </c>
      <c r="BE49" s="188">
        <v>246</v>
      </c>
      <c r="BF49" s="189">
        <v>294</v>
      </c>
      <c r="BG49" s="111">
        <v>13</v>
      </c>
      <c r="BH49" s="188">
        <v>14</v>
      </c>
      <c r="BI49" s="188">
        <v>16</v>
      </c>
      <c r="BJ49" s="188">
        <v>31</v>
      </c>
      <c r="BK49" s="188">
        <v>21</v>
      </c>
      <c r="BL49" s="188">
        <v>31</v>
      </c>
      <c r="BM49" s="189">
        <v>23</v>
      </c>
      <c r="BN49" s="111">
        <v>0</v>
      </c>
      <c r="BO49" s="188">
        <v>0</v>
      </c>
      <c r="BP49" s="188">
        <v>0</v>
      </c>
      <c r="BQ49" s="188">
        <v>0</v>
      </c>
      <c r="BR49" s="188">
        <v>0</v>
      </c>
      <c r="BS49" s="188">
        <v>0</v>
      </c>
      <c r="BT49" s="189">
        <v>20</v>
      </c>
      <c r="BU49" s="111">
        <v>0</v>
      </c>
      <c r="BV49" s="188">
        <v>1</v>
      </c>
      <c r="BW49" s="188">
        <v>0</v>
      </c>
      <c r="BX49" s="188">
        <v>0</v>
      </c>
      <c r="BY49" s="188">
        <v>1</v>
      </c>
      <c r="BZ49" s="188">
        <v>4</v>
      </c>
      <c r="CA49" s="189">
        <v>5</v>
      </c>
      <c r="CB49" s="111">
        <v>18</v>
      </c>
      <c r="CC49" s="188">
        <v>15</v>
      </c>
      <c r="CD49" s="188">
        <v>10</v>
      </c>
      <c r="CE49" s="188">
        <v>18</v>
      </c>
      <c r="CF49" s="188">
        <v>4</v>
      </c>
      <c r="CG49" s="188">
        <v>1</v>
      </c>
      <c r="CH49" s="189">
        <v>0</v>
      </c>
      <c r="CI49" s="111">
        <v>0</v>
      </c>
      <c r="CJ49" s="188">
        <v>0</v>
      </c>
      <c r="CK49" s="188">
        <v>0</v>
      </c>
      <c r="CL49" s="188">
        <v>0</v>
      </c>
      <c r="CM49" s="188">
        <v>0</v>
      </c>
      <c r="CN49" s="188">
        <v>0</v>
      </c>
      <c r="CO49" s="189">
        <v>0</v>
      </c>
      <c r="CP49" s="111">
        <v>33</v>
      </c>
      <c r="CQ49" s="188">
        <v>29</v>
      </c>
      <c r="CR49" s="188">
        <v>30</v>
      </c>
      <c r="CS49" s="188">
        <v>31</v>
      </c>
      <c r="CT49" s="188">
        <v>46</v>
      </c>
      <c r="CU49" s="188">
        <v>83</v>
      </c>
      <c r="CV49" s="189">
        <v>24</v>
      </c>
      <c r="CW49" s="191">
        <f t="shared" si="1"/>
        <v>390</v>
      </c>
      <c r="CX49" s="192">
        <f t="shared" si="5"/>
        <v>458</v>
      </c>
      <c r="CY49" s="192">
        <f t="shared" si="2"/>
        <v>455</v>
      </c>
      <c r="CZ49" s="192">
        <f t="shared" si="3"/>
        <v>501</v>
      </c>
      <c r="DA49" s="192">
        <f t="shared" si="4"/>
        <v>523</v>
      </c>
      <c r="DB49" s="192">
        <v>513</v>
      </c>
      <c r="DC49" s="193">
        <v>483</v>
      </c>
    </row>
    <row r="50" spans="1:109" ht="15.75" x14ac:dyDescent="0.25">
      <c r="A50" s="107" t="s">
        <v>183</v>
      </c>
      <c r="B50" s="154" t="s">
        <v>126</v>
      </c>
      <c r="C50" s="195">
        <v>3</v>
      </c>
      <c r="D50" s="102">
        <v>3</v>
      </c>
      <c r="E50" s="102">
        <v>3</v>
      </c>
      <c r="F50" s="102">
        <v>1</v>
      </c>
      <c r="G50" s="102">
        <v>4</v>
      </c>
      <c r="H50" s="102">
        <v>10</v>
      </c>
      <c r="I50" s="103">
        <v>6</v>
      </c>
      <c r="J50" s="196">
        <v>42</v>
      </c>
      <c r="K50" s="102">
        <v>40</v>
      </c>
      <c r="L50" s="102">
        <v>41</v>
      </c>
      <c r="M50" s="102">
        <v>63</v>
      </c>
      <c r="N50" s="102">
        <v>59</v>
      </c>
      <c r="O50" s="102">
        <v>67</v>
      </c>
      <c r="P50" s="103">
        <v>66</v>
      </c>
      <c r="Q50" s="99">
        <v>2</v>
      </c>
      <c r="R50" s="102">
        <v>2</v>
      </c>
      <c r="S50" s="102">
        <v>1</v>
      </c>
      <c r="T50" s="102">
        <v>1</v>
      </c>
      <c r="U50" s="102">
        <v>0</v>
      </c>
      <c r="V50" s="102">
        <v>3</v>
      </c>
      <c r="W50" s="103">
        <v>6</v>
      </c>
      <c r="X50" s="99">
        <v>6</v>
      </c>
      <c r="Y50" s="102">
        <v>11</v>
      </c>
      <c r="Z50" s="102">
        <v>13</v>
      </c>
      <c r="AA50" s="102">
        <v>16</v>
      </c>
      <c r="AB50" s="102">
        <v>7</v>
      </c>
      <c r="AC50" s="102">
        <v>7</v>
      </c>
      <c r="AD50" s="103">
        <v>2</v>
      </c>
      <c r="AE50" s="99">
        <v>19</v>
      </c>
      <c r="AF50" s="102">
        <v>14</v>
      </c>
      <c r="AG50" s="102">
        <v>14</v>
      </c>
      <c r="AH50" s="102">
        <v>24</v>
      </c>
      <c r="AI50" s="102">
        <v>20</v>
      </c>
      <c r="AJ50" s="102">
        <v>31</v>
      </c>
      <c r="AK50" s="103">
        <v>38</v>
      </c>
      <c r="AL50" s="99">
        <v>5</v>
      </c>
      <c r="AM50" s="102">
        <v>13</v>
      </c>
      <c r="AN50" s="102">
        <v>5</v>
      </c>
      <c r="AO50" s="102">
        <v>12</v>
      </c>
      <c r="AP50" s="102">
        <v>12</v>
      </c>
      <c r="AQ50" s="102">
        <v>14</v>
      </c>
      <c r="AR50" s="103">
        <v>11</v>
      </c>
      <c r="AS50" s="99">
        <v>0</v>
      </c>
      <c r="AT50" s="102">
        <v>0</v>
      </c>
      <c r="AU50" s="102">
        <v>0</v>
      </c>
      <c r="AV50" s="102">
        <v>2</v>
      </c>
      <c r="AW50" s="102">
        <v>8</v>
      </c>
      <c r="AX50" s="102">
        <v>2</v>
      </c>
      <c r="AY50" s="103">
        <v>2</v>
      </c>
      <c r="AZ50" s="99">
        <v>12</v>
      </c>
      <c r="BA50" s="102">
        <v>30</v>
      </c>
      <c r="BB50" s="102">
        <v>12</v>
      </c>
      <c r="BC50" s="102">
        <v>38</v>
      </c>
      <c r="BD50" s="102">
        <v>62</v>
      </c>
      <c r="BE50" s="102">
        <v>70</v>
      </c>
      <c r="BF50" s="103">
        <v>60</v>
      </c>
      <c r="BG50" s="99">
        <v>1</v>
      </c>
      <c r="BH50" s="102">
        <v>5</v>
      </c>
      <c r="BI50" s="102">
        <v>4</v>
      </c>
      <c r="BJ50" s="102">
        <v>4</v>
      </c>
      <c r="BK50" s="102">
        <v>9</v>
      </c>
      <c r="BL50" s="102">
        <v>2</v>
      </c>
      <c r="BM50" s="103">
        <v>11</v>
      </c>
      <c r="BN50" s="99">
        <v>10</v>
      </c>
      <c r="BO50" s="102">
        <v>15</v>
      </c>
      <c r="BP50" s="102">
        <v>8</v>
      </c>
      <c r="BQ50" s="102">
        <v>0</v>
      </c>
      <c r="BR50" s="102">
        <v>7</v>
      </c>
      <c r="BS50" s="102">
        <v>14</v>
      </c>
      <c r="BT50" s="103">
        <v>8</v>
      </c>
      <c r="BU50" s="99">
        <v>0</v>
      </c>
      <c r="BV50" s="102">
        <v>0</v>
      </c>
      <c r="BW50" s="102">
        <v>0</v>
      </c>
      <c r="BX50" s="102">
        <v>3</v>
      </c>
      <c r="BY50" s="102">
        <v>0</v>
      </c>
      <c r="BZ50" s="102">
        <v>0</v>
      </c>
      <c r="CA50" s="103">
        <v>1</v>
      </c>
      <c r="CB50" s="99">
        <v>12</v>
      </c>
      <c r="CC50" s="102">
        <v>3</v>
      </c>
      <c r="CD50" s="102">
        <v>7</v>
      </c>
      <c r="CE50" s="102">
        <v>16</v>
      </c>
      <c r="CF50" s="102">
        <v>29</v>
      </c>
      <c r="CG50" s="102">
        <v>19</v>
      </c>
      <c r="CH50" s="103">
        <v>7</v>
      </c>
      <c r="CI50" s="99">
        <v>16</v>
      </c>
      <c r="CJ50" s="102">
        <v>28</v>
      </c>
      <c r="CK50" s="102">
        <v>41</v>
      </c>
      <c r="CL50" s="102">
        <v>38</v>
      </c>
      <c r="CM50" s="102">
        <v>11</v>
      </c>
      <c r="CN50" s="102">
        <v>7</v>
      </c>
      <c r="CO50" s="103">
        <v>5</v>
      </c>
      <c r="CP50" s="99">
        <v>40</v>
      </c>
      <c r="CQ50" s="102">
        <v>35</v>
      </c>
      <c r="CR50" s="102">
        <v>48</v>
      </c>
      <c r="CS50" s="102">
        <v>43</v>
      </c>
      <c r="CT50" s="102">
        <v>54</v>
      </c>
      <c r="CU50" s="102">
        <v>29</v>
      </c>
      <c r="CV50" s="103">
        <v>1</v>
      </c>
      <c r="CW50" s="106">
        <f t="shared" si="1"/>
        <v>168</v>
      </c>
      <c r="CX50" s="117">
        <f t="shared" si="5"/>
        <v>199</v>
      </c>
      <c r="CY50" s="117">
        <f t="shared" ref="CY50:CY66" si="6">SUM(E50,L50,S50,Z50,AG50,AN50,AU50,BB50,BI50,BP50,BW50,CD50,CK50,CR50)</f>
        <v>197</v>
      </c>
      <c r="CZ50" s="117">
        <f t="shared" ref="CZ50:CZ66" si="7">SUM(F50,M50,T50,AA50,AH50,AO50,AV50,BC50,BJ50,BQ50,BX50,CE50,CL50,CS50)</f>
        <v>261</v>
      </c>
      <c r="DA50" s="117">
        <f t="shared" ref="DA50:DA66" si="8">SUM(G50,N50,U50,AB50,AI50,AP50,AW50,BD50,BK50,BR50,BY50,CF50,CM50,CT50)</f>
        <v>282</v>
      </c>
      <c r="DB50" s="117">
        <v>275</v>
      </c>
      <c r="DC50" s="197">
        <v>266</v>
      </c>
      <c r="DD50" s="194"/>
      <c r="DE50" s="194"/>
    </row>
    <row r="51" spans="1:109" s="194" customFormat="1" ht="15.75" x14ac:dyDescent="0.25">
      <c r="A51" s="107" t="s">
        <v>184</v>
      </c>
      <c r="B51" s="154" t="s">
        <v>126</v>
      </c>
      <c r="C51" s="198">
        <v>0</v>
      </c>
      <c r="D51" s="188">
        <v>0</v>
      </c>
      <c r="E51" s="188">
        <v>0</v>
      </c>
      <c r="F51" s="188">
        <v>0</v>
      </c>
      <c r="G51" s="188">
        <v>0</v>
      </c>
      <c r="H51" s="188">
        <v>0</v>
      </c>
      <c r="I51" s="189">
        <v>0</v>
      </c>
      <c r="J51" s="190">
        <v>15</v>
      </c>
      <c r="K51" s="188">
        <v>14</v>
      </c>
      <c r="L51" s="188">
        <v>4</v>
      </c>
      <c r="M51" s="188">
        <v>6</v>
      </c>
      <c r="N51" s="188">
        <v>11</v>
      </c>
      <c r="O51" s="188">
        <v>12</v>
      </c>
      <c r="P51" s="189">
        <v>3</v>
      </c>
      <c r="Q51" s="111">
        <v>0</v>
      </c>
      <c r="R51" s="188">
        <v>0</v>
      </c>
      <c r="S51" s="188">
        <v>0</v>
      </c>
      <c r="T51" s="188">
        <v>0</v>
      </c>
      <c r="U51" s="188">
        <v>0</v>
      </c>
      <c r="V51" s="188">
        <v>0</v>
      </c>
      <c r="W51" s="189">
        <v>0</v>
      </c>
      <c r="X51" s="111">
        <v>7</v>
      </c>
      <c r="Y51" s="188">
        <v>0</v>
      </c>
      <c r="Z51" s="188">
        <v>2</v>
      </c>
      <c r="AA51" s="188">
        <v>4</v>
      </c>
      <c r="AB51" s="188">
        <v>7</v>
      </c>
      <c r="AC51" s="188">
        <v>0</v>
      </c>
      <c r="AD51" s="189">
        <v>0</v>
      </c>
      <c r="AE51" s="111">
        <v>0</v>
      </c>
      <c r="AF51" s="188">
        <v>3</v>
      </c>
      <c r="AG51" s="188">
        <v>0</v>
      </c>
      <c r="AH51" s="188">
        <v>0</v>
      </c>
      <c r="AI51" s="188">
        <v>0</v>
      </c>
      <c r="AJ51" s="188">
        <v>2</v>
      </c>
      <c r="AK51" s="189">
        <v>2</v>
      </c>
      <c r="AL51" s="111">
        <v>12</v>
      </c>
      <c r="AM51" s="188">
        <v>3</v>
      </c>
      <c r="AN51" s="188">
        <v>3</v>
      </c>
      <c r="AO51" s="188">
        <v>8</v>
      </c>
      <c r="AP51" s="188">
        <v>15</v>
      </c>
      <c r="AQ51" s="188">
        <v>20</v>
      </c>
      <c r="AR51" s="189">
        <v>15</v>
      </c>
      <c r="AS51" s="111">
        <v>0</v>
      </c>
      <c r="AT51" s="188">
        <v>0</v>
      </c>
      <c r="AU51" s="188">
        <v>0</v>
      </c>
      <c r="AV51" s="188">
        <v>0</v>
      </c>
      <c r="AW51" s="188">
        <v>0</v>
      </c>
      <c r="AX51" s="188">
        <v>8</v>
      </c>
      <c r="AY51" s="189">
        <v>0</v>
      </c>
      <c r="AZ51" s="111">
        <v>0</v>
      </c>
      <c r="BA51" s="188">
        <v>5</v>
      </c>
      <c r="BB51" s="188">
        <v>7</v>
      </c>
      <c r="BC51" s="188">
        <v>5</v>
      </c>
      <c r="BD51" s="188">
        <v>8</v>
      </c>
      <c r="BE51" s="188">
        <v>7</v>
      </c>
      <c r="BF51" s="189">
        <v>10</v>
      </c>
      <c r="BG51" s="111">
        <v>4</v>
      </c>
      <c r="BH51" s="188">
        <v>1</v>
      </c>
      <c r="BI51" s="188">
        <v>6</v>
      </c>
      <c r="BJ51" s="188">
        <v>8</v>
      </c>
      <c r="BK51" s="188">
        <v>14</v>
      </c>
      <c r="BL51" s="188">
        <v>28</v>
      </c>
      <c r="BM51" s="189">
        <v>15</v>
      </c>
      <c r="BN51" s="111">
        <v>0</v>
      </c>
      <c r="BO51" s="188">
        <v>0</v>
      </c>
      <c r="BP51" s="188">
        <v>0</v>
      </c>
      <c r="BQ51" s="188">
        <v>0</v>
      </c>
      <c r="BR51" s="188">
        <v>1</v>
      </c>
      <c r="BS51" s="188">
        <v>0</v>
      </c>
      <c r="BT51" s="189">
        <v>0</v>
      </c>
      <c r="BU51" s="111">
        <v>0</v>
      </c>
      <c r="BV51" s="188">
        <v>0</v>
      </c>
      <c r="BW51" s="188">
        <v>0</v>
      </c>
      <c r="BX51" s="188">
        <v>0</v>
      </c>
      <c r="BY51" s="188">
        <v>0</v>
      </c>
      <c r="BZ51" s="188">
        <v>0</v>
      </c>
      <c r="CA51" s="189">
        <v>0</v>
      </c>
      <c r="CB51" s="111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0</v>
      </c>
      <c r="CH51" s="189">
        <v>0</v>
      </c>
      <c r="CI51" s="111">
        <v>10</v>
      </c>
      <c r="CJ51" s="188">
        <v>4</v>
      </c>
      <c r="CK51" s="188">
        <v>7</v>
      </c>
      <c r="CL51" s="188">
        <v>10</v>
      </c>
      <c r="CM51" s="188">
        <v>2</v>
      </c>
      <c r="CN51" s="188">
        <v>0</v>
      </c>
      <c r="CO51" s="189">
        <v>0</v>
      </c>
      <c r="CP51" s="111">
        <v>15</v>
      </c>
      <c r="CQ51" s="188">
        <v>119</v>
      </c>
      <c r="CR51" s="188">
        <v>11</v>
      </c>
      <c r="CS51" s="188">
        <v>11</v>
      </c>
      <c r="CT51" s="188">
        <v>35</v>
      </c>
      <c r="CU51" s="188">
        <v>14</v>
      </c>
      <c r="CV51" s="189">
        <v>0</v>
      </c>
      <c r="CW51" s="191">
        <f>SUM(J51,C51,Q51,X51,AE51,AL51,AS51,AZ51,BG51,BN51,BU51,CB51,CI51,CP51)</f>
        <v>63</v>
      </c>
      <c r="CX51" s="192">
        <f t="shared" si="5"/>
        <v>149</v>
      </c>
      <c r="CY51" s="192">
        <f t="shared" si="6"/>
        <v>40</v>
      </c>
      <c r="CZ51" s="192">
        <f t="shared" si="7"/>
        <v>52</v>
      </c>
      <c r="DA51" s="192">
        <f t="shared" si="8"/>
        <v>93</v>
      </c>
      <c r="DB51" s="192">
        <v>91</v>
      </c>
      <c r="DC51" s="193">
        <v>58</v>
      </c>
    </row>
    <row r="52" spans="1:109" ht="15.75" x14ac:dyDescent="0.25">
      <c r="A52" s="107" t="s">
        <v>185</v>
      </c>
      <c r="B52" s="154" t="s">
        <v>120</v>
      </c>
      <c r="C52" s="195">
        <v>15</v>
      </c>
      <c r="D52" s="102">
        <v>18</v>
      </c>
      <c r="E52" s="102">
        <v>14</v>
      </c>
      <c r="F52" s="102">
        <v>7</v>
      </c>
      <c r="G52" s="102">
        <v>14</v>
      </c>
      <c r="H52" s="102">
        <v>11</v>
      </c>
      <c r="I52" s="103">
        <v>21</v>
      </c>
      <c r="J52" s="196">
        <v>194</v>
      </c>
      <c r="K52" s="102">
        <v>190</v>
      </c>
      <c r="L52" s="102">
        <v>153</v>
      </c>
      <c r="M52" s="102">
        <v>153</v>
      </c>
      <c r="N52" s="102">
        <v>175</v>
      </c>
      <c r="O52" s="102">
        <v>163</v>
      </c>
      <c r="P52" s="103">
        <v>130</v>
      </c>
      <c r="Q52" s="99">
        <v>15</v>
      </c>
      <c r="R52" s="102">
        <v>12</v>
      </c>
      <c r="S52" s="102">
        <v>11</v>
      </c>
      <c r="T52" s="102">
        <v>7</v>
      </c>
      <c r="U52" s="102">
        <v>7</v>
      </c>
      <c r="V52" s="102">
        <v>13</v>
      </c>
      <c r="W52" s="103">
        <v>7</v>
      </c>
      <c r="X52" s="99">
        <v>3</v>
      </c>
      <c r="Y52" s="102">
        <v>3</v>
      </c>
      <c r="Z52" s="102">
        <v>5</v>
      </c>
      <c r="AA52" s="102">
        <v>3</v>
      </c>
      <c r="AB52" s="102">
        <v>8</v>
      </c>
      <c r="AC52" s="102">
        <v>0</v>
      </c>
      <c r="AD52" s="103">
        <v>2</v>
      </c>
      <c r="AE52" s="99">
        <v>50</v>
      </c>
      <c r="AF52" s="102">
        <v>77</v>
      </c>
      <c r="AG52" s="102">
        <v>84</v>
      </c>
      <c r="AH52" s="102">
        <v>63</v>
      </c>
      <c r="AI52" s="102">
        <v>66</v>
      </c>
      <c r="AJ52" s="102">
        <v>30</v>
      </c>
      <c r="AK52" s="103">
        <v>43</v>
      </c>
      <c r="AL52" s="99">
        <v>14</v>
      </c>
      <c r="AM52" s="102">
        <v>27</v>
      </c>
      <c r="AN52" s="102">
        <v>13</v>
      </c>
      <c r="AO52" s="102">
        <v>15</v>
      </c>
      <c r="AP52" s="102">
        <v>15</v>
      </c>
      <c r="AQ52" s="102">
        <v>40</v>
      </c>
      <c r="AR52" s="103">
        <v>43</v>
      </c>
      <c r="AS52" s="99">
        <v>3</v>
      </c>
      <c r="AT52" s="102">
        <v>0</v>
      </c>
      <c r="AU52" s="102">
        <v>1</v>
      </c>
      <c r="AV52" s="102">
        <v>0</v>
      </c>
      <c r="AW52" s="102">
        <v>0</v>
      </c>
      <c r="AX52" s="102">
        <v>0</v>
      </c>
      <c r="AY52" s="103">
        <v>7</v>
      </c>
      <c r="AZ52" s="99">
        <v>171</v>
      </c>
      <c r="BA52" s="102">
        <v>134</v>
      </c>
      <c r="BB52" s="102">
        <v>183</v>
      </c>
      <c r="BC52" s="102">
        <v>240</v>
      </c>
      <c r="BD52" s="102">
        <v>203</v>
      </c>
      <c r="BE52" s="102">
        <v>174</v>
      </c>
      <c r="BF52" s="103">
        <v>334</v>
      </c>
      <c r="BG52" s="99">
        <v>16</v>
      </c>
      <c r="BH52" s="102">
        <v>11</v>
      </c>
      <c r="BI52" s="102">
        <v>19</v>
      </c>
      <c r="BJ52" s="102">
        <v>14</v>
      </c>
      <c r="BK52" s="102">
        <v>22</v>
      </c>
      <c r="BL52" s="102">
        <v>19</v>
      </c>
      <c r="BM52" s="103">
        <v>29</v>
      </c>
      <c r="BN52" s="99">
        <v>16</v>
      </c>
      <c r="BO52" s="102">
        <v>8</v>
      </c>
      <c r="BP52" s="102">
        <v>13</v>
      </c>
      <c r="BQ52" s="102">
        <v>6</v>
      </c>
      <c r="BR52" s="102">
        <v>15</v>
      </c>
      <c r="BS52" s="102">
        <v>16</v>
      </c>
      <c r="BT52" s="103">
        <v>16</v>
      </c>
      <c r="BU52" s="99">
        <v>0</v>
      </c>
      <c r="BV52" s="102">
        <v>0</v>
      </c>
      <c r="BW52" s="102">
        <v>1</v>
      </c>
      <c r="BX52" s="102">
        <v>3</v>
      </c>
      <c r="BY52" s="102">
        <v>2</v>
      </c>
      <c r="BZ52" s="102">
        <v>2</v>
      </c>
      <c r="CA52" s="103">
        <v>2</v>
      </c>
      <c r="CB52" s="99">
        <v>49</v>
      </c>
      <c r="CC52" s="102">
        <v>39</v>
      </c>
      <c r="CD52" s="102">
        <v>22</v>
      </c>
      <c r="CE52" s="102">
        <v>29</v>
      </c>
      <c r="CF52" s="102">
        <v>31</v>
      </c>
      <c r="CG52" s="102">
        <v>55</v>
      </c>
      <c r="CH52" s="103">
        <v>83</v>
      </c>
      <c r="CI52" s="99">
        <v>26</v>
      </c>
      <c r="CJ52" s="102">
        <v>50</v>
      </c>
      <c r="CK52" s="102">
        <v>58</v>
      </c>
      <c r="CL52" s="102">
        <v>76</v>
      </c>
      <c r="CM52" s="102">
        <v>138</v>
      </c>
      <c r="CN52" s="102">
        <v>125</v>
      </c>
      <c r="CO52" s="103">
        <v>54</v>
      </c>
      <c r="CP52" s="99">
        <v>76</v>
      </c>
      <c r="CQ52" s="102">
        <v>77</v>
      </c>
      <c r="CR52" s="102">
        <v>98</v>
      </c>
      <c r="CS52" s="102">
        <v>96</v>
      </c>
      <c r="CT52" s="102">
        <v>184</v>
      </c>
      <c r="CU52" s="102">
        <v>204</v>
      </c>
      <c r="CV52" s="103">
        <v>48</v>
      </c>
      <c r="CW52" s="106">
        <f>SUM(C52,J52,Q52,X52,AE52,AL52,AS52,AZ52,BG52,BN52,BU52,CB52,CI52,CP52)</f>
        <v>648</v>
      </c>
      <c r="CX52" s="117">
        <f t="shared" si="5"/>
        <v>646</v>
      </c>
      <c r="CY52" s="117">
        <f t="shared" si="6"/>
        <v>675</v>
      </c>
      <c r="CZ52" s="117">
        <f t="shared" si="7"/>
        <v>712</v>
      </c>
      <c r="DA52" s="117">
        <f t="shared" si="8"/>
        <v>880</v>
      </c>
      <c r="DB52" s="117">
        <v>852</v>
      </c>
      <c r="DC52" s="197">
        <v>873</v>
      </c>
      <c r="DD52" s="194"/>
      <c r="DE52" s="194"/>
    </row>
    <row r="53" spans="1:109" s="194" customFormat="1" ht="15.75" x14ac:dyDescent="0.25">
      <c r="A53" s="107" t="s">
        <v>186</v>
      </c>
      <c r="B53" s="154" t="s">
        <v>126</v>
      </c>
      <c r="C53" s="187">
        <v>0</v>
      </c>
      <c r="D53" s="188">
        <v>0</v>
      </c>
      <c r="E53" s="188">
        <v>2</v>
      </c>
      <c r="F53" s="188">
        <v>3</v>
      </c>
      <c r="G53" s="188">
        <v>1</v>
      </c>
      <c r="H53" s="188">
        <v>2</v>
      </c>
      <c r="I53" s="189">
        <v>1</v>
      </c>
      <c r="J53" s="190">
        <v>0</v>
      </c>
      <c r="K53" s="188">
        <v>0</v>
      </c>
      <c r="L53" s="188">
        <v>50</v>
      </c>
      <c r="M53" s="188">
        <v>46</v>
      </c>
      <c r="N53" s="188">
        <v>42</v>
      </c>
      <c r="O53" s="188">
        <v>53</v>
      </c>
      <c r="P53" s="189">
        <v>43</v>
      </c>
      <c r="Q53" s="111">
        <v>0</v>
      </c>
      <c r="R53" s="188">
        <v>0</v>
      </c>
      <c r="S53" s="188">
        <v>2</v>
      </c>
      <c r="T53" s="188">
        <v>0</v>
      </c>
      <c r="U53" s="188">
        <v>0</v>
      </c>
      <c r="V53" s="188">
        <v>3</v>
      </c>
      <c r="W53" s="189">
        <v>4</v>
      </c>
      <c r="X53" s="111">
        <v>0</v>
      </c>
      <c r="Y53" s="188">
        <v>0</v>
      </c>
      <c r="Z53" s="188">
        <v>7</v>
      </c>
      <c r="AA53" s="188">
        <v>4</v>
      </c>
      <c r="AB53" s="188">
        <v>3</v>
      </c>
      <c r="AC53" s="188">
        <v>3</v>
      </c>
      <c r="AD53" s="189">
        <v>2</v>
      </c>
      <c r="AE53" s="111">
        <v>0</v>
      </c>
      <c r="AF53" s="188">
        <v>0</v>
      </c>
      <c r="AG53" s="188">
        <v>12</v>
      </c>
      <c r="AH53" s="188">
        <v>21</v>
      </c>
      <c r="AI53" s="188">
        <v>24</v>
      </c>
      <c r="AJ53" s="188">
        <v>17</v>
      </c>
      <c r="AK53" s="189">
        <v>5</v>
      </c>
      <c r="AL53" s="111">
        <v>0</v>
      </c>
      <c r="AM53" s="188">
        <v>0</v>
      </c>
      <c r="AN53" s="188">
        <v>6</v>
      </c>
      <c r="AO53" s="188">
        <v>6</v>
      </c>
      <c r="AP53" s="188">
        <v>5</v>
      </c>
      <c r="AQ53" s="188">
        <v>3</v>
      </c>
      <c r="AR53" s="189">
        <v>2</v>
      </c>
      <c r="AS53" s="111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9">
        <v>0</v>
      </c>
      <c r="AZ53" s="111">
        <v>0</v>
      </c>
      <c r="BA53" s="188">
        <v>0</v>
      </c>
      <c r="BB53" s="188">
        <v>60</v>
      </c>
      <c r="BC53" s="188">
        <v>45</v>
      </c>
      <c r="BD53" s="188">
        <v>42</v>
      </c>
      <c r="BE53" s="188">
        <v>75</v>
      </c>
      <c r="BF53" s="189">
        <v>18</v>
      </c>
      <c r="BG53" s="111">
        <v>0</v>
      </c>
      <c r="BH53" s="188">
        <v>0</v>
      </c>
      <c r="BI53" s="188">
        <v>12</v>
      </c>
      <c r="BJ53" s="188">
        <v>7</v>
      </c>
      <c r="BK53" s="188">
        <v>11</v>
      </c>
      <c r="BL53" s="188">
        <v>14</v>
      </c>
      <c r="BM53" s="189">
        <v>10</v>
      </c>
      <c r="BN53" s="111">
        <v>0</v>
      </c>
      <c r="BO53" s="188">
        <v>0</v>
      </c>
      <c r="BP53" s="188">
        <v>0</v>
      </c>
      <c r="BQ53" s="188">
        <v>0</v>
      </c>
      <c r="BR53" s="188">
        <v>0</v>
      </c>
      <c r="BS53" s="188">
        <v>0</v>
      </c>
      <c r="BT53" s="189">
        <v>1</v>
      </c>
      <c r="BU53" s="111">
        <v>0</v>
      </c>
      <c r="BV53" s="188">
        <v>0</v>
      </c>
      <c r="BW53" s="188">
        <v>2</v>
      </c>
      <c r="BX53" s="188">
        <v>0</v>
      </c>
      <c r="BY53" s="188">
        <v>0</v>
      </c>
      <c r="BZ53" s="188">
        <v>0</v>
      </c>
      <c r="CA53" s="189">
        <v>0</v>
      </c>
      <c r="CB53" s="111">
        <v>0</v>
      </c>
      <c r="CC53" s="188">
        <v>0</v>
      </c>
      <c r="CD53" s="188">
        <v>1</v>
      </c>
      <c r="CE53" s="188">
        <v>2</v>
      </c>
      <c r="CF53" s="188">
        <v>1</v>
      </c>
      <c r="CG53" s="188">
        <v>3</v>
      </c>
      <c r="CH53" s="189">
        <v>5</v>
      </c>
      <c r="CI53" s="111">
        <v>0</v>
      </c>
      <c r="CJ53" s="188">
        <v>0</v>
      </c>
      <c r="CK53" s="188">
        <v>68</v>
      </c>
      <c r="CL53" s="188">
        <v>56</v>
      </c>
      <c r="CM53" s="188">
        <v>98</v>
      </c>
      <c r="CN53" s="188">
        <v>54</v>
      </c>
      <c r="CO53" s="189">
        <v>47</v>
      </c>
      <c r="CP53" s="111">
        <v>0</v>
      </c>
      <c r="CQ53" s="188">
        <v>0</v>
      </c>
      <c r="CR53" s="188">
        <v>24</v>
      </c>
      <c r="CS53" s="188">
        <v>28</v>
      </c>
      <c r="CT53" s="188">
        <v>49</v>
      </c>
      <c r="CU53" s="188">
        <v>73</v>
      </c>
      <c r="CV53" s="189">
        <v>94</v>
      </c>
      <c r="CW53" s="191">
        <f>SUM(J53,C53,Q53,X53,AE53,AL53,AS53,AZ53,BG53,BN53,BU53,CB53,CI53,CP53)</f>
        <v>0</v>
      </c>
      <c r="CX53" s="192">
        <f t="shared" si="5"/>
        <v>0</v>
      </c>
      <c r="CY53" s="192">
        <f t="shared" si="6"/>
        <v>246</v>
      </c>
      <c r="CZ53" s="192">
        <f t="shared" si="7"/>
        <v>218</v>
      </c>
      <c r="DA53" s="192">
        <f t="shared" si="8"/>
        <v>276</v>
      </c>
      <c r="DB53" s="192">
        <v>300</v>
      </c>
      <c r="DC53" s="193">
        <v>239</v>
      </c>
    </row>
    <row r="54" spans="1:109" ht="15.75" x14ac:dyDescent="0.25">
      <c r="A54" s="107" t="s">
        <v>100</v>
      </c>
      <c r="B54" s="154" t="s">
        <v>114</v>
      </c>
      <c r="C54" s="195">
        <v>16</v>
      </c>
      <c r="D54" s="102">
        <v>19</v>
      </c>
      <c r="E54" s="102">
        <v>16</v>
      </c>
      <c r="F54" s="102">
        <v>15</v>
      </c>
      <c r="G54" s="102">
        <v>18</v>
      </c>
      <c r="H54" s="102">
        <v>0</v>
      </c>
      <c r="I54" s="103">
        <v>0</v>
      </c>
      <c r="J54" s="196">
        <v>136</v>
      </c>
      <c r="K54" s="102">
        <v>152</v>
      </c>
      <c r="L54" s="102">
        <v>173</v>
      </c>
      <c r="M54" s="102">
        <v>186</v>
      </c>
      <c r="N54" s="102">
        <v>204</v>
      </c>
      <c r="O54" s="102">
        <v>89</v>
      </c>
      <c r="P54" s="103">
        <v>89</v>
      </c>
      <c r="Q54" s="99">
        <v>0</v>
      </c>
      <c r="R54" s="102">
        <v>2</v>
      </c>
      <c r="S54" s="102">
        <v>5</v>
      </c>
      <c r="T54" s="102">
        <v>3</v>
      </c>
      <c r="U54" s="102">
        <v>6</v>
      </c>
      <c r="V54" s="102">
        <v>0</v>
      </c>
      <c r="W54" s="103">
        <v>0</v>
      </c>
      <c r="X54" s="99">
        <v>0</v>
      </c>
      <c r="Y54" s="102">
        <v>0</v>
      </c>
      <c r="Z54" s="102">
        <v>0</v>
      </c>
      <c r="AA54" s="102">
        <v>0</v>
      </c>
      <c r="AB54" s="102">
        <v>0</v>
      </c>
      <c r="AC54" s="102">
        <v>0</v>
      </c>
      <c r="AD54" s="103">
        <v>9</v>
      </c>
      <c r="AE54" s="99">
        <v>0</v>
      </c>
      <c r="AF54" s="102">
        <v>0</v>
      </c>
      <c r="AG54" s="102">
        <v>0</v>
      </c>
      <c r="AH54" s="102">
        <v>0</v>
      </c>
      <c r="AI54" s="102">
        <v>0</v>
      </c>
      <c r="AJ54" s="102">
        <v>0</v>
      </c>
      <c r="AK54" s="103">
        <v>0</v>
      </c>
      <c r="AL54" s="99">
        <v>2</v>
      </c>
      <c r="AM54" s="102">
        <v>0</v>
      </c>
      <c r="AN54" s="102">
        <v>0</v>
      </c>
      <c r="AO54" s="102">
        <v>1</v>
      </c>
      <c r="AP54" s="102">
        <v>2</v>
      </c>
      <c r="AQ54" s="102">
        <v>0</v>
      </c>
      <c r="AR54" s="103">
        <v>0</v>
      </c>
      <c r="AS54" s="99">
        <v>0</v>
      </c>
      <c r="AT54" s="102">
        <v>0</v>
      </c>
      <c r="AU54" s="102">
        <v>0</v>
      </c>
      <c r="AV54" s="102">
        <v>0</v>
      </c>
      <c r="AW54" s="102">
        <v>0</v>
      </c>
      <c r="AX54" s="102">
        <v>0</v>
      </c>
      <c r="AY54" s="103">
        <v>0</v>
      </c>
      <c r="AZ54" s="99">
        <v>50</v>
      </c>
      <c r="BA54" s="102">
        <v>51</v>
      </c>
      <c r="BB54" s="102">
        <v>63</v>
      </c>
      <c r="BC54" s="102">
        <v>76</v>
      </c>
      <c r="BD54" s="102">
        <v>92</v>
      </c>
      <c r="BE54" s="102">
        <v>92</v>
      </c>
      <c r="BF54" s="103">
        <v>91</v>
      </c>
      <c r="BG54" s="99">
        <v>2</v>
      </c>
      <c r="BH54" s="102">
        <v>3</v>
      </c>
      <c r="BI54" s="102">
        <v>5</v>
      </c>
      <c r="BJ54" s="102">
        <v>10</v>
      </c>
      <c r="BK54" s="102">
        <v>12</v>
      </c>
      <c r="BL54" s="102">
        <v>24</v>
      </c>
      <c r="BM54" s="103">
        <v>32</v>
      </c>
      <c r="BN54" s="99">
        <v>0</v>
      </c>
      <c r="BO54" s="102">
        <v>0</v>
      </c>
      <c r="BP54" s="102">
        <v>0</v>
      </c>
      <c r="BQ54" s="102">
        <v>0</v>
      </c>
      <c r="BR54" s="102">
        <v>0</v>
      </c>
      <c r="BS54" s="102">
        <v>0</v>
      </c>
      <c r="BT54" s="103">
        <v>0</v>
      </c>
      <c r="BU54" s="99">
        <v>0</v>
      </c>
      <c r="BV54" s="102">
        <v>0</v>
      </c>
      <c r="BW54" s="102">
        <v>0</v>
      </c>
      <c r="BX54" s="102">
        <v>0</v>
      </c>
      <c r="BY54" s="102">
        <v>0</v>
      </c>
      <c r="BZ54" s="102">
        <v>0</v>
      </c>
      <c r="CA54" s="103">
        <v>0</v>
      </c>
      <c r="CB54" s="99">
        <v>7</v>
      </c>
      <c r="CC54" s="102">
        <v>8</v>
      </c>
      <c r="CD54" s="102">
        <v>6</v>
      </c>
      <c r="CE54" s="102">
        <v>4</v>
      </c>
      <c r="CF54" s="102">
        <v>0</v>
      </c>
      <c r="CG54" s="102">
        <v>0</v>
      </c>
      <c r="CH54" s="103">
        <v>0</v>
      </c>
      <c r="CI54" s="99">
        <v>64</v>
      </c>
      <c r="CJ54" s="102">
        <v>68</v>
      </c>
      <c r="CK54" s="102">
        <v>51</v>
      </c>
      <c r="CL54" s="102">
        <v>63</v>
      </c>
      <c r="CM54" s="102">
        <v>49</v>
      </c>
      <c r="CN54" s="102">
        <v>0</v>
      </c>
      <c r="CO54" s="103">
        <v>158</v>
      </c>
      <c r="CP54" s="99">
        <v>66</v>
      </c>
      <c r="CQ54" s="102">
        <v>82</v>
      </c>
      <c r="CR54" s="102">
        <v>71</v>
      </c>
      <c r="CS54" s="102">
        <v>66</v>
      </c>
      <c r="CT54" s="102">
        <v>70</v>
      </c>
      <c r="CU54" s="102">
        <v>192</v>
      </c>
      <c r="CV54" s="103">
        <v>0</v>
      </c>
      <c r="CW54" s="106">
        <f t="shared" ref="CW54:CW66" si="9">SUM(C54,J54,Q54,X54,AE54,AL54,AS54,AZ54,BG54,BN54,BU54,CB54,CI54,CP54)</f>
        <v>343</v>
      </c>
      <c r="CX54" s="117">
        <f t="shared" si="5"/>
        <v>385</v>
      </c>
      <c r="CY54" s="117">
        <f t="shared" si="6"/>
        <v>390</v>
      </c>
      <c r="CZ54" s="117">
        <f t="shared" si="7"/>
        <v>424</v>
      </c>
      <c r="DA54" s="117">
        <f t="shared" si="8"/>
        <v>453</v>
      </c>
      <c r="DB54" s="117">
        <v>397</v>
      </c>
      <c r="DC54" s="197">
        <v>414</v>
      </c>
      <c r="DD54" s="194"/>
      <c r="DE54" s="194"/>
    </row>
    <row r="55" spans="1:109" s="194" customFormat="1" ht="15.75" x14ac:dyDescent="0.25">
      <c r="A55" s="107" t="s">
        <v>187</v>
      </c>
      <c r="B55" s="154" t="s">
        <v>124</v>
      </c>
      <c r="C55" s="187">
        <v>0</v>
      </c>
      <c r="D55" s="188">
        <v>0</v>
      </c>
      <c r="E55" s="188">
        <v>0</v>
      </c>
      <c r="F55" s="188">
        <v>0</v>
      </c>
      <c r="G55" s="188">
        <v>0</v>
      </c>
      <c r="H55" s="188">
        <v>0</v>
      </c>
      <c r="I55" s="189">
        <v>0</v>
      </c>
      <c r="J55" s="190">
        <v>0</v>
      </c>
      <c r="K55" s="188">
        <v>0</v>
      </c>
      <c r="L55" s="188">
        <v>1</v>
      </c>
      <c r="M55" s="188">
        <v>9</v>
      </c>
      <c r="N55" s="188">
        <v>17</v>
      </c>
      <c r="O55" s="188">
        <v>0</v>
      </c>
      <c r="P55" s="189">
        <v>0</v>
      </c>
      <c r="Q55" s="111">
        <v>0</v>
      </c>
      <c r="R55" s="188">
        <v>0</v>
      </c>
      <c r="S55" s="188">
        <v>0</v>
      </c>
      <c r="T55" s="188">
        <v>0</v>
      </c>
      <c r="U55" s="188">
        <v>0</v>
      </c>
      <c r="V55" s="188">
        <v>0</v>
      </c>
      <c r="W55" s="189">
        <v>0</v>
      </c>
      <c r="X55" s="111">
        <v>0</v>
      </c>
      <c r="Y55" s="188">
        <v>0</v>
      </c>
      <c r="Z55" s="188">
        <v>0</v>
      </c>
      <c r="AA55" s="188">
        <v>2</v>
      </c>
      <c r="AB55" s="188">
        <v>3</v>
      </c>
      <c r="AC55" s="188">
        <v>0</v>
      </c>
      <c r="AD55" s="189">
        <v>0</v>
      </c>
      <c r="AE55" s="111">
        <v>0</v>
      </c>
      <c r="AF55" s="188">
        <v>0</v>
      </c>
      <c r="AG55" s="188">
        <v>0</v>
      </c>
      <c r="AH55" s="188">
        <v>2</v>
      </c>
      <c r="AI55" s="188">
        <v>3</v>
      </c>
      <c r="AJ55" s="188">
        <v>10</v>
      </c>
      <c r="AK55" s="189">
        <v>0</v>
      </c>
      <c r="AL55" s="111">
        <v>0</v>
      </c>
      <c r="AM55" s="188">
        <v>0</v>
      </c>
      <c r="AN55" s="188">
        <v>8</v>
      </c>
      <c r="AO55" s="188">
        <v>14</v>
      </c>
      <c r="AP55" s="188">
        <v>11</v>
      </c>
      <c r="AQ55" s="188">
        <v>36</v>
      </c>
      <c r="AR55" s="189">
        <v>0</v>
      </c>
      <c r="AS55" s="111">
        <v>0</v>
      </c>
      <c r="AT55" s="188">
        <v>0</v>
      </c>
      <c r="AU55" s="188">
        <v>1</v>
      </c>
      <c r="AV55" s="188">
        <v>0</v>
      </c>
      <c r="AW55" s="188">
        <v>0</v>
      </c>
      <c r="AX55" s="188">
        <v>0</v>
      </c>
      <c r="AY55" s="189">
        <v>0</v>
      </c>
      <c r="AZ55" s="111">
        <v>0</v>
      </c>
      <c r="BA55" s="188">
        <v>0</v>
      </c>
      <c r="BB55" s="188">
        <v>7</v>
      </c>
      <c r="BC55" s="188">
        <v>12</v>
      </c>
      <c r="BD55" s="188">
        <v>19</v>
      </c>
      <c r="BE55" s="188">
        <v>36</v>
      </c>
      <c r="BF55" s="189">
        <v>0</v>
      </c>
      <c r="BG55" s="111">
        <v>0</v>
      </c>
      <c r="BH55" s="188">
        <v>0</v>
      </c>
      <c r="BI55" s="188">
        <v>0</v>
      </c>
      <c r="BJ55" s="188">
        <v>1</v>
      </c>
      <c r="BK55" s="188">
        <v>0</v>
      </c>
      <c r="BL55" s="188">
        <v>16</v>
      </c>
      <c r="BM55" s="189">
        <v>0</v>
      </c>
      <c r="BN55" s="111">
        <v>0</v>
      </c>
      <c r="BO55" s="188">
        <v>0</v>
      </c>
      <c r="BP55" s="188">
        <v>0</v>
      </c>
      <c r="BQ55" s="188">
        <v>0</v>
      </c>
      <c r="BR55" s="188">
        <v>0</v>
      </c>
      <c r="BS55" s="188">
        <v>0</v>
      </c>
      <c r="BT55" s="189">
        <v>0</v>
      </c>
      <c r="BU55" s="111">
        <v>0</v>
      </c>
      <c r="BV55" s="188">
        <v>0</v>
      </c>
      <c r="BW55" s="188">
        <v>0</v>
      </c>
      <c r="BX55" s="188">
        <v>0</v>
      </c>
      <c r="BY55" s="188">
        <v>0</v>
      </c>
      <c r="BZ55" s="188">
        <v>0</v>
      </c>
      <c r="CA55" s="189">
        <v>0</v>
      </c>
      <c r="CB55" s="111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9">
        <v>0</v>
      </c>
      <c r="CI55" s="111">
        <v>0</v>
      </c>
      <c r="CJ55" s="188">
        <v>0</v>
      </c>
      <c r="CK55" s="188">
        <v>18</v>
      </c>
      <c r="CL55" s="188">
        <v>22</v>
      </c>
      <c r="CM55" s="188">
        <v>20</v>
      </c>
      <c r="CN55" s="188">
        <v>0</v>
      </c>
      <c r="CO55" s="189">
        <v>0</v>
      </c>
      <c r="CP55" s="111">
        <v>0</v>
      </c>
      <c r="CQ55" s="188">
        <v>0</v>
      </c>
      <c r="CR55" s="188">
        <v>41</v>
      </c>
      <c r="CS55" s="188">
        <v>23</v>
      </c>
      <c r="CT55" s="188">
        <v>31</v>
      </c>
      <c r="CU55" s="188">
        <v>6</v>
      </c>
      <c r="CV55" s="189">
        <v>0</v>
      </c>
      <c r="CW55" s="191">
        <f t="shared" si="9"/>
        <v>0</v>
      </c>
      <c r="CX55" s="192">
        <v>0</v>
      </c>
      <c r="CY55" s="192">
        <f t="shared" si="6"/>
        <v>76</v>
      </c>
      <c r="CZ55" s="192">
        <f t="shared" si="7"/>
        <v>85</v>
      </c>
      <c r="DA55" s="192">
        <f t="shared" si="8"/>
        <v>104</v>
      </c>
      <c r="DB55" s="192">
        <v>104</v>
      </c>
      <c r="DC55" s="193">
        <v>0</v>
      </c>
    </row>
    <row r="56" spans="1:109" ht="15.75" x14ac:dyDescent="0.25">
      <c r="A56" s="107" t="s">
        <v>102</v>
      </c>
      <c r="B56" s="154" t="s">
        <v>118</v>
      </c>
      <c r="C56" s="195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3">
        <v>0</v>
      </c>
      <c r="J56" s="196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3">
        <v>0</v>
      </c>
      <c r="Q56" s="99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3">
        <v>0</v>
      </c>
      <c r="X56" s="99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3">
        <v>0</v>
      </c>
      <c r="AE56" s="99">
        <v>0</v>
      </c>
      <c r="AF56" s="102">
        <v>0</v>
      </c>
      <c r="AG56" s="102">
        <v>0</v>
      </c>
      <c r="AH56" s="102">
        <v>0</v>
      </c>
      <c r="AI56" s="102">
        <v>0</v>
      </c>
      <c r="AJ56" s="102">
        <v>0</v>
      </c>
      <c r="AK56" s="103">
        <v>0</v>
      </c>
      <c r="AL56" s="99">
        <v>0</v>
      </c>
      <c r="AM56" s="102">
        <v>0</v>
      </c>
      <c r="AN56" s="102">
        <v>1</v>
      </c>
      <c r="AO56" s="102">
        <v>0</v>
      </c>
      <c r="AP56" s="102">
        <v>0</v>
      </c>
      <c r="AQ56" s="102">
        <v>0</v>
      </c>
      <c r="AR56" s="103">
        <v>0</v>
      </c>
      <c r="AS56" s="99">
        <v>0</v>
      </c>
      <c r="AT56" s="102">
        <v>0</v>
      </c>
      <c r="AU56" s="102">
        <v>0</v>
      </c>
      <c r="AV56" s="102">
        <v>0</v>
      </c>
      <c r="AW56" s="102">
        <v>0</v>
      </c>
      <c r="AX56" s="102">
        <v>5</v>
      </c>
      <c r="AY56" s="103">
        <v>0</v>
      </c>
      <c r="AZ56" s="99">
        <v>0</v>
      </c>
      <c r="BA56" s="102">
        <v>0</v>
      </c>
      <c r="BB56" s="102">
        <v>4</v>
      </c>
      <c r="BC56" s="102">
        <v>0</v>
      </c>
      <c r="BD56" s="102">
        <v>0</v>
      </c>
      <c r="BE56" s="102">
        <v>0</v>
      </c>
      <c r="BF56" s="103">
        <v>0</v>
      </c>
      <c r="BG56" s="99">
        <v>0</v>
      </c>
      <c r="BH56" s="102">
        <v>0</v>
      </c>
      <c r="BI56" s="102">
        <v>2</v>
      </c>
      <c r="BJ56" s="102">
        <v>0</v>
      </c>
      <c r="BK56" s="102">
        <v>0</v>
      </c>
      <c r="BL56" s="102">
        <v>0</v>
      </c>
      <c r="BM56" s="103">
        <v>0</v>
      </c>
      <c r="BN56" s="99">
        <v>0</v>
      </c>
      <c r="BO56" s="102">
        <v>0</v>
      </c>
      <c r="BP56" s="102">
        <v>0</v>
      </c>
      <c r="BQ56" s="102">
        <v>0</v>
      </c>
      <c r="BR56" s="102">
        <v>0</v>
      </c>
      <c r="BS56" s="102">
        <v>0</v>
      </c>
      <c r="BT56" s="103">
        <v>0</v>
      </c>
      <c r="BU56" s="99">
        <v>0</v>
      </c>
      <c r="BV56" s="102">
        <v>0</v>
      </c>
      <c r="BW56" s="102">
        <v>0</v>
      </c>
      <c r="BX56" s="102">
        <v>0</v>
      </c>
      <c r="BY56" s="102">
        <v>0</v>
      </c>
      <c r="BZ56" s="102">
        <v>0</v>
      </c>
      <c r="CA56" s="103">
        <v>0</v>
      </c>
      <c r="CB56" s="99">
        <v>0</v>
      </c>
      <c r="CC56" s="102">
        <v>0</v>
      </c>
      <c r="CD56" s="102">
        <v>0</v>
      </c>
      <c r="CE56" s="102">
        <v>0</v>
      </c>
      <c r="CF56" s="102">
        <v>0</v>
      </c>
      <c r="CG56" s="102">
        <v>0</v>
      </c>
      <c r="CH56" s="103">
        <v>0</v>
      </c>
      <c r="CI56" s="99">
        <v>0</v>
      </c>
      <c r="CJ56" s="102">
        <v>0</v>
      </c>
      <c r="CK56" s="102">
        <v>1</v>
      </c>
      <c r="CL56" s="102">
        <v>7</v>
      </c>
      <c r="CM56" s="102">
        <v>0</v>
      </c>
      <c r="CN56" s="102">
        <v>0</v>
      </c>
      <c r="CO56" s="103">
        <v>0</v>
      </c>
      <c r="CP56" s="99">
        <v>0</v>
      </c>
      <c r="CQ56" s="102">
        <v>0</v>
      </c>
      <c r="CR56" s="102">
        <v>0</v>
      </c>
      <c r="CS56" s="102">
        <v>5</v>
      </c>
      <c r="CT56" s="102">
        <v>7</v>
      </c>
      <c r="CU56" s="102">
        <v>4</v>
      </c>
      <c r="CV56" s="103">
        <v>8</v>
      </c>
      <c r="CW56" s="106">
        <f t="shared" si="9"/>
        <v>0</v>
      </c>
      <c r="CX56" s="117">
        <v>0</v>
      </c>
      <c r="CY56" s="117">
        <f t="shared" si="6"/>
        <v>8</v>
      </c>
      <c r="CZ56" s="117">
        <f t="shared" si="7"/>
        <v>12</v>
      </c>
      <c r="DA56" s="117">
        <f t="shared" si="8"/>
        <v>7</v>
      </c>
      <c r="DB56" s="117">
        <v>9</v>
      </c>
      <c r="DC56" s="197">
        <v>8</v>
      </c>
      <c r="DD56" s="194"/>
      <c r="DE56" s="194"/>
    </row>
    <row r="57" spans="1:109" s="194" customFormat="1" ht="15.75" x14ac:dyDescent="0.25">
      <c r="A57" s="107" t="s">
        <v>188</v>
      </c>
      <c r="B57" s="154" t="s">
        <v>124</v>
      </c>
      <c r="C57" s="187">
        <v>8</v>
      </c>
      <c r="D57" s="188">
        <v>2</v>
      </c>
      <c r="E57" s="188">
        <v>4</v>
      </c>
      <c r="F57" s="188">
        <v>2</v>
      </c>
      <c r="G57" s="188">
        <v>6</v>
      </c>
      <c r="H57" s="188">
        <v>31</v>
      </c>
      <c r="I57" s="189">
        <v>23</v>
      </c>
      <c r="J57" s="190">
        <v>109</v>
      </c>
      <c r="K57" s="188">
        <v>94</v>
      </c>
      <c r="L57" s="188">
        <v>104</v>
      </c>
      <c r="M57" s="188">
        <v>132</v>
      </c>
      <c r="N57" s="188">
        <v>119</v>
      </c>
      <c r="O57" s="188">
        <v>104</v>
      </c>
      <c r="P57" s="189">
        <v>117</v>
      </c>
      <c r="Q57" s="111">
        <v>3</v>
      </c>
      <c r="R57" s="188">
        <v>1</v>
      </c>
      <c r="S57" s="188">
        <v>2</v>
      </c>
      <c r="T57" s="188">
        <v>0</v>
      </c>
      <c r="U57" s="188">
        <v>1</v>
      </c>
      <c r="V57" s="188">
        <v>6</v>
      </c>
      <c r="W57" s="189">
        <v>6</v>
      </c>
      <c r="X57" s="111">
        <v>6</v>
      </c>
      <c r="Y57" s="188">
        <v>5</v>
      </c>
      <c r="Z57" s="188">
        <v>2</v>
      </c>
      <c r="AA57" s="188">
        <v>3</v>
      </c>
      <c r="AB57" s="188">
        <v>5</v>
      </c>
      <c r="AC57" s="188">
        <v>0</v>
      </c>
      <c r="AD57" s="189">
        <v>0</v>
      </c>
      <c r="AE57" s="111">
        <v>1</v>
      </c>
      <c r="AF57" s="188">
        <v>3</v>
      </c>
      <c r="AG57" s="188">
        <v>0</v>
      </c>
      <c r="AH57" s="188">
        <v>2</v>
      </c>
      <c r="AI57" s="188">
        <v>6</v>
      </c>
      <c r="AJ57" s="188">
        <v>13</v>
      </c>
      <c r="AK57" s="189">
        <v>10</v>
      </c>
      <c r="AL57" s="111">
        <v>2</v>
      </c>
      <c r="AM57" s="188">
        <v>2</v>
      </c>
      <c r="AN57" s="188">
        <v>5</v>
      </c>
      <c r="AO57" s="188">
        <v>14</v>
      </c>
      <c r="AP57" s="188">
        <v>9</v>
      </c>
      <c r="AQ57" s="188">
        <v>13</v>
      </c>
      <c r="AR57" s="189">
        <v>24</v>
      </c>
      <c r="AS57" s="111">
        <v>3</v>
      </c>
      <c r="AT57" s="188">
        <v>0</v>
      </c>
      <c r="AU57" s="188">
        <v>4</v>
      </c>
      <c r="AV57" s="188">
        <v>2</v>
      </c>
      <c r="AW57" s="188">
        <v>5</v>
      </c>
      <c r="AX57" s="188">
        <v>0</v>
      </c>
      <c r="AY57" s="189">
        <v>1</v>
      </c>
      <c r="AZ57" s="111">
        <v>214</v>
      </c>
      <c r="BA57" s="188">
        <v>198</v>
      </c>
      <c r="BB57" s="188">
        <v>214</v>
      </c>
      <c r="BC57" s="188">
        <v>198</v>
      </c>
      <c r="BD57" s="188">
        <v>192</v>
      </c>
      <c r="BE57" s="188">
        <v>97</v>
      </c>
      <c r="BF57" s="189">
        <v>270</v>
      </c>
      <c r="BG57" s="111">
        <v>4</v>
      </c>
      <c r="BH57" s="188">
        <v>3</v>
      </c>
      <c r="BI57" s="188">
        <v>8</v>
      </c>
      <c r="BJ57" s="188">
        <v>10</v>
      </c>
      <c r="BK57" s="188">
        <v>13</v>
      </c>
      <c r="BL57" s="188">
        <v>20</v>
      </c>
      <c r="BM57" s="189">
        <v>17</v>
      </c>
      <c r="BN57" s="111">
        <v>13</v>
      </c>
      <c r="BO57" s="188">
        <v>4</v>
      </c>
      <c r="BP57" s="188">
        <v>4</v>
      </c>
      <c r="BQ57" s="188">
        <v>6</v>
      </c>
      <c r="BR57" s="188">
        <v>13</v>
      </c>
      <c r="BS57" s="188">
        <v>16</v>
      </c>
      <c r="BT57" s="189">
        <v>31</v>
      </c>
      <c r="BU57" s="111">
        <v>0</v>
      </c>
      <c r="BV57" s="188">
        <v>0</v>
      </c>
      <c r="BW57" s="188">
        <v>0</v>
      </c>
      <c r="BX57" s="188">
        <v>0</v>
      </c>
      <c r="BY57" s="188">
        <v>1</v>
      </c>
      <c r="BZ57" s="188">
        <v>2</v>
      </c>
      <c r="CA57" s="189">
        <v>0</v>
      </c>
      <c r="CB57" s="111">
        <v>22</v>
      </c>
      <c r="CC57" s="188">
        <v>29</v>
      </c>
      <c r="CD57" s="188">
        <v>35</v>
      </c>
      <c r="CE57" s="188">
        <v>27</v>
      </c>
      <c r="CF57" s="188">
        <v>68</v>
      </c>
      <c r="CG57" s="188">
        <v>59</v>
      </c>
      <c r="CH57" s="189">
        <v>17</v>
      </c>
      <c r="CI57" s="111">
        <v>137</v>
      </c>
      <c r="CJ57" s="188">
        <v>113</v>
      </c>
      <c r="CK57" s="188">
        <v>134</v>
      </c>
      <c r="CL57" s="188">
        <v>140</v>
      </c>
      <c r="CM57" s="188">
        <v>133</v>
      </c>
      <c r="CN57" s="188">
        <v>82</v>
      </c>
      <c r="CO57" s="189">
        <v>69</v>
      </c>
      <c r="CP57" s="111">
        <v>8</v>
      </c>
      <c r="CQ57" s="188">
        <v>5</v>
      </c>
      <c r="CR57" s="188">
        <v>6</v>
      </c>
      <c r="CS57" s="188">
        <v>17</v>
      </c>
      <c r="CT57" s="188">
        <v>32</v>
      </c>
      <c r="CU57" s="188">
        <v>214</v>
      </c>
      <c r="CV57" s="189">
        <v>12</v>
      </c>
      <c r="CW57" s="191">
        <f t="shared" si="9"/>
        <v>530</v>
      </c>
      <c r="CX57" s="192">
        <f>SUM(D57,K57,R57,Y57,AF57,AM57,AT57,BA57,BH57,BO57,BV57,CC57,CJ57,CQ57)</f>
        <v>459</v>
      </c>
      <c r="CY57" s="192">
        <f t="shared" si="6"/>
        <v>522</v>
      </c>
      <c r="CZ57" s="192">
        <f t="shared" si="7"/>
        <v>553</v>
      </c>
      <c r="DA57" s="192">
        <f t="shared" si="8"/>
        <v>603</v>
      </c>
      <c r="DB57" s="192">
        <v>654</v>
      </c>
      <c r="DC57" s="193">
        <v>663</v>
      </c>
    </row>
    <row r="58" spans="1:109" ht="15.75" x14ac:dyDescent="0.25">
      <c r="A58" s="107" t="s">
        <v>103</v>
      </c>
      <c r="B58" s="154" t="s">
        <v>129</v>
      </c>
      <c r="C58" s="195">
        <v>0</v>
      </c>
      <c r="D58" s="102">
        <v>0</v>
      </c>
      <c r="E58" s="102">
        <v>11</v>
      </c>
      <c r="F58" s="102">
        <v>4</v>
      </c>
      <c r="G58" s="102">
        <v>10</v>
      </c>
      <c r="H58" s="102">
        <v>11</v>
      </c>
      <c r="I58" s="103">
        <v>7</v>
      </c>
      <c r="J58" s="196">
        <v>0</v>
      </c>
      <c r="K58" s="102">
        <v>0</v>
      </c>
      <c r="L58" s="102">
        <v>32</v>
      </c>
      <c r="M58" s="102">
        <v>71</v>
      </c>
      <c r="N58" s="102">
        <v>71</v>
      </c>
      <c r="O58" s="102">
        <v>179</v>
      </c>
      <c r="P58" s="103">
        <v>167</v>
      </c>
      <c r="Q58" s="99">
        <v>0</v>
      </c>
      <c r="R58" s="102">
        <v>0</v>
      </c>
      <c r="S58" s="102">
        <v>6</v>
      </c>
      <c r="T58" s="102">
        <v>5</v>
      </c>
      <c r="U58" s="102">
        <v>4</v>
      </c>
      <c r="V58" s="102">
        <v>10</v>
      </c>
      <c r="W58" s="103">
        <v>13</v>
      </c>
      <c r="X58" s="99">
        <v>0</v>
      </c>
      <c r="Y58" s="102">
        <v>0</v>
      </c>
      <c r="Z58" s="102">
        <v>0</v>
      </c>
      <c r="AA58" s="102">
        <v>0</v>
      </c>
      <c r="AB58" s="102">
        <v>0</v>
      </c>
      <c r="AC58" s="102">
        <v>0</v>
      </c>
      <c r="AD58" s="103">
        <v>0</v>
      </c>
      <c r="AE58" s="99">
        <v>0</v>
      </c>
      <c r="AF58" s="102">
        <v>0</v>
      </c>
      <c r="AG58" s="102">
        <v>7</v>
      </c>
      <c r="AH58" s="102">
        <v>7</v>
      </c>
      <c r="AI58" s="102">
        <v>13</v>
      </c>
      <c r="AJ58" s="102">
        <v>29</v>
      </c>
      <c r="AK58" s="103">
        <v>24</v>
      </c>
      <c r="AL58" s="99">
        <v>0</v>
      </c>
      <c r="AM58" s="102">
        <v>0</v>
      </c>
      <c r="AN58" s="102">
        <v>1</v>
      </c>
      <c r="AO58" s="102">
        <v>2</v>
      </c>
      <c r="AP58" s="102">
        <v>7</v>
      </c>
      <c r="AQ58" s="102">
        <v>0</v>
      </c>
      <c r="AR58" s="103">
        <v>2</v>
      </c>
      <c r="AS58" s="99">
        <v>0</v>
      </c>
      <c r="AT58" s="102">
        <v>0</v>
      </c>
      <c r="AU58" s="102">
        <v>0</v>
      </c>
      <c r="AV58" s="102">
        <v>0</v>
      </c>
      <c r="AW58" s="102">
        <v>2</v>
      </c>
      <c r="AX58" s="102">
        <v>2</v>
      </c>
      <c r="AY58" s="103">
        <v>1</v>
      </c>
      <c r="AZ58" s="99">
        <v>0</v>
      </c>
      <c r="BA58" s="102">
        <v>0</v>
      </c>
      <c r="BB58" s="102">
        <v>148</v>
      </c>
      <c r="BC58" s="102">
        <v>144</v>
      </c>
      <c r="BD58" s="102">
        <v>183</v>
      </c>
      <c r="BE58" s="102">
        <v>51</v>
      </c>
      <c r="BF58" s="103">
        <v>50</v>
      </c>
      <c r="BG58" s="99">
        <v>0</v>
      </c>
      <c r="BH58" s="102">
        <v>0</v>
      </c>
      <c r="BI58" s="102">
        <v>9</v>
      </c>
      <c r="BJ58" s="102">
        <v>7</v>
      </c>
      <c r="BK58" s="102">
        <v>9</v>
      </c>
      <c r="BL58" s="102">
        <v>14</v>
      </c>
      <c r="BM58" s="103">
        <v>12</v>
      </c>
      <c r="BN58" s="99">
        <v>0</v>
      </c>
      <c r="BO58" s="102">
        <v>0</v>
      </c>
      <c r="BP58" s="102">
        <v>0</v>
      </c>
      <c r="BQ58" s="102">
        <v>0</v>
      </c>
      <c r="BR58" s="102">
        <v>0</v>
      </c>
      <c r="BS58" s="102">
        <v>0</v>
      </c>
      <c r="BT58" s="103">
        <v>0</v>
      </c>
      <c r="BU58" s="99">
        <v>0</v>
      </c>
      <c r="BV58" s="102">
        <v>0</v>
      </c>
      <c r="BW58" s="102">
        <v>0</v>
      </c>
      <c r="BX58" s="102">
        <v>0</v>
      </c>
      <c r="BY58" s="102">
        <v>0</v>
      </c>
      <c r="BZ58" s="102">
        <v>0</v>
      </c>
      <c r="CA58" s="103">
        <v>1</v>
      </c>
      <c r="CB58" s="99">
        <v>0</v>
      </c>
      <c r="CC58" s="102">
        <v>0</v>
      </c>
      <c r="CD58" s="102">
        <v>0</v>
      </c>
      <c r="CE58" s="102">
        <v>0</v>
      </c>
      <c r="CF58" s="102">
        <v>0</v>
      </c>
      <c r="CG58" s="102">
        <v>0</v>
      </c>
      <c r="CH58" s="103">
        <v>0</v>
      </c>
      <c r="CI58" s="99">
        <v>0</v>
      </c>
      <c r="CJ58" s="102">
        <v>0</v>
      </c>
      <c r="CK58" s="102">
        <v>91</v>
      </c>
      <c r="CL58" s="102">
        <v>97</v>
      </c>
      <c r="CM58" s="102">
        <v>39</v>
      </c>
      <c r="CN58" s="102">
        <v>33</v>
      </c>
      <c r="CO58" s="103">
        <v>23</v>
      </c>
      <c r="CP58" s="99">
        <v>0</v>
      </c>
      <c r="CQ58" s="102">
        <v>0</v>
      </c>
      <c r="CR58" s="102">
        <v>3</v>
      </c>
      <c r="CS58" s="102">
        <v>4</v>
      </c>
      <c r="CT58" s="102">
        <v>15</v>
      </c>
      <c r="CU58" s="102">
        <v>1</v>
      </c>
      <c r="CV58" s="103">
        <v>0</v>
      </c>
      <c r="CW58" s="106">
        <f t="shared" si="9"/>
        <v>0</v>
      </c>
      <c r="CX58" s="117">
        <v>0</v>
      </c>
      <c r="CY58" s="117">
        <f t="shared" si="6"/>
        <v>308</v>
      </c>
      <c r="CZ58" s="117">
        <f t="shared" si="7"/>
        <v>341</v>
      </c>
      <c r="DA58" s="117">
        <f t="shared" si="8"/>
        <v>353</v>
      </c>
      <c r="DB58" s="117">
        <v>327</v>
      </c>
      <c r="DC58" s="197">
        <v>303</v>
      </c>
      <c r="DD58" s="194"/>
      <c r="DE58" s="194"/>
    </row>
    <row r="59" spans="1:109" s="194" customFormat="1" ht="15.75" x14ac:dyDescent="0.25">
      <c r="A59" s="107" t="s">
        <v>104</v>
      </c>
      <c r="B59" s="154" t="s">
        <v>129</v>
      </c>
      <c r="C59" s="187">
        <v>0</v>
      </c>
      <c r="D59" s="188">
        <v>0</v>
      </c>
      <c r="E59" s="188">
        <v>19</v>
      </c>
      <c r="F59" s="188">
        <v>23</v>
      </c>
      <c r="G59" s="188">
        <v>28</v>
      </c>
      <c r="H59" s="188">
        <v>37</v>
      </c>
      <c r="I59" s="189">
        <v>36</v>
      </c>
      <c r="J59" s="190">
        <v>0</v>
      </c>
      <c r="K59" s="188">
        <v>0</v>
      </c>
      <c r="L59" s="188">
        <v>78</v>
      </c>
      <c r="M59" s="188">
        <v>81</v>
      </c>
      <c r="N59" s="188">
        <v>74</v>
      </c>
      <c r="O59" s="188">
        <v>87</v>
      </c>
      <c r="P59" s="189">
        <v>78</v>
      </c>
      <c r="Q59" s="111">
        <v>0</v>
      </c>
      <c r="R59" s="188">
        <v>0</v>
      </c>
      <c r="S59" s="188">
        <v>4</v>
      </c>
      <c r="T59" s="188">
        <v>6</v>
      </c>
      <c r="U59" s="188">
        <v>1</v>
      </c>
      <c r="V59" s="188">
        <v>3</v>
      </c>
      <c r="W59" s="189">
        <v>3</v>
      </c>
      <c r="X59" s="111">
        <v>0</v>
      </c>
      <c r="Y59" s="188">
        <v>0</v>
      </c>
      <c r="Z59" s="188">
        <v>0</v>
      </c>
      <c r="AA59" s="188">
        <v>0</v>
      </c>
      <c r="AB59" s="188">
        <v>1</v>
      </c>
      <c r="AC59" s="188">
        <v>0</v>
      </c>
      <c r="AD59" s="189">
        <v>0</v>
      </c>
      <c r="AE59" s="111">
        <v>0</v>
      </c>
      <c r="AF59" s="188">
        <v>0</v>
      </c>
      <c r="AG59" s="188">
        <v>15</v>
      </c>
      <c r="AH59" s="188">
        <v>17</v>
      </c>
      <c r="AI59" s="188">
        <v>21</v>
      </c>
      <c r="AJ59" s="188">
        <v>30</v>
      </c>
      <c r="AK59" s="189">
        <v>24</v>
      </c>
      <c r="AL59" s="111">
        <v>0</v>
      </c>
      <c r="AM59" s="188">
        <v>0</v>
      </c>
      <c r="AN59" s="188">
        <v>1</v>
      </c>
      <c r="AO59" s="188">
        <v>3</v>
      </c>
      <c r="AP59" s="188">
        <v>2</v>
      </c>
      <c r="AQ59" s="188">
        <v>3</v>
      </c>
      <c r="AR59" s="189">
        <v>2</v>
      </c>
      <c r="AS59" s="111">
        <v>0</v>
      </c>
      <c r="AT59" s="188">
        <v>0</v>
      </c>
      <c r="AU59" s="188">
        <v>3</v>
      </c>
      <c r="AV59" s="188">
        <v>0</v>
      </c>
      <c r="AW59" s="188">
        <v>3</v>
      </c>
      <c r="AX59" s="188">
        <v>0</v>
      </c>
      <c r="AY59" s="189">
        <v>3</v>
      </c>
      <c r="AZ59" s="111">
        <v>0</v>
      </c>
      <c r="BA59" s="188">
        <v>0</v>
      </c>
      <c r="BB59" s="188">
        <v>143</v>
      </c>
      <c r="BC59" s="188">
        <v>91</v>
      </c>
      <c r="BD59" s="188">
        <v>102</v>
      </c>
      <c r="BE59" s="188">
        <v>45</v>
      </c>
      <c r="BF59" s="189">
        <v>59</v>
      </c>
      <c r="BG59" s="111">
        <v>0</v>
      </c>
      <c r="BH59" s="188">
        <v>0</v>
      </c>
      <c r="BI59" s="188">
        <v>5</v>
      </c>
      <c r="BJ59" s="188">
        <v>7</v>
      </c>
      <c r="BK59" s="188">
        <v>6</v>
      </c>
      <c r="BL59" s="188">
        <v>7</v>
      </c>
      <c r="BM59" s="189">
        <v>1</v>
      </c>
      <c r="BN59" s="111">
        <v>0</v>
      </c>
      <c r="BO59" s="188">
        <v>0</v>
      </c>
      <c r="BP59" s="188">
        <v>0</v>
      </c>
      <c r="BQ59" s="188">
        <v>0</v>
      </c>
      <c r="BR59" s="188">
        <v>0</v>
      </c>
      <c r="BS59" s="188">
        <v>0</v>
      </c>
      <c r="BT59" s="189">
        <v>0</v>
      </c>
      <c r="BU59" s="111">
        <v>0</v>
      </c>
      <c r="BV59" s="188">
        <v>0</v>
      </c>
      <c r="BW59" s="188">
        <v>0</v>
      </c>
      <c r="BX59" s="188">
        <v>0</v>
      </c>
      <c r="BY59" s="188">
        <v>0</v>
      </c>
      <c r="BZ59" s="188">
        <v>0</v>
      </c>
      <c r="CA59" s="189">
        <v>0</v>
      </c>
      <c r="CB59" s="111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1</v>
      </c>
      <c r="CH59" s="189">
        <v>1</v>
      </c>
      <c r="CI59" s="111">
        <v>0</v>
      </c>
      <c r="CJ59" s="188">
        <v>0</v>
      </c>
      <c r="CK59" s="188">
        <v>10</v>
      </c>
      <c r="CL59" s="188">
        <v>2</v>
      </c>
      <c r="CM59" s="188">
        <v>3</v>
      </c>
      <c r="CN59" s="188">
        <v>5</v>
      </c>
      <c r="CO59" s="189">
        <v>2</v>
      </c>
      <c r="CP59" s="111">
        <v>0</v>
      </c>
      <c r="CQ59" s="188">
        <v>0</v>
      </c>
      <c r="CR59" s="188">
        <v>2</v>
      </c>
      <c r="CS59" s="188">
        <v>1</v>
      </c>
      <c r="CT59" s="188">
        <v>1</v>
      </c>
      <c r="CU59" s="188">
        <v>15</v>
      </c>
      <c r="CV59" s="189">
        <v>5</v>
      </c>
      <c r="CW59" s="191">
        <f t="shared" si="9"/>
        <v>0</v>
      </c>
      <c r="CX59" s="192">
        <v>0</v>
      </c>
      <c r="CY59" s="192">
        <f t="shared" si="6"/>
        <v>280</v>
      </c>
      <c r="CZ59" s="192">
        <f t="shared" si="7"/>
        <v>231</v>
      </c>
      <c r="DA59" s="192">
        <f t="shared" si="8"/>
        <v>242</v>
      </c>
      <c r="DB59" s="192">
        <v>233</v>
      </c>
      <c r="DC59" s="193">
        <v>217</v>
      </c>
    </row>
    <row r="60" spans="1:109" ht="15.75" x14ac:dyDescent="0.25">
      <c r="A60" s="107" t="s">
        <v>105</v>
      </c>
      <c r="B60" s="154" t="s">
        <v>136</v>
      </c>
      <c r="C60" s="195">
        <v>0</v>
      </c>
      <c r="D60" s="102">
        <v>0</v>
      </c>
      <c r="E60" s="102">
        <v>2</v>
      </c>
      <c r="F60" s="102">
        <v>0</v>
      </c>
      <c r="G60" s="102">
        <v>0</v>
      </c>
      <c r="H60" s="102">
        <v>0</v>
      </c>
      <c r="I60" s="103">
        <v>0</v>
      </c>
      <c r="J60" s="196">
        <v>0</v>
      </c>
      <c r="K60" s="102">
        <v>0</v>
      </c>
      <c r="L60" s="102">
        <v>40</v>
      </c>
      <c r="M60" s="102">
        <v>45</v>
      </c>
      <c r="N60" s="102">
        <v>37</v>
      </c>
      <c r="O60" s="102">
        <v>28</v>
      </c>
      <c r="P60" s="103">
        <v>40</v>
      </c>
      <c r="Q60" s="99">
        <v>0</v>
      </c>
      <c r="R60" s="102">
        <v>0</v>
      </c>
      <c r="S60" s="102">
        <v>4</v>
      </c>
      <c r="T60" s="102">
        <v>0</v>
      </c>
      <c r="U60" s="102">
        <v>3</v>
      </c>
      <c r="V60" s="102">
        <v>0</v>
      </c>
      <c r="W60" s="103">
        <v>0</v>
      </c>
      <c r="X60" s="99">
        <v>0</v>
      </c>
      <c r="Y60" s="102">
        <v>0</v>
      </c>
      <c r="Z60" s="102">
        <v>4</v>
      </c>
      <c r="AA60" s="102">
        <v>0</v>
      </c>
      <c r="AB60" s="102">
        <v>0</v>
      </c>
      <c r="AC60" s="102">
        <v>0</v>
      </c>
      <c r="AD60" s="103">
        <v>0</v>
      </c>
      <c r="AE60" s="99">
        <v>0</v>
      </c>
      <c r="AF60" s="102">
        <v>0</v>
      </c>
      <c r="AG60" s="102">
        <v>20</v>
      </c>
      <c r="AH60" s="102">
        <v>26</v>
      </c>
      <c r="AI60" s="102">
        <v>27</v>
      </c>
      <c r="AJ60" s="102">
        <v>0</v>
      </c>
      <c r="AK60" s="103">
        <v>3</v>
      </c>
      <c r="AL60" s="99">
        <v>0</v>
      </c>
      <c r="AM60" s="102">
        <v>0</v>
      </c>
      <c r="AN60" s="102">
        <v>4</v>
      </c>
      <c r="AO60" s="102">
        <v>0</v>
      </c>
      <c r="AP60" s="102">
        <v>2</v>
      </c>
      <c r="AQ60" s="102">
        <v>4</v>
      </c>
      <c r="AR60" s="103">
        <v>1</v>
      </c>
      <c r="AS60" s="99">
        <v>0</v>
      </c>
      <c r="AT60" s="102">
        <v>0</v>
      </c>
      <c r="AU60" s="102">
        <v>0</v>
      </c>
      <c r="AV60" s="102">
        <v>0</v>
      </c>
      <c r="AW60" s="102">
        <v>1</v>
      </c>
      <c r="AX60" s="102">
        <v>0</v>
      </c>
      <c r="AY60" s="103">
        <v>0</v>
      </c>
      <c r="AZ60" s="99">
        <v>0</v>
      </c>
      <c r="BA60" s="102">
        <v>0</v>
      </c>
      <c r="BB60" s="102">
        <v>70</v>
      </c>
      <c r="BC60" s="102">
        <v>85</v>
      </c>
      <c r="BD60" s="102">
        <v>64</v>
      </c>
      <c r="BE60" s="102">
        <v>86</v>
      </c>
      <c r="BF60" s="103">
        <v>141</v>
      </c>
      <c r="BG60" s="99">
        <v>0</v>
      </c>
      <c r="BH60" s="102">
        <v>0</v>
      </c>
      <c r="BI60" s="102">
        <v>5</v>
      </c>
      <c r="BJ60" s="102">
        <v>11</v>
      </c>
      <c r="BK60" s="102">
        <v>4</v>
      </c>
      <c r="BL60" s="102">
        <v>14</v>
      </c>
      <c r="BM60" s="103">
        <v>0</v>
      </c>
      <c r="BN60" s="99">
        <v>0</v>
      </c>
      <c r="BO60" s="102">
        <v>0</v>
      </c>
      <c r="BP60" s="102">
        <v>4</v>
      </c>
      <c r="BQ60" s="102">
        <v>0</v>
      </c>
      <c r="BR60" s="102">
        <v>5</v>
      </c>
      <c r="BS60" s="102">
        <v>0</v>
      </c>
      <c r="BT60" s="103">
        <v>0</v>
      </c>
      <c r="BU60" s="99">
        <v>0</v>
      </c>
      <c r="BV60" s="102">
        <v>0</v>
      </c>
      <c r="BW60" s="102">
        <v>0</v>
      </c>
      <c r="BX60" s="102">
        <v>0</v>
      </c>
      <c r="BY60" s="102">
        <v>0</v>
      </c>
      <c r="BZ60" s="102">
        <v>0</v>
      </c>
      <c r="CA60" s="103">
        <v>0</v>
      </c>
      <c r="CB60" s="99">
        <v>0</v>
      </c>
      <c r="CC60" s="102">
        <v>0</v>
      </c>
      <c r="CD60" s="102">
        <v>4</v>
      </c>
      <c r="CE60" s="102">
        <v>3</v>
      </c>
      <c r="CF60" s="102">
        <v>8</v>
      </c>
      <c r="CG60" s="102">
        <v>7</v>
      </c>
      <c r="CH60" s="103">
        <v>0</v>
      </c>
      <c r="CI60" s="99">
        <v>0</v>
      </c>
      <c r="CJ60" s="102">
        <v>0</v>
      </c>
      <c r="CK60" s="102">
        <v>0</v>
      </c>
      <c r="CL60" s="102">
        <v>0</v>
      </c>
      <c r="CM60" s="102">
        <v>0</v>
      </c>
      <c r="CN60" s="102">
        <v>0</v>
      </c>
      <c r="CO60" s="103">
        <v>1</v>
      </c>
      <c r="CP60" s="99">
        <v>0</v>
      </c>
      <c r="CQ60" s="102">
        <v>0</v>
      </c>
      <c r="CR60" s="102">
        <v>68</v>
      </c>
      <c r="CS60" s="102">
        <v>32</v>
      </c>
      <c r="CT60" s="102">
        <v>18</v>
      </c>
      <c r="CU60" s="102">
        <v>0</v>
      </c>
      <c r="CV60" s="103">
        <v>1</v>
      </c>
      <c r="CW60" s="106">
        <f t="shared" si="9"/>
        <v>0</v>
      </c>
      <c r="CX60" s="117">
        <v>0</v>
      </c>
      <c r="CY60" s="117">
        <f t="shared" si="6"/>
        <v>225</v>
      </c>
      <c r="CZ60" s="117">
        <f t="shared" si="7"/>
        <v>202</v>
      </c>
      <c r="DA60" s="117">
        <f t="shared" si="8"/>
        <v>169</v>
      </c>
      <c r="DB60" s="117">
        <v>139</v>
      </c>
      <c r="DC60" s="197">
        <v>187</v>
      </c>
      <c r="DD60" s="194"/>
      <c r="DE60" s="194"/>
    </row>
    <row r="61" spans="1:109" s="194" customFormat="1" ht="15.75" x14ac:dyDescent="0.25">
      <c r="A61" s="107" t="s">
        <v>88</v>
      </c>
      <c r="B61" s="154" t="s">
        <v>124</v>
      </c>
      <c r="C61" s="187">
        <v>1</v>
      </c>
      <c r="D61" s="188">
        <v>0</v>
      </c>
      <c r="E61" s="188">
        <v>0</v>
      </c>
      <c r="F61" s="188">
        <v>0</v>
      </c>
      <c r="G61" s="188">
        <v>0</v>
      </c>
      <c r="H61" s="188">
        <v>4</v>
      </c>
      <c r="I61" s="189">
        <v>1</v>
      </c>
      <c r="J61" s="190">
        <v>59</v>
      </c>
      <c r="K61" s="188">
        <v>41</v>
      </c>
      <c r="L61" s="188">
        <v>25</v>
      </c>
      <c r="M61" s="188">
        <v>49</v>
      </c>
      <c r="N61" s="188">
        <v>40</v>
      </c>
      <c r="O61" s="188">
        <v>44</v>
      </c>
      <c r="P61" s="189">
        <v>38</v>
      </c>
      <c r="Q61" s="111">
        <v>5</v>
      </c>
      <c r="R61" s="188">
        <v>6</v>
      </c>
      <c r="S61" s="188">
        <v>3</v>
      </c>
      <c r="T61" s="188">
        <v>4</v>
      </c>
      <c r="U61" s="188">
        <v>2</v>
      </c>
      <c r="V61" s="188">
        <v>3</v>
      </c>
      <c r="W61" s="189">
        <v>2</v>
      </c>
      <c r="X61" s="111">
        <v>0</v>
      </c>
      <c r="Y61" s="188">
        <v>0</v>
      </c>
      <c r="Z61" s="188">
        <v>0</v>
      </c>
      <c r="AA61" s="188">
        <v>0</v>
      </c>
      <c r="AB61" s="188">
        <v>0</v>
      </c>
      <c r="AC61" s="188">
        <v>0</v>
      </c>
      <c r="AD61" s="189">
        <v>0</v>
      </c>
      <c r="AE61" s="111">
        <v>0</v>
      </c>
      <c r="AF61" s="188">
        <v>0</v>
      </c>
      <c r="AG61" s="188">
        <v>0</v>
      </c>
      <c r="AH61" s="188">
        <v>1</v>
      </c>
      <c r="AI61" s="188">
        <v>3</v>
      </c>
      <c r="AJ61" s="188">
        <v>0</v>
      </c>
      <c r="AK61" s="189">
        <v>1</v>
      </c>
      <c r="AL61" s="111">
        <v>4</v>
      </c>
      <c r="AM61" s="188">
        <v>5</v>
      </c>
      <c r="AN61" s="188">
        <v>8</v>
      </c>
      <c r="AO61" s="188">
        <v>4</v>
      </c>
      <c r="AP61" s="188">
        <v>5</v>
      </c>
      <c r="AQ61" s="188">
        <v>11</v>
      </c>
      <c r="AR61" s="189">
        <v>11</v>
      </c>
      <c r="AS61" s="111">
        <v>1</v>
      </c>
      <c r="AT61" s="188">
        <v>0</v>
      </c>
      <c r="AU61" s="188">
        <v>0</v>
      </c>
      <c r="AV61" s="188">
        <v>1</v>
      </c>
      <c r="AW61" s="188">
        <v>0</v>
      </c>
      <c r="AX61" s="188">
        <v>0</v>
      </c>
      <c r="AY61" s="189">
        <v>1</v>
      </c>
      <c r="AZ61" s="111">
        <v>6</v>
      </c>
      <c r="BA61" s="188">
        <v>15</v>
      </c>
      <c r="BB61" s="188">
        <v>27</v>
      </c>
      <c r="BC61" s="188">
        <v>31</v>
      </c>
      <c r="BD61" s="188">
        <v>21</v>
      </c>
      <c r="BE61" s="188">
        <v>36</v>
      </c>
      <c r="BF61" s="189">
        <v>14</v>
      </c>
      <c r="BG61" s="111">
        <v>13</v>
      </c>
      <c r="BH61" s="188">
        <v>2</v>
      </c>
      <c r="BI61" s="188">
        <v>3</v>
      </c>
      <c r="BJ61" s="188">
        <v>6</v>
      </c>
      <c r="BK61" s="188">
        <v>3</v>
      </c>
      <c r="BL61" s="188">
        <v>10</v>
      </c>
      <c r="BM61" s="189">
        <v>8</v>
      </c>
      <c r="BN61" s="111">
        <v>3</v>
      </c>
      <c r="BO61" s="188">
        <v>0</v>
      </c>
      <c r="BP61" s="188">
        <v>2</v>
      </c>
      <c r="BQ61" s="188">
        <v>1</v>
      </c>
      <c r="BR61" s="188">
        <v>8</v>
      </c>
      <c r="BS61" s="188">
        <v>0</v>
      </c>
      <c r="BT61" s="189">
        <v>8</v>
      </c>
      <c r="BU61" s="111">
        <v>0</v>
      </c>
      <c r="BV61" s="188">
        <v>0</v>
      </c>
      <c r="BW61" s="188">
        <v>1</v>
      </c>
      <c r="BX61" s="188">
        <v>1</v>
      </c>
      <c r="BY61" s="188">
        <v>0</v>
      </c>
      <c r="BZ61" s="188">
        <v>1</v>
      </c>
      <c r="CA61" s="189">
        <v>1</v>
      </c>
      <c r="CB61" s="111">
        <v>15</v>
      </c>
      <c r="CC61" s="188">
        <v>6</v>
      </c>
      <c r="CD61" s="188">
        <v>3</v>
      </c>
      <c r="CE61" s="188">
        <v>19</v>
      </c>
      <c r="CF61" s="188">
        <v>9</v>
      </c>
      <c r="CG61" s="188">
        <v>8</v>
      </c>
      <c r="CH61" s="189">
        <v>9</v>
      </c>
      <c r="CI61" s="111">
        <v>39</v>
      </c>
      <c r="CJ61" s="188">
        <v>39</v>
      </c>
      <c r="CK61" s="188">
        <v>74</v>
      </c>
      <c r="CL61" s="188">
        <v>38</v>
      </c>
      <c r="CM61" s="188">
        <v>81</v>
      </c>
      <c r="CN61" s="188">
        <v>10</v>
      </c>
      <c r="CO61" s="189">
        <v>99</v>
      </c>
      <c r="CP61" s="111">
        <v>31</v>
      </c>
      <c r="CQ61" s="188">
        <v>40</v>
      </c>
      <c r="CR61" s="188">
        <v>47</v>
      </c>
      <c r="CS61" s="188">
        <v>53</v>
      </c>
      <c r="CT61" s="188">
        <v>34</v>
      </c>
      <c r="CU61" s="188">
        <v>98</v>
      </c>
      <c r="CV61" s="189">
        <v>9</v>
      </c>
      <c r="CW61" s="191">
        <f t="shared" si="9"/>
        <v>177</v>
      </c>
      <c r="CX61" s="192">
        <f>SUM(D61,K61,R61,Y61,AF61,AM61,AT61,BA61,BH61,BO61,BV61,CC61,CJ61,CQ61)</f>
        <v>154</v>
      </c>
      <c r="CY61" s="192">
        <f t="shared" si="6"/>
        <v>193</v>
      </c>
      <c r="CZ61" s="192">
        <f t="shared" si="7"/>
        <v>208</v>
      </c>
      <c r="DA61" s="192">
        <f t="shared" si="8"/>
        <v>206</v>
      </c>
      <c r="DB61" s="192">
        <v>225</v>
      </c>
      <c r="DC61" s="193">
        <v>219</v>
      </c>
    </row>
    <row r="62" spans="1:109" ht="15.75" x14ac:dyDescent="0.25">
      <c r="A62" s="107" t="s">
        <v>172</v>
      </c>
      <c r="B62" s="154" t="s">
        <v>139</v>
      </c>
      <c r="C62" s="199">
        <v>0</v>
      </c>
      <c r="D62" s="102">
        <v>0</v>
      </c>
      <c r="E62" s="102">
        <v>4</v>
      </c>
      <c r="F62" s="102">
        <v>0</v>
      </c>
      <c r="G62" s="102">
        <v>1</v>
      </c>
      <c r="H62" s="102">
        <v>0</v>
      </c>
      <c r="I62" s="103">
        <v>1</v>
      </c>
      <c r="J62" s="196">
        <v>3</v>
      </c>
      <c r="K62" s="102">
        <v>6</v>
      </c>
      <c r="L62" s="102">
        <v>25</v>
      </c>
      <c r="M62" s="102">
        <v>6</v>
      </c>
      <c r="N62" s="102">
        <v>7</v>
      </c>
      <c r="O62" s="102">
        <v>38</v>
      </c>
      <c r="P62" s="103">
        <v>13</v>
      </c>
      <c r="Q62" s="99">
        <v>0</v>
      </c>
      <c r="R62" s="102">
        <v>0</v>
      </c>
      <c r="S62" s="102">
        <v>0</v>
      </c>
      <c r="T62" s="102">
        <v>0</v>
      </c>
      <c r="U62" s="102">
        <v>0</v>
      </c>
      <c r="V62" s="102">
        <v>2</v>
      </c>
      <c r="W62" s="103">
        <v>3</v>
      </c>
      <c r="X62" s="99">
        <v>34</v>
      </c>
      <c r="Y62" s="102">
        <v>36</v>
      </c>
      <c r="Z62" s="102">
        <v>0</v>
      </c>
      <c r="AA62" s="102">
        <v>2</v>
      </c>
      <c r="AB62" s="102">
        <v>11</v>
      </c>
      <c r="AC62" s="102">
        <v>5</v>
      </c>
      <c r="AD62" s="103">
        <v>6</v>
      </c>
      <c r="AE62" s="99">
        <v>6</v>
      </c>
      <c r="AF62" s="102">
        <v>9</v>
      </c>
      <c r="AG62" s="102">
        <v>4</v>
      </c>
      <c r="AH62" s="102">
        <v>0</v>
      </c>
      <c r="AI62" s="102">
        <v>5</v>
      </c>
      <c r="AJ62" s="102">
        <v>0</v>
      </c>
      <c r="AK62" s="103">
        <v>16</v>
      </c>
      <c r="AL62" s="99">
        <v>0</v>
      </c>
      <c r="AM62" s="102">
        <v>0</v>
      </c>
      <c r="AN62" s="102">
        <v>3</v>
      </c>
      <c r="AO62" s="102">
        <v>1</v>
      </c>
      <c r="AP62" s="102">
        <v>1</v>
      </c>
      <c r="AQ62" s="102">
        <v>0</v>
      </c>
      <c r="AR62" s="103">
        <v>0</v>
      </c>
      <c r="AS62" s="99">
        <v>0</v>
      </c>
      <c r="AT62" s="102">
        <v>0</v>
      </c>
      <c r="AU62" s="102">
        <v>2</v>
      </c>
      <c r="AV62" s="102">
        <v>0</v>
      </c>
      <c r="AW62" s="102">
        <v>0</v>
      </c>
      <c r="AX62" s="102">
        <v>0</v>
      </c>
      <c r="AY62" s="103">
        <v>0</v>
      </c>
      <c r="AZ62" s="99">
        <v>12</v>
      </c>
      <c r="BA62" s="102">
        <v>10</v>
      </c>
      <c r="BB62" s="102">
        <v>3</v>
      </c>
      <c r="BC62" s="102">
        <v>17</v>
      </c>
      <c r="BD62" s="102">
        <v>14</v>
      </c>
      <c r="BE62" s="102">
        <v>18</v>
      </c>
      <c r="BF62" s="103">
        <v>42</v>
      </c>
      <c r="BG62" s="99">
        <v>7</v>
      </c>
      <c r="BH62" s="102">
        <v>19</v>
      </c>
      <c r="BI62" s="102">
        <v>7</v>
      </c>
      <c r="BJ62" s="102">
        <v>11</v>
      </c>
      <c r="BK62" s="102">
        <v>11</v>
      </c>
      <c r="BL62" s="102">
        <v>0</v>
      </c>
      <c r="BM62" s="103">
        <v>5</v>
      </c>
      <c r="BN62" s="99">
        <v>7</v>
      </c>
      <c r="BO62" s="102">
        <v>7</v>
      </c>
      <c r="BP62" s="102">
        <v>0</v>
      </c>
      <c r="BQ62" s="102">
        <v>0</v>
      </c>
      <c r="BR62" s="102">
        <v>0</v>
      </c>
      <c r="BS62" s="102">
        <v>0</v>
      </c>
      <c r="BT62" s="103">
        <v>3</v>
      </c>
      <c r="BU62" s="99">
        <v>0</v>
      </c>
      <c r="BV62" s="102">
        <v>0</v>
      </c>
      <c r="BW62" s="102">
        <v>0</v>
      </c>
      <c r="BX62" s="102">
        <v>1</v>
      </c>
      <c r="BY62" s="102">
        <v>0</v>
      </c>
      <c r="BZ62" s="102">
        <v>0</v>
      </c>
      <c r="CA62" s="103">
        <v>4</v>
      </c>
      <c r="CB62" s="99">
        <v>7</v>
      </c>
      <c r="CC62" s="102">
        <v>6</v>
      </c>
      <c r="CD62" s="102">
        <v>0</v>
      </c>
      <c r="CE62" s="102">
        <v>0</v>
      </c>
      <c r="CF62" s="102">
        <v>0</v>
      </c>
      <c r="CG62" s="102">
        <v>0</v>
      </c>
      <c r="CH62" s="103">
        <v>7</v>
      </c>
      <c r="CI62" s="99">
        <v>11</v>
      </c>
      <c r="CJ62" s="102">
        <v>13</v>
      </c>
      <c r="CK62" s="102">
        <v>0</v>
      </c>
      <c r="CL62" s="102">
        <v>14</v>
      </c>
      <c r="CM62" s="102">
        <v>24</v>
      </c>
      <c r="CN62" s="102">
        <v>7</v>
      </c>
      <c r="CO62" s="103">
        <v>3</v>
      </c>
      <c r="CP62" s="99">
        <v>37</v>
      </c>
      <c r="CQ62" s="102">
        <v>21</v>
      </c>
      <c r="CR62" s="102">
        <v>16</v>
      </c>
      <c r="CS62" s="102">
        <v>23</v>
      </c>
      <c r="CT62" s="102">
        <v>47</v>
      </c>
      <c r="CU62" s="102">
        <v>16</v>
      </c>
      <c r="CV62" s="103">
        <v>5</v>
      </c>
      <c r="CW62" s="106">
        <f t="shared" si="9"/>
        <v>124</v>
      </c>
      <c r="CX62" s="117">
        <f>SUM(D62,K62,R62,Y62,AF62,AM62,AT62,BA62,BH62,BO62,BV62,CC62,CJ62,CQ62)</f>
        <v>127</v>
      </c>
      <c r="CY62" s="117">
        <f t="shared" si="6"/>
        <v>64</v>
      </c>
      <c r="CZ62" s="117">
        <f t="shared" si="7"/>
        <v>75</v>
      </c>
      <c r="DA62" s="117">
        <f t="shared" si="8"/>
        <v>121</v>
      </c>
      <c r="DB62" s="117">
        <v>86</v>
      </c>
      <c r="DC62" s="197">
        <v>121</v>
      </c>
      <c r="DD62" s="194"/>
      <c r="DE62" s="194"/>
    </row>
    <row r="63" spans="1:109" s="194" customFormat="1" ht="15.75" x14ac:dyDescent="0.25">
      <c r="A63" s="107" t="s">
        <v>189</v>
      </c>
      <c r="B63" s="154" t="s">
        <v>126</v>
      </c>
      <c r="C63" s="198">
        <v>0</v>
      </c>
      <c r="D63" s="188">
        <v>0</v>
      </c>
      <c r="E63" s="188">
        <v>8</v>
      </c>
      <c r="F63" s="188">
        <v>1</v>
      </c>
      <c r="G63" s="188">
        <v>1</v>
      </c>
      <c r="H63" s="188">
        <v>1</v>
      </c>
      <c r="I63" s="189">
        <v>2</v>
      </c>
      <c r="J63" s="190">
        <v>0</v>
      </c>
      <c r="K63" s="188">
        <v>0</v>
      </c>
      <c r="L63" s="188">
        <v>17</v>
      </c>
      <c r="M63" s="188">
        <v>34</v>
      </c>
      <c r="N63" s="188">
        <v>34</v>
      </c>
      <c r="O63" s="188">
        <v>32</v>
      </c>
      <c r="P63" s="189">
        <v>35</v>
      </c>
      <c r="Q63" s="111">
        <v>0</v>
      </c>
      <c r="R63" s="188">
        <v>0</v>
      </c>
      <c r="S63" s="188">
        <v>1</v>
      </c>
      <c r="T63" s="188">
        <v>1</v>
      </c>
      <c r="U63" s="188">
        <v>2</v>
      </c>
      <c r="V63" s="188">
        <v>7</v>
      </c>
      <c r="W63" s="189">
        <v>2</v>
      </c>
      <c r="X63" s="111">
        <v>0</v>
      </c>
      <c r="Y63" s="188">
        <v>0</v>
      </c>
      <c r="Z63" s="188">
        <v>0</v>
      </c>
      <c r="AA63" s="188">
        <v>1</v>
      </c>
      <c r="AB63" s="188">
        <v>4</v>
      </c>
      <c r="AC63" s="188">
        <v>0</v>
      </c>
      <c r="AD63" s="189">
        <v>0</v>
      </c>
      <c r="AE63" s="111">
        <v>0</v>
      </c>
      <c r="AF63" s="188">
        <v>0</v>
      </c>
      <c r="AG63" s="188">
        <v>0</v>
      </c>
      <c r="AH63" s="188">
        <v>4</v>
      </c>
      <c r="AI63" s="188">
        <v>0</v>
      </c>
      <c r="AJ63" s="188">
        <v>0</v>
      </c>
      <c r="AK63" s="189">
        <v>0</v>
      </c>
      <c r="AL63" s="111">
        <v>0</v>
      </c>
      <c r="AM63" s="188">
        <v>0</v>
      </c>
      <c r="AN63" s="188">
        <v>0</v>
      </c>
      <c r="AO63" s="188">
        <v>1</v>
      </c>
      <c r="AP63" s="188">
        <v>1</v>
      </c>
      <c r="AQ63" s="188">
        <v>0</v>
      </c>
      <c r="AR63" s="189">
        <v>3</v>
      </c>
      <c r="AS63" s="111">
        <v>0</v>
      </c>
      <c r="AT63" s="188">
        <v>0</v>
      </c>
      <c r="AU63" s="188">
        <v>0</v>
      </c>
      <c r="AV63" s="188">
        <v>2</v>
      </c>
      <c r="AW63" s="188">
        <v>0</v>
      </c>
      <c r="AX63" s="188">
        <v>0</v>
      </c>
      <c r="AY63" s="189">
        <v>0</v>
      </c>
      <c r="AZ63" s="111">
        <v>0</v>
      </c>
      <c r="BA63" s="188">
        <v>0</v>
      </c>
      <c r="BB63" s="188">
        <v>84</v>
      </c>
      <c r="BC63" s="188">
        <v>90</v>
      </c>
      <c r="BD63" s="188">
        <v>102</v>
      </c>
      <c r="BE63" s="188">
        <v>89</v>
      </c>
      <c r="BF63" s="189">
        <v>76</v>
      </c>
      <c r="BG63" s="111">
        <v>0</v>
      </c>
      <c r="BH63" s="188">
        <v>0</v>
      </c>
      <c r="BI63" s="188">
        <v>0</v>
      </c>
      <c r="BJ63" s="188">
        <v>0</v>
      </c>
      <c r="BK63" s="188">
        <v>2</v>
      </c>
      <c r="BL63" s="188">
        <v>2</v>
      </c>
      <c r="BM63" s="189">
        <v>2</v>
      </c>
      <c r="BN63" s="111">
        <v>0</v>
      </c>
      <c r="BO63" s="188">
        <v>0</v>
      </c>
      <c r="BP63" s="188">
        <v>0</v>
      </c>
      <c r="BQ63" s="188">
        <v>1</v>
      </c>
      <c r="BR63" s="188">
        <v>1</v>
      </c>
      <c r="BS63" s="188">
        <v>0</v>
      </c>
      <c r="BT63" s="189">
        <v>0</v>
      </c>
      <c r="BU63" s="111">
        <v>0</v>
      </c>
      <c r="BV63" s="188"/>
      <c r="BW63" s="188">
        <v>0</v>
      </c>
      <c r="BX63" s="188">
        <v>0</v>
      </c>
      <c r="BY63" s="188">
        <v>0</v>
      </c>
      <c r="BZ63" s="188">
        <v>1</v>
      </c>
      <c r="CA63" s="189">
        <v>0</v>
      </c>
      <c r="CB63" s="111">
        <v>0</v>
      </c>
      <c r="CC63" s="188">
        <v>0</v>
      </c>
      <c r="CD63" s="188">
        <v>21</v>
      </c>
      <c r="CE63" s="188">
        <v>14</v>
      </c>
      <c r="CF63" s="188">
        <v>15</v>
      </c>
      <c r="CG63" s="188">
        <v>7</v>
      </c>
      <c r="CH63" s="189">
        <v>19</v>
      </c>
      <c r="CI63" s="111">
        <v>0</v>
      </c>
      <c r="CJ63" s="188">
        <v>0</v>
      </c>
      <c r="CK63" s="188">
        <v>13</v>
      </c>
      <c r="CL63" s="188">
        <v>5</v>
      </c>
      <c r="CM63" s="188">
        <v>0</v>
      </c>
      <c r="CN63" s="188">
        <v>20</v>
      </c>
      <c r="CO63" s="189">
        <v>14</v>
      </c>
      <c r="CP63" s="111">
        <v>0</v>
      </c>
      <c r="CQ63" s="188">
        <v>0</v>
      </c>
      <c r="CR63" s="188">
        <v>4</v>
      </c>
      <c r="CS63" s="188">
        <v>16</v>
      </c>
      <c r="CT63" s="188">
        <v>31</v>
      </c>
      <c r="CU63" s="188">
        <v>41</v>
      </c>
      <c r="CV63" s="189">
        <v>11</v>
      </c>
      <c r="CW63" s="191">
        <f t="shared" si="9"/>
        <v>0</v>
      </c>
      <c r="CX63" s="192">
        <v>0</v>
      </c>
      <c r="CY63" s="192">
        <f t="shared" si="6"/>
        <v>148</v>
      </c>
      <c r="CZ63" s="192">
        <f t="shared" si="7"/>
        <v>170</v>
      </c>
      <c r="DA63" s="192">
        <f t="shared" si="8"/>
        <v>193</v>
      </c>
      <c r="DB63" s="192">
        <v>200</v>
      </c>
      <c r="DC63" s="193">
        <v>176</v>
      </c>
    </row>
    <row r="64" spans="1:109" ht="15.75" x14ac:dyDescent="0.25">
      <c r="A64" s="107" t="s">
        <v>173</v>
      </c>
      <c r="B64" s="154" t="s">
        <v>111</v>
      </c>
      <c r="C64" s="195">
        <v>16</v>
      </c>
      <c r="D64" s="102">
        <v>0</v>
      </c>
      <c r="E64" s="102">
        <v>0</v>
      </c>
      <c r="F64" s="102">
        <v>30</v>
      </c>
      <c r="G64" s="102">
        <v>33</v>
      </c>
      <c r="H64" s="102">
        <v>14</v>
      </c>
      <c r="I64" s="103">
        <v>19</v>
      </c>
      <c r="J64" s="196">
        <v>51</v>
      </c>
      <c r="K64" s="102">
        <v>65</v>
      </c>
      <c r="L64" s="102">
        <v>68</v>
      </c>
      <c r="M64" s="102">
        <v>86</v>
      </c>
      <c r="N64" s="102">
        <v>82</v>
      </c>
      <c r="O64" s="102">
        <v>82</v>
      </c>
      <c r="P64" s="103">
        <v>8</v>
      </c>
      <c r="Q64" s="99">
        <v>0</v>
      </c>
      <c r="R64" s="102">
        <v>1</v>
      </c>
      <c r="S64" s="102">
        <v>0</v>
      </c>
      <c r="T64" s="102">
        <v>0</v>
      </c>
      <c r="U64" s="102">
        <v>0</v>
      </c>
      <c r="V64" s="102">
        <v>0</v>
      </c>
      <c r="W64" s="103">
        <v>0</v>
      </c>
      <c r="X64" s="99">
        <v>0</v>
      </c>
      <c r="Y64" s="102">
        <v>0</v>
      </c>
      <c r="Z64" s="102">
        <v>0</v>
      </c>
      <c r="AA64" s="102">
        <v>1</v>
      </c>
      <c r="AB64" s="102">
        <v>0</v>
      </c>
      <c r="AC64" s="102">
        <v>0</v>
      </c>
      <c r="AD64" s="103">
        <v>0</v>
      </c>
      <c r="AE64" s="99">
        <v>0</v>
      </c>
      <c r="AF64" s="102">
        <v>2</v>
      </c>
      <c r="AG64" s="102">
        <v>0</v>
      </c>
      <c r="AH64" s="102">
        <v>0</v>
      </c>
      <c r="AI64" s="102">
        <v>0</v>
      </c>
      <c r="AJ64" s="102">
        <v>3</v>
      </c>
      <c r="AK64" s="103">
        <v>7</v>
      </c>
      <c r="AL64" s="99">
        <v>1</v>
      </c>
      <c r="AM64" s="102">
        <v>6</v>
      </c>
      <c r="AN64" s="102">
        <v>5</v>
      </c>
      <c r="AO64" s="102">
        <v>9</v>
      </c>
      <c r="AP64" s="102">
        <v>0</v>
      </c>
      <c r="AQ64" s="102">
        <v>5</v>
      </c>
      <c r="AR64" s="103">
        <v>14</v>
      </c>
      <c r="AS64" s="99">
        <v>0</v>
      </c>
      <c r="AT64" s="102">
        <v>1</v>
      </c>
      <c r="AU64" s="102">
        <v>0</v>
      </c>
      <c r="AV64" s="102">
        <v>0</v>
      </c>
      <c r="AW64" s="102">
        <v>0</v>
      </c>
      <c r="AX64" s="102">
        <v>0</v>
      </c>
      <c r="AY64" s="103">
        <v>0</v>
      </c>
      <c r="AZ64" s="99">
        <v>55</v>
      </c>
      <c r="BA64" s="102">
        <v>70</v>
      </c>
      <c r="BB64" s="102">
        <v>65</v>
      </c>
      <c r="BC64" s="102">
        <v>108</v>
      </c>
      <c r="BD64" s="102">
        <v>74</v>
      </c>
      <c r="BE64" s="102">
        <v>118</v>
      </c>
      <c r="BF64" s="103">
        <v>120</v>
      </c>
      <c r="BG64" s="99">
        <v>11</v>
      </c>
      <c r="BH64" s="102">
        <v>12</v>
      </c>
      <c r="BI64" s="102">
        <v>2</v>
      </c>
      <c r="BJ64" s="102">
        <v>4</v>
      </c>
      <c r="BK64" s="102">
        <v>2</v>
      </c>
      <c r="BL64" s="102">
        <v>10</v>
      </c>
      <c r="BM64" s="103">
        <v>9</v>
      </c>
      <c r="BN64" s="99">
        <v>21</v>
      </c>
      <c r="BO64" s="102">
        <v>26</v>
      </c>
      <c r="BP64" s="102">
        <v>12</v>
      </c>
      <c r="BQ64" s="102">
        <v>0</v>
      </c>
      <c r="BR64" s="102">
        <v>1</v>
      </c>
      <c r="BS64" s="102">
        <v>0</v>
      </c>
      <c r="BT64" s="103">
        <v>0</v>
      </c>
      <c r="BU64" s="99">
        <v>0</v>
      </c>
      <c r="BV64" s="102">
        <v>0</v>
      </c>
      <c r="BW64" s="102">
        <v>0</v>
      </c>
      <c r="BX64" s="102">
        <v>2</v>
      </c>
      <c r="BY64" s="102">
        <v>0</v>
      </c>
      <c r="BZ64" s="102">
        <v>2</v>
      </c>
      <c r="CA64" s="103">
        <v>1</v>
      </c>
      <c r="CB64" s="99">
        <v>0</v>
      </c>
      <c r="CC64" s="102">
        <v>0</v>
      </c>
      <c r="CD64" s="102">
        <v>0</v>
      </c>
      <c r="CE64" s="102">
        <v>0</v>
      </c>
      <c r="CF64" s="102">
        <v>1</v>
      </c>
      <c r="CG64" s="102">
        <v>4</v>
      </c>
      <c r="CH64" s="103">
        <v>3</v>
      </c>
      <c r="CI64" s="99">
        <v>11</v>
      </c>
      <c r="CJ64" s="102">
        <v>51</v>
      </c>
      <c r="CK64" s="102">
        <v>0</v>
      </c>
      <c r="CL64" s="102">
        <v>0</v>
      </c>
      <c r="CM64" s="102">
        <v>15</v>
      </c>
      <c r="CN64" s="102">
        <v>19</v>
      </c>
      <c r="CO64" s="103">
        <v>28</v>
      </c>
      <c r="CP64" s="99">
        <v>53</v>
      </c>
      <c r="CQ64" s="102">
        <v>7</v>
      </c>
      <c r="CR64" s="102">
        <v>78</v>
      </c>
      <c r="CS64" s="102">
        <v>23</v>
      </c>
      <c r="CT64" s="102">
        <v>40</v>
      </c>
      <c r="CU64" s="102">
        <v>32</v>
      </c>
      <c r="CV64" s="103">
        <v>99</v>
      </c>
      <c r="CW64" s="106">
        <f t="shared" si="9"/>
        <v>219</v>
      </c>
      <c r="CX64" s="117">
        <f>SUM(D64,K64,R64,Y64,AF64,AM64,AT64,BA64,BH64,BO64,BV64,CC64,CJ64,CQ64)</f>
        <v>241</v>
      </c>
      <c r="CY64" s="117">
        <f t="shared" si="6"/>
        <v>230</v>
      </c>
      <c r="CZ64" s="117">
        <f t="shared" si="7"/>
        <v>263</v>
      </c>
      <c r="DA64" s="117">
        <f t="shared" si="8"/>
        <v>248</v>
      </c>
      <c r="DB64" s="117">
        <v>289</v>
      </c>
      <c r="DC64" s="197">
        <v>311</v>
      </c>
      <c r="DD64" s="194"/>
      <c r="DE64" s="194"/>
    </row>
    <row r="65" spans="1:113" s="194" customFormat="1" ht="15.75" x14ac:dyDescent="0.25">
      <c r="A65" s="107" t="s">
        <v>174</v>
      </c>
      <c r="B65" s="154" t="s">
        <v>111</v>
      </c>
      <c r="C65" s="187">
        <v>10</v>
      </c>
      <c r="D65" s="188">
        <v>0</v>
      </c>
      <c r="E65" s="188">
        <v>9</v>
      </c>
      <c r="F65" s="188">
        <v>5</v>
      </c>
      <c r="G65" s="188">
        <v>26</v>
      </c>
      <c r="H65" s="188">
        <v>0</v>
      </c>
      <c r="I65" s="189">
        <v>7</v>
      </c>
      <c r="J65" s="190">
        <v>97</v>
      </c>
      <c r="K65" s="188">
        <v>94</v>
      </c>
      <c r="L65" s="188">
        <v>65</v>
      </c>
      <c r="M65" s="188">
        <v>73</v>
      </c>
      <c r="N65" s="188">
        <v>43</v>
      </c>
      <c r="O65" s="188">
        <v>65</v>
      </c>
      <c r="P65" s="189">
        <v>55</v>
      </c>
      <c r="Q65" s="111">
        <v>2</v>
      </c>
      <c r="R65" s="188">
        <v>1</v>
      </c>
      <c r="S65" s="188">
        <v>0</v>
      </c>
      <c r="T65" s="188">
        <v>0</v>
      </c>
      <c r="U65" s="188">
        <v>0</v>
      </c>
      <c r="V65" s="188">
        <v>0</v>
      </c>
      <c r="W65" s="189">
        <v>0</v>
      </c>
      <c r="X65" s="111">
        <v>0</v>
      </c>
      <c r="Y65" s="188">
        <v>1</v>
      </c>
      <c r="Z65" s="188">
        <v>0</v>
      </c>
      <c r="AA65" s="188">
        <v>2</v>
      </c>
      <c r="AB65" s="188">
        <v>0</v>
      </c>
      <c r="AC65" s="188">
        <v>0</v>
      </c>
      <c r="AD65" s="189">
        <v>1</v>
      </c>
      <c r="AE65" s="111">
        <v>8</v>
      </c>
      <c r="AF65" s="188">
        <v>16</v>
      </c>
      <c r="AG65" s="188">
        <v>1</v>
      </c>
      <c r="AH65" s="188">
        <v>6</v>
      </c>
      <c r="AI65" s="188">
        <v>6</v>
      </c>
      <c r="AJ65" s="188">
        <v>12</v>
      </c>
      <c r="AK65" s="189">
        <v>1</v>
      </c>
      <c r="AL65" s="111">
        <v>8</v>
      </c>
      <c r="AM65" s="188">
        <v>6</v>
      </c>
      <c r="AN65" s="188">
        <v>2</v>
      </c>
      <c r="AO65" s="188">
        <v>6</v>
      </c>
      <c r="AP65" s="188">
        <v>4</v>
      </c>
      <c r="AQ65" s="188">
        <v>1</v>
      </c>
      <c r="AR65" s="189">
        <v>5</v>
      </c>
      <c r="AS65" s="111">
        <v>10</v>
      </c>
      <c r="AT65" s="188">
        <v>7</v>
      </c>
      <c r="AU65" s="188">
        <v>1</v>
      </c>
      <c r="AV65" s="188">
        <v>23</v>
      </c>
      <c r="AW65" s="188">
        <v>1</v>
      </c>
      <c r="AX65" s="188">
        <v>2</v>
      </c>
      <c r="AY65" s="189">
        <v>0</v>
      </c>
      <c r="AZ65" s="111">
        <v>44</v>
      </c>
      <c r="BA65" s="188">
        <v>91</v>
      </c>
      <c r="BB65" s="188">
        <v>82</v>
      </c>
      <c r="BC65" s="188">
        <v>35</v>
      </c>
      <c r="BD65" s="188">
        <v>39</v>
      </c>
      <c r="BE65" s="188">
        <v>33</v>
      </c>
      <c r="BF65" s="189">
        <v>53</v>
      </c>
      <c r="BG65" s="111">
        <v>4</v>
      </c>
      <c r="BH65" s="188">
        <v>5</v>
      </c>
      <c r="BI65" s="188">
        <v>13</v>
      </c>
      <c r="BJ65" s="188">
        <v>2</v>
      </c>
      <c r="BK65" s="188">
        <v>7</v>
      </c>
      <c r="BL65" s="188">
        <v>3</v>
      </c>
      <c r="BM65" s="189">
        <v>4</v>
      </c>
      <c r="BN65" s="111">
        <v>9</v>
      </c>
      <c r="BO65" s="188">
        <v>19</v>
      </c>
      <c r="BP65" s="188">
        <v>12</v>
      </c>
      <c r="BQ65" s="188">
        <v>12</v>
      </c>
      <c r="BR65" s="188">
        <v>3</v>
      </c>
      <c r="BS65" s="188">
        <v>18</v>
      </c>
      <c r="BT65" s="189">
        <v>9</v>
      </c>
      <c r="BU65" s="111">
        <v>0</v>
      </c>
      <c r="BV65" s="188">
        <v>0</v>
      </c>
      <c r="BW65" s="188">
        <v>0</v>
      </c>
      <c r="BX65" s="188">
        <v>1</v>
      </c>
      <c r="BY65" s="188">
        <v>0</v>
      </c>
      <c r="BZ65" s="188">
        <v>4</v>
      </c>
      <c r="CA65" s="189">
        <v>0</v>
      </c>
      <c r="CB65" s="111">
        <v>4</v>
      </c>
      <c r="CC65" s="188">
        <v>14</v>
      </c>
      <c r="CD65" s="188">
        <v>1</v>
      </c>
      <c r="CE65" s="188">
        <v>1</v>
      </c>
      <c r="CF65" s="188">
        <v>2</v>
      </c>
      <c r="CG65" s="188">
        <v>2</v>
      </c>
      <c r="CH65" s="189">
        <v>4</v>
      </c>
      <c r="CI65" s="111">
        <v>12</v>
      </c>
      <c r="CJ65" s="188">
        <v>14</v>
      </c>
      <c r="CK65" s="188">
        <v>7</v>
      </c>
      <c r="CL65" s="188">
        <v>19</v>
      </c>
      <c r="CM65" s="188">
        <v>95</v>
      </c>
      <c r="CN65" s="188">
        <v>4</v>
      </c>
      <c r="CO65" s="189">
        <v>14</v>
      </c>
      <c r="CP65" s="111">
        <v>16</v>
      </c>
      <c r="CQ65" s="188">
        <v>16</v>
      </c>
      <c r="CR65" s="188">
        <v>16</v>
      </c>
      <c r="CS65" s="188">
        <v>39</v>
      </c>
      <c r="CT65" s="188">
        <v>22</v>
      </c>
      <c r="CU65" s="188">
        <v>64</v>
      </c>
      <c r="CV65" s="189">
        <v>20</v>
      </c>
      <c r="CW65" s="191">
        <f t="shared" si="9"/>
        <v>224</v>
      </c>
      <c r="CX65" s="192">
        <f>SUM(D65,K65,R65,Y65,AF65,AM65,AT65,BA65,BH65,BO65,BV65,CC65,CJ65,CQ65)</f>
        <v>284</v>
      </c>
      <c r="CY65" s="192">
        <f t="shared" si="6"/>
        <v>209</v>
      </c>
      <c r="CZ65" s="192">
        <f t="shared" si="7"/>
        <v>224</v>
      </c>
      <c r="DA65" s="192">
        <f t="shared" si="8"/>
        <v>248</v>
      </c>
      <c r="DB65" s="192">
        <v>208</v>
      </c>
      <c r="DC65" s="193">
        <v>177</v>
      </c>
    </row>
    <row r="66" spans="1:113" ht="15.75" x14ac:dyDescent="0.25">
      <c r="A66" s="25" t="s">
        <v>15</v>
      </c>
      <c r="B66" s="154"/>
      <c r="C66" s="200">
        <f>SUM(C13:C65)</f>
        <v>329</v>
      </c>
      <c r="D66" s="201">
        <f>SUM(D13:D65)</f>
        <v>252</v>
      </c>
      <c r="E66" s="201">
        <f>SUM(E13:E65)</f>
        <v>305</v>
      </c>
      <c r="F66" s="201">
        <f>SUM(F13:F65)</f>
        <v>323</v>
      </c>
      <c r="G66" s="201">
        <f>SUM(G13:G65)</f>
        <v>388</v>
      </c>
      <c r="H66" s="201">
        <v>354</v>
      </c>
      <c r="I66" s="202">
        <f t="shared" ref="I66:N66" si="10">SUM(I13:I65)</f>
        <v>404</v>
      </c>
      <c r="J66" s="203">
        <f t="shared" ref="J66" si="11">SUM(J13:J65)</f>
        <v>2762</v>
      </c>
      <c r="K66" s="201">
        <f t="shared" si="10"/>
        <v>3006</v>
      </c>
      <c r="L66" s="201">
        <f t="shared" si="10"/>
        <v>3654</v>
      </c>
      <c r="M66" s="201">
        <f t="shared" si="10"/>
        <v>3419</v>
      </c>
      <c r="N66" s="201">
        <f t="shared" si="10"/>
        <v>3587</v>
      </c>
      <c r="O66" s="201">
        <v>3748</v>
      </c>
      <c r="P66" s="202">
        <f t="shared" ref="P66:U66" si="12">SUM(P13:P65)</f>
        <v>3379</v>
      </c>
      <c r="Q66" s="200">
        <f t="shared" si="12"/>
        <v>103</v>
      </c>
      <c r="R66" s="201">
        <f t="shared" si="12"/>
        <v>169</v>
      </c>
      <c r="S66" s="201">
        <f t="shared" si="12"/>
        <v>157</v>
      </c>
      <c r="T66" s="201">
        <f t="shared" si="12"/>
        <v>118</v>
      </c>
      <c r="U66" s="201">
        <f t="shared" si="12"/>
        <v>165</v>
      </c>
      <c r="V66" s="201">
        <v>194</v>
      </c>
      <c r="W66" s="202">
        <f t="shared" ref="W66:AB66" si="13">SUM(W13:W65)</f>
        <v>187</v>
      </c>
      <c r="X66" s="200">
        <f t="shared" si="13"/>
        <v>244</v>
      </c>
      <c r="Y66" s="201">
        <f t="shared" si="13"/>
        <v>292</v>
      </c>
      <c r="Z66" s="201">
        <f t="shared" si="13"/>
        <v>299</v>
      </c>
      <c r="AA66" s="201">
        <f t="shared" si="13"/>
        <v>290</v>
      </c>
      <c r="AB66" s="201">
        <f t="shared" si="13"/>
        <v>312</v>
      </c>
      <c r="AC66" s="201">
        <v>308</v>
      </c>
      <c r="AD66" s="202">
        <f t="shared" ref="AD66:AI66" si="14">SUM(AD13:AD65)</f>
        <v>270</v>
      </c>
      <c r="AE66" s="200">
        <f t="shared" si="14"/>
        <v>406</v>
      </c>
      <c r="AF66" s="201">
        <f t="shared" si="14"/>
        <v>444</v>
      </c>
      <c r="AG66" s="201">
        <f t="shared" si="14"/>
        <v>690</v>
      </c>
      <c r="AH66" s="201">
        <f t="shared" si="14"/>
        <v>676</v>
      </c>
      <c r="AI66" s="201">
        <f t="shared" si="14"/>
        <v>796</v>
      </c>
      <c r="AJ66" s="201">
        <v>788</v>
      </c>
      <c r="AK66" s="202">
        <f t="shared" ref="AK66:AP66" si="15">SUM(AK13:AK65)</f>
        <v>819</v>
      </c>
      <c r="AL66" s="200">
        <f t="shared" si="15"/>
        <v>383</v>
      </c>
      <c r="AM66" s="201">
        <f t="shared" si="15"/>
        <v>384</v>
      </c>
      <c r="AN66" s="201">
        <f t="shared" si="15"/>
        <v>433</v>
      </c>
      <c r="AO66" s="201">
        <f t="shared" si="15"/>
        <v>648</v>
      </c>
      <c r="AP66" s="201">
        <f t="shared" si="15"/>
        <v>633</v>
      </c>
      <c r="AQ66" s="201">
        <v>528</v>
      </c>
      <c r="AR66" s="202">
        <f t="shared" ref="AR66:AW66" si="16">SUM(AR13:AR65)</f>
        <v>513</v>
      </c>
      <c r="AS66" s="200">
        <f t="shared" si="16"/>
        <v>57</v>
      </c>
      <c r="AT66" s="201">
        <f t="shared" si="16"/>
        <v>170</v>
      </c>
      <c r="AU66" s="201">
        <f t="shared" si="16"/>
        <v>119</v>
      </c>
      <c r="AV66" s="201">
        <f t="shared" si="16"/>
        <v>361</v>
      </c>
      <c r="AW66" s="201">
        <f t="shared" si="16"/>
        <v>190</v>
      </c>
      <c r="AX66" s="201">
        <v>59</v>
      </c>
      <c r="AY66" s="202">
        <f t="shared" ref="AY66:BD66" si="17">SUM(AY13:AY65)</f>
        <v>81</v>
      </c>
      <c r="AZ66" s="200">
        <f t="shared" si="17"/>
        <v>2982</v>
      </c>
      <c r="BA66" s="201">
        <f t="shared" si="17"/>
        <v>3203</v>
      </c>
      <c r="BB66" s="201">
        <f t="shared" si="17"/>
        <v>5119</v>
      </c>
      <c r="BC66" s="201">
        <f t="shared" si="17"/>
        <v>5045</v>
      </c>
      <c r="BD66" s="201">
        <f t="shared" si="17"/>
        <v>5627</v>
      </c>
      <c r="BE66" s="201">
        <v>4888</v>
      </c>
      <c r="BF66" s="202">
        <f t="shared" ref="BF66:BK66" si="18">SUM(BF13:BF65)</f>
        <v>6682</v>
      </c>
      <c r="BG66" s="200">
        <f t="shared" si="18"/>
        <v>452</v>
      </c>
      <c r="BH66" s="201">
        <f t="shared" si="18"/>
        <v>499</v>
      </c>
      <c r="BI66" s="201">
        <f t="shared" si="18"/>
        <v>616</v>
      </c>
      <c r="BJ66" s="201">
        <f t="shared" si="18"/>
        <v>621</v>
      </c>
      <c r="BK66" s="201">
        <f t="shared" si="18"/>
        <v>782</v>
      </c>
      <c r="BL66" s="201">
        <v>681</v>
      </c>
      <c r="BM66" s="202">
        <f t="shared" ref="BM66:BR66" si="19">SUM(BM13:BM65)</f>
        <v>661</v>
      </c>
      <c r="BN66" s="200">
        <f t="shared" si="19"/>
        <v>269</v>
      </c>
      <c r="BO66" s="201">
        <f t="shared" si="19"/>
        <v>285</v>
      </c>
      <c r="BP66" s="201">
        <f t="shared" si="19"/>
        <v>183</v>
      </c>
      <c r="BQ66" s="201">
        <f t="shared" si="19"/>
        <v>214</v>
      </c>
      <c r="BR66" s="201">
        <f t="shared" si="19"/>
        <v>194</v>
      </c>
      <c r="BS66" s="201">
        <v>159</v>
      </c>
      <c r="BT66" s="202">
        <f t="shared" ref="BT66:BY66" si="20">SUM(BT13:BT65)</f>
        <v>181</v>
      </c>
      <c r="BU66" s="200">
        <f t="shared" si="20"/>
        <v>77</v>
      </c>
      <c r="BV66" s="201">
        <f t="shared" si="20"/>
        <v>50</v>
      </c>
      <c r="BW66" s="201">
        <f t="shared" si="20"/>
        <v>90</v>
      </c>
      <c r="BX66" s="201">
        <f t="shared" si="20"/>
        <v>69</v>
      </c>
      <c r="BY66" s="201">
        <f t="shared" si="20"/>
        <v>57</v>
      </c>
      <c r="BZ66" s="201">
        <v>90</v>
      </c>
      <c r="CA66" s="202">
        <f t="shared" ref="CA66:CF66" si="21">SUM(CA13:CA65)</f>
        <v>106</v>
      </c>
      <c r="CB66" s="200">
        <f t="shared" si="21"/>
        <v>588</v>
      </c>
      <c r="CC66" s="201">
        <f t="shared" si="21"/>
        <v>450</v>
      </c>
      <c r="CD66" s="201">
        <f t="shared" si="21"/>
        <v>477</v>
      </c>
      <c r="CE66" s="201">
        <f t="shared" si="21"/>
        <v>456</v>
      </c>
      <c r="CF66" s="201">
        <f t="shared" si="21"/>
        <v>528</v>
      </c>
      <c r="CG66" s="201">
        <v>512</v>
      </c>
      <c r="CH66" s="202">
        <f t="shared" ref="CH66:CM66" si="22">SUM(CH13:CH65)</f>
        <v>774</v>
      </c>
      <c r="CI66" s="200">
        <f t="shared" si="22"/>
        <v>2976</v>
      </c>
      <c r="CJ66" s="201">
        <f t="shared" si="22"/>
        <v>2256</v>
      </c>
      <c r="CK66" s="201">
        <f t="shared" si="22"/>
        <v>3356</v>
      </c>
      <c r="CL66" s="201">
        <f t="shared" si="22"/>
        <v>2640</v>
      </c>
      <c r="CM66" s="201">
        <f t="shared" si="22"/>
        <v>4594</v>
      </c>
      <c r="CN66" s="201">
        <v>2527</v>
      </c>
      <c r="CO66" s="202">
        <f t="shared" ref="CO66:CT66" si="23">SUM(CO13:CO65)</f>
        <v>2303</v>
      </c>
      <c r="CP66" s="200">
        <f t="shared" si="23"/>
        <v>1864</v>
      </c>
      <c r="CQ66" s="201">
        <f t="shared" si="23"/>
        <v>2215</v>
      </c>
      <c r="CR66" s="201">
        <f t="shared" si="23"/>
        <v>2782</v>
      </c>
      <c r="CS66" s="201">
        <f t="shared" si="23"/>
        <v>3845</v>
      </c>
      <c r="CT66" s="201">
        <f t="shared" si="23"/>
        <v>3460</v>
      </c>
      <c r="CU66" s="201">
        <v>4767</v>
      </c>
      <c r="CV66" s="202">
        <v>2044</v>
      </c>
      <c r="CW66" s="200">
        <f t="shared" si="9"/>
        <v>13492</v>
      </c>
      <c r="CX66" s="201">
        <f>SUM(D66,K66,R66,Y66,AF66,AM66,AT66,BA66,BH66,BO66,BV66,CC66,CJ66,CQ66)</f>
        <v>13675</v>
      </c>
      <c r="CY66" s="201">
        <f t="shared" si="6"/>
        <v>18280</v>
      </c>
      <c r="CZ66" s="201">
        <f t="shared" si="7"/>
        <v>18725</v>
      </c>
      <c r="DA66" s="201">
        <f t="shared" si="8"/>
        <v>21313</v>
      </c>
      <c r="DB66" s="201">
        <v>19597</v>
      </c>
      <c r="DC66" s="202">
        <f>SUM(DC13:DC65)</f>
        <v>19665</v>
      </c>
      <c r="DD66" s="194"/>
      <c r="DE66" s="194"/>
    </row>
    <row r="67" spans="1:113" x14ac:dyDescent="0.2">
      <c r="A67" s="204"/>
      <c r="B67" s="204"/>
      <c r="C67" s="204" t="s">
        <v>43</v>
      </c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6"/>
      <c r="R67" s="205"/>
      <c r="S67" s="205"/>
      <c r="T67" s="205"/>
      <c r="U67" s="205"/>
      <c r="V67" s="205"/>
      <c r="W67" s="205"/>
      <c r="X67" s="206"/>
      <c r="Y67" s="205"/>
      <c r="Z67" s="205"/>
      <c r="AA67" s="205"/>
      <c r="AB67" s="205"/>
      <c r="AC67" s="205"/>
      <c r="AD67" s="205"/>
      <c r="AE67" s="204" t="s">
        <v>43</v>
      </c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6"/>
      <c r="AT67" s="205"/>
      <c r="AU67" s="205"/>
      <c r="AV67" s="205"/>
      <c r="AW67" s="205"/>
      <c r="AX67" s="205"/>
      <c r="AY67" s="205"/>
      <c r="AZ67" s="206"/>
      <c r="BA67" s="205"/>
      <c r="BB67" s="205"/>
      <c r="BC67" s="205"/>
      <c r="BD67" s="205"/>
      <c r="BE67" s="205"/>
      <c r="BF67" s="205"/>
      <c r="BG67" s="204" t="s">
        <v>43</v>
      </c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6"/>
      <c r="BV67" s="205"/>
      <c r="BW67" s="205"/>
      <c r="BX67" s="205"/>
      <c r="BY67" s="205"/>
      <c r="BZ67" s="205"/>
      <c r="CA67" s="205"/>
      <c r="CB67" s="206"/>
      <c r="CC67" s="205"/>
      <c r="CD67" s="205"/>
      <c r="CE67" s="205"/>
      <c r="CF67" s="205"/>
      <c r="CG67" s="205"/>
      <c r="CH67" s="205"/>
      <c r="CI67" s="204" t="s">
        <v>43</v>
      </c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6"/>
      <c r="CX67" s="205"/>
      <c r="CY67" s="205"/>
      <c r="CZ67" s="205"/>
      <c r="DA67" s="205"/>
      <c r="DB67" s="205"/>
      <c r="DC67" s="205"/>
      <c r="DD67" s="206"/>
      <c r="DE67" s="205"/>
      <c r="DF67" s="205"/>
      <c r="DG67" s="205"/>
      <c r="DH67" s="205"/>
      <c r="DI67" s="205"/>
    </row>
    <row r="68" spans="1:113" x14ac:dyDescent="0.2">
      <c r="A68" s="207"/>
      <c r="B68" s="207"/>
      <c r="C68" s="207" t="s">
        <v>106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00"/>
      <c r="R68" s="43"/>
      <c r="S68" s="43"/>
      <c r="T68" s="43"/>
      <c r="U68" s="43"/>
      <c r="V68" s="43"/>
      <c r="W68" s="43"/>
      <c r="X68" s="100"/>
      <c r="Y68" s="43"/>
      <c r="Z68" s="43"/>
      <c r="AA68" s="43"/>
      <c r="AB68" s="43"/>
      <c r="AC68" s="43"/>
      <c r="AD68" s="43"/>
      <c r="AE68" s="207" t="s">
        <v>106</v>
      </c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100"/>
      <c r="AT68" s="43"/>
      <c r="AU68" s="43"/>
      <c r="AV68" s="43"/>
      <c r="AW68" s="43"/>
      <c r="AX68" s="43"/>
      <c r="AY68" s="43"/>
      <c r="AZ68" s="100"/>
      <c r="BA68" s="43"/>
      <c r="BB68" s="43"/>
      <c r="BC68" s="43"/>
      <c r="BD68" s="43"/>
      <c r="BE68" s="43"/>
      <c r="BF68" s="43"/>
      <c r="BG68" s="207" t="s">
        <v>106</v>
      </c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100"/>
      <c r="BV68" s="43"/>
      <c r="BW68" s="43"/>
      <c r="BX68" s="43"/>
      <c r="BY68" s="43"/>
      <c r="BZ68" s="43"/>
      <c r="CA68" s="43"/>
      <c r="CB68" s="100"/>
      <c r="CC68" s="43"/>
      <c r="CD68" s="43"/>
      <c r="CE68" s="43"/>
      <c r="CF68" s="43"/>
      <c r="CG68" s="43"/>
      <c r="CH68" s="43"/>
      <c r="CI68" s="207" t="s">
        <v>106</v>
      </c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100"/>
      <c r="CX68" s="43"/>
      <c r="CY68" s="43"/>
      <c r="CZ68" s="43"/>
      <c r="DA68" s="43"/>
      <c r="DB68" s="43"/>
      <c r="DC68" s="43"/>
      <c r="DD68" s="100"/>
      <c r="DE68" s="43"/>
      <c r="DF68" s="43"/>
      <c r="DG68" s="43"/>
      <c r="DH68" s="43"/>
      <c r="DI68" s="43"/>
    </row>
    <row r="69" spans="1:113" x14ac:dyDescent="0.2">
      <c r="A69" s="207"/>
      <c r="B69" s="207"/>
      <c r="C69" s="207" t="s">
        <v>107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00"/>
      <c r="R69" s="43"/>
      <c r="S69" s="43"/>
      <c r="T69" s="43"/>
      <c r="U69" s="43"/>
      <c r="V69" s="43"/>
      <c r="W69" s="43"/>
      <c r="X69" s="100"/>
      <c r="Y69" s="43"/>
      <c r="Z69" s="43"/>
      <c r="AA69" s="43"/>
      <c r="AB69" s="43"/>
      <c r="AC69" s="43"/>
      <c r="AD69" s="43"/>
      <c r="AE69" s="207" t="s">
        <v>107</v>
      </c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100"/>
      <c r="AT69" s="43"/>
      <c r="AU69" s="43"/>
      <c r="AV69" s="43"/>
      <c r="AW69" s="43"/>
      <c r="AX69" s="43"/>
      <c r="AY69" s="43"/>
      <c r="AZ69" s="100"/>
      <c r="BA69" s="43"/>
      <c r="BB69" s="43"/>
      <c r="BC69" s="43"/>
      <c r="BD69" s="43"/>
      <c r="BE69" s="43"/>
      <c r="BF69" s="43"/>
      <c r="BG69" s="207" t="s">
        <v>107</v>
      </c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100"/>
      <c r="BV69" s="43"/>
      <c r="BW69" s="43"/>
      <c r="BX69" s="43"/>
      <c r="BY69" s="43"/>
      <c r="BZ69" s="43"/>
      <c r="CA69" s="43"/>
      <c r="CB69" s="100"/>
      <c r="CC69" s="43"/>
      <c r="CD69" s="43"/>
      <c r="CE69" s="43"/>
      <c r="CF69" s="43"/>
      <c r="CG69" s="43"/>
      <c r="CH69" s="43"/>
      <c r="CI69" s="207" t="s">
        <v>107</v>
      </c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100"/>
      <c r="CX69" s="43"/>
      <c r="CY69" s="43"/>
      <c r="CZ69" s="43"/>
      <c r="DA69" s="43"/>
      <c r="DB69" s="43"/>
      <c r="DC69" s="43"/>
      <c r="DD69" s="100"/>
      <c r="DE69" s="43"/>
      <c r="DF69" s="43"/>
      <c r="DG69" s="43"/>
      <c r="DH69" s="43"/>
      <c r="DI69" s="43"/>
    </row>
    <row r="70" spans="1:113" x14ac:dyDescent="0.2">
      <c r="A70" s="207"/>
      <c r="B70" s="207"/>
      <c r="C70" s="207" t="s">
        <v>108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00"/>
      <c r="R70" s="43"/>
      <c r="S70" s="43"/>
      <c r="T70" s="43"/>
      <c r="U70" s="43"/>
      <c r="V70" s="43"/>
      <c r="W70" s="43"/>
      <c r="X70" s="100"/>
      <c r="Y70" s="43"/>
      <c r="Z70" s="43"/>
      <c r="AA70" s="43"/>
      <c r="AB70" s="43"/>
      <c r="AC70" s="43"/>
      <c r="AD70" s="43"/>
      <c r="AE70" s="207" t="s">
        <v>108</v>
      </c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100"/>
      <c r="AT70" s="43"/>
      <c r="AU70" s="43"/>
      <c r="AV70" s="43"/>
      <c r="AW70" s="43"/>
      <c r="AX70" s="43"/>
      <c r="AY70" s="43"/>
      <c r="AZ70" s="100"/>
      <c r="BA70" s="43"/>
      <c r="BB70" s="43"/>
      <c r="BC70" s="43"/>
      <c r="BD70" s="43"/>
      <c r="BE70" s="43"/>
      <c r="BF70" s="43"/>
      <c r="BG70" s="207" t="s">
        <v>108</v>
      </c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100"/>
      <c r="BV70" s="43"/>
      <c r="BW70" s="43"/>
      <c r="BX70" s="43"/>
      <c r="BY70" s="43"/>
      <c r="BZ70" s="43"/>
      <c r="CA70" s="43"/>
      <c r="CB70" s="100"/>
      <c r="CC70" s="43"/>
      <c r="CD70" s="43"/>
      <c r="CE70" s="43"/>
      <c r="CF70" s="43"/>
      <c r="CG70" s="43"/>
      <c r="CH70" s="43"/>
      <c r="CI70" s="207" t="s">
        <v>108</v>
      </c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100"/>
      <c r="CX70" s="43"/>
      <c r="CY70" s="43"/>
      <c r="CZ70" s="43"/>
      <c r="DA70" s="43"/>
      <c r="DB70" s="43"/>
      <c r="DC70" s="43"/>
      <c r="DD70" s="100"/>
      <c r="DE70" s="43"/>
      <c r="DF70" s="43"/>
      <c r="DG70" s="43"/>
      <c r="DH70" s="43"/>
      <c r="DI70" s="43"/>
    </row>
    <row r="71" spans="1:113" ht="13.5" thickBot="1" x14ac:dyDescent="0.25">
      <c r="A71" s="208"/>
      <c r="B71" s="208"/>
      <c r="C71" s="208" t="s">
        <v>109</v>
      </c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209"/>
      <c r="R71" s="76"/>
      <c r="S71" s="76"/>
      <c r="T71" s="76"/>
      <c r="U71" s="76"/>
      <c r="V71" s="76"/>
      <c r="W71" s="76"/>
      <c r="X71" s="209"/>
      <c r="Y71" s="76"/>
      <c r="Z71" s="76"/>
      <c r="AA71" s="76"/>
      <c r="AB71" s="76"/>
      <c r="AC71" s="76"/>
      <c r="AD71" s="76"/>
      <c r="AE71" s="208" t="s">
        <v>109</v>
      </c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209"/>
      <c r="AT71" s="76"/>
      <c r="AU71" s="76"/>
      <c r="AV71" s="76"/>
      <c r="AW71" s="76"/>
      <c r="AX71" s="76"/>
      <c r="AY71" s="76"/>
      <c r="AZ71" s="209"/>
      <c r="BA71" s="76"/>
      <c r="BB71" s="76"/>
      <c r="BC71" s="76"/>
      <c r="BD71" s="76"/>
      <c r="BE71" s="76"/>
      <c r="BF71" s="76"/>
      <c r="BG71" s="208" t="s">
        <v>109</v>
      </c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209"/>
      <c r="BV71" s="76"/>
      <c r="BW71" s="76"/>
      <c r="BX71" s="76"/>
      <c r="BY71" s="76"/>
      <c r="BZ71" s="76"/>
      <c r="CA71" s="76"/>
      <c r="CB71" s="209"/>
      <c r="CC71" s="76"/>
      <c r="CD71" s="76"/>
      <c r="CE71" s="76"/>
      <c r="CF71" s="76"/>
      <c r="CG71" s="76"/>
      <c r="CH71" s="76"/>
      <c r="CI71" s="208" t="s">
        <v>109</v>
      </c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209"/>
      <c r="CX71" s="76"/>
      <c r="CY71" s="76"/>
      <c r="CZ71" s="76"/>
      <c r="DA71" s="76"/>
      <c r="DB71" s="76"/>
      <c r="DC71" s="76"/>
      <c r="DD71" s="209"/>
      <c r="DE71" s="76"/>
      <c r="DF71" s="76"/>
      <c r="DG71" s="76"/>
      <c r="DH71" s="76"/>
      <c r="DI71" s="76"/>
    </row>
    <row r="72" spans="1:113" x14ac:dyDescent="0.2">
      <c r="A72" s="210" t="s">
        <v>110</v>
      </c>
      <c r="B72" s="21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211"/>
      <c r="R72" s="4"/>
      <c r="S72" s="4"/>
      <c r="T72" s="4"/>
      <c r="U72" s="4"/>
      <c r="V72" s="4"/>
      <c r="W72" s="4"/>
      <c r="X72" s="211"/>
      <c r="Y72" s="4"/>
      <c r="Z72" s="4"/>
      <c r="AA72" s="4"/>
      <c r="AB72" s="4"/>
      <c r="AC72" s="4"/>
      <c r="AD72" s="4"/>
      <c r="AE72" s="211"/>
      <c r="AF72" s="4"/>
      <c r="AG72" s="4"/>
      <c r="AH72" s="4"/>
      <c r="AI72" s="4"/>
      <c r="AJ72" s="4"/>
      <c r="AK72" s="4"/>
      <c r="AL72" s="211"/>
      <c r="AM72" s="4"/>
      <c r="AN72" s="4"/>
      <c r="AO72" s="4"/>
      <c r="AP72" s="4"/>
      <c r="AQ72" s="4"/>
      <c r="AR72" s="4"/>
      <c r="AS72" s="211"/>
      <c r="AT72" s="4"/>
      <c r="AU72" s="4"/>
      <c r="AV72" s="4"/>
      <c r="AW72" s="4"/>
      <c r="AX72" s="4"/>
      <c r="AY72" s="4"/>
    </row>
    <row r="73" spans="1:113" ht="13.5" thickBot="1" x14ac:dyDescent="0.25">
      <c r="A73" s="254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4"/>
      <c r="AX73" s="254"/>
      <c r="AY73" s="254"/>
      <c r="AZ73" s="254"/>
      <c r="BA73" s="213"/>
      <c r="BB73" s="213"/>
      <c r="BC73" s="213"/>
      <c r="BD73" s="213"/>
      <c r="BE73" s="213"/>
      <c r="BF73" s="213"/>
      <c r="BG73" s="254"/>
      <c r="BH73" s="254"/>
      <c r="BI73" s="254"/>
      <c r="BJ73" s="254"/>
      <c r="BK73" s="254"/>
      <c r="BL73" s="254"/>
      <c r="BM73" s="254"/>
      <c r="BN73" s="254"/>
      <c r="BO73" s="254"/>
      <c r="BP73" s="254"/>
      <c r="BQ73" s="254"/>
      <c r="BR73" s="254"/>
      <c r="BS73" s="254"/>
      <c r="BT73" s="254"/>
      <c r="BU73" s="254"/>
      <c r="BV73" s="254"/>
      <c r="BW73" s="254"/>
      <c r="BX73" s="254"/>
      <c r="BY73" s="254"/>
      <c r="BZ73" s="254"/>
      <c r="CA73" s="254"/>
      <c r="CB73" s="254"/>
      <c r="CC73" s="254"/>
      <c r="CD73" s="254"/>
      <c r="CE73" s="254"/>
      <c r="CF73" s="254"/>
      <c r="CG73" s="254"/>
      <c r="CH73" s="254"/>
      <c r="CI73" s="254"/>
      <c r="CJ73" s="254"/>
      <c r="CK73" s="254"/>
      <c r="CL73" s="254"/>
      <c r="CM73" s="254"/>
      <c r="CN73" s="254"/>
      <c r="CO73" s="254"/>
      <c r="CP73" s="254"/>
      <c r="CQ73" s="254"/>
      <c r="CR73" s="254"/>
      <c r="CS73" s="254"/>
      <c r="CT73" s="254"/>
      <c r="CU73" s="254"/>
      <c r="CV73" s="254"/>
      <c r="CW73" s="254"/>
    </row>
    <row r="74" spans="1:113" ht="13.5" thickBot="1" x14ac:dyDescent="0.25">
      <c r="I74" s="214"/>
      <c r="P74" s="214"/>
      <c r="W74" s="214"/>
      <c r="AK74" s="214"/>
    </row>
    <row r="75" spans="1:113" ht="13.5" thickBot="1" x14ac:dyDescent="0.25">
      <c r="I75" s="215"/>
      <c r="P75" s="215"/>
      <c r="W75" s="215"/>
      <c r="AD75" s="214"/>
      <c r="AK75" s="215"/>
      <c r="AR75" s="214"/>
      <c r="BM75" s="214"/>
      <c r="BT75" s="214"/>
      <c r="CV75" s="214"/>
      <c r="DC75" s="214"/>
    </row>
    <row r="76" spans="1:113" x14ac:dyDescent="0.2">
      <c r="I76" s="216"/>
      <c r="P76" s="216"/>
      <c r="W76" s="216"/>
      <c r="AD76" s="215"/>
      <c r="AK76" s="216"/>
      <c r="AR76" s="215"/>
      <c r="AX76" s="214"/>
      <c r="AY76" s="216"/>
      <c r="BF76" s="214"/>
      <c r="BM76" s="215"/>
      <c r="BT76" s="215"/>
      <c r="BZ76" s="214"/>
      <c r="CH76" s="214"/>
      <c r="CO76" s="214"/>
      <c r="CV76" s="215"/>
      <c r="DC76" s="215"/>
    </row>
    <row r="77" spans="1:113" x14ac:dyDescent="0.2">
      <c r="I77" s="215"/>
      <c r="P77" s="215"/>
      <c r="W77" s="215"/>
      <c r="AD77" s="216"/>
      <c r="AK77" s="215"/>
      <c r="AR77" s="216"/>
      <c r="AX77" s="215"/>
      <c r="AY77" s="215"/>
      <c r="BF77" s="215"/>
      <c r="BM77" s="216"/>
      <c r="BT77" s="216"/>
      <c r="BZ77" s="215"/>
      <c r="CH77" s="215"/>
      <c r="CO77" s="215"/>
      <c r="CV77" s="216"/>
      <c r="DC77" s="216"/>
    </row>
    <row r="78" spans="1:113" x14ac:dyDescent="0.2">
      <c r="I78" s="216"/>
      <c r="P78" s="216"/>
      <c r="W78" s="216"/>
      <c r="AD78" s="215"/>
      <c r="AK78" s="216"/>
      <c r="AR78" s="215"/>
      <c r="AX78" s="216"/>
      <c r="AY78" s="216"/>
      <c r="BF78" s="216"/>
      <c r="BM78" s="215"/>
      <c r="BT78" s="215"/>
      <c r="BZ78" s="216"/>
      <c r="CH78" s="216"/>
      <c r="CO78" s="216"/>
      <c r="CV78" s="215"/>
      <c r="DC78" s="215"/>
    </row>
    <row r="79" spans="1:113" x14ac:dyDescent="0.2">
      <c r="I79" s="215"/>
      <c r="P79" s="215"/>
      <c r="W79" s="215"/>
      <c r="AD79" s="216"/>
      <c r="AK79" s="215"/>
      <c r="AR79" s="216"/>
      <c r="AX79" s="215"/>
      <c r="AY79" s="215"/>
      <c r="BF79" s="215"/>
      <c r="BM79" s="216"/>
      <c r="BT79" s="216"/>
      <c r="BZ79" s="215"/>
      <c r="CH79" s="215"/>
      <c r="CO79" s="215"/>
      <c r="CV79" s="216"/>
      <c r="DC79" s="216"/>
    </row>
    <row r="80" spans="1:113" x14ac:dyDescent="0.2">
      <c r="I80" s="216"/>
      <c r="P80" s="216"/>
      <c r="W80" s="216"/>
      <c r="AD80" s="215"/>
      <c r="AK80" s="216"/>
      <c r="AR80" s="215"/>
      <c r="AX80" s="216"/>
      <c r="AY80" s="216"/>
      <c r="BF80" s="216"/>
      <c r="BM80" s="215"/>
      <c r="BT80" s="215"/>
      <c r="BZ80" s="216"/>
      <c r="CH80" s="216"/>
      <c r="CO80" s="216"/>
      <c r="CV80" s="215"/>
      <c r="DC80" s="215"/>
    </row>
    <row r="81" spans="9:107" x14ac:dyDescent="0.2">
      <c r="I81" s="215"/>
      <c r="P81" s="215"/>
      <c r="W81" s="215"/>
      <c r="AD81" s="216"/>
      <c r="AK81" s="215"/>
      <c r="AR81" s="216"/>
      <c r="AX81" s="215"/>
      <c r="AY81" s="215"/>
      <c r="BF81" s="215"/>
      <c r="BM81" s="216"/>
      <c r="BT81" s="216"/>
      <c r="BZ81" s="215"/>
      <c r="CH81" s="215"/>
      <c r="CO81" s="215"/>
      <c r="CV81" s="216"/>
      <c r="DC81" s="216"/>
    </row>
    <row r="82" spans="9:107" x14ac:dyDescent="0.2">
      <c r="I82" s="216"/>
      <c r="P82" s="216"/>
      <c r="W82" s="216"/>
      <c r="AD82" s="215"/>
      <c r="AK82" s="216"/>
      <c r="AR82" s="215"/>
      <c r="AX82" s="216"/>
      <c r="AY82" s="216"/>
      <c r="BF82" s="216"/>
      <c r="BM82" s="215"/>
      <c r="BT82" s="215"/>
      <c r="BZ82" s="216"/>
      <c r="CH82" s="216"/>
      <c r="CO82" s="216"/>
      <c r="CV82" s="215"/>
      <c r="DC82" s="215"/>
    </row>
    <row r="83" spans="9:107" x14ac:dyDescent="0.2">
      <c r="I83" s="215"/>
      <c r="P83" s="215"/>
      <c r="W83" s="215"/>
      <c r="AD83" s="216"/>
      <c r="AK83" s="215"/>
      <c r="AR83" s="216"/>
      <c r="AX83" s="215"/>
      <c r="AY83" s="215"/>
      <c r="BF83" s="215"/>
      <c r="BM83" s="216"/>
      <c r="BT83" s="216"/>
      <c r="BZ83" s="215"/>
      <c r="CH83" s="215"/>
      <c r="CO83" s="215"/>
      <c r="CV83" s="216"/>
      <c r="DC83" s="216"/>
    </row>
    <row r="84" spans="9:107" x14ac:dyDescent="0.2">
      <c r="I84" s="216"/>
      <c r="P84" s="216"/>
      <c r="W84" s="216"/>
      <c r="AD84" s="215"/>
      <c r="AK84" s="216"/>
      <c r="AR84" s="215"/>
      <c r="AX84" s="216"/>
      <c r="AY84" s="216"/>
      <c r="BF84" s="216"/>
      <c r="BM84" s="215"/>
      <c r="BT84" s="215"/>
      <c r="BZ84" s="216"/>
      <c r="CH84" s="216"/>
      <c r="CO84" s="216"/>
      <c r="CV84" s="215"/>
      <c r="DC84" s="215"/>
    </row>
    <row r="85" spans="9:107" x14ac:dyDescent="0.2">
      <c r="I85" s="215"/>
      <c r="P85" s="215"/>
      <c r="W85" s="215"/>
      <c r="AD85" s="216"/>
      <c r="AK85" s="215"/>
      <c r="AR85" s="216"/>
      <c r="AX85" s="215"/>
      <c r="AY85" s="215"/>
      <c r="BF85" s="215"/>
      <c r="BM85" s="216"/>
      <c r="BT85" s="216"/>
      <c r="BZ85" s="215"/>
      <c r="CH85" s="215"/>
      <c r="CO85" s="215"/>
      <c r="CV85" s="216"/>
      <c r="DC85" s="216"/>
    </row>
    <row r="86" spans="9:107" x14ac:dyDescent="0.2">
      <c r="I86" s="216"/>
      <c r="P86" s="216"/>
      <c r="W86" s="216"/>
      <c r="AD86" s="215"/>
      <c r="AK86" s="216"/>
      <c r="AR86" s="215"/>
      <c r="AX86" s="216"/>
      <c r="AY86" s="216"/>
      <c r="BF86" s="216"/>
      <c r="BM86" s="215"/>
      <c r="BT86" s="215"/>
      <c r="BZ86" s="216"/>
      <c r="CH86" s="216"/>
      <c r="CO86" s="216"/>
      <c r="CV86" s="215"/>
      <c r="DC86" s="215"/>
    </row>
    <row r="87" spans="9:107" x14ac:dyDescent="0.2">
      <c r="I87" s="215"/>
      <c r="P87" s="215"/>
      <c r="W87" s="215"/>
      <c r="AD87" s="216"/>
      <c r="AK87" s="215"/>
      <c r="AR87" s="216"/>
      <c r="AX87" s="215"/>
      <c r="AY87" s="215"/>
      <c r="BF87" s="215"/>
      <c r="BM87" s="216"/>
      <c r="BT87" s="216"/>
      <c r="BZ87" s="215"/>
      <c r="CH87" s="215"/>
      <c r="CO87" s="215"/>
      <c r="CV87" s="216"/>
      <c r="DC87" s="216"/>
    </row>
    <row r="88" spans="9:107" x14ac:dyDescent="0.2">
      <c r="I88" s="216"/>
      <c r="P88" s="216"/>
      <c r="W88" s="216"/>
      <c r="AD88" s="215"/>
      <c r="AK88" s="216"/>
      <c r="AR88" s="215"/>
      <c r="AX88" s="216"/>
      <c r="AY88" s="216"/>
      <c r="BF88" s="216"/>
      <c r="BM88" s="215"/>
      <c r="BT88" s="215"/>
      <c r="BZ88" s="216"/>
      <c r="CH88" s="216"/>
      <c r="CO88" s="216"/>
      <c r="CV88" s="215"/>
      <c r="DC88" s="215"/>
    </row>
    <row r="89" spans="9:107" x14ac:dyDescent="0.2">
      <c r="I89" s="215"/>
      <c r="P89" s="215"/>
      <c r="W89" s="215"/>
      <c r="AD89" s="216"/>
      <c r="AK89" s="215"/>
      <c r="AR89" s="216"/>
      <c r="AX89" s="215"/>
      <c r="AY89" s="215"/>
      <c r="BF89" s="215"/>
      <c r="BM89" s="216"/>
      <c r="BT89" s="216"/>
      <c r="BZ89" s="215"/>
      <c r="CH89" s="215"/>
      <c r="CO89" s="215"/>
      <c r="CV89" s="216"/>
      <c r="DC89" s="216"/>
    </row>
    <row r="90" spans="9:107" x14ac:dyDescent="0.2">
      <c r="I90" s="216"/>
      <c r="P90" s="216"/>
      <c r="W90" s="216"/>
      <c r="AD90" s="215"/>
      <c r="AK90" s="216"/>
      <c r="AR90" s="215"/>
      <c r="AX90" s="216"/>
      <c r="AY90" s="216"/>
      <c r="BF90" s="216"/>
      <c r="BM90" s="215"/>
      <c r="BT90" s="215"/>
      <c r="BZ90" s="216"/>
      <c r="CH90" s="216"/>
      <c r="CO90" s="216"/>
      <c r="CV90" s="215"/>
      <c r="DC90" s="215"/>
    </row>
    <row r="91" spans="9:107" x14ac:dyDescent="0.2">
      <c r="I91" s="215"/>
      <c r="P91" s="215"/>
      <c r="W91" s="215"/>
      <c r="AD91" s="216"/>
      <c r="AK91" s="215"/>
      <c r="AR91" s="216"/>
      <c r="AX91" s="215"/>
      <c r="AY91" s="215"/>
      <c r="BF91" s="215"/>
      <c r="BM91" s="216"/>
      <c r="BT91" s="216"/>
      <c r="BZ91" s="215"/>
      <c r="CH91" s="215"/>
      <c r="CO91" s="215"/>
      <c r="CV91" s="216"/>
      <c r="DC91" s="216"/>
    </row>
    <row r="92" spans="9:107" x14ac:dyDescent="0.2">
      <c r="I92" s="216"/>
      <c r="P92" s="216"/>
      <c r="W92" s="216"/>
      <c r="AD92" s="215"/>
      <c r="AK92" s="216"/>
      <c r="AR92" s="215"/>
      <c r="AX92" s="216"/>
      <c r="AY92" s="216"/>
      <c r="BF92" s="216"/>
      <c r="BM92" s="215"/>
      <c r="BT92" s="215"/>
      <c r="BZ92" s="216"/>
      <c r="CH92" s="216"/>
      <c r="CO92" s="216"/>
      <c r="CV92" s="215"/>
      <c r="DC92" s="215"/>
    </row>
    <row r="93" spans="9:107" x14ac:dyDescent="0.2">
      <c r="I93" s="215"/>
      <c r="P93" s="215"/>
      <c r="W93" s="215"/>
      <c r="AD93" s="216"/>
      <c r="AK93" s="215"/>
      <c r="AR93" s="216"/>
      <c r="AX93" s="215"/>
      <c r="AY93" s="215"/>
      <c r="BF93" s="215"/>
      <c r="BM93" s="216"/>
      <c r="BT93" s="216"/>
      <c r="BZ93" s="215"/>
      <c r="CH93" s="215"/>
      <c r="CO93" s="215"/>
      <c r="CV93" s="216"/>
      <c r="DC93" s="216"/>
    </row>
    <row r="94" spans="9:107" x14ac:dyDescent="0.2">
      <c r="I94" s="216"/>
      <c r="P94" s="216"/>
      <c r="W94" s="216"/>
      <c r="AD94" s="215"/>
      <c r="AK94" s="216"/>
      <c r="AR94" s="215"/>
      <c r="AX94" s="216"/>
      <c r="AY94" s="216"/>
      <c r="BF94" s="216"/>
      <c r="BM94" s="215"/>
      <c r="BT94" s="215"/>
      <c r="BZ94" s="216"/>
      <c r="CH94" s="216"/>
      <c r="CO94" s="216"/>
      <c r="CV94" s="215"/>
      <c r="DC94" s="215"/>
    </row>
    <row r="95" spans="9:107" x14ac:dyDescent="0.2">
      <c r="I95" s="215"/>
      <c r="P95" s="215"/>
      <c r="W95" s="215"/>
      <c r="AD95" s="216"/>
      <c r="AK95" s="215"/>
      <c r="AR95" s="216"/>
      <c r="AX95" s="215"/>
      <c r="AY95" s="215"/>
      <c r="BF95" s="215"/>
      <c r="BM95" s="216"/>
      <c r="BT95" s="216"/>
      <c r="BZ95" s="215"/>
      <c r="CH95" s="215"/>
      <c r="CO95" s="215"/>
      <c r="CV95" s="216"/>
      <c r="DC95" s="216"/>
    </row>
    <row r="96" spans="9:107" x14ac:dyDescent="0.2">
      <c r="I96" s="216"/>
      <c r="P96" s="216"/>
      <c r="W96" s="216"/>
      <c r="AD96" s="215"/>
      <c r="AK96" s="216"/>
      <c r="AR96" s="215"/>
      <c r="AX96" s="216"/>
      <c r="AY96" s="216"/>
      <c r="BF96" s="216"/>
      <c r="BM96" s="215"/>
      <c r="BT96" s="215"/>
      <c r="BZ96" s="216"/>
      <c r="CH96" s="216"/>
      <c r="CO96" s="216"/>
      <c r="CV96" s="215"/>
      <c r="DC96" s="215"/>
    </row>
    <row r="97" spans="9:107" x14ac:dyDescent="0.2">
      <c r="I97" s="215"/>
      <c r="P97" s="215"/>
      <c r="W97" s="215"/>
      <c r="AD97" s="216"/>
      <c r="AK97" s="215"/>
      <c r="AR97" s="216"/>
      <c r="AX97" s="215"/>
      <c r="AY97" s="215"/>
      <c r="BF97" s="215"/>
      <c r="BM97" s="216"/>
      <c r="BT97" s="216"/>
      <c r="BZ97" s="215"/>
      <c r="CH97" s="215"/>
      <c r="CO97" s="215"/>
      <c r="CV97" s="216"/>
      <c r="DC97" s="216"/>
    </row>
    <row r="98" spans="9:107" x14ac:dyDescent="0.2">
      <c r="I98" s="216"/>
      <c r="P98" s="216"/>
      <c r="W98" s="216"/>
      <c r="AD98" s="215"/>
      <c r="AK98" s="216"/>
      <c r="AR98" s="215"/>
      <c r="AX98" s="216"/>
      <c r="AY98" s="216"/>
      <c r="BF98" s="216"/>
      <c r="BM98" s="215"/>
      <c r="BT98" s="215"/>
      <c r="BZ98" s="216"/>
      <c r="CH98" s="216"/>
      <c r="CO98" s="216"/>
      <c r="CV98" s="215"/>
      <c r="DC98" s="215"/>
    </row>
    <row r="99" spans="9:107" x14ac:dyDescent="0.2">
      <c r="I99" s="215"/>
      <c r="P99" s="215"/>
      <c r="W99" s="215"/>
      <c r="AD99" s="216"/>
      <c r="AK99" s="215"/>
      <c r="AR99" s="216"/>
      <c r="AX99" s="215"/>
      <c r="AY99" s="215"/>
      <c r="BF99" s="215"/>
      <c r="BM99" s="216"/>
      <c r="BT99" s="216"/>
      <c r="BZ99" s="215"/>
      <c r="CH99" s="215"/>
      <c r="CO99" s="215"/>
      <c r="CV99" s="216"/>
      <c r="DC99" s="216"/>
    </row>
    <row r="100" spans="9:107" x14ac:dyDescent="0.2">
      <c r="I100" s="216"/>
      <c r="P100" s="216"/>
      <c r="W100" s="216"/>
      <c r="AD100" s="215"/>
      <c r="AK100" s="216"/>
      <c r="AR100" s="215"/>
      <c r="AX100" s="216"/>
      <c r="AY100" s="216"/>
      <c r="BF100" s="216"/>
      <c r="BM100" s="215"/>
      <c r="BT100" s="215"/>
      <c r="BZ100" s="216"/>
      <c r="CH100" s="216"/>
      <c r="CO100" s="216"/>
      <c r="CV100" s="215"/>
      <c r="DC100" s="215"/>
    </row>
    <row r="101" spans="9:107" x14ac:dyDescent="0.2">
      <c r="I101" s="215"/>
      <c r="P101" s="215"/>
      <c r="W101" s="215"/>
      <c r="AD101" s="216"/>
      <c r="AK101" s="215"/>
      <c r="AR101" s="216"/>
      <c r="AX101" s="215"/>
      <c r="AY101" s="215"/>
      <c r="BF101" s="215"/>
      <c r="BM101" s="216"/>
      <c r="BT101" s="216"/>
      <c r="BZ101" s="215"/>
      <c r="CH101" s="215"/>
      <c r="CO101" s="215"/>
      <c r="CV101" s="216"/>
      <c r="DC101" s="216"/>
    </row>
    <row r="102" spans="9:107" x14ac:dyDescent="0.2">
      <c r="I102" s="216"/>
      <c r="P102" s="216"/>
      <c r="W102" s="216"/>
      <c r="AD102" s="215"/>
      <c r="AK102" s="216"/>
      <c r="AR102" s="215"/>
      <c r="AX102" s="216"/>
      <c r="AY102" s="216"/>
      <c r="BF102" s="216"/>
      <c r="BM102" s="215"/>
      <c r="BT102" s="215"/>
      <c r="BZ102" s="216"/>
      <c r="CH102" s="216"/>
      <c r="CO102" s="216"/>
      <c r="CV102" s="215"/>
      <c r="DC102" s="215"/>
    </row>
    <row r="103" spans="9:107" x14ac:dyDescent="0.2">
      <c r="I103" s="215"/>
      <c r="P103" s="215"/>
      <c r="W103" s="215"/>
      <c r="AD103" s="216"/>
      <c r="AK103" s="215"/>
      <c r="AR103" s="216"/>
      <c r="AX103" s="215"/>
      <c r="AY103" s="215"/>
      <c r="BF103" s="215"/>
      <c r="BM103" s="216"/>
      <c r="BT103" s="216"/>
      <c r="BZ103" s="215"/>
      <c r="CH103" s="215"/>
      <c r="CO103" s="215"/>
      <c r="CV103" s="216"/>
      <c r="DC103" s="216"/>
    </row>
    <row r="104" spans="9:107" ht="13.5" thickBot="1" x14ac:dyDescent="0.25">
      <c r="I104" s="216"/>
      <c r="P104" s="216"/>
      <c r="W104" s="216"/>
      <c r="AD104" s="215"/>
      <c r="AK104" s="216"/>
      <c r="AR104" s="215"/>
      <c r="AX104" s="216"/>
      <c r="AY104" s="217"/>
      <c r="BF104" s="216"/>
      <c r="BM104" s="215"/>
      <c r="BT104" s="215"/>
      <c r="BZ104" s="216"/>
      <c r="CH104" s="216"/>
      <c r="CO104" s="216"/>
      <c r="CV104" s="215"/>
      <c r="DC104" s="215"/>
    </row>
    <row r="105" spans="9:107" ht="13.5" thickBot="1" x14ac:dyDescent="0.25">
      <c r="I105" s="215"/>
      <c r="P105" s="215"/>
      <c r="W105" s="215"/>
      <c r="AD105" s="216"/>
      <c r="AK105" s="215"/>
      <c r="AR105" s="216"/>
      <c r="AX105" s="215"/>
      <c r="AY105" s="218"/>
      <c r="BF105" s="215"/>
      <c r="BM105" s="216"/>
      <c r="BT105" s="216"/>
      <c r="BZ105" s="215"/>
      <c r="CH105" s="215"/>
      <c r="CO105" s="215"/>
      <c r="CV105" s="216"/>
      <c r="DC105" s="216"/>
    </row>
    <row r="106" spans="9:107" x14ac:dyDescent="0.2">
      <c r="I106" s="216"/>
      <c r="P106" s="216"/>
      <c r="W106" s="216"/>
      <c r="AD106" s="215"/>
      <c r="AK106" s="216"/>
      <c r="AR106" s="215"/>
      <c r="AX106" s="216"/>
      <c r="AY106" s="215"/>
      <c r="BF106" s="216"/>
      <c r="BM106" s="215"/>
      <c r="BT106" s="215"/>
      <c r="BZ106" s="216"/>
      <c r="CH106" s="216"/>
      <c r="CO106" s="216"/>
      <c r="CV106" s="215"/>
      <c r="DC106" s="215"/>
    </row>
    <row r="107" spans="9:107" x14ac:dyDescent="0.2">
      <c r="I107" s="215"/>
      <c r="P107" s="215"/>
      <c r="W107" s="215"/>
      <c r="AD107" s="216"/>
      <c r="AK107" s="215"/>
      <c r="AR107" s="216"/>
      <c r="AX107" s="215"/>
      <c r="AY107" s="216"/>
      <c r="BF107" s="215"/>
      <c r="BM107" s="216"/>
      <c r="BT107" s="216"/>
      <c r="BZ107" s="215"/>
      <c r="CH107" s="215"/>
      <c r="CO107" s="215"/>
      <c r="CV107" s="216"/>
      <c r="DC107" s="216"/>
    </row>
    <row r="108" spans="9:107" x14ac:dyDescent="0.2">
      <c r="I108" s="216"/>
      <c r="P108" s="216"/>
      <c r="W108" s="216"/>
      <c r="AD108" s="215"/>
      <c r="AK108" s="216"/>
      <c r="AR108" s="215"/>
      <c r="AX108" s="216"/>
      <c r="AY108" s="215"/>
      <c r="BF108" s="216"/>
      <c r="BM108" s="215"/>
      <c r="BT108" s="215"/>
      <c r="BZ108" s="216"/>
      <c r="CH108" s="216"/>
      <c r="CO108" s="216"/>
      <c r="CV108" s="215"/>
      <c r="DC108" s="215"/>
    </row>
    <row r="109" spans="9:107" x14ac:dyDescent="0.2">
      <c r="I109" s="215"/>
      <c r="P109" s="215"/>
      <c r="W109" s="215"/>
      <c r="AD109" s="216"/>
      <c r="AK109" s="215"/>
      <c r="AR109" s="216"/>
      <c r="AX109" s="215"/>
      <c r="AY109" s="216"/>
      <c r="BF109" s="215"/>
      <c r="BM109" s="216"/>
      <c r="BT109" s="216"/>
      <c r="BZ109" s="215"/>
      <c r="CH109" s="215"/>
      <c r="CO109" s="215"/>
      <c r="CV109" s="216"/>
      <c r="DC109" s="216"/>
    </row>
    <row r="110" spans="9:107" x14ac:dyDescent="0.2">
      <c r="I110" s="216"/>
      <c r="P110" s="216"/>
      <c r="W110" s="216"/>
      <c r="AD110" s="215"/>
      <c r="AK110" s="216"/>
      <c r="AR110" s="215"/>
      <c r="AX110" s="216"/>
      <c r="AY110" s="215"/>
      <c r="BF110" s="216"/>
      <c r="BM110" s="215"/>
      <c r="BT110" s="215"/>
      <c r="BZ110" s="216"/>
      <c r="CH110" s="216"/>
      <c r="CO110" s="216"/>
      <c r="CV110" s="215"/>
      <c r="DC110" s="215"/>
    </row>
    <row r="111" spans="9:107" x14ac:dyDescent="0.2">
      <c r="I111" s="215"/>
      <c r="P111" s="215"/>
      <c r="W111" s="215"/>
      <c r="AD111" s="216"/>
      <c r="AK111" s="215"/>
      <c r="AR111" s="216"/>
      <c r="AX111" s="215"/>
      <c r="AY111" s="216"/>
      <c r="BF111" s="215"/>
      <c r="BM111" s="216"/>
      <c r="BT111" s="216"/>
      <c r="BZ111" s="215"/>
      <c r="CH111" s="215"/>
      <c r="CO111" s="215"/>
      <c r="CV111" s="216"/>
      <c r="DC111" s="216"/>
    </row>
    <row r="112" spans="9:107" x14ac:dyDescent="0.2">
      <c r="I112" s="216"/>
      <c r="P112" s="216"/>
      <c r="W112" s="216"/>
      <c r="AD112" s="215"/>
      <c r="AK112" s="216"/>
      <c r="AR112" s="215"/>
      <c r="AX112" s="216"/>
      <c r="AY112" s="215"/>
      <c r="BF112" s="216"/>
      <c r="BM112" s="215"/>
      <c r="BT112" s="215"/>
      <c r="BZ112" s="216"/>
      <c r="CH112" s="216"/>
      <c r="CO112" s="216"/>
      <c r="CV112" s="215"/>
      <c r="DC112" s="215"/>
    </row>
    <row r="113" spans="9:107" ht="13.5" thickBot="1" x14ac:dyDescent="0.25">
      <c r="I113" s="215"/>
      <c r="P113" s="215"/>
      <c r="W113" s="215"/>
      <c r="AD113" s="216"/>
      <c r="AK113" s="215"/>
      <c r="AR113" s="216"/>
      <c r="AX113" s="215"/>
      <c r="AY113" s="217"/>
      <c r="BF113" s="215"/>
      <c r="BM113" s="216"/>
      <c r="BT113" s="216"/>
      <c r="BZ113" s="215"/>
      <c r="CH113" s="215"/>
      <c r="CO113" s="215"/>
      <c r="CV113" s="216"/>
      <c r="DC113" s="216"/>
    </row>
    <row r="114" spans="9:107" ht="13.5" thickBot="1" x14ac:dyDescent="0.25">
      <c r="I114" s="216"/>
      <c r="P114" s="216"/>
      <c r="W114" s="216"/>
      <c r="AD114" s="215"/>
      <c r="AK114" s="216"/>
      <c r="AR114" s="215"/>
      <c r="AX114" s="216"/>
      <c r="AY114" s="218"/>
      <c r="BF114" s="216"/>
      <c r="BM114" s="215"/>
      <c r="BT114" s="215"/>
      <c r="BZ114" s="216"/>
      <c r="CH114" s="216"/>
      <c r="CO114" s="216"/>
      <c r="CV114" s="215"/>
      <c r="DC114" s="215"/>
    </row>
    <row r="115" spans="9:107" x14ac:dyDescent="0.2">
      <c r="I115" s="215"/>
      <c r="P115" s="215"/>
      <c r="W115" s="215"/>
      <c r="AD115" s="216"/>
      <c r="AK115" s="215"/>
      <c r="AR115" s="216"/>
      <c r="AX115" s="215"/>
      <c r="BF115" s="215"/>
      <c r="BM115" s="216"/>
      <c r="BT115" s="216"/>
      <c r="BZ115" s="215"/>
      <c r="CH115" s="215"/>
      <c r="CO115" s="215"/>
      <c r="CV115" s="216"/>
      <c r="DC115" s="216"/>
    </row>
    <row r="116" spans="9:107" x14ac:dyDescent="0.2">
      <c r="I116" s="216"/>
      <c r="P116" s="216"/>
      <c r="W116" s="216"/>
      <c r="AD116" s="215"/>
      <c r="AK116" s="216"/>
      <c r="AR116" s="215"/>
      <c r="AX116" s="216"/>
      <c r="BF116" s="216"/>
      <c r="BM116" s="215"/>
      <c r="BT116" s="215"/>
      <c r="BZ116" s="216"/>
      <c r="CH116" s="216"/>
      <c r="CO116" s="216"/>
      <c r="CV116" s="215"/>
      <c r="DC116" s="215"/>
    </row>
    <row r="117" spans="9:107" x14ac:dyDescent="0.2">
      <c r="I117" s="215"/>
      <c r="P117" s="215"/>
      <c r="W117" s="215"/>
      <c r="AD117" s="216"/>
      <c r="AK117" s="215"/>
      <c r="AR117" s="216"/>
      <c r="AX117" s="215"/>
      <c r="BF117" s="215"/>
      <c r="BM117" s="216"/>
      <c r="BT117" s="216"/>
      <c r="BZ117" s="215"/>
      <c r="CH117" s="215"/>
      <c r="CO117" s="215"/>
      <c r="CV117" s="216"/>
      <c r="DC117" s="216"/>
    </row>
    <row r="118" spans="9:107" x14ac:dyDescent="0.2">
      <c r="I118" s="216"/>
      <c r="P118" s="216"/>
      <c r="W118" s="216"/>
      <c r="AD118" s="215"/>
      <c r="AK118" s="216"/>
      <c r="AR118" s="215"/>
      <c r="AX118" s="216"/>
      <c r="BF118" s="216"/>
      <c r="BM118" s="215"/>
      <c r="BT118" s="215"/>
      <c r="BZ118" s="216"/>
      <c r="CH118" s="216"/>
      <c r="CO118" s="216"/>
      <c r="CV118" s="215"/>
      <c r="DC118" s="215"/>
    </row>
    <row r="119" spans="9:107" x14ac:dyDescent="0.2">
      <c r="I119" s="215"/>
      <c r="P119" s="215"/>
      <c r="W119" s="215"/>
      <c r="AD119" s="216"/>
      <c r="AK119" s="215"/>
      <c r="AR119" s="216"/>
      <c r="AX119" s="215"/>
      <c r="BF119" s="215"/>
      <c r="BM119" s="216"/>
      <c r="BT119" s="216"/>
      <c r="BZ119" s="215"/>
      <c r="CH119" s="215"/>
      <c r="CO119" s="215"/>
      <c r="CV119" s="216"/>
      <c r="DC119" s="216"/>
    </row>
    <row r="120" spans="9:107" x14ac:dyDescent="0.2">
      <c r="I120" s="216"/>
      <c r="P120" s="216"/>
      <c r="W120" s="216"/>
      <c r="AD120" s="215"/>
      <c r="AK120" s="216"/>
      <c r="AR120" s="215"/>
      <c r="AX120" s="216"/>
      <c r="BF120" s="216"/>
      <c r="BM120" s="215"/>
      <c r="BT120" s="215"/>
      <c r="BZ120" s="216"/>
      <c r="CH120" s="216"/>
      <c r="CO120" s="216"/>
      <c r="CV120" s="215"/>
      <c r="DC120" s="215"/>
    </row>
    <row r="121" spans="9:107" x14ac:dyDescent="0.2">
      <c r="I121" s="215"/>
      <c r="P121" s="215"/>
      <c r="W121" s="215"/>
      <c r="AD121" s="216"/>
      <c r="AK121" s="215"/>
      <c r="AR121" s="216"/>
      <c r="AX121" s="215"/>
      <c r="BF121" s="215"/>
      <c r="BM121" s="216"/>
      <c r="BT121" s="216"/>
      <c r="BZ121" s="215"/>
      <c r="CH121" s="215"/>
      <c r="CO121" s="215"/>
      <c r="CV121" s="216"/>
      <c r="DC121" s="216"/>
    </row>
    <row r="122" spans="9:107" x14ac:dyDescent="0.2">
      <c r="I122" s="216"/>
      <c r="P122" s="216"/>
      <c r="W122" s="216"/>
      <c r="AD122" s="215"/>
      <c r="AK122" s="216"/>
      <c r="AR122" s="215"/>
      <c r="AX122" s="216"/>
      <c r="BF122" s="216"/>
      <c r="BM122" s="215"/>
      <c r="BT122" s="215"/>
      <c r="BZ122" s="216"/>
      <c r="CH122" s="216"/>
      <c r="CO122" s="216"/>
      <c r="CV122" s="215"/>
      <c r="DC122" s="215"/>
    </row>
    <row r="123" spans="9:107" x14ac:dyDescent="0.2">
      <c r="I123" s="215"/>
      <c r="P123" s="215"/>
      <c r="W123" s="215"/>
      <c r="AD123" s="216"/>
      <c r="AK123" s="215"/>
      <c r="AR123" s="216"/>
      <c r="AX123" s="215"/>
      <c r="BF123" s="215"/>
      <c r="BM123" s="216"/>
      <c r="BT123" s="216"/>
      <c r="BZ123" s="215"/>
      <c r="CH123" s="215"/>
      <c r="CO123" s="215"/>
      <c r="CV123" s="216"/>
      <c r="DC123" s="216"/>
    </row>
    <row r="124" spans="9:107" x14ac:dyDescent="0.2">
      <c r="I124" s="216"/>
      <c r="P124" s="216"/>
      <c r="W124" s="216"/>
      <c r="AD124" s="215"/>
      <c r="AK124" s="216"/>
      <c r="AR124" s="215"/>
      <c r="AX124" s="216"/>
      <c r="BF124" s="216"/>
      <c r="BM124" s="215"/>
      <c r="BT124" s="215"/>
      <c r="BZ124" s="216"/>
      <c r="CH124" s="216"/>
      <c r="CO124" s="216"/>
      <c r="CV124" s="215"/>
      <c r="DC124" s="215"/>
    </row>
    <row r="125" spans="9:107" x14ac:dyDescent="0.2">
      <c r="I125" s="215"/>
      <c r="P125" s="215"/>
      <c r="W125" s="215"/>
      <c r="AD125" s="216"/>
      <c r="AK125" s="215"/>
      <c r="AR125" s="216"/>
      <c r="AX125" s="215"/>
      <c r="BF125" s="215"/>
      <c r="BM125" s="216"/>
      <c r="BT125" s="216"/>
      <c r="BZ125" s="215"/>
      <c r="CH125" s="215"/>
      <c r="CO125" s="215"/>
      <c r="CV125" s="216"/>
      <c r="DC125" s="216"/>
    </row>
    <row r="126" spans="9:107" x14ac:dyDescent="0.2">
      <c r="I126" s="216"/>
      <c r="P126" s="216"/>
      <c r="W126" s="216"/>
      <c r="AD126" s="215"/>
      <c r="AK126" s="216"/>
      <c r="AR126" s="215"/>
      <c r="AX126" s="216"/>
      <c r="BF126" s="216"/>
      <c r="BM126" s="215"/>
      <c r="BT126" s="215"/>
      <c r="BZ126" s="216"/>
      <c r="CH126" s="216"/>
      <c r="CO126" s="216"/>
      <c r="CV126" s="215"/>
      <c r="DC126" s="215"/>
    </row>
    <row r="127" spans="9:107" x14ac:dyDescent="0.2">
      <c r="AD127" s="216"/>
      <c r="AR127" s="216"/>
      <c r="AX127" s="215"/>
      <c r="BF127" s="215"/>
      <c r="BM127" s="216"/>
      <c r="BT127" s="216"/>
      <c r="BZ127" s="215"/>
      <c r="CH127" s="215"/>
      <c r="CO127" s="215"/>
      <c r="CV127" s="216"/>
      <c r="DC127" s="216"/>
    </row>
    <row r="128" spans="9:107" x14ac:dyDescent="0.2">
      <c r="AX128" s="216"/>
      <c r="BF128" s="216"/>
      <c r="CH128" s="216"/>
      <c r="CO128" s="216"/>
    </row>
  </sheetData>
  <mergeCells count="27">
    <mergeCell ref="C5:AD5"/>
    <mergeCell ref="AE5:BF5"/>
    <mergeCell ref="BG5:CH5"/>
    <mergeCell ref="CI5:DC5"/>
    <mergeCell ref="C7:AD7"/>
    <mergeCell ref="AE7:BF7"/>
    <mergeCell ref="BG7:CH7"/>
    <mergeCell ref="CI7:DC7"/>
    <mergeCell ref="C9:BA9"/>
    <mergeCell ref="BB9:CZ9"/>
    <mergeCell ref="C11:I11"/>
    <mergeCell ref="J11:P11"/>
    <mergeCell ref="Q11:W11"/>
    <mergeCell ref="X11:AD11"/>
    <mergeCell ref="AE11:AK11"/>
    <mergeCell ref="AL11:AR11"/>
    <mergeCell ref="AS11:AY11"/>
    <mergeCell ref="AZ11:BF11"/>
    <mergeCell ref="CW11:DC11"/>
    <mergeCell ref="A73:AZ73"/>
    <mergeCell ref="BG73:CW73"/>
    <mergeCell ref="BG11:BM11"/>
    <mergeCell ref="BN11:BT11"/>
    <mergeCell ref="BU11:CA11"/>
    <mergeCell ref="CB11:CH11"/>
    <mergeCell ref="CI11:CO11"/>
    <mergeCell ref="CP11:CV11"/>
  </mergeCells>
  <pageMargins left="0.70866141732283516" right="0.70866141732283516" top="0.74803149606299213" bottom="0.74803149606299213" header="0.31496062992126012" footer="0.31496062992126012"/>
  <pageSetup paperSize="0" scale="49" fitToWidth="0" fitToHeight="0" orientation="landscape" horizontalDpi="0" verticalDpi="0" copies="0"/>
  <rowBreaks count="2" manualBreakCount="2">
    <brk id="71" man="1"/>
    <brk id="73" man="1"/>
  </rowBreaks>
  <colBreaks count="3" manualBreakCount="3">
    <brk id="30" man="1"/>
    <brk id="58" man="1"/>
    <brk id="8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T_38_2_All_india</vt:lpstr>
      <vt:lpstr>T38_2_state-wise</vt:lpstr>
      <vt:lpstr>T38_2_city-wise(Age_Group,_Sex)</vt:lpstr>
      <vt:lpstr>T38_2_city-wise_(Causes)_</vt:lpstr>
      <vt:lpstr>T_38_2_All_india!Print_Area</vt:lpstr>
      <vt:lpstr>'T38_2_city-wise(Age_Group,_Sex)'!Print_Area</vt:lpstr>
      <vt:lpstr>'T38_2_city-wise_(Causes)_'!Print_Area</vt:lpstr>
      <vt:lpstr>'T38_2_state-wise'!Print_Area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krithiga</cp:lastModifiedBy>
  <cp:lastPrinted>2017-02-02T07:27:50Z</cp:lastPrinted>
  <dcterms:created xsi:type="dcterms:W3CDTF">2001-02-15T16:45:04Z</dcterms:created>
  <dcterms:modified xsi:type="dcterms:W3CDTF">2020-07-20T01:17:02Z</dcterms:modified>
</cp:coreProperties>
</file>