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kumar\Desktop\"/>
    </mc:Choice>
  </mc:AlternateContent>
  <xr:revisionPtr revIDLastSave="0" documentId="13_ncr:1_{4E91465D-A5B0-4067-95A6-DB77253B07E5}" xr6:coauthVersionLast="47" xr6:coauthVersionMax="47" xr10:uidLastSave="{00000000-0000-0000-0000-000000000000}"/>
  <bookViews>
    <workbookView xWindow="-110" yWindow="-110" windowWidth="19420" windowHeight="10420" activeTab="1" xr2:uid="{D32294BC-27B7-47B1-A781-881A6EE9119A}"/>
  </bookViews>
  <sheets>
    <sheet name="Pivot Report" sheetId="1" r:id="rId1"/>
    <sheet name="Dashboard" sheetId="2" r:id="rId2"/>
    <sheet name="Daily Patient Count" sheetId="3" r:id="rId3"/>
    <sheet name="Wait Time" sheetId="5" r:id="rId4"/>
    <sheet name="Satisfaction Score"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43b18bd-91ed-499a-991b-42e43063df88" name="Hospital Emergency Room Data" connection="Query - Hospital Emergency Room Data"/>
          <x15:modelTable id="Calender Table_2d9b1c2b-0301-4cc2-ab33-2d3072261a74"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46" i="1" l="1"/>
  <c r="B46" i="1"/>
  <c r="A46" i="1"/>
  <c r="C45" i="1"/>
  <c r="B45"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71508F-031B-4A87-BD1F-CC4AD74E18B0}" name="Query - Calender Table" description="Connection to the 'Calender Table' query in the workbook." type="100" refreshedVersion="8" minRefreshableVersion="5">
    <extLst>
      <ext xmlns:x15="http://schemas.microsoft.com/office/spreadsheetml/2010/11/main" uri="{DE250136-89BD-433C-8126-D09CA5730AF9}">
        <x15:connection id="ac9ccd08-36be-410e-b1aa-f8900b367de6"/>
      </ext>
    </extLst>
  </connection>
  <connection id="2" xr16:uid="{FF1B6D67-9C8E-4962-83BE-988A47ED9E9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0c3b9ee-c48c-4fd5-8d69-db0cd7107e17"/>
      </ext>
    </extLst>
  </connection>
  <connection id="3" xr16:uid="{162685CA-E22A-4B35-AF01-BE4ECF7314E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<sst xmlns="http://schemas.openxmlformats.org/spreadsheetml/2006/main" count="154" uniqueCount="73">
  <si>
    <t>Row Labels</t>
  </si>
  <si>
    <t>Grand Total</t>
  </si>
  <si>
    <t>Distinct Count of Patient Id</t>
  </si>
  <si>
    <t>Average of Patient Waittime</t>
  </si>
  <si>
    <t>Average of Patient Satisfaction Score</t>
  </si>
  <si>
    <t>2023</t>
  </si>
  <si>
    <t>2024</t>
  </si>
  <si>
    <t>NO. OF PATIENTS PER DAY</t>
  </si>
  <si>
    <t xml:space="preserve"> </t>
  </si>
  <si>
    <t>AVG. PATIENT WAIT TIME</t>
  </si>
  <si>
    <t>HOSPITAL EMERGENCY ROOM</t>
  </si>
  <si>
    <t>PATIENT SATISFACTION SCORE</t>
  </si>
  <si>
    <t>Count of Patient Admission Flag</t>
  </si>
  <si>
    <t>Admitted</t>
  </si>
  <si>
    <t>Not Admitted</t>
  </si>
  <si>
    <t>Count of Patient Admission Flag2</t>
  </si>
  <si>
    <t>Admission Status</t>
  </si>
  <si>
    <t>No. of Patients</t>
  </si>
  <si>
    <t>% Status</t>
  </si>
  <si>
    <t>Count of Age Group</t>
  </si>
  <si>
    <t>0-09</t>
  </si>
  <si>
    <t>10-19</t>
  </si>
  <si>
    <t>20-29</t>
  </si>
  <si>
    <t>30-39</t>
  </si>
  <si>
    <t>40-49</t>
  </si>
  <si>
    <t>50-59</t>
  </si>
  <si>
    <t>60-69</t>
  </si>
  <si>
    <t>70-79</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</si>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</sst>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4"/>
      <color theme="0"/>
      <name val="Segoe UI"/>
      <family val="2"/>
    </font>
    <font>
      <b/>
      <sz val="16"/>
      <color theme="0"/>
      <name val="Calibri"/>
      <family val="2"/>
      <scheme val="minor"/>
    </font>
    <font>
      <b/>
      <sz val="16"/>
      <color theme="5"/>
      <name val="Calibri"/>
      <family val="2"/>
      <scheme val="minor"/>
    </font>
    <font>
      <u/>
      <sz val="11"/>
      <color theme="1"/>
      <name val="Calibri"/>
      <family val="2"/>
      <scheme val="minor"/>
    </font>
  </fonts>
  <fills count="4">
    <fill>
      <patternFill patternType="none"/>
    </fill>
    <fill>
      <patternFill patternType="gray125"/>
    </fill>
    <fill>
      <patternFill patternType="solid">
        <fgColor rgb="FF0D1B2A"/>
        <bgColor indexed="64"/>
      </patternFill>
    </fill>
    <fill>
      <patternFill patternType="solid">
        <fgColor rgb="FF1F2C3C"/>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 fontId="0" fillId="0" borderId="0" xfId="0" applyNumberFormat="1"/>
    <xf numFmtId="10" fontId="0" fillId="0" borderId="0" xfId="0" applyNumberFormat="1"/>
    <xf numFmtId="0" fontId="3" fillId="3" borderId="0" xfId="0" applyFont="1" applyFill="1" applyAlignment="1">
      <alignment horizontal="center" vertical="center"/>
    </xf>
    <xf numFmtId="10" fontId="4" fillId="3" borderId="0" xfId="1" applyNumberFormat="1" applyFont="1" applyFill="1" applyAlignment="1">
      <alignment horizontal="center" vertical="center"/>
    </xf>
    <xf numFmtId="0" fontId="5" fillId="2" borderId="0" xfId="0" applyFont="1" applyFill="1"/>
    <xf numFmtId="0" fontId="2" fillId="2" borderId="0" xfId="0" applyFont="1" applyFill="1" applyAlignment="1">
      <alignment horizontal="center" vertical="center"/>
    </xf>
  </cellXfs>
  <cellStyles count="2">
    <cellStyle name="Normal" xfId="0" builtinId="0"/>
    <cellStyle name="Percent" xfId="1" builtinId="5"/>
  </cellStyles>
  <dxfs count="14">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14" formatCode="0.00%"/>
    </dxf>
    <dxf>
      <numFmt numFmtId="1" formatCode="0"/>
    </dxf>
    <dxf>
      <numFmt numFmtId="1" formatCode="0"/>
    </dxf>
    <dxf>
      <numFmt numFmtId="2" formatCode="0.00"/>
    </dxf>
    <dxf>
      <font>
        <b/>
        <color theme="1"/>
      </font>
      <border>
        <bottom style="thin">
          <color theme="9"/>
        </bottom>
        <vertical/>
        <horizontal/>
      </border>
    </dxf>
    <dxf>
      <font>
        <color theme="1"/>
        <name val="Segoe UI"/>
        <family val="2"/>
        <scheme val="none"/>
      </font>
      <fill>
        <patternFill>
          <bgColor rgb="FF1F2C3C"/>
        </patternFill>
      </fill>
      <border>
        <vertical/>
        <horizontal/>
      </border>
    </dxf>
    <dxf>
      <font>
        <sz val="9"/>
        <color theme="0"/>
        <name val="Segoe UI"/>
        <family val="2"/>
        <scheme val="none"/>
      </font>
      <fill>
        <patternFill patternType="solid">
          <bgColor rgb="FF1F2C3C"/>
        </patternFill>
      </fill>
    </dxf>
  </dxfs>
  <tableStyles count="2" defaultTableStyle="TableStyleMedium2" defaultPivotStyle="PivotStyleLight16">
    <tableStyle name="Slicer Style 1" pivot="0" table="0" count="1" xr9:uid="{97C95103-810A-4714-8BE0-AA9B18E9DD93}">
      <tableStyleElement type="wholeTable" dxfId="13"/>
    </tableStyle>
    <tableStyle name="SlicerStyleLight6 2" pivot="0" table="0" count="10" xr9:uid="{D4CE87C9-E3C3-4EA9-98AF-55D5222D706F}">
      <tableStyleElement type="wholeTable" dxfId="12"/>
      <tableStyleElement type="headerRow" dxfId="11"/>
    </tableStyle>
  </tableStyles>
  <colors>
    <mruColors>
      <color rgb="FF1F2C3C"/>
      <color rgb="FF415A77"/>
      <color rgb="FF1B263B"/>
      <color rgb="FF0D1B2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barChart>
        <c:barDir val="bar"/>
        <c:grouping val="clustered"/>
        <c:varyColors val="0"/>
        <c:ser>
          <c:idx val="0"/>
          <c:order val="0"/>
          <c:tx>
            <c:strRef>
              <c:f>'Pivot Report'!$B$37</c:f>
              <c:strCache>
                <c:ptCount val="1"/>
                <c:pt idx="0">
                  <c:v>Count of Patient Admission Flag</c:v>
                </c:pt>
              </c:strCache>
            </c:strRef>
          </c:tx>
          <c:spPr>
            <a:solidFill>
              <a:schemeClr val="accent1"/>
            </a:solidFill>
            <a:ln>
              <a:noFill/>
            </a:ln>
            <a:effectLst/>
          </c:spPr>
          <c:invertIfNegative val="0"/>
          <c:cat>
            <c:strRef>
              <c:f>'Pivot Report'!$A$38:$A$40</c:f>
              <c:strCache>
                <c:ptCount val="2"/>
                <c:pt idx="0">
                  <c:v>Admitted</c:v>
                </c:pt>
                <c:pt idx="1">
                  <c:v>Not Admitted</c:v>
                </c:pt>
              </c:strCache>
            </c:strRef>
          </c:cat>
          <c:val>
            <c:numRef>
              <c:f>'Pivot Report'!$B$38:$B$40</c:f>
              <c:numCache>
                <c:formatCode>0</c:formatCode>
                <c:ptCount val="2"/>
                <c:pt idx="0">
                  <c:v>487</c:v>
                </c:pt>
                <c:pt idx="1">
                  <c:v>504</c:v>
                </c:pt>
              </c:numCache>
            </c:numRef>
          </c:val>
          <c:extLst>
            <c:ext xmlns:c16="http://schemas.microsoft.com/office/drawing/2014/chart" uri="{C3380CC4-5D6E-409C-BE32-E72D297353CC}">
              <c16:uniqueId val="{00000007-24B9-48FD-9145-AE4209240895}"/>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cat>
            <c:strRef>
              <c:f>'Pivot Report'!$A$38:$A$40</c:f>
              <c:strCache>
                <c:ptCount val="2"/>
                <c:pt idx="0">
                  <c:v>Admitted</c:v>
                </c:pt>
                <c:pt idx="1">
                  <c:v>Not Admitted</c:v>
                </c:pt>
              </c:strCache>
            </c:strRef>
          </c:cat>
          <c:val>
            <c:numRef>
              <c:f>'Pivot Report'!$C$38:$C$40</c:f>
              <c:numCache>
                <c:formatCode>0.00%</c:formatCode>
                <c:ptCount val="2"/>
                <c:pt idx="0">
                  <c:v>0.49142280524722504</c:v>
                </c:pt>
                <c:pt idx="1">
                  <c:v>0.50857719475277496</c:v>
                </c:pt>
              </c:numCache>
            </c:numRef>
          </c:val>
          <c:extLst>
            <c:ext xmlns:c16="http://schemas.microsoft.com/office/drawing/2014/chart" uri="{C3380CC4-5D6E-409C-BE32-E72D297353CC}">
              <c16:uniqueId val="{00000008-24B9-48FD-9145-AE4209240895}"/>
            </c:ext>
          </c:extLst>
        </c:ser>
        <c:dLbls>
          <c:showLegendKey val="0"/>
          <c:showVal val="0"/>
          <c:showCatName val="0"/>
          <c:showSerName val="0"/>
          <c:showPercent val="0"/>
          <c:showBubbleSize val="0"/>
        </c:dLbls>
        <c:gapWidth val="0"/>
        <c:axId val="22880095"/>
        <c:axId val="22877695"/>
      </c:barChart>
      <c:catAx>
        <c:axId val="22880095"/>
        <c:scaling>
          <c:orientation val="minMax"/>
        </c:scaling>
        <c:delete val="1"/>
        <c:axPos val="l"/>
        <c:numFmt formatCode="General" sourceLinked="1"/>
        <c:majorTickMark val="none"/>
        <c:minorTickMark val="none"/>
        <c:tickLblPos val="nextTo"/>
        <c:crossAx val="22877695"/>
        <c:crosses val="autoZero"/>
        <c:auto val="1"/>
        <c:lblAlgn val="ctr"/>
        <c:lblOffset val="100"/>
        <c:noMultiLvlLbl val="0"/>
      </c:catAx>
      <c:valAx>
        <c:axId val="22877695"/>
        <c:scaling>
          <c:orientation val="minMax"/>
        </c:scaling>
        <c:delete val="1"/>
        <c:axPos val="b"/>
        <c:numFmt formatCode="0" sourceLinked="1"/>
        <c:majorTickMark val="none"/>
        <c:minorTickMark val="none"/>
        <c:tickLblPos val="nextTo"/>
        <c:crossAx val="2288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Report!PivotTable7</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Report'!$D$4:$D$34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Report'!$E$4:$E$34</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3-9C9B-43F3-84B1-D1E6AEE9193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38332304"/>
        <c:axId val="1738334224"/>
      </c:areaChart>
      <c:catAx>
        <c:axId val="17383323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38334224"/>
        <c:crosses val="autoZero"/>
        <c:auto val="1"/>
        <c:lblAlgn val="ctr"/>
        <c:lblOffset val="100"/>
        <c:noMultiLvlLbl val="0"/>
      </c:catAx>
      <c:valAx>
        <c:axId val="1738334224"/>
        <c:scaling>
          <c:orientation val="minMax"/>
        </c:scaling>
        <c:delete val="1"/>
        <c:axPos val="l"/>
        <c:numFmt formatCode="0.00" sourceLinked="1"/>
        <c:majorTickMark val="out"/>
        <c:minorTickMark val="none"/>
        <c:tickLblPos val="nextTo"/>
        <c:crossAx val="1738332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Report'!$F$4:$F$34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Report'!$G$4:$G$34</c:f>
              <c:numCache>
                <c:formatCode>0.00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3-8600-44DD-B06F-F14E7DC6884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6769887"/>
        <c:axId val="26771327"/>
      </c:areaChart>
      <c:catAx>
        <c:axId val="267698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771327"/>
        <c:crosses val="autoZero"/>
        <c:auto val="1"/>
        <c:lblAlgn val="ctr"/>
        <c:lblOffset val="100"/>
        <c:noMultiLvlLbl val="0"/>
      </c:catAx>
      <c:valAx>
        <c:axId val="26771327"/>
        <c:scaling>
          <c:orientation val="minMax"/>
        </c:scaling>
        <c:delete val="1"/>
        <c:axPos val="l"/>
        <c:numFmt formatCode="0.00" sourceLinked="1"/>
        <c:majorTickMark val="out"/>
        <c:minorTickMark val="none"/>
        <c:tickLblPos val="nextTo"/>
        <c:crossAx val="26769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1417981790203922E-2"/>
          <c:y val="0.24694558771105421"/>
          <c:w val="0.85716403641959216"/>
          <c:h val="0.69817761501982267"/>
        </c:manualLayout>
      </c:layout>
      <c:areaChart>
        <c:grouping val="standard"/>
        <c:varyColors val="0"/>
        <c:ser>
          <c:idx val="0"/>
          <c:order val="0"/>
          <c:tx>
            <c:strRef>
              <c:f>'Pivot Report'!$C$3</c:f>
              <c:strCache>
                <c:ptCount val="1"/>
                <c:pt idx="0">
                  <c:v>Total</c:v>
                </c:pt>
              </c:strCache>
            </c:strRef>
          </c:tx>
          <c:spPr>
            <a:solidFill>
              <a:schemeClr val="accent1"/>
            </a:solidFill>
            <a:ln w="25400">
              <a:noFill/>
            </a:ln>
            <a:effectLst/>
          </c:spPr>
          <c:cat>
            <c:strRef>
              <c:f>'Pivot Report'!$B$4:$B$34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Report'!$C$4:$C$34</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4-3EDB-4302-817E-22C11E321CBA}"/>
            </c:ext>
          </c:extLst>
        </c:ser>
        <c:dLbls>
          <c:showLegendKey val="0"/>
          <c:showVal val="0"/>
          <c:showCatName val="0"/>
          <c:showSerName val="0"/>
          <c:showPercent val="0"/>
          <c:showBubbleSize val="0"/>
        </c:dLbls>
        <c:axId val="35118367"/>
        <c:axId val="35128447"/>
      </c:areaChart>
      <c:catAx>
        <c:axId val="35118367"/>
        <c:scaling>
          <c:orientation val="minMax"/>
        </c:scaling>
        <c:delete val="1"/>
        <c:axPos val="b"/>
        <c:numFmt formatCode="General" sourceLinked="1"/>
        <c:majorTickMark val="out"/>
        <c:minorTickMark val="none"/>
        <c:tickLblPos val="nextTo"/>
        <c:crossAx val="35128447"/>
        <c:crosses val="autoZero"/>
        <c:auto val="1"/>
        <c:lblAlgn val="ctr"/>
        <c:lblOffset val="100"/>
        <c:noMultiLvlLbl val="0"/>
      </c:catAx>
      <c:valAx>
        <c:axId val="3512844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5118367"/>
        <c:crosses val="autoZero"/>
        <c:crossBetween val="midCat"/>
      </c:valAx>
      <c:spPr>
        <a:noFill/>
        <a:ln>
          <a:noFill/>
        </a:ln>
      </c:spPr>
    </c:plotArea>
    <c:plotVisOnly val="1"/>
    <c:dispBlanksAs val="zero"/>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Report'!$E$3</c:f>
              <c:strCache>
                <c:ptCount val="1"/>
                <c:pt idx="0">
                  <c:v>Total</c:v>
                </c:pt>
              </c:strCache>
            </c:strRef>
          </c:tx>
          <c:spPr>
            <a:solidFill>
              <a:schemeClr val="accent1"/>
            </a:solidFill>
            <a:ln w="25400">
              <a:noFill/>
            </a:ln>
            <a:effectLst/>
          </c:spPr>
          <c:cat>
            <c:strRef>
              <c:f>'Pivot Report'!$D$4:$D$34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Report'!$E$4:$E$34</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4-8925-4AE9-A057-C5647053D516}"/>
            </c:ext>
          </c:extLst>
        </c:ser>
        <c:dLbls>
          <c:showLegendKey val="0"/>
          <c:showVal val="0"/>
          <c:showCatName val="0"/>
          <c:showSerName val="0"/>
          <c:showPercent val="0"/>
          <c:showBubbleSize val="0"/>
        </c:dLbls>
        <c:axId val="1738332304"/>
        <c:axId val="1738334224"/>
      </c:areaChart>
      <c:catAx>
        <c:axId val="1738332304"/>
        <c:scaling>
          <c:orientation val="minMax"/>
        </c:scaling>
        <c:delete val="1"/>
        <c:axPos val="b"/>
        <c:numFmt formatCode="General" sourceLinked="1"/>
        <c:majorTickMark val="out"/>
        <c:minorTickMark val="none"/>
        <c:tickLblPos val="nextTo"/>
        <c:crossAx val="1738334224"/>
        <c:crosses val="autoZero"/>
        <c:auto val="1"/>
        <c:lblAlgn val="ctr"/>
        <c:lblOffset val="100"/>
        <c:noMultiLvlLbl val="0"/>
      </c:catAx>
      <c:valAx>
        <c:axId val="1738334224"/>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738332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solidFill>
              <a:schemeClr val="accent1"/>
            </a:solidFill>
            <a:ln w="25400">
              <a:noFill/>
            </a:ln>
            <a:effectLst/>
          </c:spPr>
          <c:cat>
            <c:strRef>
              <c:f>'Pivot Report'!$F$4:$F$34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Report'!$G$4:$G$34</c:f>
              <c:numCache>
                <c:formatCode>0.00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4-EF80-4016-8F71-9AE25A4D2810}"/>
            </c:ext>
          </c:extLst>
        </c:ser>
        <c:dLbls>
          <c:showLegendKey val="0"/>
          <c:showVal val="0"/>
          <c:showCatName val="0"/>
          <c:showSerName val="0"/>
          <c:showPercent val="0"/>
          <c:showBubbleSize val="0"/>
        </c:dLbls>
        <c:axId val="26769887"/>
        <c:axId val="26771327"/>
      </c:areaChart>
      <c:catAx>
        <c:axId val="26769887"/>
        <c:scaling>
          <c:orientation val="minMax"/>
        </c:scaling>
        <c:delete val="1"/>
        <c:axPos val="b"/>
        <c:numFmt formatCode="General" sourceLinked="1"/>
        <c:majorTickMark val="out"/>
        <c:minorTickMark val="none"/>
        <c:tickLblPos val="nextTo"/>
        <c:crossAx val="26771327"/>
        <c:crosses val="autoZero"/>
        <c:auto val="1"/>
        <c:lblAlgn val="ctr"/>
        <c:lblOffset val="100"/>
        <c:noMultiLvlLbl val="0"/>
      </c:catAx>
      <c:valAx>
        <c:axId val="26771327"/>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26769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Report!PivotTable10</c:name>
    <c:fmtId val="3"/>
  </c:pivotSource>
  <c:chart>
    <c:autoTitleDeleted val="1"/>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Report'!$H$37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Report'!$G$38:$G$46</c:f>
              <c:strCache>
                <c:ptCount val="8"/>
                <c:pt idx="0">
                  <c:v>0-09</c:v>
                </c:pt>
                <c:pt idx="1">
                  <c:v>10-19</c:v>
                </c:pt>
                <c:pt idx="2">
                  <c:v>20-29</c:v>
                </c:pt>
                <c:pt idx="3">
                  <c:v>30-39</c:v>
                </c:pt>
                <c:pt idx="4">
                  <c:v>40-49</c:v>
                </c:pt>
                <c:pt idx="5">
                  <c:v>50-59</c:v>
                </c:pt>
                <c:pt idx="6">
                  <c:v>60-69</c:v>
                </c:pt>
                <c:pt idx="7">
                  <c:v>70-79</c:v>
                </c:pt>
              </c:strCache>
            </c:strRef>
          </c:cat>
          <c:val>
            <c:numRef>
              <c:f>'Pivot Report'!$H$38:$H$46</c:f>
              <c:numCache>
                <c:formatCode>0</c:formatCode>
                <c:ptCount val="8"/>
                <c:pt idx="0">
                  <c:v>113</c:v>
                </c:pt>
                <c:pt idx="1">
                  <c:v>127</c:v>
                </c:pt>
                <c:pt idx="2">
                  <c:v>144</c:v>
                </c:pt>
                <c:pt idx="3">
                  <c:v>126</c:v>
                </c:pt>
                <c:pt idx="4">
                  <c:v>119</c:v>
                </c:pt>
                <c:pt idx="5">
                  <c:v>109</c:v>
                </c:pt>
                <c:pt idx="6">
                  <c:v>125</c:v>
                </c:pt>
                <c:pt idx="7">
                  <c:v>128</c:v>
                </c:pt>
              </c:numCache>
            </c:numRef>
          </c:val>
          <c:extLst>
            <c:ext xmlns:c16="http://schemas.microsoft.com/office/drawing/2014/chart" uri="{C3380CC4-5D6E-409C-BE32-E72D297353CC}">
              <c16:uniqueId val="{00000004-4AE8-444A-AFB0-98FD69238508}"/>
            </c:ext>
          </c:extLst>
        </c:ser>
        <c:dLbls>
          <c:showLegendKey val="0"/>
          <c:showVal val="0"/>
          <c:showCatName val="0"/>
          <c:showSerName val="0"/>
          <c:showPercent val="0"/>
          <c:showBubbleSize val="0"/>
        </c:dLbls>
        <c:gapWidth val="150"/>
        <c:shape val="box"/>
        <c:axId val="169915583"/>
        <c:axId val="169916543"/>
        <c:axId val="0"/>
      </c:bar3DChart>
      <c:catAx>
        <c:axId val="16991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2"/>
                </a:solidFill>
                <a:latin typeface="+mn-lt"/>
                <a:ea typeface="+mn-ea"/>
                <a:cs typeface="+mn-cs"/>
              </a:defRPr>
            </a:pPr>
            <a:endParaRPr lang="en-US"/>
          </a:p>
        </c:txPr>
        <c:crossAx val="169916543"/>
        <c:crosses val="autoZero"/>
        <c:auto val="1"/>
        <c:lblAlgn val="ctr"/>
        <c:lblOffset val="100"/>
        <c:noMultiLvlLbl val="0"/>
      </c:catAx>
      <c:valAx>
        <c:axId val="169916543"/>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6991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2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9085589638397263"/>
          <c:y val="0.13142782152230972"/>
          <c:w val="0.60432802864759116"/>
          <c:h val="0.69441451339150517"/>
        </c:manualLayout>
      </c:layout>
      <c:doughnutChart>
        <c:varyColors val="1"/>
        <c:ser>
          <c:idx val="0"/>
          <c:order val="0"/>
          <c:tx>
            <c:strRef>
              <c:f>'Pivot Report'!$B$49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262-4C93-A1E6-C701EEED6AF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262-4C93-A1E6-C701EEED6AF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Report'!$A$50:$A$52</c:f>
              <c:strCache>
                <c:ptCount val="2"/>
                <c:pt idx="0">
                  <c:v>Delay</c:v>
                </c:pt>
                <c:pt idx="1">
                  <c:v>Ontime</c:v>
                </c:pt>
              </c:strCache>
            </c:strRef>
          </c:cat>
          <c:val>
            <c:numRef>
              <c:f>'Pivot Report'!$B$50:$B$52</c:f>
              <c:numCache>
                <c:formatCode>0</c:formatCode>
                <c:ptCount val="2"/>
                <c:pt idx="0">
                  <c:v>608</c:v>
                </c:pt>
                <c:pt idx="1">
                  <c:v>383</c:v>
                </c:pt>
              </c:numCache>
            </c:numRef>
          </c:val>
          <c:extLst>
            <c:ext xmlns:c16="http://schemas.microsoft.com/office/drawing/2014/chart" uri="{C3380CC4-5D6E-409C-BE32-E72D297353CC}">
              <c16:uniqueId val="{00000008-ED8A-4713-8F01-F90E6C3907F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35712669422286752"/>
          <c:y val="0.38085196850393699"/>
          <c:w val="0.27008807283790093"/>
          <c:h val="0.22500157480314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Report!PivotTable12</c:name>
    <c:fmtId val="2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7760361381613707"/>
          <c:y val="0.10397979807270026"/>
          <c:w val="0.65465319961729274"/>
          <c:h val="0.70443644532534389"/>
        </c:manualLayout>
      </c:layout>
      <c:doughnutChart>
        <c:varyColors val="1"/>
        <c:ser>
          <c:idx val="0"/>
          <c:order val="0"/>
          <c:tx>
            <c:strRef>
              <c:f>'Pivot Report'!$E$49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252-48CB-89B0-334C0F2F532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252-48CB-89B0-334C0F2F532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Report'!$D$50:$D$52</c:f>
              <c:strCache>
                <c:ptCount val="2"/>
                <c:pt idx="0">
                  <c:v>Female</c:v>
                </c:pt>
                <c:pt idx="1">
                  <c:v>Male</c:v>
                </c:pt>
              </c:strCache>
            </c:strRef>
          </c:cat>
          <c:val>
            <c:numRef>
              <c:f>'Pivot Report'!$E$50:$E$52</c:f>
              <c:numCache>
                <c:formatCode>0</c:formatCode>
                <c:ptCount val="2"/>
                <c:pt idx="0">
                  <c:v>472</c:v>
                </c:pt>
                <c:pt idx="1">
                  <c:v>519</c:v>
                </c:pt>
              </c:numCache>
            </c:numRef>
          </c:val>
          <c:extLst>
            <c:ext xmlns:c16="http://schemas.microsoft.com/office/drawing/2014/chart" uri="{C3380CC4-5D6E-409C-BE32-E72D297353CC}">
              <c16:uniqueId val="{00000008-1214-471D-B80A-7BA758DA9B8C}"/>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36947487802676066"/>
          <c:y val="0.38145508600649791"/>
          <c:w val="0.28865548709965722"/>
          <c:h val="0.24638947457973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Report!PivotTable13</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Report'!$B$56:$B$64</c:f>
              <c:numCache>
                <c:formatCode>0</c:formatCode>
                <c:ptCount val="8"/>
                <c:pt idx="0">
                  <c:v>4</c:v>
                </c:pt>
                <c:pt idx="1">
                  <c:v>23</c:v>
                </c:pt>
                <c:pt idx="2">
                  <c:v>25</c:v>
                </c:pt>
                <c:pt idx="3">
                  <c:v>27</c:v>
                </c:pt>
                <c:pt idx="4">
                  <c:v>29</c:v>
                </c:pt>
                <c:pt idx="5">
                  <c:v>113</c:v>
                </c:pt>
                <c:pt idx="6">
                  <c:v>174</c:v>
                </c:pt>
                <c:pt idx="7">
                  <c:v>596</c:v>
                </c:pt>
              </c:numCache>
            </c:numRef>
          </c:val>
          <c:extLst>
            <c:ext xmlns:c16="http://schemas.microsoft.com/office/drawing/2014/chart" uri="{C3380CC4-5D6E-409C-BE32-E72D297353CC}">
              <c16:uniqueId val="{00000004-19F2-45DE-9B02-9B4756272688}"/>
            </c:ext>
          </c:extLst>
        </c:ser>
        <c:dLbls>
          <c:showLegendKey val="0"/>
          <c:showVal val="0"/>
          <c:showCatName val="0"/>
          <c:showSerName val="0"/>
          <c:showPercent val="0"/>
          <c:showBubbleSize val="0"/>
        </c:dLbls>
        <c:gapWidth val="182"/>
        <c:axId val="22881055"/>
        <c:axId val="22879135"/>
      </c:barChart>
      <c:catAx>
        <c:axId val="228810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879135"/>
        <c:crosses val="autoZero"/>
        <c:auto val="1"/>
        <c:lblAlgn val="ctr"/>
        <c:lblOffset val="100"/>
        <c:noMultiLvlLbl val="0"/>
      </c:catAx>
      <c:valAx>
        <c:axId val="22879135"/>
        <c:scaling>
          <c:orientation val="minMax"/>
        </c:scaling>
        <c:delete val="1"/>
        <c:axPos val="b"/>
        <c:numFmt formatCode="0" sourceLinked="1"/>
        <c:majorTickMark val="out"/>
        <c:minorTickMark val="none"/>
        <c:tickLblPos val="nextTo"/>
        <c:crossAx val="2288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1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92267732922561E-2"/>
          <c:y val="4.4624746450304259E-2"/>
          <c:w val="0.93784591182085586"/>
          <c:h val="0.82832186037597222"/>
        </c:manualLayout>
      </c:layout>
      <c:areaChart>
        <c:grouping val="standard"/>
        <c:varyColors val="0"/>
        <c:ser>
          <c:idx val="0"/>
          <c:order val="0"/>
          <c:tx>
            <c:strRef>
              <c:f>'Pivot Report'!$C$3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Report'!$B$4:$B$34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Report'!$C$4:$C$34</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3-629E-4223-ACB7-FA11CB60A38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118367"/>
        <c:axId val="35128447"/>
      </c:areaChart>
      <c:catAx>
        <c:axId val="3511836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128447"/>
        <c:crosses val="autoZero"/>
        <c:auto val="1"/>
        <c:lblAlgn val="ctr"/>
        <c:lblOffset val="100"/>
        <c:noMultiLvlLbl val="0"/>
      </c:catAx>
      <c:valAx>
        <c:axId val="35128447"/>
        <c:scaling>
          <c:orientation val="minMax"/>
        </c:scaling>
        <c:delete val="1"/>
        <c:axPos val="l"/>
        <c:numFmt formatCode="General" sourceLinked="1"/>
        <c:majorTickMark val="out"/>
        <c:minorTickMark val="none"/>
        <c:tickLblPos val="nextTo"/>
        <c:crossAx val="35118367"/>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Patient Cou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Wait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283853</xdr:colOff>
      <xdr:row>43</xdr:row>
      <xdr:rowOff>21898</xdr:rowOff>
    </xdr:from>
    <xdr:to>
      <xdr:col>5</xdr:col>
      <xdr:colOff>87587</xdr:colOff>
      <xdr:row>46</xdr:row>
      <xdr:rowOff>94885</xdr:rowOff>
    </xdr:to>
    <xdr:graphicFrame macro="">
      <xdr:nvGraphicFramePr>
        <xdr:cNvPr id="8" name="Chart 7">
          <a:extLst>
            <a:ext uri="{FF2B5EF4-FFF2-40B4-BE49-F238E27FC236}">
              <a16:creationId xmlns:a16="http://schemas.microsoft.com/office/drawing/2014/main" id="{21CE487E-9C11-0AED-47E5-6EEB290E6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63500</xdr:colOff>
      <xdr:row>0</xdr:row>
      <xdr:rowOff>82550</xdr:rowOff>
    </xdr:from>
    <xdr:to>
      <xdr:col>6</xdr:col>
      <xdr:colOff>584200</xdr:colOff>
      <xdr:row>5</xdr:row>
      <xdr:rowOff>6350</xdr:rowOff>
    </xdr:to>
    <xdr:sp macro="" textlink="">
      <xdr:nvSpPr>
        <xdr:cNvPr id="2" name="Rectangle: Rounded Corners 1">
          <a:extLst>
            <a:ext uri="{FF2B5EF4-FFF2-40B4-BE49-F238E27FC236}">
              <a16:creationId xmlns:a16="http://schemas.microsoft.com/office/drawing/2014/main" id="{C35018D2-F0CE-FE46-F07C-5DD04A0B75D3}"/>
            </a:ext>
          </a:extLst>
        </xdr:cNvPr>
        <xdr:cNvSpPr/>
      </xdr:nvSpPr>
      <xdr:spPr>
        <a:xfrm>
          <a:off x="63500" y="82550"/>
          <a:ext cx="4170279" cy="859589"/>
        </a:xfrm>
        <a:prstGeom prst="roundRect">
          <a:avLst>
            <a:gd name="adj" fmla="val 12156"/>
          </a:avLst>
        </a:prstGeom>
        <a:solidFill>
          <a:srgbClr val="1F2C3C"/>
        </a:solid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31750</xdr:colOff>
      <xdr:row>0</xdr:row>
      <xdr:rowOff>82550</xdr:rowOff>
    </xdr:from>
    <xdr:to>
      <xdr:col>10</xdr:col>
      <xdr:colOff>215900</xdr:colOff>
      <xdr:row>5</xdr:row>
      <xdr:rowOff>6350</xdr:rowOff>
    </xdr:to>
    <xdr:sp macro="" textlink="">
      <xdr:nvSpPr>
        <xdr:cNvPr id="3" name="Rectangle: Rounded Corners 2">
          <a:extLst>
            <a:ext uri="{FF2B5EF4-FFF2-40B4-BE49-F238E27FC236}">
              <a16:creationId xmlns:a16="http://schemas.microsoft.com/office/drawing/2014/main" id="{4501E2A3-830E-E7DB-DC39-A1913ECF43D9}"/>
            </a:ext>
          </a:extLst>
        </xdr:cNvPr>
        <xdr:cNvSpPr/>
      </xdr:nvSpPr>
      <xdr:spPr>
        <a:xfrm>
          <a:off x="4291542" y="82550"/>
          <a:ext cx="2009775" cy="849842"/>
        </a:xfrm>
        <a:prstGeom prst="roundRect">
          <a:avLst>
            <a:gd name="adj" fmla="val 12156"/>
          </a:avLst>
        </a:prstGeom>
        <a:solidFill>
          <a:srgbClr val="1F2C3C"/>
        </a:solid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292100</xdr:colOff>
      <xdr:row>0</xdr:row>
      <xdr:rowOff>69850</xdr:rowOff>
    </xdr:from>
    <xdr:to>
      <xdr:col>14</xdr:col>
      <xdr:colOff>19050</xdr:colOff>
      <xdr:row>10</xdr:row>
      <xdr:rowOff>0</xdr:rowOff>
    </xdr:to>
    <xdr:sp macro="" textlink="">
      <xdr:nvSpPr>
        <xdr:cNvPr id="4" name="Rectangle: Rounded Corners 3">
          <a:extLst>
            <a:ext uri="{FF2B5EF4-FFF2-40B4-BE49-F238E27FC236}">
              <a16:creationId xmlns:a16="http://schemas.microsoft.com/office/drawing/2014/main" id="{FB552606-3255-4D7D-B295-DC9D2BE0EF8A}"/>
            </a:ext>
          </a:extLst>
        </xdr:cNvPr>
        <xdr:cNvSpPr/>
      </xdr:nvSpPr>
      <xdr:spPr>
        <a:xfrm>
          <a:off x="6377517" y="69850"/>
          <a:ext cx="2161116" cy="1782233"/>
        </a:xfrm>
        <a:prstGeom prst="roundRect">
          <a:avLst>
            <a:gd name="adj" fmla="val 12156"/>
          </a:avLst>
        </a:prstGeom>
        <a:solidFill>
          <a:srgbClr val="1F2C3C"/>
        </a:solid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95250</xdr:colOff>
      <xdr:row>0</xdr:row>
      <xdr:rowOff>69850</xdr:rowOff>
    </xdr:from>
    <xdr:to>
      <xdr:col>17</xdr:col>
      <xdr:colOff>431800</xdr:colOff>
      <xdr:row>10</xdr:row>
      <xdr:rowOff>0</xdr:rowOff>
    </xdr:to>
    <xdr:sp macro="" textlink="">
      <xdr:nvSpPr>
        <xdr:cNvPr id="7" name="Rectangle: Rounded Corners 6">
          <a:extLst>
            <a:ext uri="{FF2B5EF4-FFF2-40B4-BE49-F238E27FC236}">
              <a16:creationId xmlns:a16="http://schemas.microsoft.com/office/drawing/2014/main" id="{8670C773-9667-F10F-44E7-3E3C7520546C}"/>
            </a:ext>
          </a:extLst>
        </xdr:cNvPr>
        <xdr:cNvSpPr/>
      </xdr:nvSpPr>
      <xdr:spPr>
        <a:xfrm>
          <a:off x="8629650" y="69850"/>
          <a:ext cx="2165350" cy="1771650"/>
        </a:xfrm>
        <a:prstGeom prst="roundRect">
          <a:avLst>
            <a:gd name="adj" fmla="val 12156"/>
          </a:avLst>
        </a:prstGeom>
        <a:solidFill>
          <a:srgbClr val="1F2C3C"/>
        </a:solid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absolute">
    <xdr:from>
      <xdr:col>0</xdr:col>
      <xdr:colOff>82550</xdr:colOff>
      <xdr:row>5</xdr:row>
      <xdr:rowOff>88900</xdr:rowOff>
    </xdr:from>
    <xdr:to>
      <xdr:col>1</xdr:col>
      <xdr:colOff>495300</xdr:colOff>
      <xdr:row>20</xdr:row>
      <xdr:rowOff>82550</xdr:rowOff>
    </xdr:to>
    <xdr:sp macro="" textlink="">
      <xdr:nvSpPr>
        <xdr:cNvPr id="8" name="Rectangle: Rounded Corners 7">
          <a:extLst>
            <a:ext uri="{FF2B5EF4-FFF2-40B4-BE49-F238E27FC236}">
              <a16:creationId xmlns:a16="http://schemas.microsoft.com/office/drawing/2014/main" id="{2CE10132-0DE4-7661-DC1B-B436812F7F3C}"/>
            </a:ext>
          </a:extLst>
        </xdr:cNvPr>
        <xdr:cNvSpPr/>
      </xdr:nvSpPr>
      <xdr:spPr>
        <a:xfrm>
          <a:off x="82550" y="1009650"/>
          <a:ext cx="1022350" cy="2755900"/>
        </a:xfrm>
        <a:prstGeom prst="roundRect">
          <a:avLst>
            <a:gd name="adj" fmla="val 12156"/>
          </a:avLst>
        </a:prstGeom>
        <a:solidFill>
          <a:srgbClr val="1F2C3C"/>
        </a:solid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absolute">
    <xdr:from>
      <xdr:col>1</xdr:col>
      <xdr:colOff>558800</xdr:colOff>
      <xdr:row>5</xdr:row>
      <xdr:rowOff>88900</xdr:rowOff>
    </xdr:from>
    <xdr:to>
      <xdr:col>10</xdr:col>
      <xdr:colOff>228600</xdr:colOff>
      <xdr:row>10</xdr:row>
      <xdr:rowOff>0</xdr:rowOff>
    </xdr:to>
    <xdr:grpSp>
      <xdr:nvGrpSpPr>
        <xdr:cNvPr id="14" name="Group 13">
          <a:extLst>
            <a:ext uri="{FF2B5EF4-FFF2-40B4-BE49-F238E27FC236}">
              <a16:creationId xmlns:a16="http://schemas.microsoft.com/office/drawing/2014/main" id="{2FB0B48C-FE88-989A-22EC-22CD48CFEA3A}"/>
            </a:ext>
          </a:extLst>
        </xdr:cNvPr>
        <xdr:cNvGrpSpPr/>
      </xdr:nvGrpSpPr>
      <xdr:grpSpPr>
        <a:xfrm>
          <a:off x="1165888" y="996043"/>
          <a:ext cx="5133591" cy="818243"/>
          <a:chOff x="1168400" y="1009650"/>
          <a:chExt cx="4273550" cy="831850"/>
        </a:xfrm>
        <a:solidFill>
          <a:srgbClr val="1F2C3C"/>
        </a:solidFill>
      </xdr:grpSpPr>
      <xdr:sp macro="" textlink="">
        <xdr:nvSpPr>
          <xdr:cNvPr id="9" name="Rectangle: Rounded Corners 8">
            <a:extLst>
              <a:ext uri="{FF2B5EF4-FFF2-40B4-BE49-F238E27FC236}">
                <a16:creationId xmlns:a16="http://schemas.microsoft.com/office/drawing/2014/main" id="{67F26EAA-2CA8-AD10-01BC-C2C1980C1685}"/>
              </a:ext>
            </a:extLst>
          </xdr:cNvPr>
          <xdr:cNvSpPr/>
        </xdr:nvSpPr>
        <xdr:spPr>
          <a:xfrm>
            <a:off x="1168400" y="1009650"/>
            <a:ext cx="1384300" cy="831850"/>
          </a:xfrm>
          <a:prstGeom prst="roundRect">
            <a:avLst>
              <a:gd name="adj" fmla="val 12156"/>
            </a:avLst>
          </a:prstGeom>
          <a:grp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5795F0EA-B6CA-11AE-0D9D-FAC52637A032}"/>
              </a:ext>
            </a:extLst>
          </xdr:cNvPr>
          <xdr:cNvSpPr/>
        </xdr:nvSpPr>
        <xdr:spPr>
          <a:xfrm>
            <a:off x="2616200" y="1009650"/>
            <a:ext cx="1384300" cy="831850"/>
          </a:xfrm>
          <a:prstGeom prst="roundRect">
            <a:avLst>
              <a:gd name="adj" fmla="val 12156"/>
            </a:avLst>
          </a:prstGeom>
          <a:grp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98B37B5F-77C5-1B35-0920-A420E1815D54}"/>
              </a:ext>
            </a:extLst>
          </xdr:cNvPr>
          <xdr:cNvSpPr/>
        </xdr:nvSpPr>
        <xdr:spPr>
          <a:xfrm>
            <a:off x="4057650" y="1009650"/>
            <a:ext cx="1384300" cy="831850"/>
          </a:xfrm>
          <a:prstGeom prst="roundRect">
            <a:avLst>
              <a:gd name="adj" fmla="val 12156"/>
            </a:avLst>
          </a:prstGeom>
          <a:grp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552450</xdr:colOff>
      <xdr:row>10</xdr:row>
      <xdr:rowOff>63500</xdr:rowOff>
    </xdr:from>
    <xdr:to>
      <xdr:col>10</xdr:col>
      <xdr:colOff>234950</xdr:colOff>
      <xdr:row>13</xdr:row>
      <xdr:rowOff>25400</xdr:rowOff>
    </xdr:to>
    <xdr:sp macro="" textlink="">
      <xdr:nvSpPr>
        <xdr:cNvPr id="15" name="Rectangle: Rounded Corners 14">
          <a:extLst>
            <a:ext uri="{FF2B5EF4-FFF2-40B4-BE49-F238E27FC236}">
              <a16:creationId xmlns:a16="http://schemas.microsoft.com/office/drawing/2014/main" id="{4D786182-1924-7625-E084-B2F7EB02C1A2}"/>
            </a:ext>
          </a:extLst>
        </xdr:cNvPr>
        <xdr:cNvSpPr/>
      </xdr:nvSpPr>
      <xdr:spPr>
        <a:xfrm>
          <a:off x="1160992" y="1915583"/>
          <a:ext cx="5159375" cy="517525"/>
        </a:xfrm>
        <a:prstGeom prst="roundRect">
          <a:avLst>
            <a:gd name="adj" fmla="val 12156"/>
          </a:avLst>
        </a:prstGeom>
        <a:solidFill>
          <a:srgbClr val="1F2C3C"/>
        </a:solid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530553</xdr:colOff>
      <xdr:row>13</xdr:row>
      <xdr:rowOff>118096</xdr:rowOff>
    </xdr:from>
    <xdr:to>
      <xdr:col>10</xdr:col>
      <xdr:colOff>213053</xdr:colOff>
      <xdr:row>20</xdr:row>
      <xdr:rowOff>73526</xdr:rowOff>
    </xdr:to>
    <xdr:sp macro="" textlink="">
      <xdr:nvSpPr>
        <xdr:cNvPr id="17" name="Rectangle: Rounded Corners 16">
          <a:extLst>
            <a:ext uri="{FF2B5EF4-FFF2-40B4-BE49-F238E27FC236}">
              <a16:creationId xmlns:a16="http://schemas.microsoft.com/office/drawing/2014/main" id="{69CAFF34-0876-57C4-3629-D05E0FBF3AF1}"/>
            </a:ext>
          </a:extLst>
        </xdr:cNvPr>
        <xdr:cNvSpPr/>
      </xdr:nvSpPr>
      <xdr:spPr>
        <a:xfrm>
          <a:off x="1139095" y="2525804"/>
          <a:ext cx="5159375" cy="1251889"/>
        </a:xfrm>
        <a:prstGeom prst="roundRect">
          <a:avLst>
            <a:gd name="adj" fmla="val 12156"/>
          </a:avLst>
        </a:prstGeom>
        <a:solidFill>
          <a:srgbClr val="1F2C3C"/>
        </a:solid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1F2C3C"/>
              </a:solidFill>
            </a:rPr>
            <a:t>`</a:t>
          </a:r>
        </a:p>
      </xdr:txBody>
    </xdr:sp>
    <xdr:clientData/>
  </xdr:twoCellAnchor>
  <xdr:twoCellAnchor editAs="absolute">
    <xdr:from>
      <xdr:col>10</xdr:col>
      <xdr:colOff>292100</xdr:colOff>
      <xdr:row>10</xdr:row>
      <xdr:rowOff>69850</xdr:rowOff>
    </xdr:from>
    <xdr:to>
      <xdr:col>17</xdr:col>
      <xdr:colOff>476250</xdr:colOff>
      <xdr:row>20</xdr:row>
      <xdr:rowOff>50800</xdr:rowOff>
    </xdr:to>
    <xdr:sp macro="" textlink="">
      <xdr:nvSpPr>
        <xdr:cNvPr id="18" name="Rectangle: Rounded Corners 17">
          <a:extLst>
            <a:ext uri="{FF2B5EF4-FFF2-40B4-BE49-F238E27FC236}">
              <a16:creationId xmlns:a16="http://schemas.microsoft.com/office/drawing/2014/main" id="{545BCB28-9579-4094-85E1-EA580F5E4344}"/>
            </a:ext>
          </a:extLst>
        </xdr:cNvPr>
        <xdr:cNvSpPr/>
      </xdr:nvSpPr>
      <xdr:spPr>
        <a:xfrm>
          <a:off x="6377517" y="1921933"/>
          <a:ext cx="4443941" cy="1833034"/>
        </a:xfrm>
        <a:prstGeom prst="roundRect">
          <a:avLst>
            <a:gd name="adj" fmla="val 12156"/>
          </a:avLst>
        </a:prstGeom>
        <a:solidFill>
          <a:srgbClr val="1F2C3C"/>
        </a:solidFill>
        <a:ln>
          <a:solidFill>
            <a:srgbClr val="415A77"/>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209550</xdr:colOff>
      <xdr:row>0</xdr:row>
      <xdr:rowOff>133350</xdr:rowOff>
    </xdr:from>
    <xdr:to>
      <xdr:col>6</xdr:col>
      <xdr:colOff>539750</xdr:colOff>
      <xdr:row>4</xdr:row>
      <xdr:rowOff>76200</xdr:rowOff>
    </xdr:to>
    <xdr:sp macro="" textlink="">
      <xdr:nvSpPr>
        <xdr:cNvPr id="19" name="TextBox 18">
          <a:extLst>
            <a:ext uri="{FF2B5EF4-FFF2-40B4-BE49-F238E27FC236}">
              <a16:creationId xmlns:a16="http://schemas.microsoft.com/office/drawing/2014/main" id="{7AC88F61-915C-EA40-3312-208AB110D9FE}"/>
            </a:ext>
          </a:extLst>
        </xdr:cNvPr>
        <xdr:cNvSpPr txBox="1"/>
      </xdr:nvSpPr>
      <xdr:spPr>
        <a:xfrm>
          <a:off x="819150" y="133350"/>
          <a:ext cx="3378200" cy="6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b="1">
              <a:solidFill>
                <a:schemeClr val="bg1"/>
              </a:solidFill>
              <a:latin typeface="Segoe UI" panose="020B0502040204020203" pitchFamily="34" charset="0"/>
              <a:cs typeface="Segoe UI" panose="020B0502040204020203" pitchFamily="34" charset="0"/>
            </a:rPr>
            <a:t>Hospital</a:t>
          </a:r>
          <a:r>
            <a:rPr lang="en-IN" sz="2000" b="1" baseline="0">
              <a:solidFill>
                <a:schemeClr val="bg1"/>
              </a:solidFill>
              <a:latin typeface="Segoe UI" panose="020B0502040204020203" pitchFamily="34" charset="0"/>
              <a:cs typeface="Segoe UI" panose="020B0502040204020203" pitchFamily="34" charset="0"/>
            </a:rPr>
            <a:t> Emergency Room Dashboard</a:t>
          </a:r>
          <a:endParaRPr lang="en-IN" sz="2000" b="1">
            <a:solidFill>
              <a:schemeClr val="bg1"/>
            </a:solidFill>
            <a:latin typeface="Segoe UI" panose="020B0502040204020203" pitchFamily="34" charset="0"/>
            <a:cs typeface="Segoe UI" panose="020B0502040204020203" pitchFamily="34" charset="0"/>
          </a:endParaRPr>
        </a:p>
      </xdr:txBody>
    </xdr:sp>
    <xdr:clientData/>
  </xdr:twoCellAnchor>
  <xdr:twoCellAnchor editAs="oneCell">
    <xdr:from>
      <xdr:col>0</xdr:col>
      <xdr:colOff>80401</xdr:colOff>
      <xdr:row>0</xdr:row>
      <xdr:rowOff>127000</xdr:rowOff>
    </xdr:from>
    <xdr:to>
      <xdr:col>1</xdr:col>
      <xdr:colOff>266701</xdr:colOff>
      <xdr:row>4</xdr:row>
      <xdr:rowOff>92339</xdr:rowOff>
    </xdr:to>
    <xdr:pic>
      <xdr:nvPicPr>
        <xdr:cNvPr id="21" name="Picture 20">
          <a:extLst>
            <a:ext uri="{FF2B5EF4-FFF2-40B4-BE49-F238E27FC236}">
              <a16:creationId xmlns:a16="http://schemas.microsoft.com/office/drawing/2014/main" id="{C2FB293A-BF18-9FA4-AC58-7B298C55A643}"/>
            </a:ext>
          </a:extLst>
        </xdr:cNvPr>
        <xdr:cNvPicPr>
          <a:picLocks noChangeAspect="1"/>
        </xdr:cNvPicPr>
      </xdr:nvPicPr>
      <xdr:blipFill>
        <a:blip xmlns:r="http://schemas.openxmlformats.org/officeDocument/2006/relationships" r:embed="rId1"/>
        <a:stretch>
          <a:fillRect/>
        </a:stretch>
      </xdr:blipFill>
      <xdr:spPr>
        <a:xfrm>
          <a:off x="80401" y="127000"/>
          <a:ext cx="795900" cy="701939"/>
        </a:xfrm>
        <a:prstGeom prst="rect">
          <a:avLst/>
        </a:prstGeom>
      </xdr:spPr>
    </xdr:pic>
    <xdr:clientData/>
  </xdr:twoCellAnchor>
  <xdr:twoCellAnchor editAs="absolute">
    <xdr:from>
      <xdr:col>2</xdr:col>
      <xdr:colOff>403826</xdr:colOff>
      <xdr:row>5</xdr:row>
      <xdr:rowOff>127744</xdr:rowOff>
    </xdr:from>
    <xdr:to>
      <xdr:col>3</xdr:col>
      <xdr:colOff>429226</xdr:colOff>
      <xdr:row>7</xdr:row>
      <xdr:rowOff>46281</xdr:rowOff>
    </xdr:to>
    <xdr:sp macro="" textlink="'Pivot Report'!A4">
      <xdr:nvSpPr>
        <xdr:cNvPr id="23" name="TextBox 22">
          <a:extLst>
            <a:ext uri="{FF2B5EF4-FFF2-40B4-BE49-F238E27FC236}">
              <a16:creationId xmlns:a16="http://schemas.microsoft.com/office/drawing/2014/main" id="{79556400-5A5B-4317-A144-220B29A36807}"/>
            </a:ext>
          </a:extLst>
        </xdr:cNvPr>
        <xdr:cNvSpPr txBox="1"/>
      </xdr:nvSpPr>
      <xdr:spPr>
        <a:xfrm>
          <a:off x="1630033" y="1040100"/>
          <a:ext cx="638503" cy="283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A919D77-AB22-422A-9031-D4FBE922B856}" type="TxLink">
            <a:rPr lang="en-US" sz="1600" b="1" i="0" u="none" strike="noStrike">
              <a:solidFill>
                <a:schemeClr val="bg1"/>
              </a:solidFill>
              <a:latin typeface="Segoe UI" panose="020B0502040204020203" pitchFamily="34" charset="0"/>
              <a:cs typeface="Segoe UI" panose="020B0502040204020203" pitchFamily="34" charset="0"/>
            </a:rPr>
            <a:pPr algn="ctr"/>
            <a:t>991</a:t>
          </a:fld>
          <a:endParaRPr lang="en-IN" sz="1400" b="1">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2</xdr:col>
      <xdr:colOff>131405</xdr:colOff>
      <xdr:row>7</xdr:row>
      <xdr:rowOff>28987</xdr:rowOff>
    </xdr:from>
    <xdr:to>
      <xdr:col>4</xdr:col>
      <xdr:colOff>245705</xdr:colOff>
      <xdr:row>8</xdr:row>
      <xdr:rowOff>103508</xdr:rowOff>
    </xdr:to>
    <xdr:sp macro="" textlink="">
      <xdr:nvSpPr>
        <xdr:cNvPr id="25" name="TextBox 24">
          <a:extLst>
            <a:ext uri="{FF2B5EF4-FFF2-40B4-BE49-F238E27FC236}">
              <a16:creationId xmlns:a16="http://schemas.microsoft.com/office/drawing/2014/main" id="{FA12C8C9-C74C-49B0-8D59-B5C827C87D17}"/>
            </a:ext>
          </a:extLst>
        </xdr:cNvPr>
        <xdr:cNvSpPr txBox="1"/>
      </xdr:nvSpPr>
      <xdr:spPr>
        <a:xfrm>
          <a:off x="1357612" y="1306286"/>
          <a:ext cx="1340507" cy="256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solidFill>
                <a:schemeClr val="bg1"/>
              </a:solidFill>
              <a:latin typeface="Segoe UI" panose="020B0502040204020203" pitchFamily="34" charset="0"/>
              <a:cs typeface="Segoe UI" panose="020B0502040204020203" pitchFamily="34" charset="0"/>
            </a:rPr>
            <a:t>No.</a:t>
          </a:r>
          <a:r>
            <a:rPr lang="en-IN" sz="1200" b="1" baseline="0">
              <a:solidFill>
                <a:schemeClr val="bg1"/>
              </a:solidFill>
              <a:latin typeface="Segoe UI" panose="020B0502040204020203" pitchFamily="34" charset="0"/>
              <a:cs typeface="Segoe UI" panose="020B0502040204020203" pitchFamily="34" charset="0"/>
            </a:rPr>
            <a:t> of Patients</a:t>
          </a:r>
        </a:p>
      </xdr:txBody>
    </xdr:sp>
    <xdr:clientData/>
  </xdr:twoCellAnchor>
  <xdr:twoCellAnchor editAs="absolute">
    <xdr:from>
      <xdr:col>5</xdr:col>
      <xdr:colOff>348301</xdr:colOff>
      <xdr:row>5</xdr:row>
      <xdr:rowOff>134884</xdr:rowOff>
    </xdr:from>
    <xdr:to>
      <xdr:col>6</xdr:col>
      <xdr:colOff>373701</xdr:colOff>
      <xdr:row>7</xdr:row>
      <xdr:rowOff>54012</xdr:rowOff>
    </xdr:to>
    <xdr:sp macro="" textlink="'Pivot Report'!A8">
      <xdr:nvSpPr>
        <xdr:cNvPr id="28" name="TextBox 27">
          <a:extLst>
            <a:ext uri="{FF2B5EF4-FFF2-40B4-BE49-F238E27FC236}">
              <a16:creationId xmlns:a16="http://schemas.microsoft.com/office/drawing/2014/main" id="{93CE4829-0F57-3BFC-78A6-18A8143E0860}"/>
            </a:ext>
          </a:extLst>
        </xdr:cNvPr>
        <xdr:cNvSpPr txBox="1"/>
      </xdr:nvSpPr>
      <xdr:spPr>
        <a:xfrm>
          <a:off x="3413818" y="1047240"/>
          <a:ext cx="638504" cy="284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88F75C0-8875-4457-AD82-74C8ECD321E0}" type="TxLink">
            <a:rPr lang="en-US" sz="1600" b="1" i="0" u="none" strike="noStrike">
              <a:solidFill>
                <a:schemeClr val="bg1"/>
              </a:solidFill>
              <a:latin typeface="Segoe UI" panose="020B0502040204020203" pitchFamily="34" charset="0"/>
              <a:cs typeface="Segoe UI" panose="020B0502040204020203" pitchFamily="34" charset="0"/>
            </a:rPr>
            <a:pPr algn="ctr"/>
            <a:t>35.54</a:t>
          </a:fld>
          <a:endParaRPr lang="en-IN" sz="1800" b="1">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5</xdr:col>
      <xdr:colOff>19707</xdr:colOff>
      <xdr:row>7</xdr:row>
      <xdr:rowOff>33721</xdr:rowOff>
    </xdr:from>
    <xdr:to>
      <xdr:col>7</xdr:col>
      <xdr:colOff>134007</xdr:colOff>
      <xdr:row>8</xdr:row>
      <xdr:rowOff>108242</xdr:rowOff>
    </xdr:to>
    <xdr:sp macro="" textlink="">
      <xdr:nvSpPr>
        <xdr:cNvPr id="29" name="TextBox 28">
          <a:extLst>
            <a:ext uri="{FF2B5EF4-FFF2-40B4-BE49-F238E27FC236}">
              <a16:creationId xmlns:a16="http://schemas.microsoft.com/office/drawing/2014/main" id="{5ED3AD87-A66C-0957-BA57-C1E0B18AA34C}"/>
            </a:ext>
          </a:extLst>
        </xdr:cNvPr>
        <xdr:cNvSpPr txBox="1"/>
      </xdr:nvSpPr>
      <xdr:spPr>
        <a:xfrm>
          <a:off x="3085224" y="1311020"/>
          <a:ext cx="1340507" cy="256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solidFill>
                <a:schemeClr val="bg1"/>
              </a:solidFill>
              <a:latin typeface="Segoe UI" panose="020B0502040204020203" pitchFamily="34" charset="0"/>
              <a:cs typeface="Segoe UI" panose="020B0502040204020203" pitchFamily="34" charset="0"/>
            </a:rPr>
            <a:t>Avg. Wait Time</a:t>
          </a:r>
          <a:endParaRPr lang="en-IN" sz="1200" b="1" baseline="0">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8</xdr:col>
      <xdr:colOff>280358</xdr:colOff>
      <xdr:row>5</xdr:row>
      <xdr:rowOff>134883</xdr:rowOff>
    </xdr:from>
    <xdr:to>
      <xdr:col>9</xdr:col>
      <xdr:colOff>305758</xdr:colOff>
      <xdr:row>7</xdr:row>
      <xdr:rowOff>54011</xdr:rowOff>
    </xdr:to>
    <xdr:sp macro="" textlink="'Pivot Report'!A12">
      <xdr:nvSpPr>
        <xdr:cNvPr id="30" name="TextBox 29">
          <a:extLst>
            <a:ext uri="{FF2B5EF4-FFF2-40B4-BE49-F238E27FC236}">
              <a16:creationId xmlns:a16="http://schemas.microsoft.com/office/drawing/2014/main" id="{753B885C-B2AE-76DF-4AC9-EAD7EE0BA3A6}"/>
            </a:ext>
          </a:extLst>
        </xdr:cNvPr>
        <xdr:cNvSpPr txBox="1"/>
      </xdr:nvSpPr>
      <xdr:spPr>
        <a:xfrm>
          <a:off x="5185186" y="1047239"/>
          <a:ext cx="638503" cy="284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1ECB51B-AA3A-4DBD-9C7F-9B70982541D3}" type="TxLink">
            <a:rPr lang="en-US" sz="1600" b="1" i="0" u="none" strike="noStrike">
              <a:solidFill>
                <a:schemeClr val="bg1"/>
              </a:solidFill>
              <a:latin typeface="Segoe UI" panose="020B0502040204020203" pitchFamily="34" charset="0"/>
              <a:cs typeface="Segoe UI" panose="020B0502040204020203" pitchFamily="34" charset="0"/>
            </a:rPr>
            <a:pPr algn="ctr"/>
            <a:t>4.95</a:t>
          </a:fld>
          <a:endParaRPr lang="en-IN" sz="1800" b="1">
            <a:solidFill>
              <a:schemeClr val="bg1"/>
            </a:solidFill>
            <a:latin typeface="Segoe UI" panose="020B0502040204020203" pitchFamily="34" charset="0"/>
            <a:cs typeface="Segoe UI" panose="020B0502040204020203" pitchFamily="34" charset="0"/>
          </a:endParaRPr>
        </a:p>
      </xdr:txBody>
    </xdr:sp>
    <xdr:clientData/>
  </xdr:twoCellAnchor>
  <xdr:twoCellAnchor editAs="absolute">
    <xdr:from>
      <xdr:col>7</xdr:col>
      <xdr:colOff>476304</xdr:colOff>
      <xdr:row>7</xdr:row>
      <xdr:rowOff>38227</xdr:rowOff>
    </xdr:from>
    <xdr:to>
      <xdr:col>10</xdr:col>
      <xdr:colOff>158804</xdr:colOff>
      <xdr:row>8</xdr:row>
      <xdr:rowOff>112748</xdr:rowOff>
    </xdr:to>
    <xdr:sp macro="" textlink="">
      <xdr:nvSpPr>
        <xdr:cNvPr id="31" name="TextBox 30">
          <a:extLst>
            <a:ext uri="{FF2B5EF4-FFF2-40B4-BE49-F238E27FC236}">
              <a16:creationId xmlns:a16="http://schemas.microsoft.com/office/drawing/2014/main" id="{06639F5E-AC25-92A9-87DA-44755B8E9A3D}"/>
            </a:ext>
          </a:extLst>
        </xdr:cNvPr>
        <xdr:cNvSpPr txBox="1"/>
      </xdr:nvSpPr>
      <xdr:spPr>
        <a:xfrm>
          <a:off x="4734146" y="1348332"/>
          <a:ext cx="1507290" cy="261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solidFill>
                <a:schemeClr val="bg1"/>
              </a:solidFill>
              <a:latin typeface="Segoe UI" panose="020B0502040204020203" pitchFamily="34" charset="0"/>
              <a:cs typeface="Segoe UI" panose="020B0502040204020203" pitchFamily="34" charset="0"/>
            </a:rPr>
            <a:t>Satisfaction Score</a:t>
          </a:r>
          <a:endParaRPr lang="en-IN" sz="1200" b="1" baseline="0">
            <a:solidFill>
              <a:schemeClr val="bg1"/>
            </a:solidFill>
            <a:latin typeface="Segoe UI" panose="020B0502040204020203" pitchFamily="34" charset="0"/>
            <a:cs typeface="Segoe UI" panose="020B0502040204020203" pitchFamily="34" charset="0"/>
          </a:endParaRPr>
        </a:p>
      </xdr:txBody>
    </xdr:sp>
    <xdr:clientData/>
  </xdr:twoCellAnchor>
  <xdr:twoCellAnchor editAs="oneCell">
    <xdr:from>
      <xdr:col>4</xdr:col>
      <xdr:colOff>115054</xdr:colOff>
      <xdr:row>5</xdr:row>
      <xdr:rowOff>104804</xdr:rowOff>
    </xdr:from>
    <xdr:to>
      <xdr:col>4</xdr:col>
      <xdr:colOff>372075</xdr:colOff>
      <xdr:row>6</xdr:row>
      <xdr:rowOff>177343</xdr:rowOff>
    </xdr:to>
    <xdr:pic>
      <xdr:nvPicPr>
        <xdr:cNvPr id="33" name="Graphic 32" descr="Male profile">
          <a:extLst>
            <a:ext uri="{FF2B5EF4-FFF2-40B4-BE49-F238E27FC236}">
              <a16:creationId xmlns:a16="http://schemas.microsoft.com/office/drawing/2014/main" id="{770029C0-2455-4185-9018-6BA42356AB8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563522" y="1020119"/>
          <a:ext cx="257021" cy="255602"/>
        </a:xfrm>
        <a:prstGeom prst="rect">
          <a:avLst/>
        </a:prstGeom>
      </xdr:spPr>
    </xdr:pic>
    <xdr:clientData/>
  </xdr:twoCellAnchor>
  <xdr:twoCellAnchor editAs="oneCell">
    <xdr:from>
      <xdr:col>7</xdr:col>
      <xdr:colOff>51092</xdr:colOff>
      <xdr:row>5</xdr:row>
      <xdr:rowOff>127001</xdr:rowOff>
    </xdr:from>
    <xdr:to>
      <xdr:col>7</xdr:col>
      <xdr:colOff>330200</xdr:colOff>
      <xdr:row>7</xdr:row>
      <xdr:rowOff>35638</xdr:rowOff>
    </xdr:to>
    <xdr:pic>
      <xdr:nvPicPr>
        <xdr:cNvPr id="35" name="Graphic 34" descr="Hourglass">
          <a:extLst>
            <a:ext uri="{FF2B5EF4-FFF2-40B4-BE49-F238E27FC236}">
              <a16:creationId xmlns:a16="http://schemas.microsoft.com/office/drawing/2014/main" id="{BA756208-E8EB-6FB7-D5F9-4FF4D25639C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342816" y="1039357"/>
          <a:ext cx="279108" cy="273580"/>
        </a:xfrm>
        <a:prstGeom prst="rect">
          <a:avLst/>
        </a:prstGeom>
      </xdr:spPr>
    </xdr:pic>
    <xdr:clientData/>
  </xdr:twoCellAnchor>
  <xdr:twoCellAnchor editAs="oneCell">
    <xdr:from>
      <xdr:col>9</xdr:col>
      <xdr:colOff>503621</xdr:colOff>
      <xdr:row>5</xdr:row>
      <xdr:rowOff>95251</xdr:rowOff>
    </xdr:from>
    <xdr:to>
      <xdr:col>10</xdr:col>
      <xdr:colOff>222250</xdr:colOff>
      <xdr:row>7</xdr:row>
      <xdr:rowOff>56812</xdr:rowOff>
    </xdr:to>
    <xdr:pic>
      <xdr:nvPicPr>
        <xdr:cNvPr id="37" name="Graphic 36" descr="Customer review">
          <a:extLst>
            <a:ext uri="{FF2B5EF4-FFF2-40B4-BE49-F238E27FC236}">
              <a16:creationId xmlns:a16="http://schemas.microsoft.com/office/drawing/2014/main" id="{23A91490-2CA2-C5A1-36B8-3E5B2A31897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021552" y="1007607"/>
          <a:ext cx="331732" cy="326504"/>
        </a:xfrm>
        <a:prstGeom prst="rect">
          <a:avLst/>
        </a:prstGeom>
      </xdr:spPr>
    </xdr:pic>
    <xdr:clientData/>
  </xdr:twoCellAnchor>
  <xdr:twoCellAnchor editAs="oneCell">
    <xdr:from>
      <xdr:col>0</xdr:col>
      <xdr:colOff>125339</xdr:colOff>
      <xdr:row>5</xdr:row>
      <xdr:rowOff>117069</xdr:rowOff>
    </xdr:from>
    <xdr:to>
      <xdr:col>1</xdr:col>
      <xdr:colOff>412750</xdr:colOff>
      <xdr:row>20</xdr:row>
      <xdr:rowOff>46301</xdr:rowOff>
    </xdr:to>
    <mc:AlternateContent xmlns:mc="http://schemas.openxmlformats.org/markup-compatibility/2006" xmlns:a14="http://schemas.microsoft.com/office/drawing/2010/main">
      <mc:Choice Requires="a14">
        <xdr:graphicFrame macro="">
          <xdr:nvGraphicFramePr>
            <xdr:cNvPr id="38" name="Date (Month)">
              <a:extLst>
                <a:ext uri="{FF2B5EF4-FFF2-40B4-BE49-F238E27FC236}">
                  <a16:creationId xmlns:a16="http://schemas.microsoft.com/office/drawing/2014/main" id="{32E13D2C-4BA7-4890-A20B-931E10D17C4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5339" y="1043111"/>
              <a:ext cx="895953" cy="2707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421105</xdr:colOff>
      <xdr:row>7</xdr:row>
      <xdr:rowOff>33422</xdr:rowOff>
    </xdr:from>
    <xdr:to>
      <xdr:col>4</xdr:col>
      <xdr:colOff>533430</xdr:colOff>
      <xdr:row>10</xdr:row>
      <xdr:rowOff>23126</xdr:rowOff>
    </xdr:to>
    <xdr:graphicFrame macro="">
      <xdr:nvGraphicFramePr>
        <xdr:cNvPr id="41" name="Chart 40">
          <a:hlinkClick xmlns:r="http://schemas.openxmlformats.org/officeDocument/2006/relationships" r:id="rId8"/>
          <a:extLst>
            <a:ext uri="{FF2B5EF4-FFF2-40B4-BE49-F238E27FC236}">
              <a16:creationId xmlns:a16="http://schemas.microsoft.com/office/drawing/2014/main" id="{1F6EF78B-A756-4F3D-A0BE-7B77C0CA4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327524</xdr:colOff>
      <xdr:row>7</xdr:row>
      <xdr:rowOff>153736</xdr:rowOff>
    </xdr:from>
    <xdr:to>
      <xdr:col>7</xdr:col>
      <xdr:colOff>467895</xdr:colOff>
      <xdr:row>10</xdr:row>
      <xdr:rowOff>140368</xdr:rowOff>
    </xdr:to>
    <xdr:graphicFrame macro="">
      <xdr:nvGraphicFramePr>
        <xdr:cNvPr id="42" name="Chart 41">
          <a:hlinkClick xmlns:r="http://schemas.openxmlformats.org/officeDocument/2006/relationships" r:id="rId10"/>
          <a:extLst>
            <a:ext uri="{FF2B5EF4-FFF2-40B4-BE49-F238E27FC236}">
              <a16:creationId xmlns:a16="http://schemas.microsoft.com/office/drawing/2014/main" id="{7A8EAB9D-19F0-4D64-A83D-F45653668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247317</xdr:colOff>
      <xdr:row>7</xdr:row>
      <xdr:rowOff>147052</xdr:rowOff>
    </xdr:from>
    <xdr:to>
      <xdr:col>10</xdr:col>
      <xdr:colOff>360947</xdr:colOff>
      <xdr:row>10</xdr:row>
      <xdr:rowOff>133683</xdr:rowOff>
    </xdr:to>
    <xdr:graphicFrame macro="">
      <xdr:nvGraphicFramePr>
        <xdr:cNvPr id="43" name="Chart 42">
          <a:hlinkClick xmlns:r="http://schemas.openxmlformats.org/officeDocument/2006/relationships" r:id="rId12"/>
          <a:extLst>
            <a:ext uri="{FF2B5EF4-FFF2-40B4-BE49-F238E27FC236}">
              <a16:creationId xmlns:a16="http://schemas.microsoft.com/office/drawing/2014/main" id="{7ED62583-AA44-4F3D-BBBF-66860389B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568158</xdr:colOff>
          <xdr:row>10</xdr:row>
          <xdr:rowOff>92679</xdr:rowOff>
        </xdr:from>
        <xdr:to>
          <xdr:col>10</xdr:col>
          <xdr:colOff>220578</xdr:colOff>
          <xdr:row>13</xdr:row>
          <xdr:rowOff>9692</xdr:rowOff>
        </xdr:to>
        <xdr:pic>
          <xdr:nvPicPr>
            <xdr:cNvPr id="47" name="Picture 46">
              <a:extLst>
                <a:ext uri="{FF2B5EF4-FFF2-40B4-BE49-F238E27FC236}">
                  <a16:creationId xmlns:a16="http://schemas.microsoft.com/office/drawing/2014/main" id="{A6DE88EA-D3E3-B096-D81F-44FBC136BEE5}"/>
                </a:ext>
              </a:extLst>
            </xdr:cNvPr>
            <xdr:cNvPicPr>
              <a:picLocks noChangeAspect="1" noChangeArrowheads="1"/>
              <a:extLst>
                <a:ext uri="{84589F7E-364E-4C9E-8A38-B11213B215E9}">
                  <a14:cameraTool cellRange="'Pivot Report'!$A$44:$E$46" spid="_x0000_s2067"/>
                </a:ext>
              </a:extLst>
            </xdr:cNvPicPr>
          </xdr:nvPicPr>
          <xdr:blipFill>
            <a:blip xmlns:r="http://schemas.openxmlformats.org/officeDocument/2006/relationships" r:embed="rId14"/>
            <a:srcRect/>
            <a:stretch>
              <a:fillRect/>
            </a:stretch>
          </xdr:blipFill>
          <xdr:spPr bwMode="auto">
            <a:xfrm>
              <a:off x="1176700" y="1944762"/>
              <a:ext cx="5129295" cy="47263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59258</xdr:colOff>
      <xdr:row>12</xdr:row>
      <xdr:rowOff>180674</xdr:rowOff>
    </xdr:from>
    <xdr:to>
      <xdr:col>11</xdr:col>
      <xdr:colOff>124054</xdr:colOff>
      <xdr:row>19</xdr:row>
      <xdr:rowOff>177183</xdr:rowOff>
    </xdr:to>
    <xdr:graphicFrame macro="">
      <xdr:nvGraphicFramePr>
        <xdr:cNvPr id="48" name="Chart 47">
          <a:extLst>
            <a:ext uri="{FF2B5EF4-FFF2-40B4-BE49-F238E27FC236}">
              <a16:creationId xmlns:a16="http://schemas.microsoft.com/office/drawing/2014/main" id="{284EF5B3-BB43-4F5A-A6D6-DE18C6953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281165</xdr:colOff>
      <xdr:row>19</xdr:row>
      <xdr:rowOff>90989</xdr:rowOff>
    </xdr:from>
    <xdr:to>
      <xdr:col>7</xdr:col>
      <xdr:colOff>314357</xdr:colOff>
      <xdr:row>20</xdr:row>
      <xdr:rowOff>165510</xdr:rowOff>
    </xdr:to>
    <xdr:sp macro="" textlink="">
      <xdr:nvSpPr>
        <xdr:cNvPr id="55" name="TextBox 54">
          <a:extLst>
            <a:ext uri="{FF2B5EF4-FFF2-40B4-BE49-F238E27FC236}">
              <a16:creationId xmlns:a16="http://schemas.microsoft.com/office/drawing/2014/main" id="{FD194EE0-1EA0-468F-9471-81ED24B3F24C}"/>
            </a:ext>
          </a:extLst>
        </xdr:cNvPr>
        <xdr:cNvSpPr txBox="1"/>
      </xdr:nvSpPr>
      <xdr:spPr>
        <a:xfrm>
          <a:off x="2715332" y="3609947"/>
          <a:ext cx="1858817" cy="259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solidFill>
                <a:schemeClr val="bg1"/>
              </a:solidFill>
              <a:latin typeface="Segoe UI" panose="020B0502040204020203" pitchFamily="34" charset="0"/>
              <a:cs typeface="Segoe UI" panose="020B0502040204020203" pitchFamily="34" charset="0"/>
            </a:rPr>
            <a:t>No.</a:t>
          </a:r>
          <a:r>
            <a:rPr lang="en-IN" sz="800" b="1" baseline="0">
              <a:solidFill>
                <a:schemeClr val="bg1"/>
              </a:solidFill>
              <a:latin typeface="Segoe UI" panose="020B0502040204020203" pitchFamily="34" charset="0"/>
              <a:cs typeface="Segoe UI" panose="020B0502040204020203" pitchFamily="34" charset="0"/>
            </a:rPr>
            <a:t> of Patient By Age Group</a:t>
          </a:r>
        </a:p>
      </xdr:txBody>
    </xdr:sp>
    <xdr:clientData/>
  </xdr:twoCellAnchor>
  <xdr:twoCellAnchor>
    <xdr:from>
      <xdr:col>10</xdr:col>
      <xdr:colOff>357188</xdr:colOff>
      <xdr:row>0</xdr:row>
      <xdr:rowOff>0</xdr:rowOff>
    </xdr:from>
    <xdr:to>
      <xdr:col>13</xdr:col>
      <xdr:colOff>568854</xdr:colOff>
      <xdr:row>10</xdr:row>
      <xdr:rowOff>52917</xdr:rowOff>
    </xdr:to>
    <xdr:graphicFrame macro="">
      <xdr:nvGraphicFramePr>
        <xdr:cNvPr id="57" name="Chart 56">
          <a:extLst>
            <a:ext uri="{FF2B5EF4-FFF2-40B4-BE49-F238E27FC236}">
              <a16:creationId xmlns:a16="http://schemas.microsoft.com/office/drawing/2014/main" id="{0DF19376-702D-4F3E-BF25-375520257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185209</xdr:colOff>
      <xdr:row>0</xdr:row>
      <xdr:rowOff>112447</xdr:rowOff>
    </xdr:from>
    <xdr:to>
      <xdr:col>17</xdr:col>
      <xdr:colOff>231511</xdr:colOff>
      <xdr:row>10</xdr:row>
      <xdr:rowOff>0</xdr:rowOff>
    </xdr:to>
    <xdr:graphicFrame macro="">
      <xdr:nvGraphicFramePr>
        <xdr:cNvPr id="58" name="Chart 57">
          <a:extLst>
            <a:ext uri="{FF2B5EF4-FFF2-40B4-BE49-F238E27FC236}">
              <a16:creationId xmlns:a16="http://schemas.microsoft.com/office/drawing/2014/main" id="{1E5FA899-E657-431D-BCF5-1223ED438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14</xdr:col>
      <xdr:colOff>185208</xdr:colOff>
      <xdr:row>8</xdr:row>
      <xdr:rowOff>120393</xdr:rowOff>
    </xdr:from>
    <xdr:to>
      <xdr:col>17</xdr:col>
      <xdr:colOff>343958</xdr:colOff>
      <xdr:row>10</xdr:row>
      <xdr:rowOff>85988</xdr:rowOff>
    </xdr:to>
    <xdr:sp macro="" textlink="">
      <xdr:nvSpPr>
        <xdr:cNvPr id="63" name="TextBox 62">
          <a:extLst>
            <a:ext uri="{FF2B5EF4-FFF2-40B4-BE49-F238E27FC236}">
              <a16:creationId xmlns:a16="http://schemas.microsoft.com/office/drawing/2014/main" id="{38A30D22-E94C-4B18-A0B6-86231FA19BAE}"/>
            </a:ext>
          </a:extLst>
        </xdr:cNvPr>
        <xdr:cNvSpPr txBox="1"/>
      </xdr:nvSpPr>
      <xdr:spPr>
        <a:xfrm>
          <a:off x="8704791" y="1602060"/>
          <a:ext cx="1984375" cy="336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1">
              <a:solidFill>
                <a:schemeClr val="bg1"/>
              </a:solidFill>
              <a:latin typeface="Segoe UI" panose="020B0502040204020203" pitchFamily="34" charset="0"/>
              <a:cs typeface="Segoe UI" panose="020B0502040204020203" pitchFamily="34" charset="0"/>
            </a:rPr>
            <a:t>No.</a:t>
          </a:r>
          <a:r>
            <a:rPr lang="en-IN" sz="1050" b="1" baseline="0">
              <a:solidFill>
                <a:schemeClr val="bg1"/>
              </a:solidFill>
              <a:latin typeface="Segoe UI" panose="020B0502040204020203" pitchFamily="34" charset="0"/>
              <a:cs typeface="Segoe UI" panose="020B0502040204020203" pitchFamily="34" charset="0"/>
            </a:rPr>
            <a:t> of Patient by Gender</a:t>
          </a:r>
        </a:p>
      </xdr:txBody>
    </xdr:sp>
    <xdr:clientData/>
  </xdr:twoCellAnchor>
  <xdr:twoCellAnchor editAs="absolute">
    <xdr:from>
      <xdr:col>10</xdr:col>
      <xdr:colOff>337343</xdr:colOff>
      <xdr:row>8</xdr:row>
      <xdr:rowOff>127275</xdr:rowOff>
    </xdr:from>
    <xdr:to>
      <xdr:col>14</xdr:col>
      <xdr:colOff>132291</xdr:colOff>
      <xdr:row>10</xdr:row>
      <xdr:rowOff>66147</xdr:rowOff>
    </xdr:to>
    <xdr:sp macro="" textlink="">
      <xdr:nvSpPr>
        <xdr:cNvPr id="64" name="TextBox 63">
          <a:extLst>
            <a:ext uri="{FF2B5EF4-FFF2-40B4-BE49-F238E27FC236}">
              <a16:creationId xmlns:a16="http://schemas.microsoft.com/office/drawing/2014/main" id="{1C5CAF09-753A-4A08-9D61-E07208BEB216}"/>
            </a:ext>
          </a:extLst>
        </xdr:cNvPr>
        <xdr:cNvSpPr txBox="1"/>
      </xdr:nvSpPr>
      <xdr:spPr>
        <a:xfrm>
          <a:off x="6422760" y="1608942"/>
          <a:ext cx="2229114" cy="309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1">
              <a:solidFill>
                <a:schemeClr val="bg1"/>
              </a:solidFill>
              <a:latin typeface="Segoe UI" panose="020B0502040204020203" pitchFamily="34" charset="0"/>
              <a:cs typeface="Segoe UI" panose="020B0502040204020203" pitchFamily="34" charset="0"/>
            </a:rPr>
            <a:t>Patient Attendent Status</a:t>
          </a:r>
          <a:endParaRPr lang="en-IN" sz="1050" b="1" baseline="0">
            <a:solidFill>
              <a:schemeClr val="bg1"/>
            </a:solidFill>
            <a:latin typeface="Segoe UI" panose="020B0502040204020203" pitchFamily="34" charset="0"/>
            <a:cs typeface="Segoe UI" panose="020B0502040204020203" pitchFamily="34" charset="0"/>
          </a:endParaRPr>
        </a:p>
      </xdr:txBody>
    </xdr:sp>
    <xdr:clientData/>
  </xdr:twoCellAnchor>
  <xdr:twoCellAnchor>
    <xdr:from>
      <xdr:col>10</xdr:col>
      <xdr:colOff>277812</xdr:colOff>
      <xdr:row>10</xdr:row>
      <xdr:rowOff>52917</xdr:rowOff>
    </xdr:from>
    <xdr:to>
      <xdr:col>17</xdr:col>
      <xdr:colOff>350573</xdr:colOff>
      <xdr:row>18</xdr:row>
      <xdr:rowOff>178593</xdr:rowOff>
    </xdr:to>
    <xdr:graphicFrame macro="">
      <xdr:nvGraphicFramePr>
        <xdr:cNvPr id="65" name="Chart 64">
          <a:extLst>
            <a:ext uri="{FF2B5EF4-FFF2-40B4-BE49-F238E27FC236}">
              <a16:creationId xmlns:a16="http://schemas.microsoft.com/office/drawing/2014/main" id="{45ADB869-3939-4D0F-9235-B465962F2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12</xdr:col>
      <xdr:colOff>99482</xdr:colOff>
      <xdr:row>18</xdr:row>
      <xdr:rowOff>147384</xdr:rowOff>
    </xdr:from>
    <xdr:to>
      <xdr:col>16</xdr:col>
      <xdr:colOff>218280</xdr:colOff>
      <xdr:row>20</xdr:row>
      <xdr:rowOff>86255</xdr:rowOff>
    </xdr:to>
    <xdr:sp macro="" textlink="">
      <xdr:nvSpPr>
        <xdr:cNvPr id="66" name="TextBox 65">
          <a:extLst>
            <a:ext uri="{FF2B5EF4-FFF2-40B4-BE49-F238E27FC236}">
              <a16:creationId xmlns:a16="http://schemas.microsoft.com/office/drawing/2014/main" id="{0F355FF1-5B2B-414B-9EBC-6A9A29155900}"/>
            </a:ext>
          </a:extLst>
        </xdr:cNvPr>
        <xdr:cNvSpPr txBox="1"/>
      </xdr:nvSpPr>
      <xdr:spPr>
        <a:xfrm>
          <a:off x="7401982" y="3481134"/>
          <a:ext cx="2552965" cy="309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50" b="1">
              <a:solidFill>
                <a:schemeClr val="bg1"/>
              </a:solidFill>
              <a:latin typeface="Segoe UI" panose="020B0502040204020203" pitchFamily="34" charset="0"/>
              <a:cs typeface="Segoe UI" panose="020B0502040204020203" pitchFamily="34" charset="0"/>
            </a:rPr>
            <a:t>No. of Patient by</a:t>
          </a:r>
          <a:r>
            <a:rPr lang="en-IN" sz="1050" b="1" baseline="0">
              <a:solidFill>
                <a:schemeClr val="bg1"/>
              </a:solidFill>
              <a:latin typeface="Segoe UI" panose="020B0502040204020203" pitchFamily="34" charset="0"/>
              <a:cs typeface="Segoe UI" panose="020B0502040204020203" pitchFamily="34" charset="0"/>
            </a:rPr>
            <a:t> Department Referal</a:t>
          </a:r>
        </a:p>
      </xdr:txBody>
    </xdr:sp>
    <xdr:clientData/>
  </xdr:twoCellAnchor>
  <xdr:twoCellAnchor editAs="oneCell">
    <xdr:from>
      <xdr:col>7</xdr:col>
      <xdr:colOff>238123</xdr:colOff>
      <xdr:row>1</xdr:row>
      <xdr:rowOff>13230</xdr:rowOff>
    </xdr:from>
    <xdr:to>
      <xdr:col>9</xdr:col>
      <xdr:colOff>595312</xdr:colOff>
      <xdr:row>4</xdr:row>
      <xdr:rowOff>165364</xdr:rowOff>
    </xdr:to>
    <mc:AlternateContent xmlns:mc="http://schemas.openxmlformats.org/markup-compatibility/2006" xmlns:a14="http://schemas.microsoft.com/office/drawing/2010/main">
      <mc:Choice Requires="a14">
        <xdr:graphicFrame macro="">
          <xdr:nvGraphicFramePr>
            <xdr:cNvPr id="67" name="Date (Year)">
              <a:extLst>
                <a:ext uri="{FF2B5EF4-FFF2-40B4-BE49-F238E27FC236}">
                  <a16:creationId xmlns:a16="http://schemas.microsoft.com/office/drawing/2014/main" id="{2820DA67-B06F-4376-8B64-4272010E6AB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497915" y="198438"/>
              <a:ext cx="1574272" cy="707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3</xdr:row>
      <xdr:rowOff>76200</xdr:rowOff>
    </xdr:from>
    <xdr:to>
      <xdr:col>19</xdr:col>
      <xdr:colOff>139700</xdr:colOff>
      <xdr:row>19</xdr:row>
      <xdr:rowOff>146050</xdr:rowOff>
    </xdr:to>
    <xdr:graphicFrame macro="">
      <xdr:nvGraphicFramePr>
        <xdr:cNvPr id="2" name="Chart 1">
          <a:extLst>
            <a:ext uri="{FF2B5EF4-FFF2-40B4-BE49-F238E27FC236}">
              <a16:creationId xmlns:a16="http://schemas.microsoft.com/office/drawing/2014/main" id="{4F848F46-F5CF-495C-A797-BE062C529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8.54478E-8</cdr:x>
      <cdr:y>0</cdr:y>
    </cdr:from>
    <cdr:to>
      <cdr:x>0.06023</cdr:x>
      <cdr:y>0.20421</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863CBC8-03C2-0BB6-E3B9-48CBAFCBC14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0"/>
          <a:ext cx="704850" cy="61595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3</xdr:row>
      <xdr:rowOff>25400</xdr:rowOff>
    </xdr:from>
    <xdr:to>
      <xdr:col>19</xdr:col>
      <xdr:colOff>336550</xdr:colOff>
      <xdr:row>19</xdr:row>
      <xdr:rowOff>152400</xdr:rowOff>
    </xdr:to>
    <xdr:graphicFrame macro="">
      <xdr:nvGraphicFramePr>
        <xdr:cNvPr id="3" name="Chart 2">
          <a:extLst>
            <a:ext uri="{FF2B5EF4-FFF2-40B4-BE49-F238E27FC236}">
              <a16:creationId xmlns:a16="http://schemas.microsoft.com/office/drawing/2014/main" id="{B5F8C38E-49C7-42D8-812E-64260DEB1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3</xdr:row>
      <xdr:rowOff>12700</xdr:rowOff>
    </xdr:from>
    <xdr:to>
      <xdr:col>1</xdr:col>
      <xdr:colOff>171450</xdr:colOff>
      <xdr:row>6</xdr:row>
      <xdr:rowOff>76200</xdr:rowOff>
    </xdr:to>
    <xdr:pic>
      <xdr:nvPicPr>
        <xdr:cNvPr id="4" name="Graphic 1" descr="Home">
          <a:hlinkClick xmlns:r="http://schemas.openxmlformats.org/officeDocument/2006/relationships" r:id="rId2"/>
          <a:extLst>
            <a:ext uri="{FF2B5EF4-FFF2-40B4-BE49-F238E27FC236}">
              <a16:creationId xmlns:a16="http://schemas.microsoft.com/office/drawing/2014/main" id="{0CE91D92-3464-A29B-F651-25425CA81B9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0" y="647700"/>
          <a:ext cx="704850" cy="615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82550</xdr:rowOff>
    </xdr:from>
    <xdr:to>
      <xdr:col>19</xdr:col>
      <xdr:colOff>133350</xdr:colOff>
      <xdr:row>19</xdr:row>
      <xdr:rowOff>171450</xdr:rowOff>
    </xdr:to>
    <xdr:graphicFrame macro="">
      <xdr:nvGraphicFramePr>
        <xdr:cNvPr id="4" name="Chart 3">
          <a:extLst>
            <a:ext uri="{FF2B5EF4-FFF2-40B4-BE49-F238E27FC236}">
              <a16:creationId xmlns:a16="http://schemas.microsoft.com/office/drawing/2014/main" id="{D4F80D3D-7605-4455-A4B1-2875E492C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3</xdr:row>
      <xdr:rowOff>12700</xdr:rowOff>
    </xdr:from>
    <xdr:to>
      <xdr:col>1</xdr:col>
      <xdr:colOff>171450</xdr:colOff>
      <xdr:row>6</xdr:row>
      <xdr:rowOff>76200</xdr:rowOff>
    </xdr:to>
    <xdr:pic>
      <xdr:nvPicPr>
        <xdr:cNvPr id="3" name="Graphic 1" descr="Home">
          <a:hlinkClick xmlns:r="http://schemas.openxmlformats.org/officeDocument/2006/relationships" r:id="rId2"/>
          <a:extLst>
            <a:ext uri="{FF2B5EF4-FFF2-40B4-BE49-F238E27FC236}">
              <a16:creationId xmlns:a16="http://schemas.microsoft.com/office/drawing/2014/main" id="{6E6131C6-0572-4EDD-B0ED-F2F08130EF1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0" y="647700"/>
          <a:ext cx="704850" cy="6159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5740742" createdVersion="5" refreshedVersion="8" minRefreshableVersion="3" recordCount="0" supportSubquery="1" supportAdvancedDrill="1" xr:uid="{8536F4F0-71A7-4699-BEA1-AB2DB0D91919}">
  <cacheSource type="external" connectionId="3"/>
  <cacheFields count="3">
    <cacheField name="[Measures].[Distinct Count of Patient Id]" caption="Distinct Count of Patient Id" numFmtId="0" hierarchy="24" level="32767"/>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9907407" createdVersion="5" refreshedVersion="8" minRefreshableVersion="3" recordCount="0" supportSubquery="1" supportAdvancedDrill="1" xr:uid="{765A892F-8552-4497-8B72-F0F85C833937}">
  <cacheSource type="external" connectionId="3"/>
  <cacheFields count="3">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70601853" createdVersion="5" refreshedVersion="8" minRefreshableVersion="3" recordCount="0" supportSubquery="1" supportAdvancedDrill="1" xr:uid="{6029F4D5-3448-45BF-8AAB-6A2148068AF6}">
  <cacheSource type="external" connectionId="3"/>
  <cacheFields count="3">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71412039" createdVersion="5" refreshedVersion="8" minRefreshableVersion="3" recordCount="0" supportSubquery="1" supportAdvancedDrill="1" xr:uid="{D495BCA6-2A94-48D3-B9FE-E87E588B35F2}">
  <cacheSource type="external" connectionId="3"/>
  <cacheFields count="4">
    <cacheField name="[Calender Table].[Date (Month)].[Date (Month)]" caption="Date (Month)" numFmtId="0" hierarchy="1" level="1">
      <sharedItems count="1">
        <s v="Aug"/>
      </sharedItems>
    </cacheField>
    <cacheField name="[Calender 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 Table].[Date (Quarter)].[Date (Quarter)]" caption="Date (Quarter)" numFmtId="0" hierarchy="4" level="1">
      <sharedItems count="1">
        <s v="Qtr3"/>
      </sharedItems>
    </cacheField>
    <cacheField name="[Calender Table].[Date (Year)].[Date (Year)]" caption="Date (Year)" numFmtId="0" hierarchy="3" level="1">
      <sharedItems count="2">
        <s v="2023"/>
        <s v="2024"/>
      </sharedItems>
    </cacheField>
  </cacheFields>
  <cacheHierarchies count="34">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42273263892" createdVersion="3" refreshedVersion="8" minRefreshableVersion="3" recordCount="0" supportSubquery="1" supportAdvancedDrill="1" xr:uid="{8BDA3D19-B02F-40D3-8FDA-53350D6C090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512811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597222" createdVersion="5" refreshedVersion="8" minRefreshableVersion="3" recordCount="0" supportSubquery="1" supportAdvancedDrill="1" xr:uid="{941B6A03-A155-4293-8B9A-5D9F2761BED5}">
  <cacheSource type="external" connectionId="3"/>
  <cacheFields count="2">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6203704" createdVersion="5" refreshedVersion="8" minRefreshableVersion="3" recordCount="0" supportSubquery="1" supportAdvancedDrill="1" xr:uid="{6BF37C73-C560-4FAA-B08F-D11335FA1C61}">
  <cacheSource type="external" connectionId="3"/>
  <cacheFields count="2">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6550928" createdVersion="5" refreshedVersion="8" minRefreshableVersion="3" recordCount="0" supportSubquery="1" supportAdvancedDrill="1" xr:uid="{1293194C-A969-4BB2-AA5A-93EE5ECAF515}">
  <cacheSource type="external" connectionId="3"/>
  <cacheFields count="2">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7129628" createdVersion="5" refreshedVersion="8" minRefreshableVersion="3" recordCount="0" supportSubquery="1" supportAdvancedDrill="1" xr:uid="{F3CEF796-05F6-4DDB-9505-69FF21830B81}">
  <cacheSource type="external" connectionId="3"/>
  <cacheFields count="3">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7708336" createdVersion="5" refreshedVersion="8" minRefreshableVersion="3" recordCount="0" supportSubquery="1" supportAdvancedDrill="1" xr:uid="{E2E8EBA1-F4FF-4346-9859-780809A00B9E}">
  <cacheSource type="external" connectionId="3"/>
  <cacheFields count="3">
    <cacheField name="[Calende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8171298" createdVersion="5" refreshedVersion="8" minRefreshableVersion="3" recordCount="0" supportSubquery="1" supportAdvancedDrill="1" xr:uid="{42D0977C-A8D2-4EC1-BCAD-F86533864243}">
  <cacheSource type="external" connectionId="3"/>
  <cacheFields count="4">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8749998" createdVersion="5" refreshedVersion="8" minRefreshableVersion="3" recordCount="0" supportSubquery="1" supportAdvancedDrill="1" xr:uid="{78323AF6-1236-4B6B-8437-8BD38B3910ED}">
  <cacheSource type="external" connectionId="3"/>
  <cacheFields count="3">
    <cacheField name="[Calender 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mil kumar" refreshedDate="45830.453169328706" createdVersion="5" refreshedVersion="8" minRefreshableVersion="3" recordCount="0" supportSubquery="1" supportAdvancedDrill="1" xr:uid="{095C3F6F-9829-46B4-B4A4-D03A25E1A441}">
  <cacheSource type="external" connectionId="3"/>
  <cacheFields count="3">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s>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02C442-982A-4738-9067-E844551A1FE6}" name="PivotTable1" cacheId="1" applyNumberFormats="0" applyBorderFormats="0" applyFontFormats="0" applyPatternFormats="0" applyAlignmentFormats="0" applyWidthHeightFormats="1" dataCaption="Values" tag="07915702-c23b-43e9-82d1-8ec3ff5d92a5" updatedVersion="8" minRefreshableVersion="3" subtotalHiddenItems="1" itemPrintTitles="1" createdVersion="5"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A043A5-219A-4BE8-BA02-002F8F3BDA55}" name="PivotTable9" cacheId="6" applyNumberFormats="0" applyBorderFormats="0" applyFontFormats="0" applyPatternFormats="0" applyAlignmentFormats="0" applyWidthHeightFormats="1" dataCaption="Values" tag="0020a307-c2ed-4c4c-800a-26ccb25ef016" updatedVersion="8" minRefreshableVersion="3" subtotalHiddenItems="1" itemPrintTitles="1" createdVersion="5" indent="0" outline="1" outlineData="1" multipleFieldFilters="0" chartFormat="1">
  <location ref="A37:C40"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8">
      <pivotArea outline="0" collapsedLevelsAreSubtotals="1" fieldPosition="0"/>
    </format>
    <format dxfId="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76467DD-11F8-484C-AB18-668A156D0323}" name="PivotTable13" cacheId="10" applyNumberFormats="0" applyBorderFormats="0" applyFontFormats="0" applyPatternFormats="0" applyAlignmentFormats="0" applyWidthHeightFormats="1" dataCaption="Values" tag="823fea2c-b49e-45f2-81c9-019e72b2ce9b" updatedVersion="8" minRefreshableVersion="3" subtotalHiddenItems="1" itemPrintTitles="1" createdVersion="5" indent="0" outline="1" outlineData="1" multipleFieldFilters="0" chartFormat="26">
  <location ref="A55:B64"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9">
      <pivotArea outline="0" collapsedLevelsAreSubtotals="1" fieldPosition="0"/>
    </format>
  </formats>
  <chartFormats count="3">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DE750FB-0CFC-4B48-9668-B7CE407D54AC}" name="PivotTable3" cacheId="3" applyNumberFormats="0" applyBorderFormats="0" applyFontFormats="0" applyPatternFormats="0" applyAlignmentFormats="0" applyWidthHeightFormats="1" dataCaption="Values" tag="c23945e9-a0b0-4741-b707-673e4fba065a" updatedVersion="8" minRefreshableVersion="3"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84E1E9-5245-4E0D-A01B-6571198A6BF2}" name="PivotTable10" cacheId="7" applyNumberFormats="0" applyBorderFormats="0" applyFontFormats="0" applyPatternFormats="0" applyAlignmentFormats="0" applyWidthHeightFormats="1" dataCaption="Values" tag="9ea19b44-992c-453a-a082-5b44fc0805c9" updatedVersion="8" minRefreshableVersion="3" subtotalHiddenItems="1" itemPrintTitles="1" createdVersion="5" indent="0" outline="1" outlineData="1" multipleFieldFilters="0" chartFormat="8">
  <location ref="G37:H46"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5109F-9BF6-4E47-A0B9-A688D79CE99C}" name="PivotTable8" cacheId="5" applyNumberFormats="0" applyBorderFormats="0" applyFontFormats="0" applyPatternFormats="0" applyAlignmentFormats="0" applyWidthHeightFormats="1" dataCaption="Values" tag="be1ee3f0-0d53-4d6c-9fba-8449a5abcfc2" updatedVersion="8" minRefreshableVersion="3" subtotalHiddenItems="1" itemPrintTitles="1" createdVersion="5" indent="0" outline="1" outlineData="1" multipleFieldFilters="0" chartFormat="30">
  <location ref="F3:G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D8ED5E-614B-4FF7-9252-8B6042FB4ACF}" name="PivotTable14" cacheId="11" applyNumberFormats="0" applyBorderFormats="0" applyFontFormats="0" applyPatternFormats="0" applyAlignmentFormats="0" applyWidthHeightFormats="1" dataCaption="Values" tag="01d58762-29da-4dc8-a652-c4b7a277063c" updatedVersion="8" minRefreshableVersion="3" subtotalHiddenItems="1" itemPrintTitles="1" createdVersion="5" indent="0" outline="1" outlineData="1" multipleFieldFilters="0" chartFormat="21">
  <location ref="D55:D5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2">
      <pivotArea outline="0" collapsedLevelsAreSubtotals="1" fieldPosition="0"/>
    </format>
  </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78C44B-24D7-42FB-B149-CE9880A9FF7E}" name="PivotTable12" cacheId="9" applyNumberFormats="0" applyBorderFormats="0" applyFontFormats="0" applyPatternFormats="0" applyAlignmentFormats="0" applyWidthHeightFormats="1" dataCaption="Values" tag="d7da68d0-04cf-427d-8bcd-d122f5ee23de" updatedVersion="8" minRefreshableVersion="3" subtotalHiddenItems="1" itemPrintTitles="1" createdVersion="5" indent="0" outline="1" outlineData="1" multipleFieldFilters="0" chartFormat="21">
  <location ref="D49:E5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3">
      <pivotArea outline="0" collapsedLevelsAreSubtotals="1" fieldPosition="0"/>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0"/>
          </reference>
        </references>
      </pivotArea>
    </chartFormat>
    <chartFormat chart="20"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E991F4-46EC-4E94-A5E7-473230B00A7F}" name="PivotTable6" cacheId="0" applyNumberFormats="0" applyBorderFormats="0" applyFontFormats="0" applyPatternFormats="0" applyAlignmentFormats="0" applyWidthHeightFormats="1" dataCaption="Values" tag="5f68b61d-aac2-4bd0-87d6-7d48c11a9dd3" updatedVersion="8" minRefreshableVersion="3" subtotalHiddenItems="1" itemPrintTitles="1" createdVersion="5" indent="0" outline="1" outlineData="1" multipleFieldFilters="0" chartFormat="17">
  <location ref="B3:C34"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9" format="10"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B70993-A55B-4D87-A17B-D7B94CEB85FC}" name="PivotTable7" cacheId="4" applyNumberFormats="0" applyBorderFormats="0" applyFontFormats="0" applyPatternFormats="0" applyAlignmentFormats="0" applyWidthHeightFormats="1" dataCaption="Values" tag="7c4b66e6-a5f6-41d4-94af-657483b76254" updatedVersion="8" minRefreshableVersion="3" subtotalHiddenItems="1" itemPrintTitles="1" createdVersion="5" indent="0" outline="1" outlineData="1" multipleFieldFilters="0" chartFormat="25">
  <location ref="D3:E34"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4">
      <pivotArea outline="0" collapsedLevelsAreSubtotals="1" fieldPosition="0"/>
    </format>
  </formats>
  <chartFormats count="2">
    <chartFormat chart="16" format="2"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C8449B-124C-46F7-8341-9944E87484C8}" name="PivotTable2" cacheId="2" applyNumberFormats="0" applyBorderFormats="0" applyFontFormats="0" applyPatternFormats="0" applyAlignmentFormats="0" applyWidthHeightFormats="1" dataCaption="Values" tag="d4caf91b-74f0-43c6-87df-9fd80e02569d" updatedVersion="8" minRefreshableVersion="3" subtotalHiddenItems="1" itemPrintTitles="1" createdVersion="5"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
      <pivotArea outline="0" collapsedLevelsAreSubtotals="1" fieldPosition="0"/>
    </format>
  </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3D87A2-D4B6-4682-A926-900CF6BD74A1}" name="PivotTable11" cacheId="8" applyNumberFormats="0" applyBorderFormats="0" applyFontFormats="0" applyPatternFormats="0" applyAlignmentFormats="0" applyWidthHeightFormats="1" dataCaption="Values" tag="1b1f35b7-4179-477f-a474-d669d6cb590d" updatedVersion="8" minRefreshableVersion="3" subtotalHiddenItems="1" itemPrintTitles="1" createdVersion="5" indent="0" outline="1" outlineData="1" multipleFieldFilters="0" chartFormat="21">
  <location ref="A49:B52"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6">
      <pivotArea outline="0" collapsedLevelsAreSubtotals="1" fieldPosition="0"/>
    </format>
  </formats>
  <chartFormats count="6">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0"/>
          </reference>
        </references>
      </pivotArea>
    </chartFormat>
    <chartFormat chart="20"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59E2844-49DF-42D2-9A23-DC20F546AB2D}" sourceName="[Calender Table].[Date (Month)]">
  <pivotTables>
    <pivotTable tabId="1" name="PivotTable6"/>
    <pivotTable tabId="1" name="PivotTable1"/>
    <pivotTable tabId="1" name="PivotTable2"/>
    <pivotTable tabId="1" name="PivotTable3"/>
    <pivotTable tabId="1" name="PivotTable7"/>
    <pivotTable tabId="1" name="PivotTable8"/>
    <pivotTable tabId="1" name="PivotTable9"/>
    <pivotTable tabId="1" name="PivotTable10"/>
    <pivotTable tabId="1" name="PivotTable11"/>
    <pivotTable tabId="1" name="PivotTable12"/>
    <pivotTable tabId="1" name="PivotTable13"/>
    <pivotTable tabId="1" name="PivotTable14"/>
  </pivotTables>
  <data>
    <olap pivotCacheId="1951281109">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1BB91AD-2937-41FF-B6B3-746077AEDC7C}" sourceName="[Calender Table].[Date (Year)]">
  <pivotTables>
    <pivotTable tabId="1" name="PivotTable14"/>
    <pivotTable tabId="1" name="PivotTable1"/>
    <pivotTable tabId="1" name="PivotTable10"/>
    <pivotTable tabId="1" name="PivotTable11"/>
    <pivotTable tabId="1" name="PivotTable12"/>
    <pivotTable tabId="1" name="PivotTable13"/>
    <pivotTable tabId="1" name="PivotTable2"/>
    <pivotTable tabId="1" name="PivotTable3"/>
    <pivotTable tabId="1" name="PivotTable6"/>
    <pivotTable tabId="1" name="PivotTable7"/>
    <pivotTable tabId="1" name="PivotTable8"/>
    <pivotTable tabId="1" name="PivotTable9"/>
  </pivotTables>
  <data>
    <olap pivotCacheId="1951281109">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A245934-EA84-4465-A43A-6D568043F677}" cache="Slicer_Date__Month" caption="Date (Month)" showCaption="0" level="1" style="SlicerStyleLight6 2" rowHeight="180000"/>
  <slicer name="Date (Year)" xr10:uid="{37AB3330-25EB-461A-B671-78E0F613E970}" cache="Slicer_Date__Year" caption="Date (Year)" showCaption="0" level="1" style="SlicerStyleLight6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C001E-9FB2-47DC-B800-06EC4BC4CEE5}">
  <dimension ref="A3:H64"/>
  <sheetViews>
    <sheetView topLeftCell="A47" zoomScale="96" workbookViewId="0">
      <selection activeCell="Q23" sqref="Q23"/>
    </sheetView>
  </sheetViews>
  <sheetFormatPr defaultRowHeight="14.5" x14ac:dyDescent="0.35"/>
  <cols>
    <col min="1" max="1" width="31.90625" bestFit="1" customWidth="1"/>
    <col min="2" max="2" width="27.81640625" bestFit="1" customWidth="1"/>
    <col min="3" max="3" width="28.81640625" bestFit="1" customWidth="1"/>
    <col min="4" max="4" width="12.453125" bestFit="1" customWidth="1"/>
    <col min="5" max="5" width="26.90625" bestFit="1" customWidth="1"/>
    <col min="6" max="6" width="12.36328125" bestFit="1" customWidth="1"/>
    <col min="7" max="7" width="31.90625" bestFit="1" customWidth="1"/>
    <col min="8" max="8" width="17.54296875" bestFit="1" customWidth="1"/>
    <col min="9" max="9" width="12.36328125" bestFit="1" customWidth="1"/>
    <col min="10" max="10" width="24.81640625" bestFit="1" customWidth="1"/>
  </cols>
  <sheetData>
    <row r="3" spans="1:7" x14ac:dyDescent="0.35">
      <c r="A3" t="s">
        <v>2</v>
      </c>
      <c r="B3" s="1" t="s">
        <v>0</v>
      </c>
      <c r="C3" t="s">
        <v>2</v>
      </c>
      <c r="D3" s="1" t="s">
        <v>0</v>
      </c>
      <c r="E3" t="s">
        <v>3</v>
      </c>
      <c r="F3" s="1" t="s">
        <v>0</v>
      </c>
      <c r="G3" t="s">
        <v>4</v>
      </c>
    </row>
    <row r="4" spans="1:7" x14ac:dyDescent="0.35">
      <c r="A4">
        <v>991</v>
      </c>
      <c r="B4" s="2" t="s">
        <v>43</v>
      </c>
      <c r="C4">
        <v>43</v>
      </c>
      <c r="D4" s="2" t="s">
        <v>43</v>
      </c>
      <c r="E4" s="3">
        <v>34.279069767441861</v>
      </c>
      <c r="F4" s="2" t="s">
        <v>43</v>
      </c>
      <c r="G4" s="3">
        <v>4.7777777777777777</v>
      </c>
    </row>
    <row r="5" spans="1:7" x14ac:dyDescent="0.35">
      <c r="B5" s="2" t="s">
        <v>44</v>
      </c>
      <c r="C5">
        <v>27</v>
      </c>
      <c r="D5" s="2" t="s">
        <v>44</v>
      </c>
      <c r="E5" s="3">
        <v>36.222222222222221</v>
      </c>
      <c r="F5" s="2" t="s">
        <v>44</v>
      </c>
      <c r="G5" s="3">
        <v>5.2727272727272725</v>
      </c>
    </row>
    <row r="6" spans="1:7" x14ac:dyDescent="0.35">
      <c r="B6" s="2" t="s">
        <v>45</v>
      </c>
      <c r="C6">
        <v>42</v>
      </c>
      <c r="D6" s="2" t="s">
        <v>45</v>
      </c>
      <c r="E6" s="3">
        <v>35.904761904761905</v>
      </c>
      <c r="F6" s="2" t="s">
        <v>45</v>
      </c>
      <c r="G6" s="3">
        <v>4.2727272727272725</v>
      </c>
    </row>
    <row r="7" spans="1:7" x14ac:dyDescent="0.35">
      <c r="A7" t="s">
        <v>3</v>
      </c>
      <c r="B7" s="2" t="s">
        <v>46</v>
      </c>
      <c r="C7">
        <v>32</v>
      </c>
      <c r="D7" s="2" t="s">
        <v>46</v>
      </c>
      <c r="E7" s="3">
        <v>32.53125</v>
      </c>
      <c r="F7" s="2" t="s">
        <v>46</v>
      </c>
      <c r="G7" s="3">
        <v>5</v>
      </c>
    </row>
    <row r="8" spans="1:7" x14ac:dyDescent="0.35">
      <c r="A8" s="3">
        <v>35.544904137235115</v>
      </c>
      <c r="B8" s="2" t="s">
        <v>47</v>
      </c>
      <c r="C8">
        <v>32</v>
      </c>
      <c r="D8" s="2" t="s">
        <v>47</v>
      </c>
      <c r="E8" s="3">
        <v>33.84375</v>
      </c>
      <c r="F8" s="2" t="s">
        <v>47</v>
      </c>
      <c r="G8" s="3">
        <v>4.3571428571428568</v>
      </c>
    </row>
    <row r="9" spans="1:7" x14ac:dyDescent="0.35">
      <c r="B9" s="2" t="s">
        <v>48</v>
      </c>
      <c r="C9">
        <v>28</v>
      </c>
      <c r="D9" s="2" t="s">
        <v>48</v>
      </c>
      <c r="E9" s="3">
        <v>35.214285714285715</v>
      </c>
      <c r="F9" s="2" t="s">
        <v>48</v>
      </c>
      <c r="G9" s="3">
        <v>4.8571428571428568</v>
      </c>
    </row>
    <row r="10" spans="1:7" x14ac:dyDescent="0.35">
      <c r="B10" s="2" t="s">
        <v>49</v>
      </c>
      <c r="C10">
        <v>32</v>
      </c>
      <c r="D10" s="2" t="s">
        <v>49</v>
      </c>
      <c r="E10" s="3">
        <v>37.21875</v>
      </c>
      <c r="F10" s="2" t="s">
        <v>49</v>
      </c>
      <c r="G10" s="3">
        <v>5.125</v>
      </c>
    </row>
    <row r="11" spans="1:7" x14ac:dyDescent="0.35">
      <c r="A11" t="s">
        <v>4</v>
      </c>
      <c r="B11" s="2" t="s">
        <v>50</v>
      </c>
      <c r="C11">
        <v>39</v>
      </c>
      <c r="D11" s="2" t="s">
        <v>50</v>
      </c>
      <c r="E11" s="3">
        <v>36.871794871794869</v>
      </c>
      <c r="F11" s="2" t="s">
        <v>50</v>
      </c>
      <c r="G11" s="3">
        <v>5</v>
      </c>
    </row>
    <row r="12" spans="1:7" x14ac:dyDescent="0.35">
      <c r="A12" s="3">
        <v>4.947183098591549</v>
      </c>
      <c r="B12" s="2" t="s">
        <v>51</v>
      </c>
      <c r="C12">
        <v>40</v>
      </c>
      <c r="D12" s="2" t="s">
        <v>51</v>
      </c>
      <c r="E12" s="3">
        <v>36.450000000000003</v>
      </c>
      <c r="F12" s="2" t="s">
        <v>51</v>
      </c>
      <c r="G12" s="3">
        <v>5.2222222222222223</v>
      </c>
    </row>
    <row r="13" spans="1:7" x14ac:dyDescent="0.35">
      <c r="B13" s="2" t="s">
        <v>52</v>
      </c>
      <c r="C13">
        <v>31</v>
      </c>
      <c r="D13" s="2" t="s">
        <v>52</v>
      </c>
      <c r="E13" s="3">
        <v>32.935483870967744</v>
      </c>
      <c r="F13" s="2" t="s">
        <v>52</v>
      </c>
      <c r="G13" s="3">
        <v>4.2222222222222223</v>
      </c>
    </row>
    <row r="14" spans="1:7" x14ac:dyDescent="0.35">
      <c r="A14" t="s">
        <v>8</v>
      </c>
      <c r="B14" s="2" t="s">
        <v>53</v>
      </c>
      <c r="C14">
        <v>34</v>
      </c>
      <c r="D14" s="2" t="s">
        <v>53</v>
      </c>
      <c r="E14" s="3">
        <v>41.323529411764703</v>
      </c>
      <c r="F14" s="2" t="s">
        <v>53</v>
      </c>
      <c r="G14" s="3">
        <v>4.8571428571428568</v>
      </c>
    </row>
    <row r="15" spans="1:7" x14ac:dyDescent="0.35">
      <c r="B15" s="2" t="s">
        <v>54</v>
      </c>
      <c r="C15">
        <v>37</v>
      </c>
      <c r="D15" s="2" t="s">
        <v>54</v>
      </c>
      <c r="E15" s="3">
        <v>34.432432432432435</v>
      </c>
      <c r="F15" s="2" t="s">
        <v>54</v>
      </c>
      <c r="G15" s="3">
        <v>3.8888888888888888</v>
      </c>
    </row>
    <row r="16" spans="1:7" x14ac:dyDescent="0.35">
      <c r="B16" s="2" t="s">
        <v>55</v>
      </c>
      <c r="C16">
        <v>30</v>
      </c>
      <c r="D16" s="2" t="s">
        <v>55</v>
      </c>
      <c r="E16" s="3">
        <v>36.966666666666669</v>
      </c>
      <c r="F16" s="2" t="s">
        <v>55</v>
      </c>
      <c r="G16" s="3">
        <v>4</v>
      </c>
    </row>
    <row r="17" spans="2:7" x14ac:dyDescent="0.35">
      <c r="B17" s="2" t="s">
        <v>56</v>
      </c>
      <c r="C17">
        <v>25</v>
      </c>
      <c r="D17" s="2" t="s">
        <v>56</v>
      </c>
      <c r="E17" s="3">
        <v>39.520000000000003</v>
      </c>
      <c r="F17" s="2" t="s">
        <v>56</v>
      </c>
      <c r="G17" s="3">
        <v>5</v>
      </c>
    </row>
    <row r="18" spans="2:7" x14ac:dyDescent="0.35">
      <c r="B18" s="2" t="s">
        <v>57</v>
      </c>
      <c r="C18">
        <v>38</v>
      </c>
      <c r="D18" s="2" t="s">
        <v>57</v>
      </c>
      <c r="E18" s="3">
        <v>36.026315789473685</v>
      </c>
      <c r="F18" s="2" t="s">
        <v>57</v>
      </c>
      <c r="G18" s="3">
        <v>5.7777777777777777</v>
      </c>
    </row>
    <row r="19" spans="2:7" x14ac:dyDescent="0.35">
      <c r="B19" s="2" t="s">
        <v>58</v>
      </c>
      <c r="C19">
        <v>27</v>
      </c>
      <c r="D19" s="2" t="s">
        <v>58</v>
      </c>
      <c r="E19" s="3">
        <v>32.370370370370374</v>
      </c>
      <c r="F19" s="2" t="s">
        <v>58</v>
      </c>
      <c r="G19" s="3">
        <v>2.6</v>
      </c>
    </row>
    <row r="20" spans="2:7" x14ac:dyDescent="0.35">
      <c r="B20" s="2" t="s">
        <v>59</v>
      </c>
      <c r="C20">
        <v>37</v>
      </c>
      <c r="D20" s="2" t="s">
        <v>59</v>
      </c>
      <c r="E20" s="3">
        <v>33.243243243243242</v>
      </c>
      <c r="F20" s="2" t="s">
        <v>59</v>
      </c>
      <c r="G20" s="3">
        <v>6.5</v>
      </c>
    </row>
    <row r="21" spans="2:7" x14ac:dyDescent="0.35">
      <c r="B21" s="2" t="s">
        <v>60</v>
      </c>
      <c r="C21">
        <v>33</v>
      </c>
      <c r="D21" s="2" t="s">
        <v>60</v>
      </c>
      <c r="E21" s="3">
        <v>33.575757575757578</v>
      </c>
      <c r="F21" s="2" t="s">
        <v>60</v>
      </c>
      <c r="G21" s="3">
        <v>3.8181818181818183</v>
      </c>
    </row>
    <row r="22" spans="2:7" x14ac:dyDescent="0.35">
      <c r="B22" s="2" t="s">
        <v>61</v>
      </c>
      <c r="C22">
        <v>23</v>
      </c>
      <c r="D22" s="2" t="s">
        <v>61</v>
      </c>
      <c r="E22" s="3">
        <v>31.130434782608695</v>
      </c>
      <c r="F22" s="2" t="s">
        <v>61</v>
      </c>
      <c r="G22" s="3">
        <v>4.4000000000000004</v>
      </c>
    </row>
    <row r="23" spans="2:7" x14ac:dyDescent="0.35">
      <c r="B23" s="2" t="s">
        <v>62</v>
      </c>
      <c r="C23">
        <v>27</v>
      </c>
      <c r="D23" s="2" t="s">
        <v>62</v>
      </c>
      <c r="E23" s="3">
        <v>36.888888888888886</v>
      </c>
      <c r="F23" s="2" t="s">
        <v>62</v>
      </c>
      <c r="G23" s="3">
        <v>4.5</v>
      </c>
    </row>
    <row r="24" spans="2:7" x14ac:dyDescent="0.35">
      <c r="B24" s="2" t="s">
        <v>63</v>
      </c>
      <c r="C24">
        <v>29</v>
      </c>
      <c r="D24" s="2" t="s">
        <v>63</v>
      </c>
      <c r="E24" s="3">
        <v>29.862068965517242</v>
      </c>
      <c r="F24" s="2" t="s">
        <v>63</v>
      </c>
      <c r="G24" s="3">
        <v>4.625</v>
      </c>
    </row>
    <row r="25" spans="2:7" x14ac:dyDescent="0.35">
      <c r="B25" s="2" t="s">
        <v>64</v>
      </c>
      <c r="C25">
        <v>38</v>
      </c>
      <c r="D25" s="2" t="s">
        <v>64</v>
      </c>
      <c r="E25" s="3">
        <v>36.526315789473685</v>
      </c>
      <c r="F25" s="2" t="s">
        <v>64</v>
      </c>
      <c r="G25" s="3">
        <v>4.5</v>
      </c>
    </row>
    <row r="26" spans="2:7" x14ac:dyDescent="0.35">
      <c r="B26" s="2" t="s">
        <v>65</v>
      </c>
      <c r="C26">
        <v>28</v>
      </c>
      <c r="D26" s="2" t="s">
        <v>65</v>
      </c>
      <c r="E26" s="3">
        <v>34.571428571428569</v>
      </c>
      <c r="F26" s="2" t="s">
        <v>65</v>
      </c>
      <c r="G26" s="3">
        <v>5.833333333333333</v>
      </c>
    </row>
    <row r="27" spans="2:7" x14ac:dyDescent="0.35">
      <c r="B27" s="2" t="s">
        <v>66</v>
      </c>
      <c r="C27">
        <v>36</v>
      </c>
      <c r="D27" s="2" t="s">
        <v>66</v>
      </c>
      <c r="E27" s="3">
        <v>38.5</v>
      </c>
      <c r="F27" s="2" t="s">
        <v>66</v>
      </c>
      <c r="G27" s="3">
        <v>4.666666666666667</v>
      </c>
    </row>
    <row r="28" spans="2:7" x14ac:dyDescent="0.35">
      <c r="B28" s="2" t="s">
        <v>67</v>
      </c>
      <c r="C28">
        <v>31</v>
      </c>
      <c r="D28" s="2" t="s">
        <v>67</v>
      </c>
      <c r="E28" s="3">
        <v>37.12903225806452</v>
      </c>
      <c r="F28" s="2" t="s">
        <v>67</v>
      </c>
      <c r="G28" s="3">
        <v>4.666666666666667</v>
      </c>
    </row>
    <row r="29" spans="2:7" x14ac:dyDescent="0.35">
      <c r="B29" s="2" t="s">
        <v>68</v>
      </c>
      <c r="C29">
        <v>34</v>
      </c>
      <c r="D29" s="2" t="s">
        <v>68</v>
      </c>
      <c r="E29" s="3">
        <v>33.852941176470587</v>
      </c>
      <c r="F29" s="2" t="s">
        <v>68</v>
      </c>
      <c r="G29" s="3">
        <v>6.75</v>
      </c>
    </row>
    <row r="30" spans="2:7" x14ac:dyDescent="0.35">
      <c r="B30" s="2" t="s">
        <v>69</v>
      </c>
      <c r="C30">
        <v>39</v>
      </c>
      <c r="D30" s="2" t="s">
        <v>69</v>
      </c>
      <c r="E30" s="3">
        <v>37.230769230769234</v>
      </c>
      <c r="F30" s="2" t="s">
        <v>69</v>
      </c>
      <c r="G30" s="3">
        <v>5.7</v>
      </c>
    </row>
    <row r="31" spans="2:7" x14ac:dyDescent="0.35">
      <c r="B31" s="2" t="s">
        <v>70</v>
      </c>
      <c r="C31">
        <v>40</v>
      </c>
      <c r="D31" s="2" t="s">
        <v>70</v>
      </c>
      <c r="E31" s="3">
        <v>36.075000000000003</v>
      </c>
      <c r="F31" s="2" t="s">
        <v>70</v>
      </c>
      <c r="G31" s="3">
        <v>5.5</v>
      </c>
    </row>
    <row r="32" spans="2:7" x14ac:dyDescent="0.35">
      <c r="B32" s="2" t="s">
        <v>71</v>
      </c>
      <c r="C32">
        <v>31</v>
      </c>
      <c r="D32" s="2" t="s">
        <v>71</v>
      </c>
      <c r="E32" s="3">
        <v>34.354838709677416</v>
      </c>
      <c r="F32" s="2" t="s">
        <v>71</v>
      </c>
      <c r="G32" s="3">
        <v>6.2222222222222223</v>
      </c>
    </row>
    <row r="33" spans="1:8" x14ac:dyDescent="0.35">
      <c r="B33" s="2" t="s">
        <v>72</v>
      </c>
      <c r="C33">
        <v>28</v>
      </c>
      <c r="D33" s="2" t="s">
        <v>72</v>
      </c>
      <c r="E33" s="3">
        <v>39.571428571428569</v>
      </c>
      <c r="F33" s="2" t="s">
        <v>72</v>
      </c>
      <c r="G33" s="3">
        <v>5.833333333333333</v>
      </c>
    </row>
    <row r="34" spans="1:8" x14ac:dyDescent="0.35">
      <c r="B34" s="2" t="s">
        <v>1</v>
      </c>
      <c r="C34">
        <v>991</v>
      </c>
      <c r="D34" s="2" t="s">
        <v>1</v>
      </c>
      <c r="E34" s="3">
        <v>35.544904137235115</v>
      </c>
      <c r="F34" s="2" t="s">
        <v>1</v>
      </c>
      <c r="G34" s="3">
        <v>4.947183098591549</v>
      </c>
    </row>
    <row r="37" spans="1:8" x14ac:dyDescent="0.35">
      <c r="A37" s="1" t="s">
        <v>0</v>
      </c>
      <c r="B37" t="s">
        <v>12</v>
      </c>
      <c r="C37" t="s">
        <v>15</v>
      </c>
      <c r="G37" s="1" t="s">
        <v>0</v>
      </c>
      <c r="H37" t="s">
        <v>19</v>
      </c>
    </row>
    <row r="38" spans="1:8" x14ac:dyDescent="0.35">
      <c r="A38" s="2" t="s">
        <v>13</v>
      </c>
      <c r="B38" s="5">
        <v>487</v>
      </c>
      <c r="C38" s="6">
        <v>0.49142280524722504</v>
      </c>
      <c r="G38" s="2" t="s">
        <v>20</v>
      </c>
      <c r="H38" s="5">
        <v>113</v>
      </c>
    </row>
    <row r="39" spans="1:8" x14ac:dyDescent="0.35">
      <c r="A39" s="2" t="s">
        <v>14</v>
      </c>
      <c r="B39" s="5">
        <v>504</v>
      </c>
      <c r="C39" s="6">
        <v>0.50857719475277496</v>
      </c>
      <c r="G39" s="2" t="s">
        <v>21</v>
      </c>
      <c r="H39" s="5">
        <v>127</v>
      </c>
    </row>
    <row r="40" spans="1:8" x14ac:dyDescent="0.35">
      <c r="A40" s="2" t="s">
        <v>1</v>
      </c>
      <c r="B40" s="5">
        <v>991</v>
      </c>
      <c r="C40" s="6">
        <v>1</v>
      </c>
      <c r="G40" s="2" t="s">
        <v>22</v>
      </c>
      <c r="H40" s="5">
        <v>144</v>
      </c>
    </row>
    <row r="41" spans="1:8" x14ac:dyDescent="0.35">
      <c r="G41" s="2" t="s">
        <v>23</v>
      </c>
      <c r="H41" s="5">
        <v>126</v>
      </c>
    </row>
    <row r="42" spans="1:8" x14ac:dyDescent="0.35">
      <c r="G42" s="2" t="s">
        <v>24</v>
      </c>
      <c r="H42" s="5">
        <v>119</v>
      </c>
    </row>
    <row r="43" spans="1:8" x14ac:dyDescent="0.35">
      <c r="G43" s="2" t="s">
        <v>25</v>
      </c>
      <c r="H43" s="5">
        <v>109</v>
      </c>
    </row>
    <row r="44" spans="1:8" ht="21" x14ac:dyDescent="0.35">
      <c r="A44" s="7" t="s">
        <v>16</v>
      </c>
      <c r="B44" s="7" t="s">
        <v>17</v>
      </c>
      <c r="C44" s="7" t="s">
        <v>18</v>
      </c>
      <c r="D44" s="7"/>
      <c r="E44" s="7"/>
      <c r="G44" s="2" t="s">
        <v>26</v>
      </c>
      <c r="H44" s="5">
        <v>125</v>
      </c>
    </row>
    <row r="45" spans="1:8" ht="21" x14ac:dyDescent="0.35">
      <c r="A45" s="7" t="str">
        <f>A39</f>
        <v>Not Admitted</v>
      </c>
      <c r="B45" s="7">
        <f>B39</f>
        <v>504</v>
      </c>
      <c r="C45" s="8">
        <f>C39</f>
        <v>0.50857719475277496</v>
      </c>
      <c r="D45" s="7"/>
      <c r="E45" s="7"/>
      <c r="G45" s="2" t="s">
        <v>27</v>
      </c>
      <c r="H45" s="5">
        <v>128</v>
      </c>
    </row>
    <row r="46" spans="1:8" ht="21" x14ac:dyDescent="0.35">
      <c r="A46" s="7" t="str">
        <f>A38</f>
        <v>Admitted</v>
      </c>
      <c r="B46" s="7">
        <f>B38</f>
        <v>487</v>
      </c>
      <c r="C46" s="8">
        <f>C38</f>
        <v>0.49142280524722504</v>
      </c>
      <c r="D46" s="7"/>
      <c r="E46" s="7"/>
      <c r="G46" s="2" t="s">
        <v>1</v>
      </c>
      <c r="H46" s="5">
        <v>991</v>
      </c>
    </row>
    <row r="49" spans="1:5" x14ac:dyDescent="0.35">
      <c r="A49" s="1" t="s">
        <v>0</v>
      </c>
      <c r="B49" t="s">
        <v>30</v>
      </c>
      <c r="D49" s="1" t="s">
        <v>0</v>
      </c>
      <c r="E49" t="s">
        <v>33</v>
      </c>
    </row>
    <row r="50" spans="1:5" x14ac:dyDescent="0.35">
      <c r="A50" s="2" t="s">
        <v>28</v>
      </c>
      <c r="B50" s="5">
        <v>608</v>
      </c>
      <c r="D50" s="2" t="s">
        <v>31</v>
      </c>
      <c r="E50" s="5">
        <v>472</v>
      </c>
    </row>
    <row r="51" spans="1:5" x14ac:dyDescent="0.35">
      <c r="A51" s="2" t="s">
        <v>29</v>
      </c>
      <c r="B51" s="5">
        <v>383</v>
      </c>
      <c r="D51" s="2" t="s">
        <v>32</v>
      </c>
      <c r="E51" s="5">
        <v>519</v>
      </c>
    </row>
    <row r="52" spans="1:5" x14ac:dyDescent="0.35">
      <c r="A52" s="2" t="s">
        <v>1</v>
      </c>
      <c r="B52" s="5">
        <v>991</v>
      </c>
      <c r="D52" s="2" t="s">
        <v>1</v>
      </c>
      <c r="E52" s="5">
        <v>991</v>
      </c>
    </row>
    <row r="55" spans="1:5" x14ac:dyDescent="0.35">
      <c r="A55" s="1" t="s">
        <v>0</v>
      </c>
      <c r="B55" t="s">
        <v>42</v>
      </c>
      <c r="D55" s="1" t="s">
        <v>0</v>
      </c>
    </row>
    <row r="56" spans="1:5" x14ac:dyDescent="0.35">
      <c r="A56" s="2" t="s">
        <v>41</v>
      </c>
      <c r="B56" s="5">
        <v>4</v>
      </c>
      <c r="D56" s="2" t="s">
        <v>5</v>
      </c>
    </row>
    <row r="57" spans="1:5" x14ac:dyDescent="0.35">
      <c r="A57" s="2" t="s">
        <v>35</v>
      </c>
      <c r="B57" s="5">
        <v>23</v>
      </c>
      <c r="D57" s="2" t="s">
        <v>6</v>
      </c>
    </row>
    <row r="58" spans="1:5" x14ac:dyDescent="0.35">
      <c r="A58" s="2" t="s">
        <v>34</v>
      </c>
      <c r="B58" s="5">
        <v>25</v>
      </c>
      <c r="D58" s="2" t="s">
        <v>1</v>
      </c>
    </row>
    <row r="59" spans="1:5" x14ac:dyDescent="0.35">
      <c r="A59" s="2" t="s">
        <v>37</v>
      </c>
      <c r="B59" s="5">
        <v>27</v>
      </c>
    </row>
    <row r="60" spans="1:5" x14ac:dyDescent="0.35">
      <c r="A60" s="2" t="s">
        <v>40</v>
      </c>
      <c r="B60" s="5">
        <v>29</v>
      </c>
    </row>
    <row r="61" spans="1:5" x14ac:dyDescent="0.35">
      <c r="A61" s="2" t="s">
        <v>39</v>
      </c>
      <c r="B61" s="5">
        <v>113</v>
      </c>
    </row>
    <row r="62" spans="1:5" x14ac:dyDescent="0.35">
      <c r="A62" s="2" t="s">
        <v>36</v>
      </c>
      <c r="B62" s="5">
        <v>174</v>
      </c>
    </row>
    <row r="63" spans="1:5" x14ac:dyDescent="0.35">
      <c r="A63" s="2" t="s">
        <v>38</v>
      </c>
      <c r="B63" s="5">
        <v>596</v>
      </c>
    </row>
    <row r="64" spans="1:5" x14ac:dyDescent="0.35">
      <c r="A64" s="2" t="s">
        <v>1</v>
      </c>
      <c r="B64" s="5">
        <v>991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22D9F-ADA2-48C6-9F69-FEE06D672827}">
  <dimension ref="Q23"/>
  <sheetViews>
    <sheetView tabSelected="1" zoomScale="91" zoomScaleNormal="96" workbookViewId="0">
      <selection activeCell="T9" sqref="T9"/>
    </sheetView>
  </sheetViews>
  <sheetFormatPr defaultRowHeight="14.5" x14ac:dyDescent="0.35"/>
  <cols>
    <col min="1" max="16384" width="8.7265625" style="4"/>
  </cols>
  <sheetData>
    <row r="23" spans="17:17" x14ac:dyDescent="0.35">
      <c r="Q23" s="9"/>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33D4-6282-473E-92A9-8B6BCA65132C}">
  <dimension ref="E1:N3"/>
  <sheetViews>
    <sheetView zoomScale="71" workbookViewId="0"/>
  </sheetViews>
  <sheetFormatPr defaultRowHeight="14.5" x14ac:dyDescent="0.35"/>
  <cols>
    <col min="1" max="16384" width="8.7265625" style="4"/>
  </cols>
  <sheetData>
    <row r="1" spans="5:14" x14ac:dyDescent="0.35">
      <c r="E1" s="10" t="s">
        <v>10</v>
      </c>
      <c r="F1" s="10"/>
      <c r="G1" s="10"/>
      <c r="H1" s="10"/>
      <c r="I1" s="10"/>
      <c r="J1" s="10"/>
      <c r="K1" s="10"/>
      <c r="L1" s="10"/>
      <c r="M1" s="10"/>
      <c r="N1" s="10"/>
    </row>
    <row r="2" spans="5:14" x14ac:dyDescent="0.35">
      <c r="E2" s="10"/>
      <c r="F2" s="10"/>
      <c r="G2" s="10"/>
      <c r="H2" s="10"/>
      <c r="I2" s="10"/>
      <c r="J2" s="10"/>
      <c r="K2" s="10"/>
      <c r="L2" s="10"/>
      <c r="M2" s="10"/>
      <c r="N2" s="10"/>
    </row>
    <row r="3" spans="5:14" ht="21" x14ac:dyDescent="0.35">
      <c r="E3" s="10" t="s">
        <v>7</v>
      </c>
      <c r="F3" s="10"/>
      <c r="G3" s="10"/>
      <c r="H3" s="10"/>
      <c r="I3" s="10"/>
      <c r="J3" s="10"/>
      <c r="K3" s="10"/>
      <c r="L3" s="10"/>
      <c r="M3" s="10"/>
      <c r="N3" s="10"/>
    </row>
  </sheetData>
  <mergeCells count="2">
    <mergeCell ref="E1:N2"/>
    <mergeCell ref="E3:N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07AD-1B76-4F99-BA7E-E412AE7B8F1F}">
  <dimension ref="E1:N3"/>
  <sheetViews>
    <sheetView workbookViewId="0"/>
  </sheetViews>
  <sheetFormatPr defaultRowHeight="14.5" x14ac:dyDescent="0.35"/>
  <cols>
    <col min="1" max="16384" width="8.7265625" style="4"/>
  </cols>
  <sheetData>
    <row r="1" spans="5:14" x14ac:dyDescent="0.35">
      <c r="E1" s="10" t="s">
        <v>10</v>
      </c>
      <c r="F1" s="10"/>
      <c r="G1" s="10"/>
      <c r="H1" s="10"/>
      <c r="I1" s="10"/>
      <c r="J1" s="10"/>
      <c r="K1" s="10"/>
      <c r="L1" s="10"/>
      <c r="M1" s="10"/>
      <c r="N1" s="10"/>
    </row>
    <row r="2" spans="5:14" x14ac:dyDescent="0.35">
      <c r="E2" s="10"/>
      <c r="F2" s="10"/>
      <c r="G2" s="10"/>
      <c r="H2" s="10"/>
      <c r="I2" s="10"/>
      <c r="J2" s="10"/>
      <c r="K2" s="10"/>
      <c r="L2" s="10"/>
      <c r="M2" s="10"/>
      <c r="N2" s="10"/>
    </row>
    <row r="3" spans="5:14" ht="21" x14ac:dyDescent="0.35">
      <c r="E3" s="10" t="s">
        <v>9</v>
      </c>
      <c r="F3" s="10"/>
      <c r="G3" s="10"/>
      <c r="H3" s="10"/>
      <c r="I3" s="10"/>
      <c r="J3" s="10"/>
      <c r="K3" s="10"/>
      <c r="L3" s="10"/>
      <c r="M3" s="10"/>
      <c r="N3" s="10"/>
    </row>
  </sheetData>
  <mergeCells count="2">
    <mergeCell ref="E1:N2"/>
    <mergeCell ref="E3:N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E8AF-8BBF-43D8-B08F-CFE04C1BEF5E}">
  <dimension ref="E1:N3"/>
  <sheetViews>
    <sheetView workbookViewId="0"/>
  </sheetViews>
  <sheetFormatPr defaultRowHeight="14.5" x14ac:dyDescent="0.35"/>
  <cols>
    <col min="1" max="16384" width="8.7265625" style="4"/>
  </cols>
  <sheetData>
    <row r="1" spans="5:14" x14ac:dyDescent="0.35">
      <c r="E1" s="10" t="s">
        <v>10</v>
      </c>
      <c r="F1" s="10"/>
      <c r="G1" s="10"/>
      <c r="H1" s="10"/>
      <c r="I1" s="10"/>
      <c r="J1" s="10"/>
      <c r="K1" s="10"/>
      <c r="L1" s="10"/>
      <c r="M1" s="10"/>
      <c r="N1" s="10"/>
    </row>
    <row r="2" spans="5:14" x14ac:dyDescent="0.35">
      <c r="E2" s="10"/>
      <c r="F2" s="10"/>
      <c r="G2" s="10"/>
      <c r="H2" s="10"/>
      <c r="I2" s="10"/>
      <c r="J2" s="10"/>
      <c r="K2" s="10"/>
      <c r="L2" s="10"/>
      <c r="M2" s="10"/>
      <c r="N2" s="10"/>
    </row>
    <row r="3" spans="5:14" ht="21" x14ac:dyDescent="0.35">
      <c r="E3" s="10" t="s">
        <v>11</v>
      </c>
      <c r="F3" s="10"/>
      <c r="G3" s="10"/>
      <c r="H3" s="10"/>
      <c r="I3" s="10"/>
      <c r="J3" s="10"/>
      <c r="K3" s="10"/>
      <c r="L3" s="10"/>
      <c r="M3" s="10"/>
      <c r="N3" s="10"/>
    </row>
  </sheetData>
  <mergeCells count="2">
    <mergeCell ref="E1:N2"/>
    <mergeCell ref="E3:N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a 4 3 b 1 8 b d - 9 1 e d - 4 9 9 a - 9 9 1 b - 4 2 e 4 3 0 6 3 d f 8 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 F u l l   N a m e < / s t r i n g > < / k e y > < v a l u e > < i n t > 2 0 9 < / 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H o s p i t a l   E m e r g e n c y   R o o m   D a t a _ a 4 3 b 1 8 b d - 9 1 e d - 4 9 9 a - 9 9 1 b - 4 2 e 4 3 0 6 3 d f 8 8 ] ] > < / C u s t o m C o n t e n t > < / G e m i n i > 
</file>

<file path=customXml/item11.xml>��< ? x m l   v e r s i o n = " 1 . 0 "   e n c o d i n g = " U T F - 1 6 " ? > < G e m i n i   x m l n s = " h t t p : / / g e m i n i / p i v o t c u s t o m i z a t i o n / T a b l e O r d e r " > < C u s t o m C o n t e n t > < ! [ C D A T A [ H o s p i t a l   E m e r g e n c y   R o o m   D a t a _ a 4 3 b 1 8 b d - 9 1 e d - 4 9 9 a - 9 9 1 b - 4 2 e 4 3 0 6 3 d f 8 8 , C a l e n d e r   T a b l e _ 2 d 9 b 1 c 2 b - 0 3 0 1 - 4 c c 2 - a b 3 3 - 2 d 3 0 7 2 2 6 1 a 7 4 ] ] > < / 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 2 0 2 5 - 0 6 - 2 2 T 1 0 : 3 8 : 2 5 . 1 2 8 7 2 6 5 + 0 5 : 3 0 < / L a s t P r o c e s s e d T i m e > < / D a t a M o d e l i n g S a n d b o x . S e r i a l i z e d S a n d b o x E r r o r C a c h e > ] ] > < / C u s t o m C o n t e n t > < / G e m i n i > 
</file>

<file path=customXml/item14.xml>��< ? x m l   v e r s i o n = " 1 . 0 "   e n c o d i n g = " U T F - 1 6 " ? > < G e m i n i   x m l n s = " h t t p : / / g e m i n i / p i v o t c u s t o m i z a t i o n / T a b l e X M L _ C a l e n d e r   T a b l e _ 2 d 9 b 1 c 2 b - 0 3 0 1 - 4 c c 2 - a b 3 3 - 2 d 3 0 7 2 2 6 1 a 7 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 T a b l e s \ C a l e n d e r 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 3 4 4 < / H e i g h t > < I s E x p a n d e d > t r u e < / I s E x p a n d e d > < L a y e d O u t > t r u e < / L a y e d O u t > < W i d t h > 2 5 4 . 6 6 6 6 6 6 6 6 6 6 6 6 6 6 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I s F o c u s e d > t r u e < / I s F o c u s e d > < L a y e d O u t > t r u e < / L a y e d O u t > < L e f t > 3 2 9 . 2 3 7 1 4 3 9 0 0 9 9 9 0 6 < / L e f t > < T a b I n d e x > 1 < / T a b I n d e x > < W i d t h > 2 0 0 . 6 6 6 6 6 6 6 6 6 6 6 6 6 9 < / 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 ( 2 7 0 . 6 6 6 6 6 6 6 6 6 6 6 7 , 1 7 2 ) .   E n d   p o i n t   2 :   ( 3 1 3 . 2 3 7 1 4 3 9 0 0 9 9 9 , 7 5 )   < / A u t o m a t i o n P r o p e r t y H e l p e r T e x t > < L a y e d O u t > t r u e < / L a y e d O u t > < P o i n t s   x m l n s : b = " h t t p : / / s c h e m a s . d a t a c o n t r a c t . o r g / 2 0 0 4 / 0 7 / S y s t e m . W i n d o w s " > < b : P o i n t > < b : _ x > 2 7 0 . 6 6 6 6 6 6 6 6 6 6 6 6 6 3 < / b : _ x > < b : _ y > 1 7 2 < / b : _ y > < / b : P o i n t > < b : P o i n t > < b : _ x > 2 8 9 . 9 5 1 9 0 5 5 < / b : _ x > < b : _ y > 1 7 2 < / b : _ y > < / b : P o i n t > < b : P o i n t > < b : _ x > 2 9 1 . 9 5 1 9 0 5 5 < / b : _ x > < b : _ y > 1 7 0 < / b : _ y > < / b : P o i n t > < b : P o i n t > < b : _ x > 2 9 1 . 9 5 1 9 0 5 5 < / b : _ x > < b : _ y > 7 7 < / b : _ y > < / b : P o i n t > < b : P o i n t > < b : _ x > 2 9 3 . 9 5 1 9 0 5 5 < / b : _ x > < b : _ y > 7 5 < / b : _ y > < / b : P o i n t > < b : P o i n t > < b : _ x > 3 1 3 . 2 3 7 1 4 3 9 0 0 9 9 9 < / 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 2 5 4 . 6 6 6 6 6 6 6 6 6 6 6 6 6 3 < / b : _ x > < b : _ y > 1 6 4 < / b : _ y > < / L a b e l L o c a t i o n > < L o c a t i o n   x m l n s : b = " h t t p : / / s c h e m a s . d a t a c o n t r a c t . o r g / 2 0 0 4 / 0 7 / S y s t e m . W i n d o w s " > < b : _ x > 2 5 4 . 6 6 6 6 6 6 6 6 6 6 6 6 6 3 < / b : _ x > < b : _ y > 1 7 2 < / 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 3 1 3 . 2 3 7 1 4 3 9 0 0 9 9 9 < / b : _ x > < b : _ y > 6 7 < / b : _ y > < / L a b e l L o c a t i o n > < L o c a t i o n   x m l n s : b = " h t t p : / / s c h e m a s . d a t a c o n t r a c t . o r g / 2 0 0 4 / 0 7 / S y s t e m . W i n d o w s " > < b : _ x > 3 2 9 . 2 3 7 1 4 3 9 0 0 9 9 9 < / 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 2 7 0 . 6 6 6 6 6 6 6 6 6 6 6 6 6 3 < / b : _ x > < b : _ y > 1 7 2 < / b : _ y > < / b : P o i n t > < b : P o i n t > < b : _ x > 2 8 9 . 9 5 1 9 0 5 5 < / b : _ x > < b : _ y > 1 7 2 < / b : _ y > < / b : P o i n t > < b : P o i n t > < b : _ x > 2 9 1 . 9 5 1 9 0 5 5 < / b : _ x > < b : _ y > 1 7 0 < / b : _ y > < / b : P o i n t > < b : P o i n t > < b : _ x > 2 9 1 . 9 5 1 9 0 5 5 < / b : _ x > < b : _ y > 7 7 < / b : _ y > < / b : P o i n t > < b : P o i n t > < b : _ x > 2 9 3 . 9 5 1 9 0 5 5 < / b : _ x > < b : _ y > 7 5 < / b : _ y > < / b : P o i n t > < b : P o i n t > < b : _ x > 3 1 3 . 2 3 7 1 4 3 9 0 0 9 9 9 < / 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 D a t a _ a 4 3 b 1 8 b d - 9 1 e d - 4 9 9 a - 9 9 1 b - 4 2 e 4 3 0 6 3 d f 8 8 < / K e y > < V a l u e   x m l n s : a = " h t t p : / / s c h e m a s . d a t a c o n t r a c t . o r g / 2 0 0 4 / 0 7 / M i c r o s o f t . A n a l y s i s S e r v i c e s . C o m m o n " > < a : H a s F o c u s > t r u e < / a : H a s F o c u s > < a : S i z e A t D p i 9 6 > 6 7 < / a : S i z e A t D p i 9 6 > < a : V i s i b l e > t r u e < / a : V i s i b l e > < / V a l u e > < / K e y V a l u e O f s t r i n g S a n d b o x E d i t o r . M e a s u r e G r i d S t a t e S c d E 3 5 R y > < K e y V a l u e O f s t r i n g S a n d b o x E d i t o r . M e a s u r e G r i d S t a t e S c d E 3 5 R y > < K e y > C a l e n d e r   T a b l e _ 2 d 9 b 1 c 2 b - 0 3 0 1 - 4 c c 2 - a b 3 3 - 2 d 3 0 7 2 2 6 1 a 7 4 < / K e y > < V a l u e   x m l n s : a = " h t t p : / / s c h e m a s . d a t a c o n t r a c t . o r g / 2 0 0 4 / 0 7 / M i c r o s o f t . A n a l y s i s S e r v i c e s . C o m m o n " > < a : H a s F o c u s > f a l s e < / a : H a s F o c u s > < a : S i z e A t D p i 9 6 > 1 0 6 < / a : S i z e A t D p i 9 6 > < a : V i s i b l e > t r u e < / a : V i s i b l e > < / V a l u e > < / K e y V a l u e O f s t r i n g S a n d b o x E d i t o r . M e a s u r e G r i d S t a t e S c d E 3 5 R y > < / A r r a y O f K e y V a l u e O f s t r i n g S a n d b o x E d i t o r . M e a s u r e G r i d S t a t e S c d E 3 5 R y > ] ] > < / C u s t o m C o n t e n t > < / G e m i n i > 
</file>

<file path=customXml/item8.xml>��< ? x m l   v e r s i o n = " 1 . 0 "   e n c o d i n g = " u t f - 1 6 " ? > < D a t a M a s h u p   x m l n s = " h t t p : / / s c h e m a s . m i c r o s o f t . c o m / D a t a M a s h u p " > A A A A A D s G A A B Q S w M E F A A C A A g A V U X W 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V R d 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U X W W o N p C 3 s z A w A A + A o A A B M A H A B G b 3 J t d W x h c y 9 T Z W N 0 a W 9 u M S 5 t I K I Y A C i g F A A A A A A A A A A A A A A A A A A A A A A A A A A A A K V W 3 2 / a M B B + R + J / s N K X I H k R S b d O 2 s R D y 4 + 1 0 o q 6 w r a H M k 1 u Y q g 1 x 0 a 2 w 4 o q / v e d S S A E Y p h a U E j w X e 6 + u / v u b E 1 j w 6 R A o / w e f m 4 2 m g 3 9 R B R N 0 J l 3 L f W c G c J R P 6 V q R k W 8 R P d S p q h H D P F Q B 3 F q m g 0 E n 5 H M V E x h p a s X Q U / G W U q F 8 Q e M 0 6 A r h Y E / 2 v e 6 n y b f N V V 6 8 i d L i Z r 0 5 F / B J U n 0 5 J i b I N Y L r 4 U f e p S z l B m q O h 7 2 M O p K n q V C d 8 I I o 7 6 I Z c L E r H P x o d 0 O M f q W S U N H Z s l p p 3 w M h l L Q X y 2 c 4 z 3 z 7 p R M Q Z a g a 0 o S A G X D G Z N H U C w k x b q f h 4 b R Q 7 F + y f k o J p w o 3 T E q 2 z X Z f S J i B h b H y z k t z Y 0 V E X o q V Z p D t k L t 1 / j H L y / e H T E M c o V u E g j R g C Y y 9 N m s M C p F l 0 n K t L Y l g + z Q j V o C z 4 a l t K I 6 Y E q D L W F T 6 7 T 3 l Y D O k K T U q f G F C g D o B j S z r 9 4 I c / E + s M F V h P c k P j T c o 3 O i T L q W 0 y l V 6 g i 8 M t w B J 7 O N G p c z B j W o a I 7 g r q e k o H M s 1 R F Y P w k z N l 1 u j a r f 3 + G + 5 1 V Z 9 l v L 2 W T D y L L w X Z k + M k G L d X + P H 9 h Z p 5 r S r H B h T G 2 s j i F R V 8 t t U / h e g L x d 5 q / p 3 s K l j 4 z z 3 F Y J / J 7 O O d Q n Q T 8 I z 2 h Y I i 8 E 6 2 X / I E D s D e x F U 8 I h j E J X V V 7 C B + x Z u d w 6 v e 6 j w 9 6 t v V 7 p d D f 3 4 c n m 3 I O 4 2 5 r 1 h F z z 1 h l j 5 A y y C g t 7 d q L A z T o x M B w O I 7 V 1 x 0 4 0 T g T n / 5 n m C J x P C d c W x F D m 9 t 8 M J J W L u v 7 I B W V 7 7 C N 2 W o d u 3 L E / m n N m C u v o c Y m 2 P V F 6 W q v k G v 6 J u l e x w k Q 4 N X n z y k P X U v H u Z g j d h d w v r H E A s h z Q Q Q v v d T B s p S 3 3 5 A 9 C z + k q i F z U j 0 5 S 3 5 3 O + i 7 Y Y t n u Q 0 e 2 K w C 2 S Z v d r C o s E T C c a l l i B f V D N D q F y V W K U x B r Z G O 7 X Q D i Z o M J F + j q 4 a k L o 8 q O o T y Q + u P S V 6 Z N Y N 1 C a D Z 3 f t S O z j E c Y t p h C 3 8 8 D / F Z k i l i t z Q f 1 u y 3 t V N Y K R Z U 2 T O E k a W T P G 0 D O F 5 Y 4 9 v j S 5 V 7 V 0 v o 7 i c 4 M / l A M Q F 7 w + a 3 / 2 w U W T e g D v p K S f X K 4 0 0 N N l u r X K l K l 7 e y Y M + w l 1 f 4 R K X + A V B L A Q I t A B Q A A g A I A F V F 1 l o Q T L w G p g A A A P Y A A A A S A A A A A A A A A A A A A A A A A A A A A A B D b 2 5 m a W c v U G F j a 2 F n Z S 5 4 b W x Q S w E C L Q A U A A I A C A B V R d Z a D 8 r p q 6 Q A A A D p A A A A E w A A A A A A A A A A A A A A A A D y A A A A W 0 N v b n R l b n R f V H l w Z X N d L n h t b F B L A Q I t A B Q A A g A I A F V F 1 l q D a Q t 7 M w M A A P g K A A A T A A A A A A A A A A A A A A A A A O M 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g A A A A A A A A i 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l Z W Q 4 O T c 4 Z i 0 5 Z j k 4 L T Q z N W U t Y j h k N y 1 k N m R j M z V i N G Q 1 N z 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i 0 y M V Q x M j o y M j o 0 N S 4 3 N z g z N T U z W i I g L z 4 8 R W 5 0 c n k g V H l w Z T 0 i R m l s b E N v b H V t b l R 5 c G V z I i B W Y W x 1 Z T 0 i c 0 J n a 0 t C Z 1 l E Q m d Z R 0 F 3 T T 0 i I C 8 + P E V u d H J 5 I F R 5 c G U 9 I k Z p b G x D b 2 x 1 b W 5 O Y W 1 l c y I g V m F s d W U 9 I n N b J n F 1 b 3 Q 7 U G F 0 a W V u d C B J Z C Z x d W 9 0 O y w m c X V v d D t Q Y X R p Z W 5 0 I E F k b W l z c 2 l v b i B E Y X R l J n F 1 b 3 Q 7 L C Z x d W 9 0 O 1 B h d G l l b n Q g Q W R t a X N z a W 9 u I F R p b W U m c X V v d D s s J n F 1 b 3 Q 7 U G F 0 a W V u d C B 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R n V s b C B O Y W 1 l L D J 9 J n F 1 b 3 Q 7 L C Z x d W 9 0 O 1 N l Y 3 R p b 2 4 x L 0 h v c 3 B p d G F s I E V t Z X J n Z W 5 j e S B S b 2 9 t I E R h d G E v U m V w b G F j Z W Q g V m F s d W U 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R n V s b C B O Y W 1 l L D J 9 J n F 1 b 3 Q 7 L C Z x d W 9 0 O 1 N l Y 3 R p b 2 4 x L 0 h v c 3 B p d G F s I E V t Z X J n Z W 5 j e S B S b 2 9 t I E R h d G E v U m V w b G F j Z W Q g V m F s d W U 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I l M j B U Y W J s Z T w v S X R l b V B h d G g + P C 9 J d G V t T G 9 j Y X R p b 2 4 + P F N 0 Y W J s Z U V u d H J p Z X M + P E V u d H J 5 I F R 5 c G U 9 I k l z U H J p d m F 0 Z S I g V m F s d W U 9 I m w w I i A v P j x F b n R y e S B U e X B l P S J R d W V y e U l E I i B W Y W x 1 Z T 0 i c z A 4 Y z Q z O T d h L W V h M z c t N G Y y N i 1 i Y z B j L W M 4 O T E 5 M z V h N D I z 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y 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j F U M T I 6 M j I 6 N D U u N z k x M z E 5 O 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i B U Y W J s Z S 9 D a G F u Z 2 V k I F R 5 c G U u e 0 N v b H V t b j E s M H 0 m c X V v d D t d L C Z x d W 9 0 O 0 N v b H V t b k N v d W 5 0 J n F 1 b 3 Q 7 O j E s J n F 1 b 3 Q 7 S 2 V 5 Q 2 9 s d W 1 u T m F t Z X M m c X V v d D s 6 W 1 0 s J n F 1 b 3 Q 7 Q 2 9 s d W 1 u S W R l b n R p d G l l c y Z x d W 9 0 O z p b J n F 1 b 3 Q 7 U 2 V j d G l v b j E v Q 2 F s Z W 5 k Z X I g V G F i b G U v Q 2 h h b m d l Z C B U e X B l L n t D b 2 x 1 b W 4 x L D B 9 J n F 1 b 3 Q 7 X S w m c X V v d D t S Z W x h d G l v b n N o a X B J b m Z v J n F 1 b 3 Q 7 O l t d f S I g L z 4 8 L 1 N 0 Y W J s Z U V u d H J p Z X M + P C 9 J d G V t P j x J d G V t P j x J d G V t T G 9 j Y X R p b 2 4 + P E l 0 Z W 1 U e X B l P k Z v c m 1 1 b G E 8 L 0 l 0 Z W 1 U e X B l P j x J d G V t U G F 0 a D 5 T Z W N 0 a W 9 u M S 9 D Y W x l b m R l c i U y M F R h Y m x l L 1 N v d X J j Z T w v S X R l b V B h d G g + P C 9 J d G V t T G 9 j Y X R p b 2 4 + P F N 0 Y W J s Z U V u d H J p Z X M g L z 4 8 L 0 l 0 Z W 0 + P E l 0 Z W 0 + P E l 0 Z W 1 M b 2 N h d G l v b j 4 8 S X R l b V R 5 c G U + R m 9 y b X V s Y T w v S X R l b V R 5 c G U + P E l 0 Z W 1 Q Y X R o P l N l Y 3 R p b 2 4 x L 0 N h b G V u Z G V y J T I w V G F i b G U v Q 2 9 u d m V y d G V k J T I w d G 8 l M j B U Y W J s Z T w v S X R l b V B h d G g + P C 9 J d G V t T G 9 j Y X R p b 2 4 + P F N 0 Y W J s Z U V u d H J p Z X M g L z 4 8 L 0 l 0 Z W 0 + P E l 0 Z W 0 + P E l 0 Z W 1 M b 2 N h d G l v b j 4 8 S X R l b V R 5 c G U + R m 9 y b X V s Y T w v S X R l b V R 5 c G U + P E l 0 Z W 1 Q Y X R o P l N l Y 3 R p b 2 4 x L 0 N h b G V u Z G V y J T I w V G F i b G U v Q 2 h h b m d l Z C U y M F R 5 c G U 8 L 0 l 0 Z W 1 Q Y X R o P j w v S X R l b U x v Y 2 F 0 a W 9 u P j x T d G F i b G V F b n R y a W V z I C 8 + P C 9 J d G V t P j x J d G V t P j x J d G V t T G 9 j Y X R p b 2 4 + P E l 0 Z W 1 U e X B l P k Z v c m 1 1 b G E 8 L 0 l 0 Z W 1 U e X B l P j x J d G V t U G F 0 a D 5 T Z W N 0 a W 9 u M S 9 D Y W x l b m R l c i U y M F R h Y m x l L 1 J l b m F t Z W Q l M j B D b 2 x 1 b W 5 z P C 9 J d G V t U G F 0 a D 4 8 L 0 l 0 Z W 1 M b 2 N h d G l v b j 4 8 U 3 R h Y m x l R W 5 0 c m l l c y A v P j w v S X R l b T 4 8 L 0 l 0 Z W 1 z P j w v T G 9 j Y W x Q Y W N r Y W d l T W V 0 Y W R h d G F G a W x l P h Y A A A B Q S w U G A A A A A A A A A A A A A A A A A A A A A A A A J g E A A A E A A A D Q j J 3 f A R X R E Y x 6 A M B P w p f r A Q A A A I L e 9 C 7 P G 1 V H k C 4 q F V l N o 4 g A A A A A A g A A A A A A E G Y A A A A B A A A g A A A A r t c i q o j y y v k k S / c M r c 0 P f s v 4 M J f E 0 2 7 i 3 Y X O / 1 i O k M A A A A A A D o A A A A A C A A A g A A A A G f r v P 2 3 R V 7 K B n J B n K u n t J j i N G p K e 1 e O y G d 5 1 c G 8 3 / + h Q A A A A Q I 6 m y J y 3 o H h v A E 1 Z R Q s M P c T 9 4 o i s 4 M e 3 8 z 0 7 q Y i m O S p n i r + p f 5 h z O j f 0 I h l r B e z o E F Y D K S s w e Z E J i T 4 x v H R g d c Y M k 9 R O k Q O Q K k y k K f n 6 o h h A A A A A F 6 e B m w T Z 8 R 8 1 C C N m 2 a k A a H w 9 y w c g q 2 P 5 8 2 q L K P u o q N 9 F Y G f v 9 V e O X c e 9 B R 3 Q P c d t 0 r s w 1 k R 2 A y f y Y Y L 3 6 W 4 c M Q = = < / D a t a M a s h u p > 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E132593-D3BD-4567-B3E2-9911F4290CE2}">
  <ds:schemaRefs/>
</ds:datastoreItem>
</file>

<file path=customXml/itemProps10.xml><?xml version="1.0" encoding="utf-8"?>
<ds:datastoreItem xmlns:ds="http://schemas.openxmlformats.org/officeDocument/2006/customXml" ds:itemID="{D45FD7AA-2C20-480A-BFBE-5DD5562A0C62}">
  <ds:schemaRefs/>
</ds:datastoreItem>
</file>

<file path=customXml/itemProps11.xml><?xml version="1.0" encoding="utf-8"?>
<ds:datastoreItem xmlns:ds="http://schemas.openxmlformats.org/officeDocument/2006/customXml" ds:itemID="{B3DB19AA-198C-4189-811F-333DBFB27E3B}">
  <ds:schemaRefs/>
</ds:datastoreItem>
</file>

<file path=customXml/itemProps12.xml><?xml version="1.0" encoding="utf-8"?>
<ds:datastoreItem xmlns:ds="http://schemas.openxmlformats.org/officeDocument/2006/customXml" ds:itemID="{217D7760-6E35-4B08-886B-77B79300D864}">
  <ds:schemaRefs/>
</ds:datastoreItem>
</file>

<file path=customXml/itemProps13.xml><?xml version="1.0" encoding="utf-8"?>
<ds:datastoreItem xmlns:ds="http://schemas.openxmlformats.org/officeDocument/2006/customXml" ds:itemID="{992C9BB0-C78A-4BD8-B91A-326532C2D687}">
  <ds:schemaRefs/>
</ds:datastoreItem>
</file>

<file path=customXml/itemProps14.xml><?xml version="1.0" encoding="utf-8"?>
<ds:datastoreItem xmlns:ds="http://schemas.openxmlformats.org/officeDocument/2006/customXml" ds:itemID="{2A8C3A05-7708-4B1E-9D20-72079AD6268B}">
  <ds:schemaRefs/>
</ds:datastoreItem>
</file>

<file path=customXml/itemProps15.xml><?xml version="1.0" encoding="utf-8"?>
<ds:datastoreItem xmlns:ds="http://schemas.openxmlformats.org/officeDocument/2006/customXml" ds:itemID="{847704F0-B5B8-4DCA-B35F-D92945BE11E4}">
  <ds:schemaRefs/>
</ds:datastoreItem>
</file>

<file path=customXml/itemProps16.xml><?xml version="1.0" encoding="utf-8"?>
<ds:datastoreItem xmlns:ds="http://schemas.openxmlformats.org/officeDocument/2006/customXml" ds:itemID="{08B08A13-9DF3-49AA-A88B-09AB98E4A2D3}">
  <ds:schemaRefs/>
</ds:datastoreItem>
</file>

<file path=customXml/itemProps17.xml><?xml version="1.0" encoding="utf-8"?>
<ds:datastoreItem xmlns:ds="http://schemas.openxmlformats.org/officeDocument/2006/customXml" ds:itemID="{51F8C291-7445-4916-8F8D-3B36E81657D4}">
  <ds:schemaRefs/>
</ds:datastoreItem>
</file>

<file path=customXml/itemProps18.xml><?xml version="1.0" encoding="utf-8"?>
<ds:datastoreItem xmlns:ds="http://schemas.openxmlformats.org/officeDocument/2006/customXml" ds:itemID="{5D860774-4436-43DE-82E8-83D393D88F30}">
  <ds:schemaRefs/>
</ds:datastoreItem>
</file>

<file path=customXml/itemProps2.xml><?xml version="1.0" encoding="utf-8"?>
<ds:datastoreItem xmlns:ds="http://schemas.openxmlformats.org/officeDocument/2006/customXml" ds:itemID="{6ED3808B-C383-42CB-B4D9-868CF1460E93}">
  <ds:schemaRefs/>
</ds:datastoreItem>
</file>

<file path=customXml/itemProps3.xml><?xml version="1.0" encoding="utf-8"?>
<ds:datastoreItem xmlns:ds="http://schemas.openxmlformats.org/officeDocument/2006/customXml" ds:itemID="{4AE565C2-3E1F-4CAD-BD0A-70538747E1A0}">
  <ds:schemaRefs/>
</ds:datastoreItem>
</file>

<file path=customXml/itemProps4.xml><?xml version="1.0" encoding="utf-8"?>
<ds:datastoreItem xmlns:ds="http://schemas.openxmlformats.org/officeDocument/2006/customXml" ds:itemID="{631F09C4-7B8C-40C0-9BC0-AC9A8BD76D79}">
  <ds:schemaRefs/>
</ds:datastoreItem>
</file>

<file path=customXml/itemProps5.xml><?xml version="1.0" encoding="utf-8"?>
<ds:datastoreItem xmlns:ds="http://schemas.openxmlformats.org/officeDocument/2006/customXml" ds:itemID="{DEFA1FBC-9CBB-4C9A-9D30-22F423BB27F9}">
  <ds:schemaRefs/>
</ds:datastoreItem>
</file>

<file path=customXml/itemProps6.xml><?xml version="1.0" encoding="utf-8"?>
<ds:datastoreItem xmlns:ds="http://schemas.openxmlformats.org/officeDocument/2006/customXml" ds:itemID="{65234558-D318-4A44-9486-83FC42F1AC77}">
  <ds:schemaRefs/>
</ds:datastoreItem>
</file>

<file path=customXml/itemProps7.xml><?xml version="1.0" encoding="utf-8"?>
<ds:datastoreItem xmlns:ds="http://schemas.openxmlformats.org/officeDocument/2006/customXml" ds:itemID="{AA1C4775-2206-44EB-8699-307CA5E28D1F}">
  <ds:schemaRefs/>
</ds:datastoreItem>
</file>

<file path=customXml/itemProps8.xml><?xml version="1.0" encoding="utf-8"?>
<ds:datastoreItem xmlns:ds="http://schemas.openxmlformats.org/officeDocument/2006/customXml" ds:itemID="{7B549132-9945-4DA9-BBC8-693A4AE3605F}">
  <ds:schemaRefs>
    <ds:schemaRef ds:uri="http://schemas.microsoft.com/DataMashup"/>
  </ds:schemaRefs>
</ds:datastoreItem>
</file>

<file path=customXml/itemProps9.xml><?xml version="1.0" encoding="utf-8"?>
<ds:datastoreItem xmlns:ds="http://schemas.openxmlformats.org/officeDocument/2006/customXml" ds:itemID="{712A94F4-5C0D-4954-9118-B94FAC9A97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Patient Count</vt:lpstr>
      <vt:lpstr>Wait Time</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somil kumar</dc:creator>
  <cp:lastModifiedBy>somil kumar</cp:lastModifiedBy>
  <dcterms:created xsi:type="dcterms:W3CDTF">2025-06-21T11:30:06Z</dcterms:created>
  <dcterms:modified xsi:type="dcterms:W3CDTF">2025-06-22T05:35:24Z</dcterms:modified>
</cp:coreProperties>
</file>