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Neighborhood SES Review\Tables and Figures\"/>
    </mc:Choice>
  </mc:AlternateContent>
  <bookViews>
    <workbookView xWindow="0" yWindow="0" windowWidth="25200" windowHeight="11985"/>
  </bookViews>
  <sheets>
    <sheet name="By Race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2" i="2" l="1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B4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B32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B14" i="2"/>
  <c r="F58" i="2"/>
  <c r="E58" i="2"/>
  <c r="D58" i="2"/>
  <c r="C58" i="2"/>
  <c r="F57" i="2"/>
  <c r="E57" i="2"/>
  <c r="D57" i="2"/>
  <c r="C57" i="2"/>
  <c r="F56" i="2"/>
  <c r="E56" i="2"/>
  <c r="D56" i="2"/>
  <c r="C56" i="2"/>
  <c r="F55" i="2"/>
  <c r="E55" i="2"/>
  <c r="D55" i="2"/>
  <c r="C55" i="2"/>
  <c r="F54" i="2"/>
  <c r="E54" i="2"/>
  <c r="D54" i="2"/>
  <c r="C54" i="2"/>
  <c r="F53" i="2"/>
  <c r="E53" i="2"/>
  <c r="D53" i="2"/>
  <c r="C53" i="2"/>
  <c r="F50" i="2"/>
  <c r="E50" i="2"/>
  <c r="D50" i="2"/>
  <c r="C50" i="2"/>
  <c r="F49" i="2"/>
  <c r="E49" i="2"/>
  <c r="D49" i="2"/>
  <c r="C49" i="2"/>
  <c r="F47" i="2"/>
  <c r="E47" i="2"/>
  <c r="D47" i="2"/>
  <c r="C47" i="2"/>
  <c r="F46" i="2"/>
  <c r="E46" i="2"/>
  <c r="D46" i="2"/>
  <c r="C46" i="2"/>
  <c r="E41" i="2"/>
  <c r="D41" i="2"/>
  <c r="C41" i="2"/>
  <c r="E40" i="2"/>
  <c r="D40" i="2"/>
  <c r="C40" i="2"/>
  <c r="E39" i="2"/>
  <c r="D39" i="2"/>
  <c r="C39" i="2"/>
  <c r="E38" i="2"/>
  <c r="D38" i="2"/>
  <c r="C38" i="2"/>
  <c r="E37" i="2"/>
  <c r="D37" i="2"/>
  <c r="C37" i="2"/>
  <c r="E36" i="2"/>
  <c r="D36" i="2"/>
  <c r="C36" i="2"/>
  <c r="F31" i="2"/>
  <c r="E31" i="2"/>
  <c r="D31" i="2"/>
  <c r="C31" i="2"/>
  <c r="F30" i="2"/>
  <c r="E30" i="2"/>
  <c r="D30" i="2"/>
  <c r="C30" i="2"/>
  <c r="F29" i="2"/>
  <c r="E29" i="2"/>
  <c r="D29" i="2"/>
  <c r="C29" i="2"/>
  <c r="F28" i="2"/>
  <c r="E28" i="2"/>
  <c r="D28" i="2"/>
  <c r="C28" i="2"/>
  <c r="F26" i="2"/>
  <c r="E26" i="2"/>
  <c r="D26" i="2"/>
  <c r="C26" i="2"/>
  <c r="F25" i="2"/>
  <c r="E25" i="2"/>
  <c r="D25" i="2"/>
  <c r="C25" i="2"/>
  <c r="F24" i="2"/>
  <c r="F32" i="2" s="1"/>
  <c r="E24" i="2"/>
  <c r="E32" i="2" s="1"/>
  <c r="D24" i="2"/>
  <c r="D32" i="2" s="1"/>
  <c r="C24" i="2"/>
  <c r="E19" i="2"/>
  <c r="D19" i="2"/>
  <c r="C19" i="2"/>
  <c r="E18" i="2"/>
  <c r="D18" i="2"/>
  <c r="C18" i="2"/>
  <c r="E13" i="2"/>
  <c r="D13" i="2"/>
  <c r="C13" i="2"/>
  <c r="E12" i="2"/>
  <c r="D12" i="2"/>
  <c r="C12" i="2"/>
  <c r="E11" i="2"/>
  <c r="D11" i="2"/>
  <c r="C11" i="2"/>
  <c r="E10" i="2"/>
  <c r="D10" i="2"/>
  <c r="C10" i="2"/>
  <c r="E9" i="2"/>
  <c r="D9" i="2"/>
  <c r="C9" i="2"/>
  <c r="E8" i="2"/>
  <c r="D8" i="2"/>
  <c r="C8" i="2"/>
  <c r="E7" i="2"/>
  <c r="D7" i="2"/>
  <c r="C7" i="2"/>
  <c r="E6" i="2"/>
  <c r="D6" i="2"/>
  <c r="C6" i="2"/>
  <c r="E5" i="2"/>
  <c r="D5" i="2"/>
  <c r="C5" i="2"/>
  <c r="E4" i="2"/>
  <c r="D4" i="2"/>
  <c r="C4" i="2"/>
  <c r="C32" i="2" l="1"/>
  <c r="E42" i="2"/>
  <c r="C42" i="2"/>
  <c r="D42" i="2"/>
  <c r="E14" i="2"/>
  <c r="C14" i="2"/>
  <c r="D14" i="2"/>
</calcChain>
</file>

<file path=xl/sharedStrings.xml><?xml version="1.0" encoding="utf-8"?>
<sst xmlns="http://schemas.openxmlformats.org/spreadsheetml/2006/main" count="653" uniqueCount="45">
  <si>
    <t>ACROSS RACE</t>
  </si>
  <si>
    <t>NHW POPULATION</t>
  </si>
  <si>
    <t>NHB POPULATION</t>
  </si>
  <si>
    <t>HISPANIC POPULATION</t>
  </si>
  <si>
    <t>API POPULATION</t>
  </si>
  <si>
    <t>INCIDENCE</t>
  </si>
  <si>
    <t># Studies</t>
  </si>
  <si>
    <t>Yang index</t>
  </si>
  <si>
    <t>.</t>
  </si>
  <si>
    <t>Yost Index</t>
  </si>
  <si>
    <t>Messer SES Index</t>
  </si>
  <si>
    <t>Palmer index</t>
  </si>
  <si>
    <t>Concentrated disadvantage (6 variables)</t>
  </si>
  <si>
    <t>SCREENING</t>
  </si>
  <si>
    <t xml:space="preserve">social deprivation index (SDI) </t>
  </si>
  <si>
    <t>Wheeler index</t>
  </si>
  <si>
    <t>DIAGNOSIS</t>
  </si>
  <si>
    <t>Mojica index</t>
  </si>
  <si>
    <t>Concentrated affluence</t>
  </si>
  <si>
    <t>Concentrated disadvantage (2 variables)</t>
  </si>
  <si>
    <t>TREATMENT</t>
  </si>
  <si>
    <t>Dubowitz index</t>
  </si>
  <si>
    <t>Johnson index</t>
  </si>
  <si>
    <t>Material deprivation index</t>
  </si>
  <si>
    <t>AMERICAN INDIAN/ALASKAN NATIVE</t>
  </si>
  <si>
    <t>SURVIVAL</t>
  </si>
  <si>
    <t>Coogan Index</t>
  </si>
  <si>
    <t>Lian Index</t>
  </si>
  <si>
    <t>Reitzel index</t>
  </si>
  <si>
    <t>TOTAL</t>
  </si>
  <si>
    <t>MIXED SAMPLE</t>
  </si>
  <si>
    <t>Positive</t>
  </si>
  <si>
    <t>No assoc</t>
  </si>
  <si>
    <t>Inverse</t>
  </si>
  <si>
    <t>Doubeni Index</t>
  </si>
  <si>
    <t>Zhang Index</t>
  </si>
  <si>
    <t>Diez-Roux Index</t>
  </si>
  <si>
    <t>Neighborhood deprivation index</t>
  </si>
  <si>
    <t>Area Deprivation Index</t>
  </si>
  <si>
    <t>Banegas index</t>
  </si>
  <si>
    <t>Unk Direction</t>
  </si>
  <si>
    <t>Beyer Index</t>
  </si>
  <si>
    <t>ICE - Income</t>
  </si>
  <si>
    <t>*Studies that did not report results separately by race are included in this table in the "mixed race" category</t>
  </si>
  <si>
    <t>Supplemental Table 5. Summary of Associations Found Across Outcome by Race/Ethnicity*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</si>
</sst>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4" xfId="0" applyFont="1" applyFill="1" applyBorder="1"/>
    <xf numFmtId="0" fontId="1" fillId="0" borderId="0" xfId="0" applyFont="1" applyFill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1" fillId="0" borderId="0" xfId="0" applyFont="1" applyFill="1"/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2" fillId="0" borderId="6" xfId="0" applyFont="1" applyFill="1" applyBorder="1"/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0" xfId="0" applyFont="1" applyFill="1" applyAlignment="1"/>
    <xf numFmtId="0" fontId="2" fillId="0" borderId="4" xfId="0" applyFont="1" applyFill="1" applyBorder="1" applyAlignment="1">
      <alignment horizontal="center" wrapText="1"/>
    </xf>
    <xf numFmtId="0" fontId="2" fillId="0" borderId="0" xfId="0" applyFont="1" applyFill="1"/>
    <xf numFmtId="0" fontId="3" fillId="0" borderId="0" xfId="0" applyFont="1" applyFill="1"/>
    <xf numFmtId="0" fontId="1" fillId="0" borderId="5" xfId="0" applyFont="1" applyFill="1" applyBorder="1"/>
    <xf numFmtId="0" fontId="1" fillId="0" borderId="0" xfId="0" applyFont="1" applyFill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0"/>
  <sheetViews>
    <sheetView tabSelected="1" zoomScale="130" zoomScaleNormal="130" workbookViewId="0">
      <pane xSplit="1" topLeftCell="B1" activePane="topRight" state="frozen"/>
      <selection pane="topRight" activeCell="B50" sqref="B50"/>
    </sheetView>
  </sheetViews>
  <sheetFormatPr defaultRowHeight="15" x14ac:dyDescent="0.25"/>
  <cols>
    <col min="1" max="1" width="44.7109375" style="4" customWidth="1"/>
    <col min="2" max="2" width="9.7109375" style="2" customWidth="1"/>
    <col min="3" max="18" width="9.140625" style="2" customWidth="1"/>
    <col min="19" max="20" width="9.140625" style="2"/>
    <col min="21" max="22" width="12" style="2" customWidth="1"/>
    <col min="23" max="23" width="11.85546875" style="4" customWidth="1"/>
    <col min="24" max="25" width="9.140625" style="4"/>
    <col min="26" max="26" width="12" style="4" customWidth="1"/>
    <col min="27" max="27" width="11.7109375" style="4" customWidth="1"/>
    <col min="28" max="28" width="14.42578125" style="4" customWidth="1"/>
    <col min="29" max="16384" width="9.140625" style="4"/>
  </cols>
  <sheetData>
    <row r="1" spans="1:25" x14ac:dyDescent="0.25">
      <c r="A1" s="20" t="s">
        <v>44</v>
      </c>
    </row>
    <row r="2" spans="1:25" x14ac:dyDescent="0.25">
      <c r="A2" s="1"/>
      <c r="B2" s="21" t="s">
        <v>0</v>
      </c>
      <c r="C2" s="21"/>
      <c r="D2" s="21"/>
      <c r="E2" s="21"/>
      <c r="F2" s="17" t="s">
        <v>1</v>
      </c>
      <c r="G2" s="18"/>
      <c r="H2" s="18"/>
      <c r="I2" s="19"/>
      <c r="J2" s="17" t="s">
        <v>2</v>
      </c>
      <c r="K2" s="18"/>
      <c r="L2" s="18"/>
      <c r="M2" s="19"/>
      <c r="N2" s="17" t="s">
        <v>3</v>
      </c>
      <c r="O2" s="18"/>
      <c r="P2" s="18"/>
      <c r="Q2" s="19"/>
      <c r="R2" s="17" t="s">
        <v>4</v>
      </c>
      <c r="S2" s="18"/>
      <c r="T2" s="18"/>
      <c r="U2" s="19"/>
      <c r="V2" s="17" t="s">
        <v>30</v>
      </c>
      <c r="W2" s="18"/>
      <c r="X2" s="18"/>
      <c r="Y2" s="19"/>
    </row>
    <row r="3" spans="1:25" ht="33" customHeight="1" x14ac:dyDescent="0.25">
      <c r="A3" s="26" t="s">
        <v>5</v>
      </c>
      <c r="B3" s="9" t="s">
        <v>6</v>
      </c>
      <c r="C3" s="9" t="s">
        <v>31</v>
      </c>
      <c r="D3" s="9" t="s">
        <v>32</v>
      </c>
      <c r="E3" s="9" t="s">
        <v>33</v>
      </c>
      <c r="F3" s="9" t="s">
        <v>6</v>
      </c>
      <c r="G3" s="9" t="s">
        <v>31</v>
      </c>
      <c r="H3" s="9" t="s">
        <v>32</v>
      </c>
      <c r="I3" s="9" t="s">
        <v>33</v>
      </c>
      <c r="J3" s="9" t="s">
        <v>6</v>
      </c>
      <c r="K3" s="9" t="s">
        <v>31</v>
      </c>
      <c r="L3" s="9" t="s">
        <v>32</v>
      </c>
      <c r="M3" s="9" t="s">
        <v>33</v>
      </c>
      <c r="N3" s="9" t="s">
        <v>6</v>
      </c>
      <c r="O3" s="9" t="s">
        <v>31</v>
      </c>
      <c r="P3" s="9" t="s">
        <v>32</v>
      </c>
      <c r="Q3" s="9" t="s">
        <v>33</v>
      </c>
      <c r="R3" s="9" t="s">
        <v>6</v>
      </c>
      <c r="S3" s="9" t="s">
        <v>31</v>
      </c>
      <c r="T3" s="9" t="s">
        <v>32</v>
      </c>
      <c r="U3" s="9" t="s">
        <v>33</v>
      </c>
      <c r="V3" s="9" t="s">
        <v>6</v>
      </c>
      <c r="W3" s="9" t="s">
        <v>31</v>
      </c>
      <c r="X3" s="9" t="s">
        <v>32</v>
      </c>
      <c r="Y3" s="9" t="s">
        <v>33</v>
      </c>
    </row>
    <row r="4" spans="1:25" ht="16.5" customHeight="1" x14ac:dyDescent="0.25">
      <c r="A4" s="1" t="s">
        <v>7</v>
      </c>
      <c r="B4" s="10">
        <v>2</v>
      </c>
      <c r="C4" s="10">
        <f t="shared" ref="C4:E5" si="0">SUM(G4,K4,O4,S4,W4)</f>
        <v>11</v>
      </c>
      <c r="D4" s="10">
        <f t="shared" si="0"/>
        <v>28</v>
      </c>
      <c r="E4" s="10">
        <f t="shared" si="0"/>
        <v>57</v>
      </c>
      <c r="F4" s="10">
        <v>2</v>
      </c>
      <c r="G4" s="10">
        <v>0</v>
      </c>
      <c r="H4" s="10">
        <v>0</v>
      </c>
      <c r="I4" s="10">
        <v>24</v>
      </c>
      <c r="J4" s="10">
        <v>2</v>
      </c>
      <c r="K4" s="10">
        <v>0</v>
      </c>
      <c r="L4" s="10">
        <v>7</v>
      </c>
      <c r="M4" s="10">
        <v>17</v>
      </c>
      <c r="N4" s="10">
        <v>2</v>
      </c>
      <c r="O4" s="10">
        <v>11</v>
      </c>
      <c r="P4" s="10">
        <v>13</v>
      </c>
      <c r="Q4" s="10">
        <v>0</v>
      </c>
      <c r="R4" s="10">
        <v>2</v>
      </c>
      <c r="S4" s="10">
        <v>0</v>
      </c>
      <c r="T4" s="10">
        <v>8</v>
      </c>
      <c r="U4" s="10">
        <v>16</v>
      </c>
      <c r="V4" s="10">
        <v>0</v>
      </c>
      <c r="W4" s="10" t="s">
        <v>8</v>
      </c>
      <c r="X4" s="10" t="s">
        <v>8</v>
      </c>
      <c r="Y4" s="10" t="s">
        <v>8</v>
      </c>
    </row>
    <row r="5" spans="1:25" x14ac:dyDescent="0.25">
      <c r="A5" s="1" t="s">
        <v>9</v>
      </c>
      <c r="B5" s="10">
        <v>16</v>
      </c>
      <c r="C5" s="10">
        <f t="shared" si="0"/>
        <v>51</v>
      </c>
      <c r="D5" s="10">
        <f t="shared" si="0"/>
        <v>112</v>
      </c>
      <c r="E5" s="10">
        <f t="shared" si="0"/>
        <v>65</v>
      </c>
      <c r="F5" s="10">
        <v>7</v>
      </c>
      <c r="G5" s="10">
        <v>5</v>
      </c>
      <c r="H5" s="10">
        <v>3</v>
      </c>
      <c r="I5" s="10">
        <v>15</v>
      </c>
      <c r="J5" s="10">
        <v>5</v>
      </c>
      <c r="K5" s="10">
        <v>3</v>
      </c>
      <c r="L5" s="10">
        <v>9</v>
      </c>
      <c r="M5" s="10">
        <v>8</v>
      </c>
      <c r="N5" s="10">
        <v>9</v>
      </c>
      <c r="O5" s="10">
        <v>24</v>
      </c>
      <c r="P5" s="10">
        <v>44</v>
      </c>
      <c r="Q5" s="10">
        <v>16</v>
      </c>
      <c r="R5" s="9">
        <v>10</v>
      </c>
      <c r="S5" s="9">
        <v>16</v>
      </c>
      <c r="T5" s="9">
        <v>51</v>
      </c>
      <c r="U5" s="9">
        <v>19</v>
      </c>
      <c r="V5" s="10">
        <v>4</v>
      </c>
      <c r="W5" s="10">
        <v>3</v>
      </c>
      <c r="X5" s="10">
        <v>5</v>
      </c>
      <c r="Y5" s="10">
        <v>7</v>
      </c>
    </row>
    <row r="6" spans="1:25" x14ac:dyDescent="0.25">
      <c r="A6" s="1" t="s">
        <v>10</v>
      </c>
      <c r="B6" s="10">
        <v>1</v>
      </c>
      <c r="C6" s="10">
        <f t="shared" ref="C6:E9" si="1">SUM(G6,K6,O6,S6,W6)</f>
        <v>0</v>
      </c>
      <c r="D6" s="10">
        <f t="shared" si="1"/>
        <v>1</v>
      </c>
      <c r="E6" s="10">
        <f t="shared" si="1"/>
        <v>1</v>
      </c>
      <c r="F6" s="10">
        <v>1</v>
      </c>
      <c r="G6" s="10">
        <v>0</v>
      </c>
      <c r="H6" s="10">
        <v>0</v>
      </c>
      <c r="I6" s="10">
        <v>1</v>
      </c>
      <c r="J6" s="10">
        <v>1</v>
      </c>
      <c r="K6" s="10">
        <v>0</v>
      </c>
      <c r="L6" s="10">
        <v>1</v>
      </c>
      <c r="M6" s="10">
        <v>0</v>
      </c>
      <c r="N6" s="10">
        <v>0</v>
      </c>
      <c r="O6" s="10" t="s">
        <v>8</v>
      </c>
      <c r="P6" s="10" t="s">
        <v>8</v>
      </c>
      <c r="Q6" s="10" t="s">
        <v>8</v>
      </c>
      <c r="R6" s="9">
        <v>0</v>
      </c>
      <c r="S6" s="9" t="s">
        <v>8</v>
      </c>
      <c r="T6" s="9" t="s">
        <v>8</v>
      </c>
      <c r="U6" s="9" t="s">
        <v>8</v>
      </c>
      <c r="V6" s="10">
        <v>0</v>
      </c>
      <c r="W6" s="10" t="s">
        <v>8</v>
      </c>
      <c r="X6" s="10" t="s">
        <v>8</v>
      </c>
      <c r="Y6" s="10" t="s">
        <v>8</v>
      </c>
    </row>
    <row r="7" spans="1:25" x14ac:dyDescent="0.25">
      <c r="A7" s="1" t="s">
        <v>34</v>
      </c>
      <c r="B7" s="10">
        <v>1</v>
      </c>
      <c r="C7" s="10">
        <f t="shared" si="1"/>
        <v>0</v>
      </c>
      <c r="D7" s="10">
        <f t="shared" si="1"/>
        <v>0</v>
      </c>
      <c r="E7" s="10">
        <f t="shared" si="1"/>
        <v>1</v>
      </c>
      <c r="F7" s="10">
        <v>0</v>
      </c>
      <c r="G7" s="10" t="s">
        <v>8</v>
      </c>
      <c r="H7" s="10" t="s">
        <v>8</v>
      </c>
      <c r="I7" s="10" t="s">
        <v>8</v>
      </c>
      <c r="J7" s="10">
        <v>0</v>
      </c>
      <c r="K7" s="10" t="s">
        <v>8</v>
      </c>
      <c r="L7" s="10" t="s">
        <v>8</v>
      </c>
      <c r="M7" s="10" t="s">
        <v>8</v>
      </c>
      <c r="N7" s="10">
        <v>0</v>
      </c>
      <c r="O7" s="10" t="s">
        <v>8</v>
      </c>
      <c r="P7" s="10" t="s">
        <v>8</v>
      </c>
      <c r="Q7" s="10" t="s">
        <v>8</v>
      </c>
      <c r="R7" s="9">
        <v>0</v>
      </c>
      <c r="S7" s="9" t="s">
        <v>8</v>
      </c>
      <c r="T7" s="9" t="s">
        <v>8</v>
      </c>
      <c r="U7" s="9" t="s">
        <v>8</v>
      </c>
      <c r="V7" s="10">
        <v>1</v>
      </c>
      <c r="W7" s="10">
        <v>0</v>
      </c>
      <c r="X7" s="10"/>
      <c r="Y7" s="10">
        <v>1</v>
      </c>
    </row>
    <row r="8" spans="1:25" x14ac:dyDescent="0.25">
      <c r="A8" s="1" t="s">
        <v>11</v>
      </c>
      <c r="B8" s="10">
        <v>1</v>
      </c>
      <c r="C8" s="10">
        <f t="shared" si="1"/>
        <v>0</v>
      </c>
      <c r="D8" s="10">
        <f t="shared" si="1"/>
        <v>1</v>
      </c>
      <c r="E8" s="10">
        <f t="shared" si="1"/>
        <v>0</v>
      </c>
      <c r="F8" s="10">
        <v>0</v>
      </c>
      <c r="G8" s="10" t="s">
        <v>8</v>
      </c>
      <c r="H8" s="10" t="s">
        <v>8</v>
      </c>
      <c r="I8" s="10" t="s">
        <v>8</v>
      </c>
      <c r="J8" s="10">
        <v>1</v>
      </c>
      <c r="K8" s="10">
        <v>0</v>
      </c>
      <c r="L8" s="10">
        <v>1</v>
      </c>
      <c r="M8" s="10">
        <v>0</v>
      </c>
      <c r="N8" s="10">
        <v>0</v>
      </c>
      <c r="O8" s="10" t="s">
        <v>8</v>
      </c>
      <c r="P8" s="10" t="s">
        <v>8</v>
      </c>
      <c r="Q8" s="10" t="s">
        <v>8</v>
      </c>
      <c r="R8" s="9">
        <v>0</v>
      </c>
      <c r="S8" s="9" t="s">
        <v>8</v>
      </c>
      <c r="T8" s="9" t="s">
        <v>8</v>
      </c>
      <c r="U8" s="9" t="s">
        <v>8</v>
      </c>
      <c r="V8" s="10">
        <v>0</v>
      </c>
      <c r="W8" s="10" t="s">
        <v>8</v>
      </c>
      <c r="X8" s="10" t="s">
        <v>8</v>
      </c>
      <c r="Y8" s="10" t="s">
        <v>8</v>
      </c>
    </row>
    <row r="9" spans="1:25" x14ac:dyDescent="0.25">
      <c r="A9" s="1" t="s">
        <v>35</v>
      </c>
      <c r="B9" s="10">
        <v>1</v>
      </c>
      <c r="C9" s="10">
        <f t="shared" si="1"/>
        <v>0</v>
      </c>
      <c r="D9" s="10">
        <f t="shared" si="1"/>
        <v>23</v>
      </c>
      <c r="E9" s="10">
        <f t="shared" si="1"/>
        <v>4</v>
      </c>
      <c r="F9" s="10">
        <v>0</v>
      </c>
      <c r="G9" s="10" t="s">
        <v>8</v>
      </c>
      <c r="H9" s="10" t="s">
        <v>8</v>
      </c>
      <c r="I9" s="10" t="s">
        <v>8</v>
      </c>
      <c r="J9" s="10">
        <v>0</v>
      </c>
      <c r="K9" s="10" t="s">
        <v>8</v>
      </c>
      <c r="L9" s="10" t="s">
        <v>8</v>
      </c>
      <c r="M9" s="10" t="s">
        <v>8</v>
      </c>
      <c r="N9" s="10">
        <v>0</v>
      </c>
      <c r="O9" s="10" t="s">
        <v>8</v>
      </c>
      <c r="P9" s="10" t="s">
        <v>8</v>
      </c>
      <c r="Q9" s="10" t="s">
        <v>8</v>
      </c>
      <c r="R9" s="9">
        <v>0</v>
      </c>
      <c r="S9" s="9" t="s">
        <v>8</v>
      </c>
      <c r="T9" s="9" t="s">
        <v>8</v>
      </c>
      <c r="U9" s="9" t="s">
        <v>8</v>
      </c>
      <c r="V9" s="10">
        <v>1</v>
      </c>
      <c r="W9" s="10">
        <v>0</v>
      </c>
      <c r="X9" s="10">
        <v>23</v>
      </c>
      <c r="Y9" s="10">
        <v>4</v>
      </c>
    </row>
    <row r="10" spans="1:25" x14ac:dyDescent="0.25">
      <c r="A10" s="1" t="s">
        <v>12</v>
      </c>
      <c r="B10" s="10">
        <v>1</v>
      </c>
      <c r="C10" s="10">
        <f t="shared" ref="C10:E13" si="2">SUM(G10,K10,O10,S10,W10)</f>
        <v>0</v>
      </c>
      <c r="D10" s="10">
        <f t="shared" si="2"/>
        <v>0</v>
      </c>
      <c r="E10" s="10">
        <f>SUM(I10,M10,Q10,U10,Y10)</f>
        <v>2</v>
      </c>
      <c r="F10" s="10">
        <v>1</v>
      </c>
      <c r="G10" s="10">
        <v>0</v>
      </c>
      <c r="H10" s="10">
        <v>0</v>
      </c>
      <c r="I10" s="10">
        <v>1</v>
      </c>
      <c r="J10" s="10">
        <v>1</v>
      </c>
      <c r="K10" s="10">
        <v>0</v>
      </c>
      <c r="L10" s="10">
        <v>0</v>
      </c>
      <c r="M10" s="10">
        <v>1</v>
      </c>
      <c r="N10" s="10">
        <v>0</v>
      </c>
      <c r="O10" s="10" t="s">
        <v>8</v>
      </c>
      <c r="P10" s="10" t="s">
        <v>8</v>
      </c>
      <c r="Q10" s="10" t="s">
        <v>8</v>
      </c>
      <c r="R10" s="9">
        <v>0</v>
      </c>
      <c r="S10" s="9" t="s">
        <v>8</v>
      </c>
      <c r="T10" s="9" t="s">
        <v>8</v>
      </c>
      <c r="U10" s="9" t="s">
        <v>8</v>
      </c>
      <c r="V10" s="10">
        <v>0</v>
      </c>
      <c r="W10" s="10" t="s">
        <v>8</v>
      </c>
      <c r="X10" s="10" t="s">
        <v>8</v>
      </c>
      <c r="Y10" s="10" t="s">
        <v>8</v>
      </c>
    </row>
    <row r="11" spans="1:25" x14ac:dyDescent="0.25">
      <c r="A11" s="1" t="s">
        <v>36</v>
      </c>
      <c r="B11" s="10">
        <v>1</v>
      </c>
      <c r="C11" s="10">
        <f t="shared" si="2"/>
        <v>0</v>
      </c>
      <c r="D11" s="10">
        <f t="shared" si="2"/>
        <v>13</v>
      </c>
      <c r="E11" s="10">
        <f t="shared" si="2"/>
        <v>1</v>
      </c>
      <c r="F11" s="10">
        <v>0</v>
      </c>
      <c r="G11" s="10" t="s">
        <v>8</v>
      </c>
      <c r="H11" s="10" t="s">
        <v>8</v>
      </c>
      <c r="I11" s="10" t="s">
        <v>8</v>
      </c>
      <c r="J11" s="10">
        <v>0</v>
      </c>
      <c r="K11" s="10" t="s">
        <v>8</v>
      </c>
      <c r="L11" s="10" t="s">
        <v>8</v>
      </c>
      <c r="M11" s="10" t="s">
        <v>8</v>
      </c>
      <c r="N11" s="10">
        <v>0</v>
      </c>
      <c r="O11" s="10" t="s">
        <v>8</v>
      </c>
      <c r="P11" s="10" t="s">
        <v>8</v>
      </c>
      <c r="Q11" s="10" t="s">
        <v>8</v>
      </c>
      <c r="R11" s="9">
        <v>0</v>
      </c>
      <c r="S11" s="9" t="s">
        <v>8</v>
      </c>
      <c r="T11" s="9" t="s">
        <v>8</v>
      </c>
      <c r="U11" s="9" t="s">
        <v>8</v>
      </c>
      <c r="V11" s="10">
        <v>1</v>
      </c>
      <c r="W11" s="10">
        <v>0</v>
      </c>
      <c r="X11" s="10">
        <v>13</v>
      </c>
      <c r="Y11" s="10">
        <v>1</v>
      </c>
    </row>
    <row r="12" spans="1:25" x14ac:dyDescent="0.25">
      <c r="A12" s="4" t="s">
        <v>37</v>
      </c>
      <c r="B12" s="10">
        <v>1</v>
      </c>
      <c r="C12" s="10">
        <f t="shared" si="2"/>
        <v>0</v>
      </c>
      <c r="D12" s="10">
        <f t="shared" si="2"/>
        <v>5</v>
      </c>
      <c r="E12" s="10">
        <f t="shared" si="2"/>
        <v>0</v>
      </c>
      <c r="F12" s="10">
        <v>1</v>
      </c>
      <c r="G12" s="10">
        <v>0</v>
      </c>
      <c r="H12" s="10">
        <v>2</v>
      </c>
      <c r="I12" s="10">
        <v>0</v>
      </c>
      <c r="J12" s="10">
        <v>1</v>
      </c>
      <c r="K12" s="10">
        <v>0</v>
      </c>
      <c r="L12" s="10">
        <v>2</v>
      </c>
      <c r="M12" s="10">
        <v>0</v>
      </c>
      <c r="N12" s="10">
        <v>0</v>
      </c>
      <c r="O12" s="10" t="s">
        <v>8</v>
      </c>
      <c r="P12" s="10" t="s">
        <v>8</v>
      </c>
      <c r="Q12" s="10" t="s">
        <v>8</v>
      </c>
      <c r="R12" s="10">
        <v>0</v>
      </c>
      <c r="S12" s="10" t="s">
        <v>8</v>
      </c>
      <c r="T12" s="10" t="s">
        <v>8</v>
      </c>
      <c r="U12" s="10" t="s">
        <v>8</v>
      </c>
      <c r="V12" s="10">
        <v>1</v>
      </c>
      <c r="W12" s="10">
        <v>0</v>
      </c>
      <c r="X12" s="10">
        <v>1</v>
      </c>
      <c r="Y12" s="10">
        <v>0</v>
      </c>
    </row>
    <row r="13" spans="1:25" ht="15.75" thickBot="1" x14ac:dyDescent="0.3">
      <c r="A13" s="1" t="s">
        <v>38</v>
      </c>
      <c r="B13" s="10">
        <v>1</v>
      </c>
      <c r="C13" s="10">
        <f t="shared" si="2"/>
        <v>0</v>
      </c>
      <c r="D13" s="10">
        <f t="shared" si="2"/>
        <v>0</v>
      </c>
      <c r="E13" s="10">
        <f t="shared" si="2"/>
        <v>1</v>
      </c>
      <c r="F13" s="10">
        <v>0</v>
      </c>
      <c r="G13" s="10" t="s">
        <v>8</v>
      </c>
      <c r="H13" s="10" t="s">
        <v>8</v>
      </c>
      <c r="I13" s="10" t="s">
        <v>8</v>
      </c>
      <c r="J13" s="10">
        <v>0</v>
      </c>
      <c r="K13" s="10" t="s">
        <v>8</v>
      </c>
      <c r="L13" s="10" t="s">
        <v>8</v>
      </c>
      <c r="M13" s="10" t="s">
        <v>8</v>
      </c>
      <c r="N13" s="10">
        <v>0</v>
      </c>
      <c r="O13" s="10" t="s">
        <v>8</v>
      </c>
      <c r="P13" s="10" t="s">
        <v>8</v>
      </c>
      <c r="Q13" s="10" t="s">
        <v>8</v>
      </c>
      <c r="R13" s="10">
        <v>0</v>
      </c>
      <c r="S13" s="10" t="s">
        <v>8</v>
      </c>
      <c r="T13" s="10" t="s">
        <v>8</v>
      </c>
      <c r="U13" s="10" t="s">
        <v>8</v>
      </c>
      <c r="V13" s="10">
        <v>1</v>
      </c>
      <c r="W13" s="10">
        <v>0</v>
      </c>
      <c r="X13" s="10">
        <v>0</v>
      </c>
      <c r="Y13" s="10">
        <v>1</v>
      </c>
    </row>
    <row r="14" spans="1:25" s="22" customFormat="1" ht="15.75" thickTop="1" x14ac:dyDescent="0.25">
      <c r="A14" s="13" t="s">
        <v>29</v>
      </c>
      <c r="B14" s="11">
        <f>SUM(B4:B13)</f>
        <v>26</v>
      </c>
      <c r="C14" s="11">
        <f t="shared" ref="C14:Y14" si="3">SUM(C4:C13)</f>
        <v>62</v>
      </c>
      <c r="D14" s="11">
        <f t="shared" si="3"/>
        <v>183</v>
      </c>
      <c r="E14" s="11">
        <f t="shared" si="3"/>
        <v>132</v>
      </c>
      <c r="F14" s="11">
        <f t="shared" si="3"/>
        <v>12</v>
      </c>
      <c r="G14" s="11">
        <f t="shared" si="3"/>
        <v>5</v>
      </c>
      <c r="H14" s="11">
        <f t="shared" si="3"/>
        <v>5</v>
      </c>
      <c r="I14" s="11">
        <f t="shared" si="3"/>
        <v>41</v>
      </c>
      <c r="J14" s="11">
        <f t="shared" si="3"/>
        <v>11</v>
      </c>
      <c r="K14" s="11">
        <f t="shared" si="3"/>
        <v>3</v>
      </c>
      <c r="L14" s="11">
        <f t="shared" si="3"/>
        <v>20</v>
      </c>
      <c r="M14" s="11">
        <f t="shared" si="3"/>
        <v>26</v>
      </c>
      <c r="N14" s="11">
        <f t="shared" si="3"/>
        <v>11</v>
      </c>
      <c r="O14" s="11">
        <f t="shared" si="3"/>
        <v>35</v>
      </c>
      <c r="P14" s="11">
        <f t="shared" si="3"/>
        <v>57</v>
      </c>
      <c r="Q14" s="11">
        <f t="shared" si="3"/>
        <v>16</v>
      </c>
      <c r="R14" s="11">
        <f t="shared" si="3"/>
        <v>12</v>
      </c>
      <c r="S14" s="11">
        <f t="shared" si="3"/>
        <v>16</v>
      </c>
      <c r="T14" s="11">
        <f t="shared" si="3"/>
        <v>59</v>
      </c>
      <c r="U14" s="11">
        <f t="shared" si="3"/>
        <v>35</v>
      </c>
      <c r="V14" s="11">
        <f t="shared" si="3"/>
        <v>9</v>
      </c>
      <c r="W14" s="11">
        <f t="shared" si="3"/>
        <v>3</v>
      </c>
      <c r="X14" s="11">
        <f t="shared" si="3"/>
        <v>42</v>
      </c>
      <c r="Y14" s="11">
        <f t="shared" si="3"/>
        <v>14</v>
      </c>
    </row>
    <row r="15" spans="1:25" s="5" customFormat="1" x14ac:dyDescent="0.25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25" x14ac:dyDescent="0.25">
      <c r="A16" s="1"/>
      <c r="B16" s="21" t="s">
        <v>0</v>
      </c>
      <c r="C16" s="21"/>
      <c r="D16" s="21"/>
      <c r="E16" s="21"/>
      <c r="F16" s="17" t="s">
        <v>1</v>
      </c>
      <c r="G16" s="18"/>
      <c r="H16" s="18"/>
      <c r="I16" s="19"/>
      <c r="J16" s="17" t="s">
        <v>2</v>
      </c>
      <c r="K16" s="18"/>
      <c r="L16" s="18"/>
      <c r="M16" s="19"/>
      <c r="N16" s="17" t="s">
        <v>3</v>
      </c>
      <c r="O16" s="18"/>
      <c r="P16" s="18"/>
      <c r="Q16" s="19"/>
      <c r="R16" s="17" t="s">
        <v>4</v>
      </c>
      <c r="S16" s="18"/>
      <c r="T16" s="18"/>
      <c r="U16" s="19"/>
      <c r="V16" s="17" t="s">
        <v>30</v>
      </c>
      <c r="W16" s="18"/>
      <c r="X16" s="18"/>
      <c r="Y16" s="19"/>
    </row>
    <row r="17" spans="1:31" x14ac:dyDescent="0.25">
      <c r="A17" s="26" t="s">
        <v>13</v>
      </c>
      <c r="B17" s="9" t="s">
        <v>6</v>
      </c>
      <c r="C17" s="9" t="s">
        <v>31</v>
      </c>
      <c r="D17" s="9" t="s">
        <v>32</v>
      </c>
      <c r="E17" s="9" t="s">
        <v>33</v>
      </c>
      <c r="F17" s="9" t="s">
        <v>6</v>
      </c>
      <c r="G17" s="9" t="s">
        <v>31</v>
      </c>
      <c r="H17" s="9" t="s">
        <v>32</v>
      </c>
      <c r="I17" s="9" t="s">
        <v>33</v>
      </c>
      <c r="J17" s="9" t="s">
        <v>6</v>
      </c>
      <c r="K17" s="9" t="s">
        <v>31</v>
      </c>
      <c r="L17" s="9" t="s">
        <v>32</v>
      </c>
      <c r="M17" s="9" t="s">
        <v>33</v>
      </c>
      <c r="N17" s="9" t="s">
        <v>6</v>
      </c>
      <c r="O17" s="9" t="s">
        <v>31</v>
      </c>
      <c r="P17" s="9" t="s">
        <v>32</v>
      </c>
      <c r="Q17" s="9" t="s">
        <v>33</v>
      </c>
      <c r="R17" s="9" t="s">
        <v>6</v>
      </c>
      <c r="S17" s="9" t="s">
        <v>31</v>
      </c>
      <c r="T17" s="9" t="s">
        <v>32</v>
      </c>
      <c r="U17" s="9" t="s">
        <v>33</v>
      </c>
      <c r="V17" s="9" t="s">
        <v>6</v>
      </c>
      <c r="W17" s="9" t="s">
        <v>31</v>
      </c>
      <c r="X17" s="9" t="s">
        <v>32</v>
      </c>
      <c r="Y17" s="9" t="s">
        <v>33</v>
      </c>
    </row>
    <row r="18" spans="1:31" x14ac:dyDescent="0.25">
      <c r="A18" s="1" t="s">
        <v>14</v>
      </c>
      <c r="B18" s="10">
        <v>1</v>
      </c>
      <c r="C18" s="10">
        <f>SUM(G18,K18,O18,S18,W18)</f>
        <v>1</v>
      </c>
      <c r="D18" s="10">
        <f t="shared" ref="D18:D19" si="4">SUM(H18,L18,P18,T18,X18)</f>
        <v>1</v>
      </c>
      <c r="E18" s="10">
        <f>SUM(I18,M18,Q18,U18,Y18)</f>
        <v>1</v>
      </c>
      <c r="F18" s="10">
        <v>0</v>
      </c>
      <c r="G18" s="10" t="s">
        <v>8</v>
      </c>
      <c r="H18" s="10" t="s">
        <v>8</v>
      </c>
      <c r="I18" s="10" t="s">
        <v>8</v>
      </c>
      <c r="J18" s="10">
        <v>0</v>
      </c>
      <c r="K18" s="10" t="s">
        <v>8</v>
      </c>
      <c r="L18" s="10" t="s">
        <v>8</v>
      </c>
      <c r="M18" s="10" t="s">
        <v>8</v>
      </c>
      <c r="N18" s="10">
        <v>0</v>
      </c>
      <c r="O18" s="10" t="s">
        <v>8</v>
      </c>
      <c r="P18" s="10" t="s">
        <v>8</v>
      </c>
      <c r="Q18" s="10" t="s">
        <v>8</v>
      </c>
      <c r="R18" s="10">
        <v>0</v>
      </c>
      <c r="S18" s="10" t="s">
        <v>8</v>
      </c>
      <c r="T18" s="10" t="s">
        <v>8</v>
      </c>
      <c r="U18" s="10" t="s">
        <v>8</v>
      </c>
      <c r="V18" s="10">
        <v>1</v>
      </c>
      <c r="W18" s="10">
        <v>1</v>
      </c>
      <c r="X18" s="10">
        <v>1</v>
      </c>
      <c r="Y18" s="10">
        <v>1</v>
      </c>
    </row>
    <row r="19" spans="1:31" ht="15.75" thickBot="1" x14ac:dyDescent="0.3">
      <c r="A19" s="1" t="s">
        <v>15</v>
      </c>
      <c r="B19" s="10">
        <v>1</v>
      </c>
      <c r="C19" s="10">
        <f>SUM(G19,K19,O19,S19,W19)</f>
        <v>1</v>
      </c>
      <c r="D19" s="10">
        <f t="shared" si="4"/>
        <v>0</v>
      </c>
      <c r="E19" s="10">
        <f>SUM(I19,M19,Q19,U19,Y19)</f>
        <v>0</v>
      </c>
      <c r="F19" s="10">
        <v>0</v>
      </c>
      <c r="G19" s="10" t="s">
        <v>8</v>
      </c>
      <c r="H19" s="10" t="s">
        <v>8</v>
      </c>
      <c r="I19" s="10" t="s">
        <v>8</v>
      </c>
      <c r="J19" s="10">
        <v>0</v>
      </c>
      <c r="K19" s="10" t="s">
        <v>8</v>
      </c>
      <c r="L19" s="10" t="s">
        <v>8</v>
      </c>
      <c r="M19" s="10" t="s">
        <v>8</v>
      </c>
      <c r="N19" s="10">
        <v>0</v>
      </c>
      <c r="O19" s="10" t="s">
        <v>8</v>
      </c>
      <c r="P19" s="10" t="s">
        <v>8</v>
      </c>
      <c r="Q19" s="10" t="s">
        <v>8</v>
      </c>
      <c r="R19" s="10">
        <v>0</v>
      </c>
      <c r="S19" s="10" t="s">
        <v>8</v>
      </c>
      <c r="T19" s="10" t="s">
        <v>8</v>
      </c>
      <c r="U19" s="10" t="s">
        <v>8</v>
      </c>
      <c r="V19" s="10">
        <v>1</v>
      </c>
      <c r="W19" s="10">
        <v>1</v>
      </c>
      <c r="X19" s="10">
        <v>0</v>
      </c>
      <c r="Y19" s="10">
        <v>0</v>
      </c>
    </row>
    <row r="20" spans="1:31" s="22" customFormat="1" ht="15.75" thickTop="1" x14ac:dyDescent="0.25">
      <c r="A20" s="13" t="s">
        <v>29</v>
      </c>
      <c r="B20" s="11">
        <v>2</v>
      </c>
      <c r="C20" s="11">
        <v>2</v>
      </c>
      <c r="D20" s="11">
        <v>1</v>
      </c>
      <c r="E20" s="11">
        <v>1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2</v>
      </c>
      <c r="W20" s="11">
        <v>2</v>
      </c>
      <c r="X20" s="11">
        <v>1</v>
      </c>
      <c r="Y20" s="11">
        <v>1</v>
      </c>
    </row>
    <row r="21" spans="1:31" s="23" customFormat="1" x14ac:dyDescent="0.25">
      <c r="B21" s="7"/>
    </row>
    <row r="22" spans="1:31" x14ac:dyDescent="0.25">
      <c r="B22" s="15" t="s">
        <v>0</v>
      </c>
      <c r="C22" s="15"/>
      <c r="D22" s="15"/>
      <c r="E22" s="15"/>
      <c r="F22" s="16"/>
      <c r="G22" s="14" t="s">
        <v>1</v>
      </c>
      <c r="H22" s="15"/>
      <c r="I22" s="15"/>
      <c r="J22" s="15"/>
      <c r="K22" s="16"/>
      <c r="L22" s="14" t="s">
        <v>2</v>
      </c>
      <c r="M22" s="15"/>
      <c r="N22" s="15"/>
      <c r="O22" s="15"/>
      <c r="P22" s="16"/>
      <c r="Q22" s="14" t="s">
        <v>3</v>
      </c>
      <c r="R22" s="15"/>
      <c r="S22" s="15"/>
      <c r="T22" s="15"/>
      <c r="U22" s="16"/>
      <c r="V22" s="14" t="s">
        <v>4</v>
      </c>
      <c r="W22" s="15"/>
      <c r="X22" s="15"/>
      <c r="Y22" s="15"/>
      <c r="Z22" s="16"/>
      <c r="AA22" s="14" t="s">
        <v>30</v>
      </c>
      <c r="AB22" s="15"/>
      <c r="AC22" s="15"/>
      <c r="AD22" s="15"/>
      <c r="AE22" s="16"/>
    </row>
    <row r="23" spans="1:31" ht="33" customHeight="1" x14ac:dyDescent="0.25">
      <c r="A23" s="26" t="s">
        <v>16</v>
      </c>
      <c r="B23" s="9" t="s">
        <v>6</v>
      </c>
      <c r="C23" s="9" t="s">
        <v>31</v>
      </c>
      <c r="D23" s="9" t="s">
        <v>32</v>
      </c>
      <c r="E23" s="9" t="s">
        <v>33</v>
      </c>
      <c r="F23" s="3" t="s">
        <v>40</v>
      </c>
      <c r="G23" s="9" t="s">
        <v>6</v>
      </c>
      <c r="H23" s="9" t="s">
        <v>31</v>
      </c>
      <c r="I23" s="9" t="s">
        <v>32</v>
      </c>
      <c r="J23" s="9" t="s">
        <v>33</v>
      </c>
      <c r="K23" s="3" t="s">
        <v>40</v>
      </c>
      <c r="L23" s="9" t="s">
        <v>6</v>
      </c>
      <c r="M23" s="9" t="s">
        <v>31</v>
      </c>
      <c r="N23" s="9" t="s">
        <v>32</v>
      </c>
      <c r="O23" s="9" t="s">
        <v>33</v>
      </c>
      <c r="P23" s="3" t="s">
        <v>40</v>
      </c>
      <c r="Q23" s="9" t="s">
        <v>6</v>
      </c>
      <c r="R23" s="9" t="s">
        <v>31</v>
      </c>
      <c r="S23" s="9" t="s">
        <v>32</v>
      </c>
      <c r="T23" s="9" t="s">
        <v>33</v>
      </c>
      <c r="U23" s="3" t="s">
        <v>40</v>
      </c>
      <c r="V23" s="9" t="s">
        <v>6</v>
      </c>
      <c r="W23" s="9" t="s">
        <v>31</v>
      </c>
      <c r="X23" s="9" t="s">
        <v>32</v>
      </c>
      <c r="Y23" s="9" t="s">
        <v>33</v>
      </c>
      <c r="Z23" s="3" t="s">
        <v>40</v>
      </c>
      <c r="AA23" s="9" t="s">
        <v>6</v>
      </c>
      <c r="AB23" s="9" t="s">
        <v>31</v>
      </c>
      <c r="AC23" s="9" t="s">
        <v>32</v>
      </c>
      <c r="AD23" s="9" t="s">
        <v>33</v>
      </c>
      <c r="AE23" s="3" t="s">
        <v>40</v>
      </c>
    </row>
    <row r="24" spans="1:31" x14ac:dyDescent="0.25">
      <c r="A24" s="1" t="s">
        <v>39</v>
      </c>
      <c r="B24" s="10">
        <v>1</v>
      </c>
      <c r="C24" s="10">
        <f t="shared" ref="C24:F26" si="5">SUM(H24,M24,R24,W24,AB24)</f>
        <v>2</v>
      </c>
      <c r="D24" s="10">
        <f t="shared" si="5"/>
        <v>1</v>
      </c>
      <c r="E24" s="10">
        <f t="shared" si="5"/>
        <v>0</v>
      </c>
      <c r="F24" s="10">
        <f t="shared" si="5"/>
        <v>0</v>
      </c>
      <c r="G24" s="10">
        <v>0</v>
      </c>
      <c r="H24" s="10" t="s">
        <v>8</v>
      </c>
      <c r="I24" s="10" t="s">
        <v>8</v>
      </c>
      <c r="J24" s="10" t="s">
        <v>8</v>
      </c>
      <c r="K24" s="10">
        <v>0</v>
      </c>
      <c r="L24" s="10">
        <v>0</v>
      </c>
      <c r="M24" s="10" t="s">
        <v>8</v>
      </c>
      <c r="N24" s="10" t="s">
        <v>8</v>
      </c>
      <c r="O24" s="10" t="s">
        <v>8</v>
      </c>
      <c r="P24" s="10" t="s">
        <v>8</v>
      </c>
      <c r="Q24" s="10">
        <v>1</v>
      </c>
      <c r="R24" s="10">
        <v>2</v>
      </c>
      <c r="S24" s="10">
        <v>1</v>
      </c>
      <c r="T24" s="10">
        <v>0</v>
      </c>
      <c r="U24" s="10">
        <v>0</v>
      </c>
      <c r="V24" s="10">
        <v>0</v>
      </c>
      <c r="W24" s="10" t="s">
        <v>8</v>
      </c>
      <c r="X24" s="10" t="s">
        <v>8</v>
      </c>
      <c r="Y24" s="10" t="s">
        <v>8</v>
      </c>
      <c r="Z24" s="10" t="s">
        <v>8</v>
      </c>
      <c r="AA24" s="10">
        <v>0</v>
      </c>
      <c r="AB24" s="10" t="s">
        <v>8</v>
      </c>
      <c r="AC24" s="10" t="s">
        <v>8</v>
      </c>
      <c r="AD24" s="10" t="s">
        <v>8</v>
      </c>
      <c r="AE24" s="10" t="s">
        <v>8</v>
      </c>
    </row>
    <row r="25" spans="1:31" x14ac:dyDescent="0.25">
      <c r="A25" s="1" t="s">
        <v>17</v>
      </c>
      <c r="B25" s="10">
        <v>1</v>
      </c>
      <c r="C25" s="10">
        <f t="shared" si="5"/>
        <v>0</v>
      </c>
      <c r="D25" s="10">
        <f t="shared" si="5"/>
        <v>5</v>
      </c>
      <c r="E25" s="10">
        <f t="shared" si="5"/>
        <v>0</v>
      </c>
      <c r="F25" s="10">
        <f t="shared" si="5"/>
        <v>0</v>
      </c>
      <c r="G25" s="10">
        <v>1</v>
      </c>
      <c r="H25" s="10">
        <v>0</v>
      </c>
      <c r="I25" s="10">
        <v>1</v>
      </c>
      <c r="J25" s="10">
        <v>0</v>
      </c>
      <c r="K25" s="10">
        <v>0</v>
      </c>
      <c r="L25" s="10">
        <v>1</v>
      </c>
      <c r="M25" s="10">
        <v>0</v>
      </c>
      <c r="N25" s="10">
        <v>1</v>
      </c>
      <c r="O25" s="10">
        <v>0</v>
      </c>
      <c r="P25" s="10">
        <v>0</v>
      </c>
      <c r="Q25" s="10">
        <v>1</v>
      </c>
      <c r="R25" s="10">
        <v>0</v>
      </c>
      <c r="S25" s="10">
        <v>1</v>
      </c>
      <c r="T25" s="10">
        <v>0</v>
      </c>
      <c r="U25" s="10">
        <v>0</v>
      </c>
      <c r="V25" s="10">
        <v>1</v>
      </c>
      <c r="W25" s="10">
        <v>0</v>
      </c>
      <c r="X25" s="10">
        <v>1</v>
      </c>
      <c r="Y25" s="10">
        <v>0</v>
      </c>
      <c r="Z25" s="10">
        <v>0</v>
      </c>
      <c r="AA25" s="10">
        <v>1</v>
      </c>
      <c r="AB25" s="10">
        <v>0</v>
      </c>
      <c r="AC25" s="10">
        <v>1</v>
      </c>
      <c r="AD25" s="10">
        <v>0</v>
      </c>
      <c r="AE25" s="10">
        <v>0</v>
      </c>
    </row>
    <row r="26" spans="1:31" x14ac:dyDescent="0.25">
      <c r="A26" s="1" t="s">
        <v>9</v>
      </c>
      <c r="B26" s="10">
        <v>6</v>
      </c>
      <c r="C26" s="10">
        <f t="shared" si="5"/>
        <v>7</v>
      </c>
      <c r="D26" s="10">
        <f t="shared" si="5"/>
        <v>4</v>
      </c>
      <c r="E26" s="10">
        <f t="shared" si="5"/>
        <v>1</v>
      </c>
      <c r="F26" s="10">
        <f t="shared" si="5"/>
        <v>0</v>
      </c>
      <c r="G26" s="10">
        <v>1</v>
      </c>
      <c r="H26" s="10">
        <v>3</v>
      </c>
      <c r="I26" s="10">
        <v>3</v>
      </c>
      <c r="J26" s="10">
        <v>0</v>
      </c>
      <c r="K26" s="10">
        <v>0</v>
      </c>
      <c r="L26" s="10">
        <v>0</v>
      </c>
      <c r="M26" s="10" t="s">
        <v>8</v>
      </c>
      <c r="N26" s="10" t="s">
        <v>8</v>
      </c>
      <c r="O26" s="10" t="s">
        <v>8</v>
      </c>
      <c r="P26" s="10" t="s">
        <v>8</v>
      </c>
      <c r="Q26" s="10">
        <v>4</v>
      </c>
      <c r="R26" s="10">
        <v>3</v>
      </c>
      <c r="S26" s="10">
        <v>1</v>
      </c>
      <c r="T26" s="10">
        <v>1</v>
      </c>
      <c r="U26" s="10">
        <v>0</v>
      </c>
      <c r="V26" s="10">
        <v>0</v>
      </c>
      <c r="W26" s="10" t="s">
        <v>8</v>
      </c>
      <c r="X26" s="10" t="s">
        <v>8</v>
      </c>
      <c r="Y26" s="10" t="s">
        <v>8</v>
      </c>
      <c r="Z26" s="10" t="s">
        <v>8</v>
      </c>
      <c r="AA26" s="10">
        <v>1</v>
      </c>
      <c r="AB26" s="10">
        <v>1</v>
      </c>
      <c r="AC26" s="10">
        <v>0</v>
      </c>
      <c r="AD26" s="10">
        <v>0</v>
      </c>
      <c r="AE26" s="10">
        <v>0</v>
      </c>
    </row>
    <row r="27" spans="1:31" x14ac:dyDescent="0.25">
      <c r="A27" s="24" t="s">
        <v>10</v>
      </c>
      <c r="B27" s="10">
        <v>2</v>
      </c>
      <c r="C27" s="10">
        <v>4</v>
      </c>
      <c r="D27" s="10">
        <v>7</v>
      </c>
      <c r="E27" s="10">
        <v>0</v>
      </c>
      <c r="F27" s="10">
        <v>0</v>
      </c>
      <c r="G27" s="10">
        <v>2</v>
      </c>
      <c r="H27" s="10">
        <v>2</v>
      </c>
      <c r="I27" s="10">
        <v>2</v>
      </c>
      <c r="J27" s="10">
        <v>0</v>
      </c>
      <c r="K27" s="10">
        <v>0</v>
      </c>
      <c r="L27" s="10">
        <v>2</v>
      </c>
      <c r="M27" s="10">
        <v>1</v>
      </c>
      <c r="N27" s="10">
        <v>3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1</v>
      </c>
      <c r="AB27" s="10">
        <v>1</v>
      </c>
      <c r="AC27" s="10">
        <v>2</v>
      </c>
      <c r="AD27" s="10">
        <v>0</v>
      </c>
      <c r="AE27" s="10">
        <v>0</v>
      </c>
    </row>
    <row r="28" spans="1:31" x14ac:dyDescent="0.25">
      <c r="A28" s="1" t="s">
        <v>11</v>
      </c>
      <c r="B28" s="10">
        <v>1</v>
      </c>
      <c r="C28" s="10">
        <f t="shared" ref="C28:F31" si="6">SUM(H28,M28,R28,W28,AB28)</f>
        <v>0</v>
      </c>
      <c r="D28" s="10">
        <f t="shared" si="6"/>
        <v>2</v>
      </c>
      <c r="E28" s="10">
        <f t="shared" si="6"/>
        <v>0</v>
      </c>
      <c r="F28" s="10">
        <f t="shared" si="6"/>
        <v>0</v>
      </c>
      <c r="G28" s="10">
        <v>0</v>
      </c>
      <c r="H28" s="10" t="s">
        <v>8</v>
      </c>
      <c r="I28" s="10" t="s">
        <v>8</v>
      </c>
      <c r="J28" s="10" t="s">
        <v>8</v>
      </c>
      <c r="K28" s="10" t="s">
        <v>8</v>
      </c>
      <c r="L28" s="10">
        <v>1</v>
      </c>
      <c r="M28" s="10">
        <v>0</v>
      </c>
      <c r="N28" s="10">
        <v>2</v>
      </c>
      <c r="O28" s="10">
        <v>0</v>
      </c>
      <c r="P28" s="10">
        <v>0</v>
      </c>
      <c r="Q28" s="10">
        <v>0</v>
      </c>
      <c r="R28" s="10" t="s">
        <v>8</v>
      </c>
      <c r="S28" s="10" t="s">
        <v>8</v>
      </c>
      <c r="T28" s="10" t="s">
        <v>8</v>
      </c>
      <c r="U28" s="10" t="s">
        <v>8</v>
      </c>
      <c r="V28" s="9">
        <v>0</v>
      </c>
      <c r="W28" s="9" t="s">
        <v>8</v>
      </c>
      <c r="X28" s="9" t="s">
        <v>8</v>
      </c>
      <c r="Y28" s="9" t="s">
        <v>8</v>
      </c>
      <c r="Z28" s="9" t="s">
        <v>8</v>
      </c>
      <c r="AA28" s="10">
        <v>0</v>
      </c>
      <c r="AB28" s="10" t="s">
        <v>8</v>
      </c>
      <c r="AC28" s="10" t="s">
        <v>8</v>
      </c>
      <c r="AD28" s="10" t="s">
        <v>8</v>
      </c>
      <c r="AE28" s="10" t="s">
        <v>8</v>
      </c>
    </row>
    <row r="29" spans="1:31" x14ac:dyDescent="0.25">
      <c r="A29" s="1" t="s">
        <v>18</v>
      </c>
      <c r="B29" s="10">
        <v>1</v>
      </c>
      <c r="C29" s="10">
        <f t="shared" si="6"/>
        <v>1</v>
      </c>
      <c r="D29" s="10">
        <f t="shared" si="6"/>
        <v>1</v>
      </c>
      <c r="E29" s="10">
        <f t="shared" si="6"/>
        <v>0</v>
      </c>
      <c r="F29" s="10">
        <f t="shared" si="6"/>
        <v>0</v>
      </c>
      <c r="G29" s="10">
        <v>0</v>
      </c>
      <c r="H29" s="10" t="s">
        <v>8</v>
      </c>
      <c r="I29" s="10" t="s">
        <v>8</v>
      </c>
      <c r="J29" s="10" t="s">
        <v>8</v>
      </c>
      <c r="K29" s="10" t="s">
        <v>8</v>
      </c>
      <c r="L29" s="10">
        <v>0</v>
      </c>
      <c r="M29" s="10" t="s">
        <v>8</v>
      </c>
      <c r="N29" s="10" t="s">
        <v>8</v>
      </c>
      <c r="O29" s="10" t="s">
        <v>8</v>
      </c>
      <c r="P29" s="10" t="s">
        <v>8</v>
      </c>
      <c r="Q29" s="10">
        <v>0</v>
      </c>
      <c r="R29" s="10" t="s">
        <v>8</v>
      </c>
      <c r="S29" s="10" t="s">
        <v>8</v>
      </c>
      <c r="T29" s="10" t="s">
        <v>8</v>
      </c>
      <c r="U29" s="10">
        <v>0</v>
      </c>
      <c r="V29" s="10">
        <v>0</v>
      </c>
      <c r="W29" s="10" t="s">
        <v>8</v>
      </c>
      <c r="X29" s="10" t="s">
        <v>8</v>
      </c>
      <c r="Y29" s="10" t="s">
        <v>8</v>
      </c>
      <c r="Z29" s="10" t="s">
        <v>8</v>
      </c>
      <c r="AA29" s="10">
        <v>1</v>
      </c>
      <c r="AB29" s="10">
        <v>1</v>
      </c>
      <c r="AC29" s="10">
        <v>1</v>
      </c>
      <c r="AD29" s="10">
        <v>0</v>
      </c>
      <c r="AE29" s="10">
        <v>0</v>
      </c>
    </row>
    <row r="30" spans="1:31" x14ac:dyDescent="0.25">
      <c r="A30" s="1" t="s">
        <v>19</v>
      </c>
      <c r="B30" s="10">
        <v>1</v>
      </c>
      <c r="C30" s="10">
        <f t="shared" si="6"/>
        <v>1</v>
      </c>
      <c r="D30" s="10">
        <f t="shared" si="6"/>
        <v>0</v>
      </c>
      <c r="E30" s="10">
        <f t="shared" si="6"/>
        <v>0</v>
      </c>
      <c r="F30" s="10">
        <f t="shared" si="6"/>
        <v>0</v>
      </c>
      <c r="G30" s="10">
        <v>0</v>
      </c>
      <c r="H30" s="10" t="s">
        <v>8</v>
      </c>
      <c r="I30" s="10" t="s">
        <v>8</v>
      </c>
      <c r="J30" s="10" t="s">
        <v>8</v>
      </c>
      <c r="K30" s="10" t="s">
        <v>8</v>
      </c>
      <c r="L30" s="10">
        <v>0</v>
      </c>
      <c r="M30" s="10" t="s">
        <v>8</v>
      </c>
      <c r="N30" s="10" t="s">
        <v>8</v>
      </c>
      <c r="O30" s="10" t="s">
        <v>8</v>
      </c>
      <c r="P30" s="10" t="s">
        <v>8</v>
      </c>
      <c r="Q30" s="10">
        <v>0</v>
      </c>
      <c r="R30" s="10" t="s">
        <v>8</v>
      </c>
      <c r="S30" s="10" t="s">
        <v>8</v>
      </c>
      <c r="T30" s="10" t="s">
        <v>8</v>
      </c>
      <c r="U30" s="10">
        <v>0</v>
      </c>
      <c r="V30" s="10">
        <v>0</v>
      </c>
      <c r="W30" s="10" t="s">
        <v>8</v>
      </c>
      <c r="X30" s="10" t="s">
        <v>8</v>
      </c>
      <c r="Y30" s="10" t="s">
        <v>8</v>
      </c>
      <c r="Z30" s="10" t="s">
        <v>8</v>
      </c>
      <c r="AA30" s="10">
        <v>1</v>
      </c>
      <c r="AB30" s="10">
        <v>1</v>
      </c>
      <c r="AC30" s="10">
        <v>0</v>
      </c>
      <c r="AD30" s="10">
        <v>0</v>
      </c>
      <c r="AE30" s="10">
        <v>0</v>
      </c>
    </row>
    <row r="31" spans="1:31" ht="15.75" thickBot="1" x14ac:dyDescent="0.3">
      <c r="A31" s="1" t="s">
        <v>12</v>
      </c>
      <c r="B31" s="10">
        <v>3</v>
      </c>
      <c r="C31" s="10">
        <f t="shared" si="6"/>
        <v>2</v>
      </c>
      <c r="D31" s="10">
        <f t="shared" si="6"/>
        <v>6</v>
      </c>
      <c r="E31" s="10">
        <f t="shared" si="6"/>
        <v>0</v>
      </c>
      <c r="F31" s="10">
        <f t="shared" si="6"/>
        <v>1</v>
      </c>
      <c r="G31" s="10">
        <v>1</v>
      </c>
      <c r="H31" s="10">
        <v>0</v>
      </c>
      <c r="I31" s="10">
        <v>1</v>
      </c>
      <c r="J31" s="10">
        <v>0</v>
      </c>
      <c r="K31" s="10">
        <v>0</v>
      </c>
      <c r="L31" s="10">
        <v>1</v>
      </c>
      <c r="M31" s="10">
        <v>0</v>
      </c>
      <c r="N31" s="10">
        <v>0</v>
      </c>
      <c r="O31" s="10">
        <v>0</v>
      </c>
      <c r="P31" s="10">
        <v>1</v>
      </c>
      <c r="Q31" s="10">
        <v>1</v>
      </c>
      <c r="R31" s="10">
        <v>0</v>
      </c>
      <c r="S31" s="10">
        <v>1</v>
      </c>
      <c r="T31" s="10">
        <v>0</v>
      </c>
      <c r="U31" s="10">
        <v>0</v>
      </c>
      <c r="V31" s="10">
        <v>0</v>
      </c>
      <c r="W31" s="10" t="s">
        <v>8</v>
      </c>
      <c r="X31" s="10" t="s">
        <v>8</v>
      </c>
      <c r="Y31" s="10" t="s">
        <v>8</v>
      </c>
      <c r="Z31" s="10" t="s">
        <v>8</v>
      </c>
      <c r="AA31" s="10">
        <v>3</v>
      </c>
      <c r="AB31" s="10">
        <v>2</v>
      </c>
      <c r="AC31" s="10">
        <v>4</v>
      </c>
      <c r="AD31" s="10">
        <v>0</v>
      </c>
      <c r="AE31" s="10">
        <v>0</v>
      </c>
    </row>
    <row r="32" spans="1:31" s="22" customFormat="1" ht="15.75" thickTop="1" x14ac:dyDescent="0.25">
      <c r="A32" s="13" t="s">
        <v>29</v>
      </c>
      <c r="B32" s="11">
        <f>SUM(B24:B31)</f>
        <v>16</v>
      </c>
      <c r="C32" s="11">
        <f t="shared" ref="C32:AE32" si="7">SUM(C24:C31)</f>
        <v>17</v>
      </c>
      <c r="D32" s="11">
        <f t="shared" si="7"/>
        <v>26</v>
      </c>
      <c r="E32" s="11">
        <f t="shared" si="7"/>
        <v>1</v>
      </c>
      <c r="F32" s="11">
        <f t="shared" si="7"/>
        <v>1</v>
      </c>
      <c r="G32" s="11">
        <f t="shared" si="7"/>
        <v>5</v>
      </c>
      <c r="H32" s="11">
        <f t="shared" si="7"/>
        <v>5</v>
      </c>
      <c r="I32" s="11">
        <f t="shared" si="7"/>
        <v>7</v>
      </c>
      <c r="J32" s="11">
        <f t="shared" si="7"/>
        <v>0</v>
      </c>
      <c r="K32" s="11">
        <f t="shared" si="7"/>
        <v>0</v>
      </c>
      <c r="L32" s="11">
        <f t="shared" si="7"/>
        <v>5</v>
      </c>
      <c r="M32" s="11">
        <f t="shared" si="7"/>
        <v>1</v>
      </c>
      <c r="N32" s="11">
        <f t="shared" si="7"/>
        <v>6</v>
      </c>
      <c r="O32" s="11">
        <f t="shared" si="7"/>
        <v>0</v>
      </c>
      <c r="P32" s="11">
        <f t="shared" si="7"/>
        <v>1</v>
      </c>
      <c r="Q32" s="11">
        <f t="shared" si="7"/>
        <v>7</v>
      </c>
      <c r="R32" s="11">
        <f t="shared" si="7"/>
        <v>5</v>
      </c>
      <c r="S32" s="11">
        <f t="shared" si="7"/>
        <v>4</v>
      </c>
      <c r="T32" s="11">
        <f t="shared" si="7"/>
        <v>1</v>
      </c>
      <c r="U32" s="11">
        <f t="shared" si="7"/>
        <v>0</v>
      </c>
      <c r="V32" s="11">
        <f t="shared" si="7"/>
        <v>1</v>
      </c>
      <c r="W32" s="11">
        <f t="shared" si="7"/>
        <v>0</v>
      </c>
      <c r="X32" s="11">
        <f t="shared" si="7"/>
        <v>1</v>
      </c>
      <c r="Y32" s="11">
        <f t="shared" si="7"/>
        <v>0</v>
      </c>
      <c r="Z32" s="11">
        <f t="shared" si="7"/>
        <v>0</v>
      </c>
      <c r="AA32" s="11">
        <f t="shared" si="7"/>
        <v>8</v>
      </c>
      <c r="AB32" s="11">
        <f t="shared" si="7"/>
        <v>6</v>
      </c>
      <c r="AC32" s="11">
        <f t="shared" si="7"/>
        <v>8</v>
      </c>
      <c r="AD32" s="11">
        <f t="shared" si="7"/>
        <v>0</v>
      </c>
      <c r="AE32" s="11">
        <f t="shared" si="7"/>
        <v>0</v>
      </c>
    </row>
    <row r="33" spans="1:36" s="23" customFormat="1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36" x14ac:dyDescent="0.25">
      <c r="A34" s="1"/>
      <c r="B34" s="15" t="s">
        <v>0</v>
      </c>
      <c r="C34" s="15"/>
      <c r="D34" s="15"/>
      <c r="E34" s="16"/>
      <c r="F34" s="14" t="s">
        <v>1</v>
      </c>
      <c r="G34" s="15"/>
      <c r="H34" s="15"/>
      <c r="I34" s="16"/>
      <c r="J34" s="14" t="s">
        <v>2</v>
      </c>
      <c r="K34" s="15"/>
      <c r="L34" s="15"/>
      <c r="M34" s="16"/>
      <c r="N34" s="14" t="s">
        <v>3</v>
      </c>
      <c r="O34" s="15"/>
      <c r="P34" s="15"/>
      <c r="Q34" s="16"/>
      <c r="R34" s="14" t="s">
        <v>4</v>
      </c>
      <c r="S34" s="15"/>
      <c r="T34" s="15"/>
      <c r="U34" s="16"/>
      <c r="V34" s="14" t="s">
        <v>30</v>
      </c>
      <c r="W34" s="15"/>
      <c r="X34" s="15"/>
      <c r="Y34" s="16"/>
    </row>
    <row r="35" spans="1:36" x14ac:dyDescent="0.25">
      <c r="A35" s="26" t="s">
        <v>20</v>
      </c>
      <c r="B35" s="8" t="s">
        <v>6</v>
      </c>
      <c r="C35" s="9" t="s">
        <v>31</v>
      </c>
      <c r="D35" s="9" t="s">
        <v>32</v>
      </c>
      <c r="E35" s="9" t="s">
        <v>33</v>
      </c>
      <c r="F35" s="9" t="s">
        <v>6</v>
      </c>
      <c r="G35" s="9" t="s">
        <v>31</v>
      </c>
      <c r="H35" s="9" t="s">
        <v>32</v>
      </c>
      <c r="I35" s="9" t="s">
        <v>33</v>
      </c>
      <c r="J35" s="9" t="s">
        <v>6</v>
      </c>
      <c r="K35" s="9" t="s">
        <v>31</v>
      </c>
      <c r="L35" s="9" t="s">
        <v>32</v>
      </c>
      <c r="M35" s="9" t="s">
        <v>33</v>
      </c>
      <c r="N35" s="9" t="s">
        <v>6</v>
      </c>
      <c r="O35" s="9" t="s">
        <v>31</v>
      </c>
      <c r="P35" s="9" t="s">
        <v>32</v>
      </c>
      <c r="Q35" s="9" t="s">
        <v>33</v>
      </c>
      <c r="R35" s="9" t="s">
        <v>6</v>
      </c>
      <c r="S35" s="9" t="s">
        <v>31</v>
      </c>
      <c r="T35" s="9" t="s">
        <v>32</v>
      </c>
      <c r="U35" s="9" t="s">
        <v>33</v>
      </c>
      <c r="V35" s="9" t="s">
        <v>6</v>
      </c>
      <c r="W35" s="9" t="s">
        <v>31</v>
      </c>
      <c r="X35" s="9" t="s">
        <v>32</v>
      </c>
      <c r="Y35" s="9" t="s">
        <v>33</v>
      </c>
    </row>
    <row r="36" spans="1:36" x14ac:dyDescent="0.25">
      <c r="A36" s="1" t="s">
        <v>9</v>
      </c>
      <c r="B36" s="27">
        <v>3</v>
      </c>
      <c r="C36" s="10">
        <f>SUM(G36,K36,O36,S36,W36)</f>
        <v>7</v>
      </c>
      <c r="D36" s="10">
        <f>SUM(H36,L36,P36,T36,X36)</f>
        <v>3</v>
      </c>
      <c r="E36" s="10">
        <f>SUM(I36,M36,Q36,U36,Y36)</f>
        <v>0</v>
      </c>
      <c r="F36" s="10">
        <v>0</v>
      </c>
      <c r="G36" s="10" t="s">
        <v>8</v>
      </c>
      <c r="H36" s="10" t="s">
        <v>8</v>
      </c>
      <c r="I36" s="10" t="s">
        <v>8</v>
      </c>
      <c r="J36" s="10">
        <v>0</v>
      </c>
      <c r="K36" s="10" t="s">
        <v>8</v>
      </c>
      <c r="L36" s="10" t="s">
        <v>8</v>
      </c>
      <c r="M36" s="10" t="s">
        <v>8</v>
      </c>
      <c r="N36" s="10">
        <v>0</v>
      </c>
      <c r="O36" s="10" t="s">
        <v>8</v>
      </c>
      <c r="P36" s="10" t="s">
        <v>8</v>
      </c>
      <c r="Q36" s="10" t="s">
        <v>8</v>
      </c>
      <c r="R36" s="10">
        <v>1</v>
      </c>
      <c r="S36" s="10">
        <v>1</v>
      </c>
      <c r="T36" s="10">
        <v>2</v>
      </c>
      <c r="U36" s="10">
        <v>0</v>
      </c>
      <c r="V36" s="10">
        <v>2</v>
      </c>
      <c r="W36" s="10">
        <v>6</v>
      </c>
      <c r="X36" s="10">
        <v>1</v>
      </c>
      <c r="Y36" s="10">
        <v>0</v>
      </c>
    </row>
    <row r="37" spans="1:36" x14ac:dyDescent="0.25">
      <c r="A37" s="1" t="s">
        <v>18</v>
      </c>
      <c r="B37" s="27">
        <v>1</v>
      </c>
      <c r="C37" s="10">
        <f>SUM(G37,K37,O37,S37,W37)</f>
        <v>2</v>
      </c>
      <c r="D37" s="10">
        <f t="shared" ref="D37:E41" si="8">SUM(H37,L37,P37,T37,X37)</f>
        <v>2</v>
      </c>
      <c r="E37" s="10">
        <f t="shared" si="8"/>
        <v>0</v>
      </c>
      <c r="F37" s="12">
        <v>0</v>
      </c>
      <c r="G37" s="12" t="s">
        <v>8</v>
      </c>
      <c r="H37" s="12" t="s">
        <v>8</v>
      </c>
      <c r="I37" s="12" t="s">
        <v>8</v>
      </c>
      <c r="J37" s="12">
        <v>1</v>
      </c>
      <c r="K37" s="12">
        <v>2</v>
      </c>
      <c r="L37" s="12">
        <v>2</v>
      </c>
      <c r="M37" s="12">
        <v>0</v>
      </c>
      <c r="N37" s="12">
        <v>0</v>
      </c>
      <c r="O37" s="12" t="s">
        <v>8</v>
      </c>
      <c r="P37" s="12" t="s">
        <v>8</v>
      </c>
      <c r="Q37" s="12" t="s">
        <v>8</v>
      </c>
      <c r="R37" s="12">
        <v>0</v>
      </c>
      <c r="S37" s="12" t="s">
        <v>8</v>
      </c>
      <c r="T37" s="12" t="s">
        <v>8</v>
      </c>
      <c r="U37" s="12" t="s">
        <v>8</v>
      </c>
      <c r="V37" s="12">
        <v>0</v>
      </c>
      <c r="W37" s="12" t="s">
        <v>8</v>
      </c>
      <c r="X37" s="12" t="s">
        <v>8</v>
      </c>
      <c r="Y37" s="12" t="s">
        <v>8</v>
      </c>
    </row>
    <row r="38" spans="1:36" x14ac:dyDescent="0.25">
      <c r="A38" s="24" t="s">
        <v>12</v>
      </c>
      <c r="B38" s="10">
        <v>1</v>
      </c>
      <c r="C38" s="10">
        <f t="shared" ref="C38:C41" si="9">SUM(G38,K38,O38,S38,W38)</f>
        <v>0</v>
      </c>
      <c r="D38" s="10">
        <f t="shared" si="8"/>
        <v>4</v>
      </c>
      <c r="E38" s="10">
        <f t="shared" si="8"/>
        <v>0</v>
      </c>
      <c r="F38" s="12">
        <v>0</v>
      </c>
      <c r="G38" s="12" t="s">
        <v>8</v>
      </c>
      <c r="H38" s="12" t="s">
        <v>8</v>
      </c>
      <c r="I38" s="12" t="s">
        <v>8</v>
      </c>
      <c r="J38" s="12">
        <v>1</v>
      </c>
      <c r="K38" s="12">
        <v>0</v>
      </c>
      <c r="L38" s="12">
        <v>4</v>
      </c>
      <c r="M38" s="12">
        <v>0</v>
      </c>
      <c r="N38" s="12">
        <v>0</v>
      </c>
      <c r="O38" s="12" t="s">
        <v>8</v>
      </c>
      <c r="P38" s="12" t="s">
        <v>8</v>
      </c>
      <c r="Q38" s="12" t="s">
        <v>8</v>
      </c>
      <c r="R38" s="12">
        <v>0</v>
      </c>
      <c r="S38" s="12" t="s">
        <v>8</v>
      </c>
      <c r="T38" s="12" t="s">
        <v>8</v>
      </c>
      <c r="U38" s="12" t="s">
        <v>8</v>
      </c>
      <c r="V38" s="12">
        <v>0</v>
      </c>
      <c r="W38" s="12" t="s">
        <v>8</v>
      </c>
      <c r="X38" s="12" t="s">
        <v>8</v>
      </c>
      <c r="Y38" s="12" t="s">
        <v>8</v>
      </c>
    </row>
    <row r="39" spans="1:36" x14ac:dyDescent="0.25">
      <c r="A39" s="1" t="s">
        <v>21</v>
      </c>
      <c r="B39" s="10">
        <v>1</v>
      </c>
      <c r="C39" s="10">
        <f t="shared" si="9"/>
        <v>1</v>
      </c>
      <c r="D39" s="10">
        <f t="shared" si="8"/>
        <v>0</v>
      </c>
      <c r="E39" s="10">
        <f t="shared" si="8"/>
        <v>0</v>
      </c>
      <c r="F39" s="10">
        <v>0</v>
      </c>
      <c r="G39" s="10" t="s">
        <v>8</v>
      </c>
      <c r="H39" s="10" t="s">
        <v>8</v>
      </c>
      <c r="I39" s="10" t="s">
        <v>8</v>
      </c>
      <c r="J39" s="10">
        <v>0</v>
      </c>
      <c r="K39" s="10" t="s">
        <v>8</v>
      </c>
      <c r="L39" s="10" t="s">
        <v>8</v>
      </c>
      <c r="M39" s="10" t="s">
        <v>8</v>
      </c>
      <c r="N39" s="10">
        <v>0</v>
      </c>
      <c r="O39" s="10" t="s">
        <v>8</v>
      </c>
      <c r="P39" s="10" t="s">
        <v>8</v>
      </c>
      <c r="Q39" s="10" t="s">
        <v>8</v>
      </c>
      <c r="R39" s="10">
        <v>0</v>
      </c>
      <c r="S39" s="10" t="s">
        <v>8</v>
      </c>
      <c r="T39" s="10" t="s">
        <v>8</v>
      </c>
      <c r="U39" s="10" t="s">
        <v>8</v>
      </c>
      <c r="V39" s="10">
        <v>1</v>
      </c>
      <c r="W39" s="10">
        <v>1</v>
      </c>
      <c r="X39" s="10">
        <v>0</v>
      </c>
      <c r="Y39" s="10">
        <v>0</v>
      </c>
    </row>
    <row r="40" spans="1:36" x14ac:dyDescent="0.25">
      <c r="A40" s="24" t="s">
        <v>22</v>
      </c>
      <c r="B40" s="10">
        <v>1</v>
      </c>
      <c r="C40" s="10">
        <f t="shared" si="9"/>
        <v>2</v>
      </c>
      <c r="D40" s="10">
        <f t="shared" si="8"/>
        <v>0</v>
      </c>
      <c r="E40" s="10">
        <f t="shared" si="8"/>
        <v>0</v>
      </c>
      <c r="F40" s="12">
        <v>1</v>
      </c>
      <c r="G40" s="12">
        <v>1</v>
      </c>
      <c r="H40" s="12">
        <v>0</v>
      </c>
      <c r="I40" s="12">
        <v>0</v>
      </c>
      <c r="J40" s="12">
        <v>1</v>
      </c>
      <c r="K40" s="12">
        <v>1</v>
      </c>
      <c r="L40" s="12">
        <v>0</v>
      </c>
      <c r="M40" s="12">
        <v>0</v>
      </c>
      <c r="N40" s="12">
        <v>0</v>
      </c>
      <c r="O40" s="12" t="s">
        <v>8</v>
      </c>
      <c r="P40" s="12" t="s">
        <v>8</v>
      </c>
      <c r="Q40" s="12" t="s">
        <v>8</v>
      </c>
      <c r="R40" s="12">
        <v>0</v>
      </c>
      <c r="S40" s="12" t="s">
        <v>8</v>
      </c>
      <c r="T40" s="12" t="s">
        <v>8</v>
      </c>
      <c r="U40" s="12" t="s">
        <v>8</v>
      </c>
      <c r="V40" s="12">
        <v>0</v>
      </c>
      <c r="W40" s="12" t="s">
        <v>8</v>
      </c>
      <c r="X40" s="12" t="s">
        <v>8</v>
      </c>
      <c r="Y40" s="12" t="s">
        <v>8</v>
      </c>
    </row>
    <row r="41" spans="1:36" ht="15.75" thickBot="1" x14ac:dyDescent="0.3">
      <c r="A41" s="24" t="s">
        <v>23</v>
      </c>
      <c r="B41" s="12">
        <v>1</v>
      </c>
      <c r="C41" s="12">
        <f t="shared" si="9"/>
        <v>1</v>
      </c>
      <c r="D41" s="12">
        <f t="shared" si="8"/>
        <v>1</v>
      </c>
      <c r="E41" s="12">
        <f t="shared" si="8"/>
        <v>0</v>
      </c>
      <c r="F41" s="12">
        <v>0</v>
      </c>
      <c r="G41" s="12" t="s">
        <v>8</v>
      </c>
      <c r="H41" s="12" t="s">
        <v>8</v>
      </c>
      <c r="I41" s="12" t="s">
        <v>8</v>
      </c>
      <c r="J41" s="12">
        <v>0</v>
      </c>
      <c r="K41" s="12" t="s">
        <v>8</v>
      </c>
      <c r="L41" s="12" t="s">
        <v>8</v>
      </c>
      <c r="M41" s="12" t="s">
        <v>8</v>
      </c>
      <c r="N41" s="12">
        <v>0</v>
      </c>
      <c r="O41" s="12" t="s">
        <v>8</v>
      </c>
      <c r="P41" s="12" t="s">
        <v>8</v>
      </c>
      <c r="Q41" s="12" t="s">
        <v>8</v>
      </c>
      <c r="R41" s="12">
        <v>0</v>
      </c>
      <c r="S41" s="12" t="s">
        <v>8</v>
      </c>
      <c r="T41" s="12" t="s">
        <v>8</v>
      </c>
      <c r="U41" s="12" t="s">
        <v>8</v>
      </c>
      <c r="V41" s="12">
        <v>1</v>
      </c>
      <c r="W41" s="12">
        <v>1</v>
      </c>
      <c r="X41" s="12">
        <v>1</v>
      </c>
      <c r="Y41" s="12">
        <v>0</v>
      </c>
    </row>
    <row r="42" spans="1:36" s="22" customFormat="1" ht="15.75" thickTop="1" x14ac:dyDescent="0.25">
      <c r="A42" s="13" t="s">
        <v>29</v>
      </c>
      <c r="B42" s="11">
        <f>SUM(B36:B41)</f>
        <v>8</v>
      </c>
      <c r="C42" s="11">
        <f t="shared" ref="C42:Y42" si="10">SUM(C36:C41)</f>
        <v>13</v>
      </c>
      <c r="D42" s="11">
        <f t="shared" si="10"/>
        <v>10</v>
      </c>
      <c r="E42" s="11">
        <f t="shared" si="10"/>
        <v>0</v>
      </c>
      <c r="F42" s="11">
        <f t="shared" si="10"/>
        <v>1</v>
      </c>
      <c r="G42" s="11">
        <f t="shared" si="10"/>
        <v>1</v>
      </c>
      <c r="H42" s="11">
        <f t="shared" si="10"/>
        <v>0</v>
      </c>
      <c r="I42" s="11">
        <f t="shared" si="10"/>
        <v>0</v>
      </c>
      <c r="J42" s="11">
        <f t="shared" si="10"/>
        <v>3</v>
      </c>
      <c r="K42" s="11">
        <f t="shared" si="10"/>
        <v>3</v>
      </c>
      <c r="L42" s="11">
        <f t="shared" si="10"/>
        <v>6</v>
      </c>
      <c r="M42" s="11">
        <f t="shared" si="10"/>
        <v>0</v>
      </c>
      <c r="N42" s="11">
        <f t="shared" si="10"/>
        <v>0</v>
      </c>
      <c r="O42" s="11">
        <f t="shared" si="10"/>
        <v>0</v>
      </c>
      <c r="P42" s="11">
        <f t="shared" si="10"/>
        <v>0</v>
      </c>
      <c r="Q42" s="11">
        <f t="shared" si="10"/>
        <v>0</v>
      </c>
      <c r="R42" s="11">
        <f t="shared" si="10"/>
        <v>1</v>
      </c>
      <c r="S42" s="11">
        <f t="shared" si="10"/>
        <v>1</v>
      </c>
      <c r="T42" s="11">
        <f t="shared" si="10"/>
        <v>2</v>
      </c>
      <c r="U42" s="11">
        <f t="shared" si="10"/>
        <v>0</v>
      </c>
      <c r="V42" s="11">
        <f t="shared" si="10"/>
        <v>4</v>
      </c>
      <c r="W42" s="11">
        <f t="shared" si="10"/>
        <v>8</v>
      </c>
      <c r="X42" s="11">
        <f t="shared" si="10"/>
        <v>2</v>
      </c>
      <c r="Y42" s="11">
        <f t="shared" si="10"/>
        <v>0</v>
      </c>
    </row>
    <row r="43" spans="1:36" s="5" customFormat="1" x14ac:dyDescent="0.25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</row>
    <row r="44" spans="1:36" x14ac:dyDescent="0.25">
      <c r="A44" s="1"/>
      <c r="B44" s="28" t="s">
        <v>0</v>
      </c>
      <c r="C44" s="28"/>
      <c r="D44" s="28"/>
      <c r="E44" s="28"/>
      <c r="F44" s="28"/>
      <c r="G44" s="28" t="s">
        <v>1</v>
      </c>
      <c r="H44" s="28"/>
      <c r="I44" s="28"/>
      <c r="J44" s="28"/>
      <c r="K44" s="28"/>
      <c r="L44" s="28" t="s">
        <v>2</v>
      </c>
      <c r="M44" s="28"/>
      <c r="N44" s="28"/>
      <c r="O44" s="28"/>
      <c r="P44" s="28"/>
      <c r="Q44" s="28" t="s">
        <v>3</v>
      </c>
      <c r="R44" s="28"/>
      <c r="S44" s="28"/>
      <c r="T44" s="28"/>
      <c r="U44" s="28"/>
      <c r="V44" s="28" t="s">
        <v>4</v>
      </c>
      <c r="W44" s="28"/>
      <c r="X44" s="28"/>
      <c r="Y44" s="28"/>
      <c r="Z44" s="28"/>
      <c r="AA44" s="28" t="s">
        <v>30</v>
      </c>
      <c r="AB44" s="28"/>
      <c r="AC44" s="28"/>
      <c r="AD44" s="28"/>
      <c r="AE44" s="28"/>
      <c r="AF44" s="28" t="s">
        <v>24</v>
      </c>
      <c r="AG44" s="28"/>
      <c r="AH44" s="28"/>
      <c r="AI44" s="28"/>
      <c r="AJ44" s="28"/>
    </row>
    <row r="45" spans="1:36" s="25" customFormat="1" ht="30" x14ac:dyDescent="0.25">
      <c r="A45" s="26" t="s">
        <v>25</v>
      </c>
      <c r="B45" s="3" t="s">
        <v>6</v>
      </c>
      <c r="C45" s="3" t="s">
        <v>31</v>
      </c>
      <c r="D45" s="3" t="s">
        <v>32</v>
      </c>
      <c r="E45" s="3" t="s">
        <v>33</v>
      </c>
      <c r="F45" s="3" t="s">
        <v>40</v>
      </c>
      <c r="G45" s="3" t="s">
        <v>6</v>
      </c>
      <c r="H45" s="3" t="s">
        <v>31</v>
      </c>
      <c r="I45" s="3" t="s">
        <v>32</v>
      </c>
      <c r="J45" s="3" t="s">
        <v>33</v>
      </c>
      <c r="K45" s="3" t="s">
        <v>40</v>
      </c>
      <c r="L45" s="3" t="s">
        <v>6</v>
      </c>
      <c r="M45" s="3" t="s">
        <v>31</v>
      </c>
      <c r="N45" s="3" t="s">
        <v>32</v>
      </c>
      <c r="O45" s="3" t="s">
        <v>33</v>
      </c>
      <c r="P45" s="3" t="s">
        <v>40</v>
      </c>
      <c r="Q45" s="3" t="s">
        <v>6</v>
      </c>
      <c r="R45" s="3" t="s">
        <v>31</v>
      </c>
      <c r="S45" s="3" t="s">
        <v>32</v>
      </c>
      <c r="T45" s="3" t="s">
        <v>33</v>
      </c>
      <c r="U45" s="3" t="s">
        <v>40</v>
      </c>
      <c r="V45" s="3" t="s">
        <v>6</v>
      </c>
      <c r="W45" s="3" t="s">
        <v>31</v>
      </c>
      <c r="X45" s="3" t="s">
        <v>32</v>
      </c>
      <c r="Y45" s="3" t="s">
        <v>33</v>
      </c>
      <c r="Z45" s="3" t="s">
        <v>40</v>
      </c>
      <c r="AA45" s="3" t="s">
        <v>6</v>
      </c>
      <c r="AB45" s="3" t="s">
        <v>31</v>
      </c>
      <c r="AC45" s="3" t="s">
        <v>32</v>
      </c>
      <c r="AD45" s="3" t="s">
        <v>33</v>
      </c>
      <c r="AE45" s="3" t="s">
        <v>40</v>
      </c>
      <c r="AF45" s="3" t="s">
        <v>6</v>
      </c>
      <c r="AG45" s="3" t="s">
        <v>31</v>
      </c>
      <c r="AH45" s="3" t="s">
        <v>32</v>
      </c>
      <c r="AI45" s="3" t="s">
        <v>33</v>
      </c>
      <c r="AJ45" s="3" t="s">
        <v>40</v>
      </c>
    </row>
    <row r="46" spans="1:36" x14ac:dyDescent="0.25">
      <c r="A46" s="1" t="s">
        <v>39</v>
      </c>
      <c r="B46" s="10">
        <v>1</v>
      </c>
      <c r="C46" s="10">
        <f>SUM(H46,M46,R46,W46,AB46,AG46)</f>
        <v>1</v>
      </c>
      <c r="D46" s="10">
        <f t="shared" ref="D46:F47" si="11">SUM(I46,N46,S46,X46,AC46,AH46)</f>
        <v>0</v>
      </c>
      <c r="E46" s="10">
        <f t="shared" si="11"/>
        <v>0</v>
      </c>
      <c r="F46" s="10">
        <f t="shared" si="11"/>
        <v>0</v>
      </c>
      <c r="G46" s="10">
        <v>0</v>
      </c>
      <c r="H46" s="10" t="s">
        <v>8</v>
      </c>
      <c r="I46" s="10" t="s">
        <v>8</v>
      </c>
      <c r="J46" s="10" t="s">
        <v>8</v>
      </c>
      <c r="K46" s="10" t="s">
        <v>8</v>
      </c>
      <c r="L46" s="10">
        <v>0</v>
      </c>
      <c r="M46" s="10" t="s">
        <v>8</v>
      </c>
      <c r="N46" s="10" t="s">
        <v>8</v>
      </c>
      <c r="O46" s="10" t="s">
        <v>8</v>
      </c>
      <c r="P46" s="10" t="s">
        <v>8</v>
      </c>
      <c r="Q46" s="10">
        <v>1</v>
      </c>
      <c r="R46" s="10">
        <v>1</v>
      </c>
      <c r="S46" s="10">
        <v>0</v>
      </c>
      <c r="T46" s="10">
        <v>0</v>
      </c>
      <c r="U46" s="10">
        <v>0</v>
      </c>
      <c r="V46" s="10">
        <v>0</v>
      </c>
      <c r="W46" s="10" t="s">
        <v>8</v>
      </c>
      <c r="X46" s="10" t="s">
        <v>8</v>
      </c>
      <c r="Y46" s="10" t="s">
        <v>8</v>
      </c>
      <c r="Z46" s="10" t="s">
        <v>8</v>
      </c>
      <c r="AA46" s="10">
        <v>0</v>
      </c>
      <c r="AB46" s="10" t="s">
        <v>8</v>
      </c>
      <c r="AC46" s="10" t="s">
        <v>8</v>
      </c>
      <c r="AD46" s="10" t="s">
        <v>8</v>
      </c>
      <c r="AE46" s="10" t="s">
        <v>8</v>
      </c>
      <c r="AF46" s="10">
        <v>0</v>
      </c>
      <c r="AG46" s="10" t="s">
        <v>8</v>
      </c>
      <c r="AH46" s="10" t="s">
        <v>8</v>
      </c>
      <c r="AI46" s="10" t="s">
        <v>8</v>
      </c>
      <c r="AJ46" s="10" t="s">
        <v>8</v>
      </c>
    </row>
    <row r="47" spans="1:36" x14ac:dyDescent="0.25">
      <c r="A47" s="1" t="s">
        <v>7</v>
      </c>
      <c r="B47" s="10">
        <v>2</v>
      </c>
      <c r="C47" s="10">
        <f t="shared" ref="C47" si="12">SUM(H47,M47,R47,W47,AB47,AG47)</f>
        <v>1</v>
      </c>
      <c r="D47" s="10">
        <f t="shared" si="11"/>
        <v>7</v>
      </c>
      <c r="E47" s="10">
        <f t="shared" si="11"/>
        <v>0</v>
      </c>
      <c r="F47" s="10">
        <f t="shared" si="11"/>
        <v>12</v>
      </c>
      <c r="G47" s="10">
        <v>0</v>
      </c>
      <c r="H47" s="10" t="s">
        <v>8</v>
      </c>
      <c r="I47" s="10" t="s">
        <v>8</v>
      </c>
      <c r="J47" s="10" t="s">
        <v>8</v>
      </c>
      <c r="K47" s="10" t="s">
        <v>8</v>
      </c>
      <c r="L47" s="10">
        <v>1</v>
      </c>
      <c r="M47" s="10">
        <v>0</v>
      </c>
      <c r="N47" s="10">
        <v>0</v>
      </c>
      <c r="O47" s="10">
        <v>0</v>
      </c>
      <c r="P47" s="10">
        <v>6</v>
      </c>
      <c r="Q47" s="10">
        <v>1</v>
      </c>
      <c r="R47" s="10">
        <v>0</v>
      </c>
      <c r="S47" s="10">
        <v>0</v>
      </c>
      <c r="T47" s="10">
        <v>0</v>
      </c>
      <c r="U47" s="10">
        <v>6</v>
      </c>
      <c r="V47" s="10">
        <v>1</v>
      </c>
      <c r="W47" s="10">
        <v>1</v>
      </c>
      <c r="X47" s="10">
        <v>7</v>
      </c>
      <c r="Y47" s="10">
        <v>0</v>
      </c>
      <c r="Z47" s="10">
        <v>0</v>
      </c>
      <c r="AA47" s="10">
        <v>0</v>
      </c>
      <c r="AB47" s="10" t="s">
        <v>8</v>
      </c>
      <c r="AC47" s="10" t="s">
        <v>8</v>
      </c>
      <c r="AD47" s="10" t="s">
        <v>8</v>
      </c>
      <c r="AE47" s="10" t="s">
        <v>8</v>
      </c>
      <c r="AF47" s="10">
        <v>0</v>
      </c>
      <c r="AG47" s="10" t="s">
        <v>8</v>
      </c>
      <c r="AH47" s="10" t="s">
        <v>8</v>
      </c>
      <c r="AI47" s="10" t="s">
        <v>8</v>
      </c>
      <c r="AJ47" s="10" t="s">
        <v>8</v>
      </c>
    </row>
    <row r="48" spans="1:36" x14ac:dyDescent="0.25">
      <c r="A48" s="1" t="s">
        <v>9</v>
      </c>
      <c r="B48" s="10">
        <v>21</v>
      </c>
      <c r="C48" s="10">
        <v>41</v>
      </c>
      <c r="D48" s="10">
        <v>46</v>
      </c>
      <c r="E48" s="10">
        <v>1</v>
      </c>
      <c r="F48" s="10">
        <v>1</v>
      </c>
      <c r="G48" s="10">
        <v>5</v>
      </c>
      <c r="H48" s="10">
        <v>7</v>
      </c>
      <c r="I48" s="10">
        <v>6</v>
      </c>
      <c r="J48" s="10">
        <v>0</v>
      </c>
      <c r="K48" s="10">
        <v>0</v>
      </c>
      <c r="L48" s="10">
        <v>5</v>
      </c>
      <c r="M48" s="10">
        <v>7</v>
      </c>
      <c r="N48" s="10">
        <v>6</v>
      </c>
      <c r="O48" s="10">
        <v>1</v>
      </c>
      <c r="P48" s="10">
        <v>0</v>
      </c>
      <c r="Q48" s="10">
        <v>8</v>
      </c>
      <c r="R48" s="10">
        <v>9</v>
      </c>
      <c r="S48" s="10">
        <v>10</v>
      </c>
      <c r="T48" s="10">
        <v>0</v>
      </c>
      <c r="U48" s="10">
        <v>1</v>
      </c>
      <c r="V48" s="10">
        <v>6</v>
      </c>
      <c r="W48" s="10">
        <v>7</v>
      </c>
      <c r="X48" s="10">
        <v>14</v>
      </c>
      <c r="Y48" s="10">
        <v>0</v>
      </c>
      <c r="Z48" s="10">
        <v>0</v>
      </c>
      <c r="AA48" s="10">
        <v>10</v>
      </c>
      <c r="AB48" s="10">
        <v>11</v>
      </c>
      <c r="AC48" s="10">
        <v>4</v>
      </c>
      <c r="AD48" s="10">
        <v>0</v>
      </c>
      <c r="AE48" s="10">
        <v>0</v>
      </c>
      <c r="AF48" s="10">
        <v>1</v>
      </c>
      <c r="AG48" s="10">
        <v>0</v>
      </c>
      <c r="AH48" s="10">
        <v>6</v>
      </c>
      <c r="AI48" s="10">
        <v>0</v>
      </c>
      <c r="AJ48" s="10">
        <v>0</v>
      </c>
    </row>
    <row r="49" spans="1:36" x14ac:dyDescent="0.25">
      <c r="A49" s="1" t="s">
        <v>41</v>
      </c>
      <c r="B49" s="10">
        <v>1</v>
      </c>
      <c r="C49" s="10">
        <f>SUM(H49,M49,R49,W49,AB49,AG49)</f>
        <v>0</v>
      </c>
      <c r="D49" s="10">
        <f t="shared" ref="D49:F50" si="13">SUM(I49,N49,S49,X49,AC49,AH49)</f>
        <v>3</v>
      </c>
      <c r="E49" s="10">
        <f t="shared" si="13"/>
        <v>0</v>
      </c>
      <c r="F49" s="10">
        <f t="shared" si="13"/>
        <v>0</v>
      </c>
      <c r="G49" s="10">
        <v>0</v>
      </c>
      <c r="H49" s="10" t="s">
        <v>8</v>
      </c>
      <c r="I49" s="10" t="s">
        <v>8</v>
      </c>
      <c r="J49" s="10" t="s">
        <v>8</v>
      </c>
      <c r="K49" s="10" t="s">
        <v>8</v>
      </c>
      <c r="L49" s="10">
        <v>0</v>
      </c>
      <c r="M49" s="10" t="s">
        <v>8</v>
      </c>
      <c r="N49" s="10" t="s">
        <v>8</v>
      </c>
      <c r="O49" s="10" t="s">
        <v>8</v>
      </c>
      <c r="P49" s="10" t="s">
        <v>8</v>
      </c>
      <c r="Q49" s="10">
        <v>0</v>
      </c>
      <c r="R49" s="10" t="s">
        <v>8</v>
      </c>
      <c r="S49" s="10" t="s">
        <v>8</v>
      </c>
      <c r="T49" s="10" t="s">
        <v>8</v>
      </c>
      <c r="U49" s="10" t="s">
        <v>8</v>
      </c>
      <c r="V49" s="10">
        <v>0</v>
      </c>
      <c r="W49" s="10" t="s">
        <v>8</v>
      </c>
      <c r="X49" s="10" t="s">
        <v>8</v>
      </c>
      <c r="Y49" s="10" t="s">
        <v>8</v>
      </c>
      <c r="Z49" s="10" t="s">
        <v>8</v>
      </c>
      <c r="AA49" s="10">
        <v>1</v>
      </c>
      <c r="AB49" s="10">
        <v>0</v>
      </c>
      <c r="AC49" s="10">
        <v>3</v>
      </c>
      <c r="AD49" s="10">
        <v>0</v>
      </c>
      <c r="AE49" s="10">
        <v>0</v>
      </c>
      <c r="AF49" s="10">
        <v>0</v>
      </c>
      <c r="AG49" s="10" t="s">
        <v>8</v>
      </c>
      <c r="AH49" s="10" t="s">
        <v>8</v>
      </c>
      <c r="AI49" s="10" t="s">
        <v>8</v>
      </c>
      <c r="AJ49" s="10" t="s">
        <v>8</v>
      </c>
    </row>
    <row r="50" spans="1:36" x14ac:dyDescent="0.25">
      <c r="A50" s="1" t="s">
        <v>26</v>
      </c>
      <c r="B50" s="10">
        <v>1</v>
      </c>
      <c r="C50" s="10">
        <f>SUM(H50,M50,R50,W50,AB50,AG50)</f>
        <v>1</v>
      </c>
      <c r="D50" s="10">
        <f t="shared" si="13"/>
        <v>0</v>
      </c>
      <c r="E50" s="10">
        <f t="shared" si="13"/>
        <v>0</v>
      </c>
      <c r="F50" s="10">
        <f t="shared" si="13"/>
        <v>0</v>
      </c>
      <c r="G50" s="10">
        <v>0</v>
      </c>
      <c r="H50" s="10" t="s">
        <v>8</v>
      </c>
      <c r="I50" s="10" t="s">
        <v>8</v>
      </c>
      <c r="J50" s="10" t="s">
        <v>8</v>
      </c>
      <c r="K50" s="10" t="s">
        <v>8</v>
      </c>
      <c r="L50" s="10">
        <v>1</v>
      </c>
      <c r="M50" s="10">
        <v>1</v>
      </c>
      <c r="N50" s="10">
        <v>0</v>
      </c>
      <c r="O50" s="10">
        <v>0</v>
      </c>
      <c r="P50" s="10">
        <v>0</v>
      </c>
      <c r="Q50" s="10">
        <v>0</v>
      </c>
      <c r="R50" s="10" t="s">
        <v>8</v>
      </c>
      <c r="S50" s="10" t="s">
        <v>8</v>
      </c>
      <c r="T50" s="10" t="s">
        <v>8</v>
      </c>
      <c r="U50" s="10" t="s">
        <v>8</v>
      </c>
      <c r="V50" s="10">
        <v>0</v>
      </c>
      <c r="W50" s="10" t="s">
        <v>8</v>
      </c>
      <c r="X50" s="10" t="s">
        <v>8</v>
      </c>
      <c r="Y50" s="10" t="s">
        <v>8</v>
      </c>
      <c r="Z50" s="10" t="s">
        <v>8</v>
      </c>
      <c r="AA50" s="10">
        <v>0</v>
      </c>
      <c r="AB50" s="10" t="s">
        <v>8</v>
      </c>
      <c r="AC50" s="10" t="s">
        <v>8</v>
      </c>
      <c r="AD50" s="10" t="s">
        <v>8</v>
      </c>
      <c r="AE50" s="10" t="s">
        <v>8</v>
      </c>
      <c r="AF50" s="10">
        <v>0</v>
      </c>
      <c r="AG50" s="10" t="s">
        <v>8</v>
      </c>
      <c r="AH50" s="10" t="s">
        <v>8</v>
      </c>
      <c r="AI50" s="10" t="s">
        <v>8</v>
      </c>
      <c r="AJ50" s="10" t="s">
        <v>8</v>
      </c>
    </row>
    <row r="51" spans="1:36" x14ac:dyDescent="0.25">
      <c r="A51" s="1" t="s">
        <v>10</v>
      </c>
      <c r="B51" s="10">
        <v>2</v>
      </c>
      <c r="C51" s="10">
        <v>1</v>
      </c>
      <c r="D51" s="10">
        <v>3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2</v>
      </c>
      <c r="AB51" s="10">
        <v>1</v>
      </c>
      <c r="AC51" s="10">
        <v>3</v>
      </c>
      <c r="AD51" s="10">
        <v>0</v>
      </c>
      <c r="AE51" s="10">
        <v>0</v>
      </c>
      <c r="AF51" s="10">
        <v>0</v>
      </c>
      <c r="AG51" s="10">
        <v>0</v>
      </c>
      <c r="AH51" s="10">
        <v>0</v>
      </c>
      <c r="AI51" s="10">
        <v>0</v>
      </c>
      <c r="AJ51" s="10">
        <v>0</v>
      </c>
    </row>
    <row r="52" spans="1:36" x14ac:dyDescent="0.25">
      <c r="A52" s="1" t="s">
        <v>27</v>
      </c>
      <c r="B52" s="10">
        <v>2</v>
      </c>
      <c r="C52" s="10">
        <v>0</v>
      </c>
      <c r="D52" s="10">
        <v>2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 s="10">
        <v>0</v>
      </c>
      <c r="AA52" s="10">
        <v>2</v>
      </c>
      <c r="AB52" s="10">
        <v>0</v>
      </c>
      <c r="AC52" s="10">
        <v>2</v>
      </c>
      <c r="AD52" s="10">
        <v>0</v>
      </c>
      <c r="AE52" s="10">
        <v>0</v>
      </c>
      <c r="AF52" s="10">
        <v>0</v>
      </c>
      <c r="AG52" s="10">
        <v>0</v>
      </c>
      <c r="AH52" s="10">
        <v>0</v>
      </c>
      <c r="AI52" s="10">
        <v>0</v>
      </c>
      <c r="AJ52" s="10">
        <v>0</v>
      </c>
    </row>
    <row r="53" spans="1:36" x14ac:dyDescent="0.25">
      <c r="A53" s="1" t="s">
        <v>18</v>
      </c>
      <c r="B53" s="10">
        <v>1</v>
      </c>
      <c r="C53" s="10">
        <f>SUM(H53,M53,R53,W53,AB53,AG53)</f>
        <v>1</v>
      </c>
      <c r="D53" s="10">
        <f t="shared" ref="D53:F58" si="14">SUM(I53,N53,S53,X53,AC53,AH53)</f>
        <v>0</v>
      </c>
      <c r="E53" s="10">
        <f t="shared" si="14"/>
        <v>0</v>
      </c>
      <c r="F53" s="10">
        <f t="shared" si="14"/>
        <v>0</v>
      </c>
      <c r="G53" s="10">
        <v>0</v>
      </c>
      <c r="H53" s="10" t="s">
        <v>8</v>
      </c>
      <c r="I53" s="10" t="s">
        <v>8</v>
      </c>
      <c r="J53" s="10" t="s">
        <v>8</v>
      </c>
      <c r="K53" s="10" t="s">
        <v>8</v>
      </c>
      <c r="L53" s="10">
        <v>1</v>
      </c>
      <c r="M53" s="10">
        <v>1</v>
      </c>
      <c r="N53" s="10">
        <v>0</v>
      </c>
      <c r="O53" s="10">
        <v>0</v>
      </c>
      <c r="P53" s="10">
        <v>0</v>
      </c>
      <c r="Q53" s="10">
        <v>0</v>
      </c>
      <c r="R53" s="10" t="s">
        <v>8</v>
      </c>
      <c r="S53" s="10" t="s">
        <v>8</v>
      </c>
      <c r="T53" s="10" t="s">
        <v>8</v>
      </c>
      <c r="U53" s="10" t="s">
        <v>8</v>
      </c>
      <c r="V53" s="10">
        <v>0</v>
      </c>
      <c r="W53" s="10" t="s">
        <v>8</v>
      </c>
      <c r="X53" s="10" t="s">
        <v>8</v>
      </c>
      <c r="Y53" s="10" t="s">
        <v>8</v>
      </c>
      <c r="Z53" s="10" t="s">
        <v>8</v>
      </c>
      <c r="AA53" s="10">
        <v>0</v>
      </c>
      <c r="AB53" s="10" t="s">
        <v>8</v>
      </c>
      <c r="AC53" s="10" t="s">
        <v>8</v>
      </c>
      <c r="AD53" s="10" t="s">
        <v>8</v>
      </c>
      <c r="AE53" s="10" t="s">
        <v>8</v>
      </c>
      <c r="AF53" s="10">
        <v>0</v>
      </c>
      <c r="AG53" s="10" t="s">
        <v>8</v>
      </c>
      <c r="AH53" s="10" t="s">
        <v>8</v>
      </c>
      <c r="AI53" s="10" t="s">
        <v>8</v>
      </c>
      <c r="AJ53" s="10" t="s">
        <v>8</v>
      </c>
    </row>
    <row r="54" spans="1:36" x14ac:dyDescent="0.25">
      <c r="A54" s="1" t="s">
        <v>12</v>
      </c>
      <c r="B54" s="10">
        <v>2</v>
      </c>
      <c r="C54" s="10">
        <f t="shared" ref="C54:C58" si="15">SUM(H54,M54,R54,W54,AB54,AG54)</f>
        <v>2</v>
      </c>
      <c r="D54" s="10">
        <f t="shared" si="14"/>
        <v>0</v>
      </c>
      <c r="E54" s="10">
        <f t="shared" si="14"/>
        <v>0</v>
      </c>
      <c r="F54" s="10">
        <f t="shared" si="14"/>
        <v>0</v>
      </c>
      <c r="G54" s="10">
        <v>0</v>
      </c>
      <c r="H54" s="10" t="s">
        <v>8</v>
      </c>
      <c r="I54" s="10" t="s">
        <v>8</v>
      </c>
      <c r="J54" s="10" t="s">
        <v>8</v>
      </c>
      <c r="K54" s="10" t="s">
        <v>8</v>
      </c>
      <c r="L54" s="10">
        <v>1</v>
      </c>
      <c r="M54" s="10">
        <v>1</v>
      </c>
      <c r="N54" s="10">
        <v>0</v>
      </c>
      <c r="O54" s="10">
        <v>0</v>
      </c>
      <c r="P54" s="10">
        <v>0</v>
      </c>
      <c r="Q54" s="10">
        <v>0</v>
      </c>
      <c r="R54" s="10" t="s">
        <v>8</v>
      </c>
      <c r="S54" s="10" t="s">
        <v>8</v>
      </c>
      <c r="T54" s="10" t="s">
        <v>8</v>
      </c>
      <c r="U54" s="10" t="s">
        <v>8</v>
      </c>
      <c r="V54" s="10">
        <v>0</v>
      </c>
      <c r="W54" s="10" t="s">
        <v>8</v>
      </c>
      <c r="X54" s="10" t="s">
        <v>8</v>
      </c>
      <c r="Y54" s="10" t="s">
        <v>8</v>
      </c>
      <c r="Z54" s="10" t="s">
        <v>8</v>
      </c>
      <c r="AA54" s="10">
        <v>1</v>
      </c>
      <c r="AB54" s="10">
        <v>1</v>
      </c>
      <c r="AC54" s="10">
        <v>0</v>
      </c>
      <c r="AD54" s="10">
        <v>0</v>
      </c>
      <c r="AE54" s="10">
        <v>0</v>
      </c>
      <c r="AF54" s="10">
        <v>0</v>
      </c>
      <c r="AG54" s="10" t="s">
        <v>8</v>
      </c>
      <c r="AH54" s="10" t="s">
        <v>8</v>
      </c>
      <c r="AI54" s="10" t="s">
        <v>8</v>
      </c>
      <c r="AJ54" s="10" t="s">
        <v>8</v>
      </c>
    </row>
    <row r="55" spans="1:36" x14ac:dyDescent="0.25">
      <c r="A55" s="1" t="s">
        <v>36</v>
      </c>
      <c r="B55" s="10">
        <v>1</v>
      </c>
      <c r="C55" s="10">
        <f>SUM(H55,M55,R55,W55,AB55,AG55)</f>
        <v>1</v>
      </c>
      <c r="D55" s="10">
        <f>SUM(I55,N55,S55,X55,AC55,AH55)</f>
        <v>0</v>
      </c>
      <c r="E55" s="10">
        <f>SUM(J55,O55,T55,Y55,AD55,AI55)</f>
        <v>0</v>
      </c>
      <c r="F55" s="10">
        <f>SUM(K55,P55,U55,Z55,AE55,AJ55)</f>
        <v>0</v>
      </c>
      <c r="G55" s="10">
        <v>0</v>
      </c>
      <c r="H55" s="10" t="s">
        <v>8</v>
      </c>
      <c r="I55" s="10" t="s">
        <v>8</v>
      </c>
      <c r="J55" s="10" t="s">
        <v>8</v>
      </c>
      <c r="K55" s="10" t="s">
        <v>8</v>
      </c>
      <c r="L55" s="10">
        <v>0</v>
      </c>
      <c r="M55" s="10" t="s">
        <v>8</v>
      </c>
      <c r="N55" s="10" t="s">
        <v>8</v>
      </c>
      <c r="O55" s="10" t="s">
        <v>8</v>
      </c>
      <c r="P55" s="10" t="s">
        <v>8</v>
      </c>
      <c r="Q55" s="10">
        <v>0</v>
      </c>
      <c r="R55" s="10" t="s">
        <v>8</v>
      </c>
      <c r="S55" s="10" t="s">
        <v>8</v>
      </c>
      <c r="T55" s="10" t="s">
        <v>8</v>
      </c>
      <c r="U55" s="10" t="s">
        <v>8</v>
      </c>
      <c r="V55" s="10">
        <v>0</v>
      </c>
      <c r="W55" s="10" t="s">
        <v>8</v>
      </c>
      <c r="X55" s="10" t="s">
        <v>8</v>
      </c>
      <c r="Y55" s="10" t="s">
        <v>8</v>
      </c>
      <c r="Z55" s="10" t="s">
        <v>8</v>
      </c>
      <c r="AA55" s="10">
        <v>1</v>
      </c>
      <c r="AB55" s="10">
        <v>1</v>
      </c>
      <c r="AC55" s="10">
        <v>0</v>
      </c>
      <c r="AD55" s="10">
        <v>0</v>
      </c>
      <c r="AE55" s="10">
        <v>0</v>
      </c>
      <c r="AF55" s="10">
        <v>0</v>
      </c>
      <c r="AG55" s="10" t="s">
        <v>8</v>
      </c>
      <c r="AH55" s="10" t="s">
        <v>8</v>
      </c>
      <c r="AI55" s="10" t="s">
        <v>8</v>
      </c>
      <c r="AJ55" s="10" t="s">
        <v>8</v>
      </c>
    </row>
    <row r="56" spans="1:36" x14ac:dyDescent="0.25">
      <c r="A56" s="1" t="s">
        <v>42</v>
      </c>
      <c r="B56" s="10">
        <v>1</v>
      </c>
      <c r="C56" s="10">
        <f t="shared" ref="C56:F56" si="16">SUM(H56,M56,R56,W56,AB56,AG56)</f>
        <v>1</v>
      </c>
      <c r="D56" s="10">
        <f t="shared" si="16"/>
        <v>0</v>
      </c>
      <c r="E56" s="10">
        <f t="shared" si="16"/>
        <v>0</v>
      </c>
      <c r="F56" s="10">
        <f t="shared" si="16"/>
        <v>0</v>
      </c>
      <c r="G56" s="10">
        <v>0</v>
      </c>
      <c r="H56" s="10" t="s">
        <v>8</v>
      </c>
      <c r="I56" s="10" t="s">
        <v>8</v>
      </c>
      <c r="J56" s="10" t="s">
        <v>8</v>
      </c>
      <c r="K56" s="10" t="s">
        <v>8</v>
      </c>
      <c r="L56" s="10">
        <v>0</v>
      </c>
      <c r="M56" s="10" t="s">
        <v>8</v>
      </c>
      <c r="N56" s="10" t="s">
        <v>8</v>
      </c>
      <c r="O56" s="10" t="s">
        <v>8</v>
      </c>
      <c r="P56" s="10" t="s">
        <v>8</v>
      </c>
      <c r="Q56" s="10">
        <v>0</v>
      </c>
      <c r="R56" s="10" t="s">
        <v>8</v>
      </c>
      <c r="S56" s="10" t="s">
        <v>8</v>
      </c>
      <c r="T56" s="10" t="s">
        <v>8</v>
      </c>
      <c r="U56" s="10" t="s">
        <v>8</v>
      </c>
      <c r="V56" s="10">
        <v>0</v>
      </c>
      <c r="W56" s="10" t="s">
        <v>8</v>
      </c>
      <c r="X56" s="10" t="s">
        <v>8</v>
      </c>
      <c r="Y56" s="10" t="s">
        <v>8</v>
      </c>
      <c r="Z56" s="10" t="s">
        <v>8</v>
      </c>
      <c r="AA56" s="10">
        <v>1</v>
      </c>
      <c r="AB56" s="10">
        <v>1</v>
      </c>
      <c r="AC56" s="10">
        <v>0</v>
      </c>
      <c r="AD56" s="10">
        <v>0</v>
      </c>
      <c r="AE56" s="10">
        <v>0</v>
      </c>
      <c r="AF56" s="10">
        <v>0</v>
      </c>
      <c r="AG56" s="10" t="s">
        <v>8</v>
      </c>
      <c r="AH56" s="10" t="s">
        <v>8</v>
      </c>
      <c r="AI56" s="10" t="s">
        <v>8</v>
      </c>
      <c r="AJ56" s="10" t="s">
        <v>8</v>
      </c>
    </row>
    <row r="57" spans="1:36" x14ac:dyDescent="0.25">
      <c r="A57" s="1" t="s">
        <v>22</v>
      </c>
      <c r="B57" s="10">
        <v>1</v>
      </c>
      <c r="C57" s="10">
        <f t="shared" si="15"/>
        <v>0</v>
      </c>
      <c r="D57" s="10">
        <f t="shared" si="14"/>
        <v>2</v>
      </c>
      <c r="E57" s="10">
        <f t="shared" si="14"/>
        <v>0</v>
      </c>
      <c r="F57" s="10">
        <f t="shared" si="14"/>
        <v>0</v>
      </c>
      <c r="G57" s="10">
        <v>1</v>
      </c>
      <c r="H57" s="10">
        <v>0</v>
      </c>
      <c r="I57" s="10">
        <v>1</v>
      </c>
      <c r="J57" s="10">
        <v>0</v>
      </c>
      <c r="K57" s="10">
        <v>0</v>
      </c>
      <c r="L57" s="10">
        <v>1</v>
      </c>
      <c r="M57" s="10">
        <v>0</v>
      </c>
      <c r="N57" s="10">
        <v>1</v>
      </c>
      <c r="O57" s="10">
        <v>0</v>
      </c>
      <c r="P57" s="10">
        <v>0</v>
      </c>
      <c r="Q57" s="10">
        <v>0</v>
      </c>
      <c r="R57" s="10" t="s">
        <v>8</v>
      </c>
      <c r="S57" s="10" t="s">
        <v>8</v>
      </c>
      <c r="T57" s="10" t="s">
        <v>8</v>
      </c>
      <c r="U57" s="10" t="s">
        <v>8</v>
      </c>
      <c r="V57" s="10">
        <v>0</v>
      </c>
      <c r="W57" s="10" t="s">
        <v>8</v>
      </c>
      <c r="X57" s="10" t="s">
        <v>8</v>
      </c>
      <c r="Y57" s="10" t="s">
        <v>8</v>
      </c>
      <c r="Z57" s="10" t="s">
        <v>8</v>
      </c>
      <c r="AA57" s="10">
        <v>0</v>
      </c>
      <c r="AB57" s="10" t="s">
        <v>8</v>
      </c>
      <c r="AC57" s="10" t="s">
        <v>8</v>
      </c>
      <c r="AD57" s="10" t="s">
        <v>8</v>
      </c>
      <c r="AE57" s="10" t="s">
        <v>8</v>
      </c>
      <c r="AF57" s="10">
        <v>0</v>
      </c>
      <c r="AG57" s="10" t="s">
        <v>8</v>
      </c>
      <c r="AH57" s="10" t="s">
        <v>8</v>
      </c>
      <c r="AI57" s="10" t="s">
        <v>8</v>
      </c>
      <c r="AJ57" s="10" t="s">
        <v>8</v>
      </c>
    </row>
    <row r="58" spans="1:36" ht="15.75" thickBot="1" x14ac:dyDescent="0.3">
      <c r="A58" s="1" t="s">
        <v>28</v>
      </c>
      <c r="B58" s="10">
        <v>1</v>
      </c>
      <c r="C58" s="10">
        <f t="shared" si="15"/>
        <v>0</v>
      </c>
      <c r="D58" s="10">
        <f t="shared" si="14"/>
        <v>1</v>
      </c>
      <c r="E58" s="10">
        <f t="shared" si="14"/>
        <v>0</v>
      </c>
      <c r="F58" s="10">
        <f t="shared" si="14"/>
        <v>0</v>
      </c>
      <c r="G58" s="10">
        <v>0</v>
      </c>
      <c r="H58" s="10" t="s">
        <v>8</v>
      </c>
      <c r="I58" s="10" t="s">
        <v>8</v>
      </c>
      <c r="J58" s="10" t="s">
        <v>8</v>
      </c>
      <c r="K58" s="10" t="s">
        <v>8</v>
      </c>
      <c r="L58" s="10">
        <v>0</v>
      </c>
      <c r="M58" s="10" t="s">
        <v>8</v>
      </c>
      <c r="N58" s="10" t="s">
        <v>8</v>
      </c>
      <c r="O58" s="10" t="s">
        <v>8</v>
      </c>
      <c r="P58" s="10" t="s">
        <v>8</v>
      </c>
      <c r="Q58" s="10">
        <v>0</v>
      </c>
      <c r="R58" s="10" t="s">
        <v>8</v>
      </c>
      <c r="S58" s="10" t="s">
        <v>8</v>
      </c>
      <c r="T58" s="10" t="s">
        <v>8</v>
      </c>
      <c r="U58" s="10" t="s">
        <v>8</v>
      </c>
      <c r="V58" s="10">
        <v>0</v>
      </c>
      <c r="W58" s="10" t="s">
        <v>8</v>
      </c>
      <c r="X58" s="10" t="s">
        <v>8</v>
      </c>
      <c r="Y58" s="10" t="s">
        <v>8</v>
      </c>
      <c r="Z58" s="10" t="s">
        <v>8</v>
      </c>
      <c r="AA58" s="10">
        <v>1</v>
      </c>
      <c r="AB58" s="10">
        <v>0</v>
      </c>
      <c r="AC58" s="10">
        <v>1</v>
      </c>
      <c r="AD58" s="10">
        <v>0</v>
      </c>
      <c r="AE58" s="10">
        <v>0</v>
      </c>
      <c r="AF58" s="10">
        <v>0</v>
      </c>
      <c r="AG58" s="10" t="s">
        <v>8</v>
      </c>
      <c r="AH58" s="10" t="s">
        <v>8</v>
      </c>
      <c r="AI58" s="10" t="s">
        <v>8</v>
      </c>
      <c r="AJ58" s="10" t="s">
        <v>8</v>
      </c>
    </row>
    <row r="59" spans="1:36" s="22" customFormat="1" ht="15.75" thickTop="1" x14ac:dyDescent="0.25">
      <c r="A59" s="13" t="s">
        <v>29</v>
      </c>
      <c r="B59" s="11">
        <v>37</v>
      </c>
      <c r="C59" s="11">
        <v>50</v>
      </c>
      <c r="D59" s="11">
        <v>64</v>
      </c>
      <c r="E59" s="11">
        <v>1</v>
      </c>
      <c r="F59" s="11">
        <v>13</v>
      </c>
      <c r="G59" s="11">
        <v>6</v>
      </c>
      <c r="H59" s="11">
        <v>7</v>
      </c>
      <c r="I59" s="11">
        <v>7</v>
      </c>
      <c r="J59" s="11">
        <v>0</v>
      </c>
      <c r="K59" s="11">
        <v>0</v>
      </c>
      <c r="L59" s="11">
        <v>10</v>
      </c>
      <c r="M59" s="11">
        <v>10</v>
      </c>
      <c r="N59" s="11">
        <v>7</v>
      </c>
      <c r="O59" s="11">
        <v>1</v>
      </c>
      <c r="P59" s="11">
        <v>6</v>
      </c>
      <c r="Q59" s="11">
        <v>10</v>
      </c>
      <c r="R59" s="11">
        <v>10</v>
      </c>
      <c r="S59" s="11">
        <v>10</v>
      </c>
      <c r="T59" s="11">
        <v>0</v>
      </c>
      <c r="U59" s="11">
        <v>7</v>
      </c>
      <c r="V59" s="11">
        <v>7</v>
      </c>
      <c r="W59" s="11">
        <v>8</v>
      </c>
      <c r="X59" s="11">
        <v>21</v>
      </c>
      <c r="Y59" s="11">
        <v>0</v>
      </c>
      <c r="Z59" s="11">
        <v>0</v>
      </c>
      <c r="AA59" s="11">
        <v>19</v>
      </c>
      <c r="AB59" s="11">
        <v>15</v>
      </c>
      <c r="AC59" s="11">
        <v>13</v>
      </c>
      <c r="AD59" s="11">
        <v>0</v>
      </c>
      <c r="AE59" s="11">
        <v>0</v>
      </c>
      <c r="AF59" s="11">
        <v>1</v>
      </c>
      <c r="AG59" s="11">
        <v>0</v>
      </c>
      <c r="AH59" s="11">
        <v>6</v>
      </c>
      <c r="AI59" s="11">
        <v>0</v>
      </c>
      <c r="AJ59" s="11">
        <v>0</v>
      </c>
    </row>
    <row r="60" spans="1:36" x14ac:dyDescent="0.25">
      <c r="A60" s="4" t="s">
        <v>43</v>
      </c>
    </row>
  </sheetData>
  <mergeCells count="31">
    <mergeCell ref="V2:Y2"/>
    <mergeCell ref="B2:E2"/>
    <mergeCell ref="F2:I2"/>
    <mergeCell ref="J2:M2"/>
    <mergeCell ref="N2:Q2"/>
    <mergeCell ref="R2:U2"/>
    <mergeCell ref="AA22:AE22"/>
    <mergeCell ref="B16:E16"/>
    <mergeCell ref="F16:I16"/>
    <mergeCell ref="J16:M16"/>
    <mergeCell ref="N16:Q16"/>
    <mergeCell ref="R16:U16"/>
    <mergeCell ref="V16:Y16"/>
    <mergeCell ref="V34:Y34"/>
    <mergeCell ref="B22:F22"/>
    <mergeCell ref="G22:K22"/>
    <mergeCell ref="L22:P22"/>
    <mergeCell ref="Q22:U22"/>
    <mergeCell ref="V22:Z22"/>
    <mergeCell ref="B34:E34"/>
    <mergeCell ref="F34:I34"/>
    <mergeCell ref="J34:M34"/>
    <mergeCell ref="N34:Q34"/>
    <mergeCell ref="R34:U34"/>
    <mergeCell ref="AF44:AJ44"/>
    <mergeCell ref="B44:F44"/>
    <mergeCell ref="G44:K44"/>
    <mergeCell ref="L44:P44"/>
    <mergeCell ref="Q44:U44"/>
    <mergeCell ref="V44:Z44"/>
    <mergeCell ref="AA44:AE4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By Race</vt:lpstr>
    </vt:vector>
  </TitlesOfParts>
  <Company>FCCC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Sorice, Kristen</dc:creator>
  <cp:lastModifiedBy>Sorice, Kristen A.</cp:lastModifiedBy>
  <dcterms:created xsi:type="dcterms:W3CDTF">2019-08-05T19:02:17Z</dcterms:created>
  <dcterms:modified xsi:type="dcterms:W3CDTF">2021-05-10T19:31:19Z</dcterms:modified>
</cp:coreProperties>
</file>