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C602899C-C668-4DFD-86A9-023E429404D6}" xr6:coauthVersionLast="47" xr6:coauthVersionMax="47" xr10:uidLastSave="{00000000-0000-0000-0000-000000000000}"/>
  <bookViews>
    <workbookView xWindow="3660" yWindow="4380" windowWidth="28800" windowHeight="15345" firstSheet="1" activeTab="8" xr2:uid="{61A108C2-359E-4CFD-B8CB-B26F47640E97}"/>
  </bookViews>
  <sheets>
    <sheet name="TL" sheetId="1" r:id="rId1"/>
    <sheet name="TL_static" sheetId="12" r:id="rId2"/>
    <sheet name="TL_ESS" sheetId="16" r:id="rId3"/>
    <sheet name="Buses" sheetId="10" r:id="rId4"/>
    <sheet name="CG" sheetId="3" r:id="rId5"/>
    <sheet name="CG_static" sheetId="13" r:id="rId6"/>
    <sheet name="RES" sheetId="4" r:id="rId7"/>
    <sheet name="ESS" sheetId="2" r:id="rId8"/>
    <sheet name="ESS_can" sheetId="15" r:id="rId9"/>
    <sheet name="loads" sheetId="5" r:id="rId10"/>
    <sheet name="loads_static" sheetId="14" r:id="rId11"/>
    <sheet name="UB" sheetId="11" r:id="rId12"/>
  </sheets>
  <definedNames>
    <definedName name="ExternalData_1" localSheetId="4" hidden="1">CG!$A$1:$I$11</definedName>
    <definedName name="ExternalData_1" localSheetId="5" hidden="1">CG_static!$A$1:$I$11</definedName>
    <definedName name="ExternalData_1" localSheetId="7" hidden="1">ESS!$A$1:$I$6</definedName>
    <definedName name="ExternalData_1" localSheetId="8" hidden="1">ESS_can!$A$1:$I$16</definedName>
    <definedName name="ExternalData_1" localSheetId="9" hidden="1">loads!$A$1:$F$18</definedName>
    <definedName name="ExternalData_1" localSheetId="10" hidden="1">loads_static!$A$1:$F$18</definedName>
    <definedName name="ExternalData_1" localSheetId="6" hidden="1">RES!$A$1:$G$11</definedName>
    <definedName name="ExternalData_1" localSheetId="0" hidden="1">TL!$A$2:$F$56</definedName>
    <definedName name="ExternalData_1" localSheetId="2" hidden="1">TL_ESS!$A$2:$F$73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6" l="1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J87" i="16"/>
  <c r="J86" i="16"/>
  <c r="J85" i="16"/>
  <c r="J84" i="16"/>
  <c r="J83" i="16"/>
  <c r="J82" i="16"/>
  <c r="J81" i="16"/>
  <c r="J80" i="16"/>
  <c r="G80" i="16" s="1"/>
  <c r="H80" i="16" s="1"/>
  <c r="F80" i="16" s="1"/>
  <c r="J79" i="16"/>
  <c r="G79" i="16" s="1"/>
  <c r="J78" i="16"/>
  <c r="J77" i="16"/>
  <c r="G77" i="16" s="1"/>
  <c r="J76" i="16"/>
  <c r="G76" i="16" s="1"/>
  <c r="J75" i="16"/>
  <c r="G75" i="16" s="1"/>
  <c r="H75" i="16" s="1"/>
  <c r="F75" i="16" s="1"/>
  <c r="J74" i="16"/>
  <c r="G74" i="16" s="1"/>
  <c r="J73" i="16"/>
  <c r="G73" i="16" s="1"/>
  <c r="J72" i="16"/>
  <c r="J71" i="16"/>
  <c r="J70" i="16"/>
  <c r="J69" i="16"/>
  <c r="J68" i="16"/>
  <c r="J67" i="16"/>
  <c r="J66" i="16"/>
  <c r="J65" i="16"/>
  <c r="J64" i="16"/>
  <c r="J63" i="16"/>
  <c r="J62" i="16"/>
  <c r="G62" i="16" s="1"/>
  <c r="J61" i="16"/>
  <c r="G61" i="16" s="1"/>
  <c r="J60" i="16"/>
  <c r="G60" i="16" s="1"/>
  <c r="J59" i="16"/>
  <c r="G59" i="16" s="1"/>
  <c r="J58" i="16"/>
  <c r="G58" i="16" s="1"/>
  <c r="J57" i="16"/>
  <c r="G57" i="16" s="1"/>
  <c r="J56" i="16"/>
  <c r="G56" i="16" s="1"/>
  <c r="H56" i="16" s="1"/>
  <c r="F56" i="16" s="1"/>
  <c r="J55" i="16"/>
  <c r="J54" i="16"/>
  <c r="J53" i="16"/>
  <c r="J52" i="16"/>
  <c r="J51" i="16"/>
  <c r="G51" i="16" s="1"/>
  <c r="H51" i="16" s="1"/>
  <c r="F51" i="16" s="1"/>
  <c r="J50" i="16"/>
  <c r="J49" i="16"/>
  <c r="G49" i="16" s="1"/>
  <c r="H49" i="16" s="1"/>
  <c r="F49" i="16" s="1"/>
  <c r="J48" i="16"/>
  <c r="G48" i="16" s="1"/>
  <c r="J47" i="16"/>
  <c r="G47" i="16" s="1"/>
  <c r="H47" i="16" s="1"/>
  <c r="F47" i="16" s="1"/>
  <c r="J46" i="16"/>
  <c r="J45" i="16"/>
  <c r="G45" i="16" s="1"/>
  <c r="J44" i="16"/>
  <c r="G44" i="16" s="1"/>
  <c r="H44" i="16" s="1"/>
  <c r="F44" i="16" s="1"/>
  <c r="J43" i="16"/>
  <c r="G43" i="16" s="1"/>
  <c r="J42" i="16"/>
  <c r="G42" i="16" s="1"/>
  <c r="J41" i="16"/>
  <c r="G41" i="16" s="1"/>
  <c r="J40" i="16"/>
  <c r="G53" i="16"/>
  <c r="H53" i="16" s="1"/>
  <c r="F53" i="16" s="1"/>
  <c r="G54" i="16"/>
  <c r="H54" i="16" s="1"/>
  <c r="F54" i="16" s="1"/>
  <c r="G55" i="16"/>
  <c r="H55" i="16" s="1"/>
  <c r="F55" i="16" s="1"/>
  <c r="G63" i="16"/>
  <c r="H63" i="16" s="1"/>
  <c r="F63" i="16" s="1"/>
  <c r="G66" i="16"/>
  <c r="H66" i="16" s="1"/>
  <c r="F66" i="16" s="1"/>
  <c r="G67" i="16"/>
  <c r="H67" i="16" s="1"/>
  <c r="F67" i="16" s="1"/>
  <c r="G68" i="16"/>
  <c r="H68" i="16" s="1"/>
  <c r="F68" i="16" s="1"/>
  <c r="G69" i="16"/>
  <c r="H69" i="16" s="1"/>
  <c r="F69" i="16" s="1"/>
  <c r="G70" i="16"/>
  <c r="H70" i="16" s="1"/>
  <c r="F70" i="16" s="1"/>
  <c r="G71" i="16"/>
  <c r="H71" i="16" s="1"/>
  <c r="F71" i="16" s="1"/>
  <c r="G72" i="16"/>
  <c r="H72" i="16" s="1"/>
  <c r="F72" i="16" s="1"/>
  <c r="G87" i="16"/>
  <c r="H87" i="16" s="1"/>
  <c r="F87" i="16" s="1"/>
  <c r="G84" i="16"/>
  <c r="H84" i="16" s="1"/>
  <c r="F84" i="16" s="1"/>
  <c r="G64" i="16"/>
  <c r="H64" i="16" s="1"/>
  <c r="F64" i="16" s="1"/>
  <c r="G50" i="16"/>
  <c r="H50" i="16" s="1"/>
  <c r="F50" i="16" s="1"/>
  <c r="G46" i="16"/>
  <c r="G81" i="16"/>
  <c r="H81" i="16" s="1"/>
  <c r="F81" i="16" s="1"/>
  <c r="G52" i="16"/>
  <c r="H52" i="16" s="1"/>
  <c r="F52" i="16" s="1"/>
  <c r="G65" i="16"/>
  <c r="H65" i="16" s="1"/>
  <c r="F65" i="16" s="1"/>
  <c r="G78" i="16"/>
  <c r="H78" i="16" s="1"/>
  <c r="F78" i="16" s="1"/>
  <c r="G82" i="16"/>
  <c r="H82" i="16" s="1"/>
  <c r="F82" i="16" s="1"/>
  <c r="G83" i="16"/>
  <c r="H83" i="16" s="1"/>
  <c r="F83" i="16" s="1"/>
  <c r="G85" i="16"/>
  <c r="H85" i="16" s="1"/>
  <c r="F85" i="16" s="1"/>
  <c r="G86" i="16"/>
  <c r="H86" i="16" s="1"/>
  <c r="F86" i="16" s="1"/>
  <c r="G40" i="16"/>
  <c r="H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3" i="16"/>
  <c r="H34" i="16"/>
  <c r="H35" i="16"/>
  <c r="H36" i="16"/>
  <c r="H37" i="16"/>
  <c r="H38" i="16"/>
  <c r="H39" i="16"/>
  <c r="H2" i="16"/>
  <c r="G3" i="13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  <c r="H40" i="16" l="1"/>
  <c r="F40" i="16" s="1"/>
  <c r="H48" i="16"/>
  <c r="F48" i="16" s="1"/>
  <c r="H79" i="16"/>
  <c r="F79" i="16" s="1"/>
  <c r="H62" i="16"/>
  <c r="F62" i="16" s="1"/>
  <c r="H46" i="16"/>
  <c r="F46" i="16" s="1"/>
  <c r="H61" i="16"/>
  <c r="F61" i="16" s="1"/>
  <c r="H45" i="16"/>
  <c r="F45" i="16" s="1"/>
  <c r="H60" i="16"/>
  <c r="F60" i="16" s="1"/>
  <c r="H59" i="16"/>
  <c r="F59" i="16" s="1"/>
  <c r="H43" i="16"/>
  <c r="F43" i="16" s="1"/>
  <c r="H74" i="16"/>
  <c r="F74" i="16" s="1"/>
  <c r="H58" i="16"/>
  <c r="F58" i="16" s="1"/>
  <c r="H42" i="16"/>
  <c r="F42" i="16" s="1"/>
  <c r="H77" i="16"/>
  <c r="F77" i="16" s="1"/>
  <c r="H76" i="16"/>
  <c r="F76" i="16" s="1"/>
  <c r="H73" i="16"/>
  <c r="F73" i="16" s="1"/>
  <c r="H57" i="16"/>
  <c r="F57" i="16" s="1"/>
  <c r="H41" i="16"/>
  <c r="F41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807E3A5-758E-41D1-B294-002DBC498B2D}" keepAlive="1" name="ModelConnection_ExternalData_17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10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1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2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3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4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5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6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7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<sst xmlns="http://schemas.openxmlformats.org/spreadsheetml/2006/main" count="348" uniqueCount="84">
  <si>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</si>
  <si>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</si>
  <si>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</si>
  <si>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</si>
  <si>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</si>
  <si>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</si>
  <si>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</si>
  <si>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</si>
  <si>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</si>
  <si>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</si>
  <si>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</si>
  <si>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</si>
  <si>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</si>
  <si>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</si>
  <si>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</si>
  <si>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</si>
  <si>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</si>
  <si>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</si>
  <si>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</si>
  <si>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</si>
  <si>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</si>
  <si>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</si>
  <si>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</si>
  <si>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</si>
  <si>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</si>
  <si>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</si>
  <si>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</si>
  <si>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</si>
  <si>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</si>
  <si>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</si>
  <si>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</si>
  <si>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</si>
  <si>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</si>
  <si>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</si>
  <si>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</si>
  <si>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</si>
  <si>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</si>
  <si>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</si>
  <si>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</si>
  <si>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</si>
  <si>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</si>
  <si>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</si>
  <si>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</si>
  <si>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</si>
  <si>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</si>
  <si>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</si>
  <si>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</si>
  <si>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</si>
  <si>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</si>
  <si>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</si>
  <si>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</si>
  <si>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</si>
  <si>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</si>
  <si>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</si>
  <si>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</si>
  <si>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</si>
  <si>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</si>
  <si>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</si>
  <si>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</si>
  <si>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</si>
  <si>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</si>
  <si>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</si>
  <si>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</si>
  <si>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</si>
  <si>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</si>
  <si>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</si>
  <si>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</si>
  <si>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</si>
  <si>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</si>
  <si>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</si>
  <si>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</si>
  <si>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</si>
  <si>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</si>
  <si>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</si>
  <si>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</si>
  <si>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</si>
  <si>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</si>
  <si>
    <t>IS_s [$]</t>
  </si>
  <si>
    <t>11</t>
  </si>
  <si>
    <t>12</t>
  </si>
  <si>
    <t>13</t>
  </si>
  <si>
    <t>14</t>
  </si>
  <si>
    <t>length</t>
  </si>
  <si>
    <t>sigma_s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</si>
</sst>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8" xr16:uid="{F8E435C2-A5FD-4EC7-A44D-3A0F6200ACC9}" autoFormatId="16" applyNumberFormats="0" applyBorderFormats="0" applyFontFormats="0" applyPatternFormats="0" applyAlignmentFormats="0" applyWidthHeightFormats="0">
  <queryTableRefresh headersInLastRefresh="0"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  <queryTableField id="12" dataBound="0" tableColumnId="11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43"/>
    <tableColumn id="2" xr3:uid="{348BFC5E-8C9D-4A28-AE26-7E36A24B29D5}" uniqueName="2" name="Column2" queryTableFieldId="2" dataDxfId="42"/>
    <tableColumn id="4" xr3:uid="{A9C2F495-5A0E-436F-BDB6-949DB67AD98C}" uniqueName="4" name="Column4" queryTableFieldId="4" dataDxfId="41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40"/>
    <tableColumn id="12" xr3:uid="{0EA5DF1D-7231-49CD-911C-16E3792CFB3C}" uniqueName="12" name="Column12" queryTableFieldId="15"/>
    <tableColumn id="6" xr3:uid="{F55F917B-81DF-4EBA-AB86-F0BA405A4CF7}" uniqueName="6" name="Column6" queryTableFieldId="6" dataDxfId="39"/>
    <tableColumn id="7" xr3:uid="{11C3A255-1226-4232-9BB6-78B67B19A56C}" uniqueName="7" name="Column7" queryTableFieldId="7" dataDxfId="38"/>
    <tableColumn id="8" xr3:uid="{2B8A00F7-31A2-4F6B-A608-FA94DC8A6224}" uniqueName="8" name="Column8" queryTableFieldId="11" dataDxfId="37"/>
    <tableColumn id="9" xr3:uid="{D55306F8-7304-4D19-A281-8D519DC063E7}" uniqueName="9" name="Column9" queryTableFieldId="12" dataDxfId="36"/>
    <tableColumn id="10" xr3:uid="{1A472152-C9E9-412C-9F83-DF03AF116761}" uniqueName="10" name="Column10" queryTableFieldId="13" dataDxfId="35"/>
    <tableColumn id="11" xr3:uid="{56D2129F-0933-4401-95C4-4829FF923A13}" uniqueName="11" name="Column11" queryTableFieldId="14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33"/>
    <tableColumn id="2" xr3:uid="{2991BE4D-9578-46B8-BCEF-715B446423F5}" uniqueName="2" name="Column2" queryTableFieldId="2" dataDxfId="32"/>
    <tableColumn id="4" xr3:uid="{ACCFCC68-FEF3-476F-9432-EF911E5D1A77}" uniqueName="4" name="Column4" queryTableFieldId="4" dataDxfId="31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30"/>
    <tableColumn id="12" xr3:uid="{C3F104D0-15CF-4FB0-BEF1-080B2EC48D6D}" uniqueName="12" name="Column12" queryTableFieldId="15"/>
    <tableColumn id="6" xr3:uid="{2B4B2FB0-1FC9-45C9-92D0-987D2AE90F09}" uniqueName="6" name="Column6" queryTableFieldId="6" dataDxfId="29"/>
    <tableColumn id="7" xr3:uid="{EA6CCA08-9BDA-4C77-8A6F-554AEA83982B}" uniqueName="7" name="Column7" queryTableFieldId="7" dataDxfId="28"/>
    <tableColumn id="8" xr3:uid="{1BF58AC6-F342-4F4C-80D2-0E40F741EE13}" uniqueName="8" name="Column8" queryTableFieldId="11" dataDxfId="27"/>
    <tableColumn id="9" xr3:uid="{EDE40F09-A9EB-435F-A39A-22BCE532751A}" uniqueName="9" name="Column9" queryTableFieldId="12" dataDxfId="26"/>
    <tableColumn id="10" xr3:uid="{44FBD4FB-4F8C-453A-BA41-FD5AAF52F2F5}" uniqueName="10" name="Column10" queryTableFieldId="13" dataDxfId="25"/>
    <tableColumn id="11" xr3:uid="{44FBE715-568D-4715-83EB-E625AADB2D03}" uniqueName="11" name="Column11" queryTableFieldId="1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23"/>
    <tableColumn id="2" xr3:uid="{8A5B9A14-3872-4E3B-BC29-EB6B8C9FD996}" uniqueName="2" name="Technology" queryTableFieldId="2" dataDxfId="22"/>
    <tableColumn id="3" xr3:uid="{204C75E9-84DB-49ED-B741-407B841543C3}" uniqueName="3" name="Zone" queryTableFieldId="3" dataDxfId="21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J6" tableType="queryTable" headerRowCount="0" totalsRowShown="0">
  <tableColumns count="10">
    <tableColumn id="1" xr3:uid="{D120709C-B453-4249-9EA8-B1BB3B3A38D2}" uniqueName="1" name="Column1" queryTableFieldId="1" dataDxfId="20"/>
    <tableColumn id="2" xr3:uid="{6AEAF6A5-29C8-4248-A153-84875D52D3F6}" uniqueName="2" name="Column2" queryTableFieldId="2" dataDxfId="19"/>
    <tableColumn id="3" xr3:uid="{13501BF5-E17F-4544-BB83-6AD96E525790}" uniqueName="3" name="Column3" queryTableFieldId="3" dataDxfId="18"/>
    <tableColumn id="4" xr3:uid="{B264AD4D-A011-465A-8ABB-DBEC93C50464}" uniqueName="4" name="Column4" queryTableFieldId="4" dataDxfId="17"/>
    <tableColumn id="5" xr3:uid="{012ECDFC-F89D-443E-8C27-55F248C4C820}" uniqueName="5" name="Column5" queryTableFieldId="5" dataDxfId="16"/>
    <tableColumn id="6" xr3:uid="{E79B387C-A0A8-46B2-981E-7A77BB823FC6}" uniqueName="6" name="Column6" queryTableFieldId="6" dataDxfId="15"/>
    <tableColumn id="9" xr3:uid="{48DB4DAC-BDA3-47C9-92BC-2C3A44679F5D}" uniqueName="9" name="Column9" queryTableFieldId="10"/>
    <tableColumn id="7" xr3:uid="{1FFFA2F9-ECD5-4AB6-B2AF-6AD10974455D}" uniqueName="7" name="Column7" queryTableFieldId="7" dataDxfId="14"/>
    <tableColumn id="8" xr3:uid="{F55DDDB2-769B-4C02-B497-6DA850D51883}" uniqueName="8" name="Column8" queryTableFieldId="8" dataDxfId="13"/>
    <tableColumn id="10" xr3:uid="{0FE102E0-96C2-4E40-BA40-27763B43258E}" uniqueName="10" name="Column10" queryTableFieldId="1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A25C7-B3FD-4315-9AB6-C13858B8083C}" name="Table015__Page_88" displayName="Table015__Page_88" ref="A1:K16" tableType="queryTable" headerRowCount="0" totalsRowShown="0">
  <tableColumns count="11">
    <tableColumn id="1" xr3:uid="{A3076C7B-B179-4467-AA62-6CB329A7BFFA}" uniqueName="1" name="Column1" queryTableFieldId="1" dataDxfId="11"/>
    <tableColumn id="2" xr3:uid="{8F5DDB80-92EF-40A9-9241-C853C92701C9}" uniqueName="2" name="Column2" queryTableFieldId="2" dataDxfId="10"/>
    <tableColumn id="3" xr3:uid="{21212A2E-A7F6-48E3-8FFB-1930558EDD6F}" uniqueName="3" name="Column3" queryTableFieldId="3" dataDxfId="9"/>
    <tableColumn id="4" xr3:uid="{BDD37EC8-9DCE-4814-BEDF-E92E3C2216CE}" uniqueName="4" name="Column4" queryTableFieldId="4" dataDxfId="8"/>
    <tableColumn id="5" xr3:uid="{3499416A-AD34-45A6-82EE-D98B24A4D1F6}" uniqueName="5" name="Column5" queryTableFieldId="5" dataDxfId="7"/>
    <tableColumn id="6" xr3:uid="{025CC4C5-D378-4A40-87CC-0889C41BE519}" uniqueName="6" name="Column6" queryTableFieldId="6" dataDxfId="6"/>
    <tableColumn id="9" xr3:uid="{D3E91EC1-1B94-4B45-9D38-98FEE6B36876}" uniqueName="9" name="Column9" queryTableFieldId="10"/>
    <tableColumn id="7" xr3:uid="{866F16E1-9BDC-4BAA-B80B-A640E0B956B8}" uniqueName="7" name="Column7" queryTableFieldId="7" dataDxfId="5"/>
    <tableColumn id="8" xr3:uid="{39C22EC6-FE9B-484C-95AF-BEE19B6817EB}" uniqueName="8" name="Column8" queryTableFieldId="8" dataDxfId="4"/>
    <tableColumn id="10" xr3:uid="{1E462DD4-2B75-4360-8587-4195E771D301}" uniqueName="10" name="Column10" queryTableFieldId="11" dataDxfId="3"/>
    <tableColumn id="11" xr3:uid="{EAD7ECDB-3FDC-4766-92FE-BD9869928CA4}" uniqueName="11" name="Column11" queryTableFieldId="12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1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0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G87"/>
  <sheetViews>
    <sheetView topLeftCell="A23" workbookViewId="0">
      <selection activeCell="F40" sqref="F40:F87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7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7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</row>
    <row r="3" spans="1:7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</row>
    <row r="4" spans="1:7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</row>
    <row r="5" spans="1:7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</row>
    <row r="6" spans="1:7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</row>
    <row r="7" spans="1:7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</row>
    <row r="8" spans="1:7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</row>
    <row r="9" spans="1:7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</row>
    <row r="10" spans="1:7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</row>
    <row r="11" spans="1:7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</row>
    <row r="12" spans="1:7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</row>
    <row r="13" spans="1:7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</row>
    <row r="14" spans="1:7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</row>
    <row r="15" spans="1:7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</row>
    <row r="16" spans="1:7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</row>
    <row r="17" spans="1:7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</row>
    <row r="18" spans="1:7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</row>
    <row r="19" spans="1:7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</row>
    <row r="20" spans="1:7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</row>
    <row r="21" spans="1:7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</row>
    <row r="22" spans="1:7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</row>
    <row r="23" spans="1:7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</row>
    <row r="24" spans="1:7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</row>
    <row r="25" spans="1:7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</row>
    <row r="26" spans="1:7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</row>
    <row r="27" spans="1:7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</row>
    <row r="28" spans="1:7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</row>
    <row r="29" spans="1:7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</row>
    <row r="30" spans="1:7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</row>
    <row r="31" spans="1:7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</row>
    <row r="32" spans="1:7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</row>
    <row r="33" spans="1:7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</row>
    <row r="34" spans="1:7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</row>
    <row r="35" spans="1:7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</row>
    <row r="36" spans="1:7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</row>
    <row r="37" spans="1:7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</row>
    <row r="38" spans="1:7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</row>
    <row r="39" spans="1:7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</row>
    <row r="40" spans="1:7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  <c r="G40">
        <v>0</v>
      </c>
    </row>
    <row r="41" spans="1:7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  <c r="G41">
        <v>0</v>
      </c>
    </row>
    <row r="42" spans="1:7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  <c r="G42">
        <v>0</v>
      </c>
    </row>
    <row r="43" spans="1:7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  <c r="G43">
        <v>0</v>
      </c>
    </row>
    <row r="44" spans="1:7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  <c r="G44">
        <v>0</v>
      </c>
    </row>
    <row r="45" spans="1:7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  <c r="G45">
        <v>0</v>
      </c>
    </row>
    <row r="46" spans="1:7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  <c r="G46">
        <v>0</v>
      </c>
    </row>
    <row r="47" spans="1:7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  <c r="G47">
        <v>0</v>
      </c>
    </row>
    <row r="48" spans="1:7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  <c r="G48">
        <v>0</v>
      </c>
    </row>
    <row r="49" spans="1:7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  <c r="G49">
        <v>0</v>
      </c>
    </row>
    <row r="50" spans="1:7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  <c r="G50">
        <v>0</v>
      </c>
    </row>
    <row r="51" spans="1:7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  <c r="G51">
        <v>0</v>
      </c>
    </row>
    <row r="52" spans="1:7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  <c r="G52">
        <v>0</v>
      </c>
    </row>
    <row r="53" spans="1:7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  <c r="G53">
        <v>0</v>
      </c>
    </row>
    <row r="54" spans="1:7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  <c r="G54">
        <v>0</v>
      </c>
    </row>
    <row r="55" spans="1:7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  <c r="G55">
        <v>0</v>
      </c>
    </row>
    <row r="56" spans="1:7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  <c r="G56">
        <v>0</v>
      </c>
    </row>
    <row r="57" spans="1:7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  <c r="G57">
        <v>0</v>
      </c>
    </row>
    <row r="58" spans="1:7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  <c r="G58">
        <v>0</v>
      </c>
    </row>
    <row r="59" spans="1:7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  <c r="G59">
        <v>0</v>
      </c>
    </row>
    <row r="60" spans="1:7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  <c r="G60">
        <v>0</v>
      </c>
    </row>
    <row r="61" spans="1:7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  <c r="G61">
        <v>0</v>
      </c>
    </row>
    <row r="62" spans="1:7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  <c r="G62">
        <v>0</v>
      </c>
    </row>
    <row r="63" spans="1:7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  <c r="G63">
        <v>0</v>
      </c>
    </row>
    <row r="64" spans="1:7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  <c r="G64">
        <v>0</v>
      </c>
    </row>
    <row r="65" spans="1:7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  <c r="G65">
        <v>0</v>
      </c>
    </row>
    <row r="66" spans="1:7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  <c r="G66">
        <v>0</v>
      </c>
    </row>
    <row r="67" spans="1:7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  <c r="G67">
        <v>0</v>
      </c>
    </row>
    <row r="68" spans="1:7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  <c r="G68">
        <v>0</v>
      </c>
    </row>
    <row r="69" spans="1:7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  <c r="G69">
        <v>0</v>
      </c>
    </row>
    <row r="70" spans="1:7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  <c r="G70">
        <v>0</v>
      </c>
    </row>
    <row r="71" spans="1:7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  <c r="G71">
        <v>0</v>
      </c>
    </row>
    <row r="72" spans="1:7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  <c r="G72">
        <v>0</v>
      </c>
    </row>
    <row r="73" spans="1:7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  <c r="G73">
        <v>0</v>
      </c>
    </row>
    <row r="74" spans="1:7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  <c r="G74">
        <v>0</v>
      </c>
    </row>
    <row r="75" spans="1:7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  <c r="G75">
        <v>0</v>
      </c>
    </row>
    <row r="76" spans="1:7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  <c r="G76">
        <v>0</v>
      </c>
    </row>
    <row r="77" spans="1:7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  <c r="G77">
        <v>0</v>
      </c>
    </row>
    <row r="78" spans="1:7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  <c r="G78">
        <v>0</v>
      </c>
    </row>
    <row r="79" spans="1:7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  <c r="G79">
        <v>0</v>
      </c>
    </row>
    <row r="80" spans="1:7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  <c r="G80">
        <v>0</v>
      </c>
    </row>
    <row r="81" spans="1:7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  <c r="G81">
        <v>0</v>
      </c>
    </row>
    <row r="82" spans="1:7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  <c r="G82">
        <v>0</v>
      </c>
    </row>
    <row r="83" spans="1:7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  <c r="G83">
        <v>0</v>
      </c>
    </row>
    <row r="84" spans="1:7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  <c r="G84">
        <v>0</v>
      </c>
    </row>
    <row r="85" spans="1:7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  <c r="G85">
        <v>0</v>
      </c>
    </row>
    <row r="86" spans="1:7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  <c r="G86">
        <v>0</v>
      </c>
    </row>
    <row r="87" spans="1:7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  <c r="G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4487-D4B3-4CE3-B244-8EFEE207A5A5}">
  <dimension ref="A1:S87"/>
  <sheetViews>
    <sheetView topLeftCell="A37" workbookViewId="0">
      <selection activeCell="E40" sqref="E40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12.42578125" customWidth="1"/>
    <col min="8" max="8" width="13.42578125" customWidth="1"/>
  </cols>
  <sheetData>
    <row r="1" spans="1:8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8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  <c r="H2">
        <f>G2*2100000</f>
        <v>6300000</v>
      </c>
    </row>
    <row r="3" spans="1:8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  <c r="H3">
        <f t="shared" ref="H3:H66" si="0">G3*2100000</f>
        <v>115500000</v>
      </c>
    </row>
    <row r="4" spans="1:8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  <c r="H4">
        <f t="shared" si="0"/>
        <v>46200000</v>
      </c>
    </row>
    <row r="5" spans="1:8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  <c r="H5">
        <f t="shared" si="0"/>
        <v>69300000</v>
      </c>
    </row>
    <row r="6" spans="1:8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  <c r="H6">
        <f t="shared" si="0"/>
        <v>105000000</v>
      </c>
    </row>
    <row r="7" spans="1:8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  <c r="H7">
        <f t="shared" si="0"/>
        <v>65100000</v>
      </c>
    </row>
    <row r="8" spans="1:8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  <c r="H8">
        <f t="shared" si="0"/>
        <v>0</v>
      </c>
    </row>
    <row r="9" spans="1:8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  <c r="H9">
        <f t="shared" si="0"/>
        <v>56700000</v>
      </c>
    </row>
    <row r="10" spans="1:8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  <c r="H10">
        <f t="shared" si="0"/>
        <v>48300000</v>
      </c>
    </row>
    <row r="11" spans="1:8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  <c r="H11">
        <f t="shared" si="0"/>
        <v>33600000</v>
      </c>
    </row>
    <row r="12" spans="1:8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  <c r="H12">
        <f t="shared" si="0"/>
        <v>33600000</v>
      </c>
    </row>
    <row r="13" spans="1:8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  <c r="H13">
        <f t="shared" si="0"/>
        <v>90300000</v>
      </c>
    </row>
    <row r="14" spans="1:8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  <c r="H14">
        <f t="shared" si="0"/>
        <v>90300000</v>
      </c>
    </row>
    <row r="15" spans="1:8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  <c r="H15">
        <f t="shared" si="0"/>
        <v>0</v>
      </c>
    </row>
    <row r="16" spans="1:8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  <c r="H16">
        <f t="shared" si="0"/>
        <v>0</v>
      </c>
    </row>
    <row r="17" spans="1:8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  <c r="H17">
        <f t="shared" si="0"/>
        <v>0</v>
      </c>
    </row>
    <row r="18" spans="1:8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  <c r="H19">
        <f t="shared" si="0"/>
        <v>69300000</v>
      </c>
    </row>
    <row r="20" spans="1:8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  <c r="H20">
        <f t="shared" si="0"/>
        <v>60900000</v>
      </c>
    </row>
    <row r="21" spans="1:8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  <c r="H21">
        <f t="shared" si="0"/>
        <v>69300000</v>
      </c>
    </row>
    <row r="22" spans="1:8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  <c r="H22">
        <f t="shared" si="0"/>
        <v>140700000</v>
      </c>
    </row>
    <row r="23" spans="1:8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  <c r="H23">
        <f t="shared" si="0"/>
        <v>126000000</v>
      </c>
    </row>
    <row r="24" spans="1:8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  <c r="H24">
        <f t="shared" si="0"/>
        <v>56700000</v>
      </c>
    </row>
    <row r="25" spans="1:8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  <c r="H25">
        <f t="shared" si="0"/>
        <v>25200000</v>
      </c>
    </row>
    <row r="26" spans="1:8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  <c r="H26">
        <f t="shared" si="0"/>
        <v>71400000</v>
      </c>
    </row>
    <row r="27" spans="1:8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  <c r="H27">
        <f t="shared" si="0"/>
        <v>71400000</v>
      </c>
    </row>
    <row r="28" spans="1:8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  <c r="H28">
        <f t="shared" si="0"/>
        <v>75600000</v>
      </c>
    </row>
    <row r="29" spans="1:8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  <c r="H29">
        <f t="shared" si="0"/>
        <v>37800000</v>
      </c>
    </row>
    <row r="30" spans="1:8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  <c r="H30">
        <f t="shared" si="0"/>
        <v>33600000</v>
      </c>
    </row>
    <row r="31" spans="1:8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  <c r="H31">
        <f t="shared" si="0"/>
        <v>21000000</v>
      </c>
    </row>
    <row r="32" spans="1:8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  <c r="H32">
        <f>G32*2100000</f>
        <v>153300000</v>
      </c>
    </row>
    <row r="33" spans="1:19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  <c r="H33">
        <f t="shared" si="0"/>
        <v>37800000</v>
      </c>
    </row>
    <row r="34" spans="1:19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  <c r="H34">
        <f t="shared" si="0"/>
        <v>37800000</v>
      </c>
    </row>
    <row r="35" spans="1:19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  <c r="H35">
        <f t="shared" si="0"/>
        <v>57750000</v>
      </c>
    </row>
    <row r="36" spans="1:19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  <c r="H36">
        <f t="shared" si="0"/>
        <v>57750000</v>
      </c>
    </row>
    <row r="37" spans="1:19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  <c r="H37">
        <f t="shared" si="0"/>
        <v>31500000</v>
      </c>
    </row>
    <row r="38" spans="1:19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  <c r="H38">
        <f t="shared" si="0"/>
        <v>31500000</v>
      </c>
    </row>
    <row r="39" spans="1:19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  <c r="H39">
        <f t="shared" si="0"/>
        <v>98700000</v>
      </c>
    </row>
    <row r="40" spans="1:19" x14ac:dyDescent="0.25">
      <c r="A40">
        <v>39</v>
      </c>
      <c r="B40">
        <v>1</v>
      </c>
      <c r="C40">
        <v>4</v>
      </c>
      <c r="D40">
        <v>1.4E-2</v>
      </c>
      <c r="E40">
        <f>S40-50</f>
        <v>100</v>
      </c>
      <c r="F40">
        <f>H40</f>
        <v>252000000</v>
      </c>
      <c r="G40">
        <f>J40</f>
        <v>120</v>
      </c>
      <c r="H40">
        <f t="shared" si="0"/>
        <v>252000000</v>
      </c>
      <c r="J40">
        <f>M40*2</f>
        <v>120</v>
      </c>
      <c r="M40">
        <v>60</v>
      </c>
      <c r="P40">
        <v>15000000</v>
      </c>
      <c r="S40">
        <v>150</v>
      </c>
    </row>
    <row r="41" spans="1:19" x14ac:dyDescent="0.25">
      <c r="A41">
        <v>40</v>
      </c>
      <c r="B41">
        <v>1</v>
      </c>
      <c r="C41">
        <v>4</v>
      </c>
      <c r="D41">
        <v>1.4E-2</v>
      </c>
      <c r="E41">
        <f t="shared" ref="E41:E87" si="1">S41-50</f>
        <v>100</v>
      </c>
      <c r="F41">
        <f t="shared" ref="F41:F87" si="2">H41</f>
        <v>252000000</v>
      </c>
      <c r="G41">
        <f t="shared" ref="G41:G87" si="3">J41</f>
        <v>120</v>
      </c>
      <c r="H41">
        <f t="shared" si="0"/>
        <v>252000000</v>
      </c>
      <c r="J41">
        <f t="shared" ref="J41:J87" si="4">M41*2</f>
        <v>120</v>
      </c>
      <c r="M41">
        <v>60</v>
      </c>
      <c r="P41">
        <v>15000000</v>
      </c>
      <c r="S41">
        <v>150</v>
      </c>
    </row>
    <row r="42" spans="1:19" x14ac:dyDescent="0.25">
      <c r="A42">
        <v>41</v>
      </c>
      <c r="B42">
        <v>2</v>
      </c>
      <c r="C42">
        <v>5</v>
      </c>
      <c r="D42">
        <v>0.21099999999999999</v>
      </c>
      <c r="E42">
        <f t="shared" si="1"/>
        <v>100</v>
      </c>
      <c r="F42">
        <f t="shared" si="2"/>
        <v>189000000</v>
      </c>
      <c r="G42">
        <f t="shared" si="3"/>
        <v>90</v>
      </c>
      <c r="H42">
        <f t="shared" si="0"/>
        <v>189000000</v>
      </c>
      <c r="J42">
        <f t="shared" si="4"/>
        <v>90</v>
      </c>
      <c r="M42">
        <v>45</v>
      </c>
      <c r="P42">
        <v>15000000</v>
      </c>
      <c r="S42">
        <v>150</v>
      </c>
    </row>
    <row r="43" spans="1:19" x14ac:dyDescent="0.25">
      <c r="A43">
        <v>42</v>
      </c>
      <c r="B43">
        <v>2</v>
      </c>
      <c r="C43">
        <v>5</v>
      </c>
      <c r="D43">
        <v>0.21099999999999999</v>
      </c>
      <c r="E43">
        <f t="shared" si="1"/>
        <v>100</v>
      </c>
      <c r="F43">
        <f t="shared" si="2"/>
        <v>189000000</v>
      </c>
      <c r="G43">
        <f t="shared" si="3"/>
        <v>90</v>
      </c>
      <c r="H43">
        <f t="shared" si="0"/>
        <v>189000000</v>
      </c>
      <c r="J43">
        <f t="shared" si="4"/>
        <v>90</v>
      </c>
      <c r="M43">
        <v>45</v>
      </c>
      <c r="P43">
        <v>15000000</v>
      </c>
      <c r="S43">
        <v>150</v>
      </c>
    </row>
    <row r="44" spans="1:19" x14ac:dyDescent="0.25">
      <c r="A44">
        <v>43</v>
      </c>
      <c r="B44">
        <v>3</v>
      </c>
      <c r="C44">
        <v>4</v>
      </c>
      <c r="D44">
        <v>0.127</v>
      </c>
      <c r="E44">
        <f t="shared" si="1"/>
        <v>100</v>
      </c>
      <c r="F44">
        <f t="shared" si="2"/>
        <v>168000000</v>
      </c>
      <c r="G44">
        <f t="shared" si="3"/>
        <v>80</v>
      </c>
      <c r="H44">
        <f t="shared" si="0"/>
        <v>168000000</v>
      </c>
      <c r="J44">
        <f t="shared" si="4"/>
        <v>80</v>
      </c>
      <c r="M44">
        <v>40</v>
      </c>
      <c r="P44">
        <v>18000000</v>
      </c>
      <c r="S44">
        <v>150</v>
      </c>
    </row>
    <row r="45" spans="1:19" x14ac:dyDescent="0.25">
      <c r="A45">
        <v>44</v>
      </c>
      <c r="B45">
        <v>3</v>
      </c>
      <c r="C45">
        <v>4</v>
      </c>
      <c r="D45">
        <v>0.127</v>
      </c>
      <c r="E45">
        <f t="shared" si="1"/>
        <v>100</v>
      </c>
      <c r="F45">
        <f t="shared" si="2"/>
        <v>168000000</v>
      </c>
      <c r="G45">
        <f t="shared" si="3"/>
        <v>80</v>
      </c>
      <c r="H45">
        <f t="shared" si="0"/>
        <v>168000000</v>
      </c>
      <c r="J45">
        <f t="shared" si="4"/>
        <v>80</v>
      </c>
      <c r="M45">
        <v>40</v>
      </c>
      <c r="P45">
        <v>18000000</v>
      </c>
      <c r="S45">
        <v>150</v>
      </c>
    </row>
    <row r="46" spans="1:19" x14ac:dyDescent="0.25">
      <c r="A46">
        <v>45</v>
      </c>
      <c r="B46">
        <v>3</v>
      </c>
      <c r="C46">
        <v>11</v>
      </c>
      <c r="D46">
        <v>0.192</v>
      </c>
      <c r="E46">
        <f t="shared" si="1"/>
        <v>100</v>
      </c>
      <c r="F46">
        <f t="shared" si="2"/>
        <v>189000000</v>
      </c>
      <c r="G46">
        <f t="shared" si="3"/>
        <v>90</v>
      </c>
      <c r="H46">
        <f t="shared" si="0"/>
        <v>189000000</v>
      </c>
      <c r="J46">
        <f t="shared" si="4"/>
        <v>90</v>
      </c>
      <c r="M46">
        <v>45</v>
      </c>
      <c r="P46">
        <v>21000000</v>
      </c>
      <c r="S46">
        <v>150</v>
      </c>
    </row>
    <row r="47" spans="1:19" x14ac:dyDescent="0.25">
      <c r="A47">
        <v>46</v>
      </c>
      <c r="B47">
        <v>3</v>
      </c>
      <c r="C47">
        <v>11</v>
      </c>
      <c r="D47">
        <v>0.192</v>
      </c>
      <c r="E47">
        <f t="shared" si="1"/>
        <v>100</v>
      </c>
      <c r="F47">
        <f t="shared" si="2"/>
        <v>189000000</v>
      </c>
      <c r="G47">
        <f t="shared" si="3"/>
        <v>90</v>
      </c>
      <c r="H47">
        <f t="shared" si="0"/>
        <v>189000000</v>
      </c>
      <c r="J47">
        <f t="shared" si="4"/>
        <v>90</v>
      </c>
      <c r="M47">
        <v>45</v>
      </c>
      <c r="P47">
        <v>21000000</v>
      </c>
      <c r="S47">
        <v>150</v>
      </c>
    </row>
    <row r="48" spans="1:19" x14ac:dyDescent="0.25">
      <c r="A48">
        <v>47</v>
      </c>
      <c r="B48">
        <v>4</v>
      </c>
      <c r="C48">
        <v>5</v>
      </c>
      <c r="D48">
        <v>0.11899999999999999</v>
      </c>
      <c r="E48">
        <f t="shared" si="1"/>
        <v>100</v>
      </c>
      <c r="F48">
        <f t="shared" si="2"/>
        <v>168000000</v>
      </c>
      <c r="G48">
        <f t="shared" si="3"/>
        <v>80</v>
      </c>
      <c r="H48">
        <f t="shared" si="0"/>
        <v>168000000</v>
      </c>
      <c r="J48">
        <f t="shared" si="4"/>
        <v>80</v>
      </c>
      <c r="M48">
        <v>40</v>
      </c>
      <c r="P48">
        <v>19500000</v>
      </c>
      <c r="S48">
        <v>150</v>
      </c>
    </row>
    <row r="49" spans="1:19" x14ac:dyDescent="0.25">
      <c r="A49">
        <v>48</v>
      </c>
      <c r="B49">
        <v>4</v>
      </c>
      <c r="C49">
        <v>5</v>
      </c>
      <c r="D49">
        <v>0.11899999999999999</v>
      </c>
      <c r="E49">
        <f t="shared" si="1"/>
        <v>100</v>
      </c>
      <c r="F49">
        <f t="shared" si="2"/>
        <v>168000000</v>
      </c>
      <c r="G49">
        <f t="shared" si="3"/>
        <v>80</v>
      </c>
      <c r="H49">
        <f t="shared" si="0"/>
        <v>168000000</v>
      </c>
      <c r="J49">
        <f t="shared" si="4"/>
        <v>80</v>
      </c>
      <c r="M49">
        <v>40</v>
      </c>
      <c r="P49">
        <v>19500000</v>
      </c>
      <c r="S49">
        <v>150</v>
      </c>
    </row>
    <row r="50" spans="1:19" x14ac:dyDescent="0.25">
      <c r="A50">
        <v>49</v>
      </c>
      <c r="B50">
        <v>5</v>
      </c>
      <c r="C50">
        <v>9</v>
      </c>
      <c r="D50">
        <v>0.104</v>
      </c>
      <c r="E50">
        <f t="shared" si="1"/>
        <v>100</v>
      </c>
      <c r="F50">
        <f t="shared" si="2"/>
        <v>168000000</v>
      </c>
      <c r="G50">
        <f t="shared" si="3"/>
        <v>80</v>
      </c>
      <c r="H50">
        <f t="shared" si="0"/>
        <v>168000000</v>
      </c>
      <c r="J50">
        <f t="shared" si="4"/>
        <v>80</v>
      </c>
      <c r="M50">
        <v>40</v>
      </c>
      <c r="P50">
        <v>18000000</v>
      </c>
      <c r="S50">
        <v>150</v>
      </c>
    </row>
    <row r="51" spans="1:19" x14ac:dyDescent="0.25">
      <c r="A51">
        <v>50</v>
      </c>
      <c r="B51">
        <v>5</v>
      </c>
      <c r="C51">
        <v>9</v>
      </c>
      <c r="D51">
        <v>0.128</v>
      </c>
      <c r="E51">
        <f t="shared" si="1"/>
        <v>100</v>
      </c>
      <c r="F51">
        <f t="shared" si="2"/>
        <v>168000000</v>
      </c>
      <c r="G51">
        <f t="shared" si="3"/>
        <v>80</v>
      </c>
      <c r="H51">
        <f t="shared" si="0"/>
        <v>168000000</v>
      </c>
      <c r="J51">
        <f t="shared" si="4"/>
        <v>80</v>
      </c>
      <c r="M51">
        <v>40</v>
      </c>
      <c r="P51">
        <v>18000000</v>
      </c>
      <c r="S51">
        <v>150</v>
      </c>
    </row>
    <row r="52" spans="1:19" x14ac:dyDescent="0.25">
      <c r="A52">
        <v>51</v>
      </c>
      <c r="B52">
        <v>5</v>
      </c>
      <c r="C52">
        <v>9</v>
      </c>
      <c r="D52">
        <v>0.128</v>
      </c>
      <c r="E52">
        <f t="shared" si="1"/>
        <v>100</v>
      </c>
      <c r="F52">
        <f t="shared" si="2"/>
        <v>168000000</v>
      </c>
      <c r="G52">
        <f t="shared" si="3"/>
        <v>80</v>
      </c>
      <c r="H52">
        <f t="shared" si="0"/>
        <v>168000000</v>
      </c>
      <c r="J52">
        <f t="shared" si="4"/>
        <v>80</v>
      </c>
      <c r="M52">
        <v>40</v>
      </c>
      <c r="P52">
        <v>18000000</v>
      </c>
      <c r="S52">
        <v>150</v>
      </c>
    </row>
    <row r="53" spans="1:19" x14ac:dyDescent="0.25">
      <c r="A53">
        <v>52</v>
      </c>
      <c r="B53">
        <v>5</v>
      </c>
      <c r="C53">
        <v>9</v>
      </c>
      <c r="D53">
        <v>0.128</v>
      </c>
      <c r="E53">
        <f t="shared" si="1"/>
        <v>100</v>
      </c>
      <c r="F53">
        <f t="shared" si="2"/>
        <v>168000000</v>
      </c>
      <c r="G53">
        <f t="shared" si="3"/>
        <v>80</v>
      </c>
      <c r="H53">
        <f t="shared" si="0"/>
        <v>168000000</v>
      </c>
      <c r="J53">
        <f t="shared" si="4"/>
        <v>80</v>
      </c>
      <c r="M53">
        <v>40</v>
      </c>
      <c r="P53">
        <v>18000000</v>
      </c>
      <c r="S53">
        <v>150</v>
      </c>
    </row>
    <row r="54" spans="1:19" x14ac:dyDescent="0.25">
      <c r="A54">
        <v>53</v>
      </c>
      <c r="B54">
        <v>6</v>
      </c>
      <c r="C54">
        <v>12</v>
      </c>
      <c r="D54">
        <v>8.7999999999999995E-2</v>
      </c>
      <c r="E54">
        <f t="shared" si="1"/>
        <v>100</v>
      </c>
      <c r="F54">
        <f t="shared" si="2"/>
        <v>189000000</v>
      </c>
      <c r="G54">
        <f t="shared" si="3"/>
        <v>90</v>
      </c>
      <c r="H54">
        <f t="shared" si="0"/>
        <v>189000000</v>
      </c>
      <c r="J54">
        <f t="shared" si="4"/>
        <v>90</v>
      </c>
      <c r="M54">
        <v>45</v>
      </c>
      <c r="P54">
        <v>24000000</v>
      </c>
      <c r="S54">
        <v>150</v>
      </c>
    </row>
    <row r="55" spans="1:19" x14ac:dyDescent="0.25">
      <c r="A55">
        <v>54</v>
      </c>
      <c r="B55">
        <v>6</v>
      </c>
      <c r="C55">
        <v>12</v>
      </c>
      <c r="D55">
        <v>8.7999999999999995E-2</v>
      </c>
      <c r="E55">
        <f t="shared" si="1"/>
        <v>100</v>
      </c>
      <c r="F55">
        <f t="shared" si="2"/>
        <v>189000000</v>
      </c>
      <c r="G55">
        <f t="shared" si="3"/>
        <v>90</v>
      </c>
      <c r="H55">
        <f t="shared" si="0"/>
        <v>189000000</v>
      </c>
      <c r="J55">
        <f t="shared" si="4"/>
        <v>90</v>
      </c>
      <c r="M55">
        <v>45</v>
      </c>
      <c r="P55">
        <v>24000000</v>
      </c>
      <c r="S55">
        <v>150</v>
      </c>
    </row>
    <row r="56" spans="1:19" x14ac:dyDescent="0.25">
      <c r="A56">
        <v>55</v>
      </c>
      <c r="B56">
        <v>6</v>
      </c>
      <c r="C56">
        <v>13</v>
      </c>
      <c r="D56">
        <v>6.0999999999999999E-2</v>
      </c>
      <c r="E56">
        <f t="shared" si="1"/>
        <v>100</v>
      </c>
      <c r="F56">
        <f t="shared" si="2"/>
        <v>231000000</v>
      </c>
      <c r="G56">
        <f t="shared" si="3"/>
        <v>110</v>
      </c>
      <c r="H56">
        <f t="shared" si="0"/>
        <v>231000000</v>
      </c>
      <c r="J56">
        <f t="shared" si="4"/>
        <v>110</v>
      </c>
      <c r="M56">
        <v>55</v>
      </c>
      <c r="P56">
        <v>28500000</v>
      </c>
      <c r="S56">
        <v>150</v>
      </c>
    </row>
    <row r="57" spans="1:19" x14ac:dyDescent="0.25">
      <c r="A57">
        <v>56</v>
      </c>
      <c r="B57">
        <v>6</v>
      </c>
      <c r="C57">
        <v>13</v>
      </c>
      <c r="D57">
        <v>6.0999999999999999E-2</v>
      </c>
      <c r="E57">
        <f t="shared" si="1"/>
        <v>100</v>
      </c>
      <c r="F57">
        <f t="shared" si="2"/>
        <v>231000000</v>
      </c>
      <c r="G57">
        <f t="shared" si="3"/>
        <v>110</v>
      </c>
      <c r="H57">
        <f t="shared" si="0"/>
        <v>231000000</v>
      </c>
      <c r="J57">
        <f t="shared" si="4"/>
        <v>110</v>
      </c>
      <c r="M57">
        <v>55</v>
      </c>
      <c r="P57">
        <v>28500000</v>
      </c>
      <c r="S57">
        <v>150</v>
      </c>
    </row>
    <row r="58" spans="1:19" x14ac:dyDescent="0.25">
      <c r="A58">
        <v>57</v>
      </c>
      <c r="B58">
        <v>7</v>
      </c>
      <c r="C58">
        <v>8</v>
      </c>
      <c r="D58">
        <v>6.0999999999999999E-2</v>
      </c>
      <c r="E58">
        <f t="shared" si="1"/>
        <v>100</v>
      </c>
      <c r="F58">
        <f t="shared" si="2"/>
        <v>168000000</v>
      </c>
      <c r="G58">
        <f t="shared" si="3"/>
        <v>80</v>
      </c>
      <c r="H58">
        <f t="shared" si="0"/>
        <v>168000000</v>
      </c>
      <c r="J58">
        <f t="shared" si="4"/>
        <v>80</v>
      </c>
      <c r="M58">
        <v>40</v>
      </c>
      <c r="P58">
        <v>30000000</v>
      </c>
      <c r="S58">
        <v>150</v>
      </c>
    </row>
    <row r="59" spans="1:19" x14ac:dyDescent="0.25">
      <c r="A59">
        <v>58</v>
      </c>
      <c r="B59">
        <v>7</v>
      </c>
      <c r="C59">
        <v>8</v>
      </c>
      <c r="D59">
        <v>6.0999999999999999E-2</v>
      </c>
      <c r="E59">
        <f t="shared" si="1"/>
        <v>100</v>
      </c>
      <c r="F59">
        <f t="shared" si="2"/>
        <v>168000000</v>
      </c>
      <c r="G59">
        <f t="shared" si="3"/>
        <v>80</v>
      </c>
      <c r="H59">
        <f t="shared" si="0"/>
        <v>168000000</v>
      </c>
      <c r="J59">
        <f t="shared" si="4"/>
        <v>80</v>
      </c>
      <c r="M59">
        <v>40</v>
      </c>
      <c r="P59">
        <v>30000000</v>
      </c>
      <c r="S59">
        <v>150</v>
      </c>
    </row>
    <row r="60" spans="1:19" x14ac:dyDescent="0.25">
      <c r="A60">
        <v>59</v>
      </c>
      <c r="B60">
        <v>9</v>
      </c>
      <c r="C60">
        <v>24</v>
      </c>
      <c r="D60">
        <v>6.0999999999999999E-2</v>
      </c>
      <c r="E60">
        <f t="shared" si="1"/>
        <v>100</v>
      </c>
      <c r="F60">
        <f t="shared" si="2"/>
        <v>189000000</v>
      </c>
      <c r="G60">
        <f t="shared" si="3"/>
        <v>90</v>
      </c>
      <c r="H60">
        <f t="shared" si="0"/>
        <v>189000000</v>
      </c>
      <c r="J60">
        <f t="shared" si="4"/>
        <v>90</v>
      </c>
      <c r="M60">
        <v>45</v>
      </c>
      <c r="P60">
        <v>22500000</v>
      </c>
      <c r="S60">
        <v>150</v>
      </c>
    </row>
    <row r="61" spans="1:19" x14ac:dyDescent="0.25">
      <c r="A61">
        <v>60</v>
      </c>
      <c r="B61">
        <v>9</v>
      </c>
      <c r="C61">
        <v>24</v>
      </c>
      <c r="D61">
        <v>6.0999999999999999E-2</v>
      </c>
      <c r="E61">
        <f t="shared" si="1"/>
        <v>100</v>
      </c>
      <c r="F61">
        <f t="shared" si="2"/>
        <v>189000000</v>
      </c>
      <c r="G61">
        <f t="shared" si="3"/>
        <v>90</v>
      </c>
      <c r="H61">
        <f t="shared" si="0"/>
        <v>189000000</v>
      </c>
      <c r="J61">
        <f t="shared" si="4"/>
        <v>90</v>
      </c>
      <c r="M61">
        <v>45</v>
      </c>
      <c r="P61">
        <v>24000000</v>
      </c>
      <c r="S61">
        <v>150</v>
      </c>
    </row>
    <row r="62" spans="1:19" x14ac:dyDescent="0.25">
      <c r="A62">
        <v>61</v>
      </c>
      <c r="B62">
        <v>10</v>
      </c>
      <c r="C62">
        <v>13</v>
      </c>
      <c r="D62">
        <v>0.161</v>
      </c>
      <c r="E62">
        <f t="shared" si="1"/>
        <v>100</v>
      </c>
      <c r="F62">
        <f t="shared" si="2"/>
        <v>168000000</v>
      </c>
      <c r="G62">
        <f t="shared" si="3"/>
        <v>80</v>
      </c>
      <c r="H62">
        <f t="shared" si="0"/>
        <v>168000000</v>
      </c>
      <c r="J62">
        <f t="shared" si="4"/>
        <v>80</v>
      </c>
      <c r="M62">
        <v>40</v>
      </c>
      <c r="P62">
        <v>25500000</v>
      </c>
      <c r="S62">
        <v>150</v>
      </c>
    </row>
    <row r="63" spans="1:19" x14ac:dyDescent="0.25">
      <c r="A63">
        <v>62</v>
      </c>
      <c r="B63">
        <v>10</v>
      </c>
      <c r="C63">
        <v>13</v>
      </c>
      <c r="D63">
        <v>0.161</v>
      </c>
      <c r="E63">
        <f t="shared" si="1"/>
        <v>100</v>
      </c>
      <c r="F63">
        <f t="shared" si="2"/>
        <v>168000000</v>
      </c>
      <c r="G63">
        <f t="shared" si="3"/>
        <v>80</v>
      </c>
      <c r="H63">
        <f t="shared" si="0"/>
        <v>168000000</v>
      </c>
      <c r="J63">
        <f t="shared" si="4"/>
        <v>80</v>
      </c>
      <c r="M63">
        <v>40</v>
      </c>
      <c r="P63">
        <v>25500000</v>
      </c>
      <c r="S63">
        <v>150</v>
      </c>
    </row>
    <row r="64" spans="1:19" x14ac:dyDescent="0.25">
      <c r="A64">
        <v>63</v>
      </c>
      <c r="B64">
        <v>11</v>
      </c>
      <c r="C64">
        <v>20</v>
      </c>
      <c r="D64">
        <v>0.16500000000000001</v>
      </c>
      <c r="E64">
        <f t="shared" si="1"/>
        <v>100</v>
      </c>
      <c r="F64">
        <f t="shared" si="2"/>
        <v>273000000</v>
      </c>
      <c r="G64">
        <f t="shared" si="3"/>
        <v>130</v>
      </c>
      <c r="H64">
        <f t="shared" si="0"/>
        <v>273000000</v>
      </c>
      <c r="J64">
        <f t="shared" si="4"/>
        <v>130</v>
      </c>
      <c r="M64">
        <v>65</v>
      </c>
      <c r="P64">
        <v>30000000</v>
      </c>
      <c r="S64">
        <v>150</v>
      </c>
    </row>
    <row r="65" spans="1:19" x14ac:dyDescent="0.25">
      <c r="A65">
        <v>64</v>
      </c>
      <c r="B65">
        <v>11</v>
      </c>
      <c r="C65">
        <v>20</v>
      </c>
      <c r="D65">
        <v>0.16500000000000001</v>
      </c>
      <c r="E65">
        <f t="shared" si="1"/>
        <v>100</v>
      </c>
      <c r="F65">
        <f t="shared" si="2"/>
        <v>273000000</v>
      </c>
      <c r="G65">
        <f t="shared" si="3"/>
        <v>130</v>
      </c>
      <c r="H65">
        <f t="shared" si="0"/>
        <v>273000000</v>
      </c>
      <c r="J65">
        <f t="shared" si="4"/>
        <v>130</v>
      </c>
      <c r="M65">
        <v>65</v>
      </c>
      <c r="P65">
        <v>30000000</v>
      </c>
      <c r="S65">
        <v>150</v>
      </c>
    </row>
    <row r="66" spans="1:19" x14ac:dyDescent="0.25">
      <c r="A66">
        <v>65</v>
      </c>
      <c r="B66">
        <v>13</v>
      </c>
      <c r="C66">
        <v>19</v>
      </c>
      <c r="D66">
        <v>8.4000000000000005E-2</v>
      </c>
      <c r="E66">
        <f t="shared" si="1"/>
        <v>100</v>
      </c>
      <c r="F66">
        <f t="shared" si="2"/>
        <v>273000000</v>
      </c>
      <c r="G66">
        <f t="shared" si="3"/>
        <v>130</v>
      </c>
      <c r="H66">
        <f t="shared" si="0"/>
        <v>273000000</v>
      </c>
      <c r="J66">
        <f t="shared" si="4"/>
        <v>130</v>
      </c>
      <c r="M66">
        <v>65</v>
      </c>
      <c r="P66">
        <v>27000000</v>
      </c>
      <c r="S66">
        <v>150</v>
      </c>
    </row>
    <row r="67" spans="1:19" x14ac:dyDescent="0.25">
      <c r="A67">
        <v>66</v>
      </c>
      <c r="B67">
        <v>13</v>
      </c>
      <c r="C67">
        <v>19</v>
      </c>
      <c r="D67">
        <v>8.4000000000000005E-2</v>
      </c>
      <c r="E67">
        <f t="shared" si="1"/>
        <v>100</v>
      </c>
      <c r="F67">
        <f t="shared" si="2"/>
        <v>273000000</v>
      </c>
      <c r="G67">
        <f t="shared" si="3"/>
        <v>130</v>
      </c>
      <c r="H67">
        <f t="shared" ref="H67:H87" si="5">G67*2100000</f>
        <v>273000000</v>
      </c>
      <c r="J67">
        <f t="shared" si="4"/>
        <v>130</v>
      </c>
      <c r="M67">
        <v>65</v>
      </c>
      <c r="P67">
        <v>27000000</v>
      </c>
      <c r="S67">
        <v>150</v>
      </c>
    </row>
    <row r="68" spans="1:19" x14ac:dyDescent="0.25">
      <c r="A68">
        <v>67</v>
      </c>
      <c r="B68">
        <v>18</v>
      </c>
      <c r="C68">
        <v>19</v>
      </c>
      <c r="D68">
        <v>8.4000000000000005E-2</v>
      </c>
      <c r="E68">
        <f t="shared" si="1"/>
        <v>100</v>
      </c>
      <c r="F68">
        <f t="shared" si="2"/>
        <v>168000000</v>
      </c>
      <c r="G68">
        <f t="shared" si="3"/>
        <v>80</v>
      </c>
      <c r="H68">
        <f t="shared" si="5"/>
        <v>168000000</v>
      </c>
      <c r="J68">
        <f t="shared" si="4"/>
        <v>80</v>
      </c>
      <c r="M68">
        <v>40</v>
      </c>
      <c r="P68">
        <v>22500000</v>
      </c>
      <c r="S68">
        <v>150</v>
      </c>
    </row>
    <row r="69" spans="1:19" x14ac:dyDescent="0.25">
      <c r="A69">
        <v>68</v>
      </c>
      <c r="B69">
        <v>18</v>
      </c>
      <c r="C69">
        <v>19</v>
      </c>
      <c r="D69">
        <v>8.4000000000000005E-2</v>
      </c>
      <c r="E69">
        <f t="shared" si="1"/>
        <v>100</v>
      </c>
      <c r="F69">
        <f t="shared" si="2"/>
        <v>168000000</v>
      </c>
      <c r="G69">
        <f t="shared" si="3"/>
        <v>80</v>
      </c>
      <c r="H69">
        <f t="shared" si="5"/>
        <v>168000000</v>
      </c>
      <c r="J69">
        <f t="shared" si="4"/>
        <v>80</v>
      </c>
      <c r="M69">
        <v>40</v>
      </c>
      <c r="P69">
        <v>22500000</v>
      </c>
      <c r="S69">
        <v>150</v>
      </c>
    </row>
    <row r="70" spans="1:19" x14ac:dyDescent="0.25">
      <c r="A70">
        <v>69</v>
      </c>
      <c r="B70">
        <v>19</v>
      </c>
      <c r="C70">
        <v>21</v>
      </c>
      <c r="D70">
        <v>8.4000000000000005E-2</v>
      </c>
      <c r="E70">
        <f t="shared" si="1"/>
        <v>100</v>
      </c>
      <c r="F70">
        <f t="shared" si="2"/>
        <v>168000000</v>
      </c>
      <c r="G70">
        <f t="shared" si="3"/>
        <v>80</v>
      </c>
      <c r="H70">
        <f t="shared" si="5"/>
        <v>168000000</v>
      </c>
      <c r="J70">
        <f t="shared" si="4"/>
        <v>80</v>
      </c>
      <c r="M70">
        <v>40</v>
      </c>
      <c r="P70">
        <v>27000000</v>
      </c>
      <c r="S70">
        <v>150</v>
      </c>
    </row>
    <row r="71" spans="1:19" x14ac:dyDescent="0.25">
      <c r="A71">
        <v>70</v>
      </c>
      <c r="B71">
        <v>19</v>
      </c>
      <c r="C71">
        <v>21</v>
      </c>
      <c r="D71">
        <v>8.4000000000000005E-2</v>
      </c>
      <c r="E71">
        <f t="shared" si="1"/>
        <v>100</v>
      </c>
      <c r="F71">
        <f t="shared" si="2"/>
        <v>168000000</v>
      </c>
      <c r="G71">
        <f t="shared" si="3"/>
        <v>80</v>
      </c>
      <c r="H71">
        <f t="shared" si="5"/>
        <v>168000000</v>
      </c>
      <c r="J71">
        <f t="shared" si="4"/>
        <v>80</v>
      </c>
      <c r="M71">
        <v>40</v>
      </c>
      <c r="P71">
        <v>22500000</v>
      </c>
      <c r="S71">
        <v>150</v>
      </c>
    </row>
    <row r="72" spans="1:19" x14ac:dyDescent="0.25">
      <c r="A72">
        <v>71</v>
      </c>
      <c r="B72">
        <v>19</v>
      </c>
      <c r="C72">
        <v>22</v>
      </c>
      <c r="D72">
        <v>8.4000000000000005E-2</v>
      </c>
      <c r="E72">
        <f t="shared" si="1"/>
        <v>100</v>
      </c>
      <c r="F72">
        <f t="shared" si="2"/>
        <v>189000000</v>
      </c>
      <c r="G72">
        <f t="shared" si="3"/>
        <v>90</v>
      </c>
      <c r="H72">
        <f t="shared" si="5"/>
        <v>189000000</v>
      </c>
      <c r="J72">
        <f t="shared" si="4"/>
        <v>90</v>
      </c>
      <c r="M72">
        <v>45</v>
      </c>
      <c r="P72">
        <v>18000000</v>
      </c>
      <c r="S72">
        <v>150</v>
      </c>
    </row>
    <row r="73" spans="1:19" x14ac:dyDescent="0.25">
      <c r="A73">
        <v>72</v>
      </c>
      <c r="B73">
        <v>19</v>
      </c>
      <c r="C73">
        <v>22</v>
      </c>
      <c r="D73">
        <v>8.4000000000000005E-2</v>
      </c>
      <c r="E73">
        <f t="shared" si="1"/>
        <v>100</v>
      </c>
      <c r="F73">
        <f t="shared" si="2"/>
        <v>189000000</v>
      </c>
      <c r="G73">
        <f t="shared" si="3"/>
        <v>90</v>
      </c>
      <c r="H73">
        <f t="shared" si="5"/>
        <v>189000000</v>
      </c>
      <c r="J73">
        <f t="shared" si="4"/>
        <v>90</v>
      </c>
      <c r="M73">
        <v>45</v>
      </c>
      <c r="P73">
        <v>22500000</v>
      </c>
      <c r="S73">
        <v>150</v>
      </c>
    </row>
    <row r="74" spans="1:19" x14ac:dyDescent="0.25">
      <c r="A74">
        <v>73</v>
      </c>
      <c r="B74">
        <v>20</v>
      </c>
      <c r="C74">
        <v>21</v>
      </c>
      <c r="D74">
        <v>4.8000000000000001E-2</v>
      </c>
      <c r="E74">
        <f t="shared" si="1"/>
        <v>100</v>
      </c>
      <c r="F74">
        <f t="shared" si="2"/>
        <v>189000000</v>
      </c>
      <c r="G74">
        <f t="shared" si="3"/>
        <v>90</v>
      </c>
      <c r="H74">
        <f t="shared" si="5"/>
        <v>189000000</v>
      </c>
      <c r="J74">
        <f t="shared" si="4"/>
        <v>90</v>
      </c>
      <c r="M74">
        <v>45</v>
      </c>
      <c r="P74">
        <v>25500000</v>
      </c>
      <c r="S74">
        <v>150</v>
      </c>
    </row>
    <row r="75" spans="1:19" x14ac:dyDescent="0.25">
      <c r="A75">
        <v>74</v>
      </c>
      <c r="B75">
        <v>20</v>
      </c>
      <c r="C75">
        <v>21</v>
      </c>
      <c r="D75">
        <v>4.8000000000000001E-2</v>
      </c>
      <c r="E75">
        <f t="shared" si="1"/>
        <v>100</v>
      </c>
      <c r="F75">
        <f t="shared" si="2"/>
        <v>189000000</v>
      </c>
      <c r="G75">
        <f t="shared" si="3"/>
        <v>90</v>
      </c>
      <c r="H75">
        <f t="shared" si="5"/>
        <v>189000000</v>
      </c>
      <c r="J75">
        <f t="shared" si="4"/>
        <v>90</v>
      </c>
      <c r="M75">
        <v>45</v>
      </c>
      <c r="P75">
        <v>25500000</v>
      </c>
      <c r="S75">
        <v>150</v>
      </c>
    </row>
    <row r="76" spans="1:19" x14ac:dyDescent="0.25">
      <c r="A76">
        <v>75</v>
      </c>
      <c r="B76">
        <v>20</v>
      </c>
      <c r="C76">
        <v>22</v>
      </c>
      <c r="D76">
        <v>4.2000000000000003E-2</v>
      </c>
      <c r="E76">
        <f t="shared" si="1"/>
        <v>150</v>
      </c>
      <c r="F76">
        <f t="shared" si="2"/>
        <v>168000000</v>
      </c>
      <c r="G76">
        <f t="shared" si="3"/>
        <v>80</v>
      </c>
      <c r="H76">
        <f t="shared" si="5"/>
        <v>168000000</v>
      </c>
      <c r="J76">
        <f t="shared" si="4"/>
        <v>80</v>
      </c>
      <c r="M76">
        <v>40</v>
      </c>
      <c r="P76">
        <v>21000000</v>
      </c>
      <c r="S76">
        <v>200</v>
      </c>
    </row>
    <row r="77" spans="1:19" x14ac:dyDescent="0.25">
      <c r="A77">
        <v>76</v>
      </c>
      <c r="B77">
        <v>20</v>
      </c>
      <c r="C77">
        <v>22</v>
      </c>
      <c r="D77">
        <v>4.8000000000000001E-2</v>
      </c>
      <c r="E77">
        <f t="shared" si="1"/>
        <v>150</v>
      </c>
      <c r="F77">
        <f t="shared" si="2"/>
        <v>168000000</v>
      </c>
      <c r="G77">
        <f t="shared" si="3"/>
        <v>80</v>
      </c>
      <c r="H77">
        <f t="shared" si="5"/>
        <v>168000000</v>
      </c>
      <c r="J77">
        <f t="shared" si="4"/>
        <v>80</v>
      </c>
      <c r="M77">
        <v>40</v>
      </c>
      <c r="P77">
        <v>21000000</v>
      </c>
      <c r="S77">
        <v>200</v>
      </c>
    </row>
    <row r="78" spans="1:19" x14ac:dyDescent="0.25">
      <c r="A78">
        <v>77</v>
      </c>
      <c r="B78">
        <v>20</v>
      </c>
      <c r="C78">
        <v>22</v>
      </c>
      <c r="D78">
        <v>4.8000000000000001E-2</v>
      </c>
      <c r="E78">
        <f t="shared" si="1"/>
        <v>150</v>
      </c>
      <c r="F78">
        <f t="shared" si="2"/>
        <v>168000000</v>
      </c>
      <c r="G78">
        <f t="shared" si="3"/>
        <v>80</v>
      </c>
      <c r="H78">
        <f t="shared" si="5"/>
        <v>168000000</v>
      </c>
      <c r="J78">
        <f t="shared" si="4"/>
        <v>80</v>
      </c>
      <c r="M78">
        <v>40</v>
      </c>
      <c r="P78">
        <v>21000000</v>
      </c>
      <c r="S78">
        <v>200</v>
      </c>
    </row>
    <row r="79" spans="1:19" x14ac:dyDescent="0.25">
      <c r="A79">
        <v>78</v>
      </c>
      <c r="B79">
        <v>20</v>
      </c>
      <c r="C79">
        <v>22</v>
      </c>
      <c r="D79">
        <v>4.8000000000000001E-2</v>
      </c>
      <c r="E79">
        <f t="shared" si="1"/>
        <v>150</v>
      </c>
      <c r="F79">
        <f t="shared" si="2"/>
        <v>168000000</v>
      </c>
      <c r="G79">
        <f t="shared" si="3"/>
        <v>80</v>
      </c>
      <c r="H79">
        <f t="shared" si="5"/>
        <v>168000000</v>
      </c>
      <c r="J79">
        <f t="shared" si="4"/>
        <v>80</v>
      </c>
      <c r="M79">
        <v>40</v>
      </c>
      <c r="P79">
        <v>21000000</v>
      </c>
      <c r="S79">
        <v>200</v>
      </c>
    </row>
    <row r="80" spans="1:19" x14ac:dyDescent="0.25">
      <c r="A80">
        <v>79</v>
      </c>
      <c r="B80">
        <v>21</v>
      </c>
      <c r="C80">
        <v>23</v>
      </c>
      <c r="D80">
        <v>8.6999999999999994E-2</v>
      </c>
      <c r="E80">
        <f t="shared" si="1"/>
        <v>100</v>
      </c>
      <c r="F80">
        <f t="shared" si="2"/>
        <v>210000000</v>
      </c>
      <c r="G80">
        <f t="shared" si="3"/>
        <v>100</v>
      </c>
      <c r="H80">
        <f t="shared" si="5"/>
        <v>210000000</v>
      </c>
      <c r="J80">
        <f t="shared" si="4"/>
        <v>100</v>
      </c>
      <c r="M80">
        <v>50</v>
      </c>
      <c r="P80">
        <v>27000000</v>
      </c>
      <c r="S80">
        <v>150</v>
      </c>
    </row>
    <row r="81" spans="1:19" x14ac:dyDescent="0.25">
      <c r="A81">
        <v>80</v>
      </c>
      <c r="B81">
        <v>21</v>
      </c>
      <c r="C81">
        <v>23</v>
      </c>
      <c r="D81">
        <v>7.4999999999999997E-2</v>
      </c>
      <c r="E81">
        <f t="shared" si="1"/>
        <v>100</v>
      </c>
      <c r="F81">
        <f t="shared" si="2"/>
        <v>210000000</v>
      </c>
      <c r="G81">
        <f t="shared" si="3"/>
        <v>100</v>
      </c>
      <c r="H81">
        <f t="shared" si="5"/>
        <v>210000000</v>
      </c>
      <c r="J81">
        <f t="shared" si="4"/>
        <v>100</v>
      </c>
      <c r="M81">
        <v>50</v>
      </c>
      <c r="P81">
        <v>27000000</v>
      </c>
      <c r="S81">
        <v>150</v>
      </c>
    </row>
    <row r="82" spans="1:19" x14ac:dyDescent="0.25">
      <c r="A82">
        <v>81</v>
      </c>
      <c r="B82">
        <v>21</v>
      </c>
      <c r="C82">
        <v>23</v>
      </c>
      <c r="D82">
        <v>7.4999999999999997E-2</v>
      </c>
      <c r="E82">
        <f t="shared" si="1"/>
        <v>100</v>
      </c>
      <c r="F82">
        <f t="shared" si="2"/>
        <v>210000000</v>
      </c>
      <c r="G82">
        <f t="shared" si="3"/>
        <v>100</v>
      </c>
      <c r="H82">
        <f t="shared" si="5"/>
        <v>210000000</v>
      </c>
      <c r="J82">
        <f t="shared" si="4"/>
        <v>100</v>
      </c>
      <c r="M82">
        <v>50</v>
      </c>
      <c r="P82">
        <v>27000000</v>
      </c>
      <c r="S82">
        <v>150</v>
      </c>
    </row>
    <row r="83" spans="1:19" x14ac:dyDescent="0.25">
      <c r="A83">
        <v>82</v>
      </c>
      <c r="B83">
        <v>21</v>
      </c>
      <c r="C83">
        <v>23</v>
      </c>
      <c r="D83">
        <v>7.4999999999999997E-2</v>
      </c>
      <c r="E83">
        <f t="shared" si="1"/>
        <v>100</v>
      </c>
      <c r="F83">
        <f t="shared" si="2"/>
        <v>210000000</v>
      </c>
      <c r="G83">
        <f t="shared" si="3"/>
        <v>100</v>
      </c>
      <c r="H83">
        <f t="shared" si="5"/>
        <v>210000000</v>
      </c>
      <c r="J83">
        <f t="shared" si="4"/>
        <v>100</v>
      </c>
      <c r="M83">
        <v>50</v>
      </c>
      <c r="P83">
        <v>27000000</v>
      </c>
      <c r="S83">
        <v>150</v>
      </c>
    </row>
    <row r="84" spans="1:19" x14ac:dyDescent="0.25">
      <c r="A84">
        <v>83</v>
      </c>
      <c r="B84">
        <v>22</v>
      </c>
      <c r="C84">
        <v>23</v>
      </c>
      <c r="D84">
        <v>5.8999999999999997E-2</v>
      </c>
      <c r="E84">
        <f t="shared" si="1"/>
        <v>100</v>
      </c>
      <c r="F84">
        <f t="shared" si="2"/>
        <v>168000000</v>
      </c>
      <c r="G84">
        <f t="shared" si="3"/>
        <v>80</v>
      </c>
      <c r="H84">
        <f t="shared" si="5"/>
        <v>168000000</v>
      </c>
      <c r="J84">
        <f t="shared" si="4"/>
        <v>80</v>
      </c>
      <c r="M84">
        <v>40</v>
      </c>
      <c r="P84">
        <v>19500000</v>
      </c>
      <c r="S84">
        <v>150</v>
      </c>
    </row>
    <row r="85" spans="1:19" x14ac:dyDescent="0.25">
      <c r="A85">
        <v>84</v>
      </c>
      <c r="B85">
        <v>22</v>
      </c>
      <c r="C85">
        <v>23</v>
      </c>
      <c r="D85">
        <v>1.7000000000000001E-2</v>
      </c>
      <c r="E85">
        <f t="shared" si="1"/>
        <v>100</v>
      </c>
      <c r="F85">
        <f t="shared" si="2"/>
        <v>168000000</v>
      </c>
      <c r="G85">
        <f t="shared" si="3"/>
        <v>80</v>
      </c>
      <c r="H85">
        <f t="shared" si="5"/>
        <v>168000000</v>
      </c>
      <c r="J85">
        <f t="shared" si="4"/>
        <v>80</v>
      </c>
      <c r="M85">
        <v>40</v>
      </c>
      <c r="P85">
        <v>19500000</v>
      </c>
      <c r="S85">
        <v>150</v>
      </c>
    </row>
    <row r="86" spans="1:19" x14ac:dyDescent="0.25">
      <c r="A86">
        <v>85</v>
      </c>
      <c r="B86">
        <v>22</v>
      </c>
      <c r="C86">
        <v>23</v>
      </c>
      <c r="D86">
        <v>1.7000000000000001E-2</v>
      </c>
      <c r="E86">
        <f t="shared" si="1"/>
        <v>100</v>
      </c>
      <c r="F86">
        <f t="shared" si="2"/>
        <v>168000000</v>
      </c>
      <c r="G86">
        <f t="shared" si="3"/>
        <v>80</v>
      </c>
      <c r="H86">
        <f t="shared" si="5"/>
        <v>168000000</v>
      </c>
      <c r="J86">
        <f t="shared" si="4"/>
        <v>80</v>
      </c>
      <c r="M86">
        <v>40</v>
      </c>
      <c r="P86">
        <v>19500000</v>
      </c>
      <c r="S86">
        <v>150</v>
      </c>
    </row>
    <row r="87" spans="1:19" x14ac:dyDescent="0.25">
      <c r="A87">
        <v>86</v>
      </c>
      <c r="B87">
        <v>22</v>
      </c>
      <c r="C87">
        <v>23</v>
      </c>
      <c r="D87">
        <v>1.7000000000000001E-2</v>
      </c>
      <c r="E87">
        <f t="shared" si="1"/>
        <v>100</v>
      </c>
      <c r="F87">
        <f t="shared" si="2"/>
        <v>168000000</v>
      </c>
      <c r="G87">
        <f t="shared" si="3"/>
        <v>80</v>
      </c>
      <c r="H87">
        <f t="shared" si="5"/>
        <v>168000000</v>
      </c>
      <c r="J87">
        <f t="shared" si="4"/>
        <v>80</v>
      </c>
      <c r="M87">
        <v>40</v>
      </c>
      <c r="P87">
        <v>19500000</v>
      </c>
      <c r="S87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workbookViewId="0">
      <selection activeCell="D23" sqref="D2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E10" sqref="E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K16"/>
  <sheetViews>
    <sheetView workbookViewId="0">
      <selection activeCell="M4" sqref="M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  <c r="J1" s="2" t="s">
        <v>77</v>
      </c>
      <c r="K1" s="3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  <c r="K2" s="4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  <c r="K3" s="5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  <c r="K4" s="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  <c r="K5" s="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  <c r="K6" s="4">
        <v>4.0000000000000001E-3</v>
      </c>
    </row>
    <row r="7" spans="1:11" x14ac:dyDescent="0.25">
      <c r="K7" s="5"/>
    </row>
    <row r="8" spans="1:11" x14ac:dyDescent="0.25">
      <c r="K8" s="4"/>
    </row>
    <row r="9" spans="1:11" x14ac:dyDescent="0.25">
      <c r="K9" s="5"/>
    </row>
    <row r="10" spans="1:11" x14ac:dyDescent="0.25">
      <c r="K10" s="4"/>
    </row>
    <row r="11" spans="1:11" x14ac:dyDescent="0.25">
      <c r="K11" s="5"/>
    </row>
    <row r="12" spans="1:11" x14ac:dyDescent="0.25">
      <c r="K12" s="4"/>
    </row>
    <row r="13" spans="1:11" x14ac:dyDescent="0.25">
      <c r="K13" s="5"/>
    </row>
    <row r="14" spans="1:11" x14ac:dyDescent="0.25">
      <c r="K14" s="4"/>
    </row>
    <row r="15" spans="1:11" x14ac:dyDescent="0.25">
      <c r="K15" s="5"/>
    </row>
    <row r="16" spans="1:11" x14ac:dyDescent="0.25">
      <c r="K16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5AF4-D4C6-40D3-8691-EF43FA29F81A}">
  <dimension ref="A1:K16"/>
  <sheetViews>
    <sheetView tabSelected="1" workbookViewId="0">
      <selection activeCell="J2" sqref="J2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  <col min="10" max="10" width="11.85546875" customWidth="1"/>
    <col min="11" max="11" width="11.28515625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2" t="s">
        <v>34</v>
      </c>
      <c r="J1" s="2" t="s">
        <v>77</v>
      </c>
      <c r="K1" s="2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>
        <v>400</v>
      </c>
      <c r="F2" t="s">
        <v>2</v>
      </c>
      <c r="G2" t="s">
        <v>2</v>
      </c>
      <c r="H2" t="s">
        <v>5</v>
      </c>
      <c r="I2" t="s">
        <v>1</v>
      </c>
      <c r="J2">
        <v>134200000</v>
      </c>
      <c r="K2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>
        <v>400</v>
      </c>
      <c r="F3" t="s">
        <v>2</v>
      </c>
      <c r="G3" t="s">
        <v>2</v>
      </c>
      <c r="H3" t="s">
        <v>5</v>
      </c>
      <c r="I3" t="s">
        <v>1</v>
      </c>
      <c r="J3">
        <v>134200000</v>
      </c>
      <c r="K3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>
        <v>400</v>
      </c>
      <c r="F4" t="s">
        <v>2</v>
      </c>
      <c r="G4" t="s">
        <v>2</v>
      </c>
      <c r="H4" t="s">
        <v>5</v>
      </c>
      <c r="I4" t="s">
        <v>1</v>
      </c>
      <c r="J4">
        <v>134200000</v>
      </c>
      <c r="K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>
        <v>400</v>
      </c>
      <c r="F5" t="s">
        <v>2</v>
      </c>
      <c r="G5" t="s">
        <v>2</v>
      </c>
      <c r="H5" t="s">
        <v>5</v>
      </c>
      <c r="I5" t="s">
        <v>1</v>
      </c>
      <c r="J5">
        <v>134200000</v>
      </c>
      <c r="K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>
        <v>400</v>
      </c>
      <c r="F6" t="s">
        <v>2</v>
      </c>
      <c r="G6" t="s">
        <v>2</v>
      </c>
      <c r="H6" t="s">
        <v>5</v>
      </c>
      <c r="I6" t="s">
        <v>1</v>
      </c>
      <c r="J6">
        <v>134200000</v>
      </c>
      <c r="K6">
        <v>4.0000000000000001E-3</v>
      </c>
    </row>
    <row r="7" spans="1:11" x14ac:dyDescent="0.25">
      <c r="A7" t="s">
        <v>7</v>
      </c>
      <c r="B7" t="s">
        <v>1</v>
      </c>
      <c r="C7" t="s">
        <v>2</v>
      </c>
      <c r="D7" t="s">
        <v>3</v>
      </c>
      <c r="E7">
        <v>600</v>
      </c>
      <c r="F7" t="s">
        <v>2</v>
      </c>
      <c r="G7" t="s">
        <v>2</v>
      </c>
      <c r="H7" t="s">
        <v>5</v>
      </c>
      <c r="I7" t="s">
        <v>1</v>
      </c>
      <c r="J7" s="6">
        <v>182200000</v>
      </c>
      <c r="K7">
        <v>4.0000000000000001E-3</v>
      </c>
    </row>
    <row r="8" spans="1:11" x14ac:dyDescent="0.25">
      <c r="A8" t="s">
        <v>13</v>
      </c>
      <c r="B8" t="s">
        <v>17</v>
      </c>
      <c r="C8" t="s">
        <v>2</v>
      </c>
      <c r="D8" t="s">
        <v>3</v>
      </c>
      <c r="E8">
        <v>600</v>
      </c>
      <c r="F8" t="s">
        <v>2</v>
      </c>
      <c r="G8" t="s">
        <v>2</v>
      </c>
      <c r="H8" t="s">
        <v>5</v>
      </c>
      <c r="I8" t="s">
        <v>1</v>
      </c>
      <c r="J8" s="6">
        <v>182200000</v>
      </c>
      <c r="K8">
        <v>4.0000000000000001E-3</v>
      </c>
    </row>
    <row r="9" spans="1:11" x14ac:dyDescent="0.25">
      <c r="A9" t="s">
        <v>14</v>
      </c>
      <c r="B9" t="s">
        <v>15</v>
      </c>
      <c r="C9" t="s">
        <v>2</v>
      </c>
      <c r="D9" t="s">
        <v>3</v>
      </c>
      <c r="E9">
        <v>600</v>
      </c>
      <c r="F9" t="s">
        <v>2</v>
      </c>
      <c r="G9" t="s">
        <v>2</v>
      </c>
      <c r="H9" t="s">
        <v>5</v>
      </c>
      <c r="I9" t="s">
        <v>1</v>
      </c>
      <c r="J9" s="6">
        <v>182200000</v>
      </c>
      <c r="K9">
        <v>4.0000000000000001E-3</v>
      </c>
    </row>
    <row r="10" spans="1:11" x14ac:dyDescent="0.25">
      <c r="A10" t="s">
        <v>16</v>
      </c>
      <c r="B10" t="s">
        <v>10</v>
      </c>
      <c r="C10" t="s">
        <v>2</v>
      </c>
      <c r="D10" t="s">
        <v>3</v>
      </c>
      <c r="E10">
        <v>600</v>
      </c>
      <c r="F10" t="s">
        <v>2</v>
      </c>
      <c r="G10" t="s">
        <v>2</v>
      </c>
      <c r="H10" t="s">
        <v>5</v>
      </c>
      <c r="I10" t="s">
        <v>1</v>
      </c>
      <c r="J10" s="6">
        <v>182200000</v>
      </c>
      <c r="K10">
        <v>4.0000000000000001E-3</v>
      </c>
    </row>
    <row r="11" spans="1:11" x14ac:dyDescent="0.25">
      <c r="A11" t="s">
        <v>17</v>
      </c>
      <c r="B11" t="s">
        <v>12</v>
      </c>
      <c r="C11" t="s">
        <v>2</v>
      </c>
      <c r="D11" t="s">
        <v>3</v>
      </c>
      <c r="E11">
        <v>600</v>
      </c>
      <c r="F11" t="s">
        <v>2</v>
      </c>
      <c r="G11" t="s">
        <v>2</v>
      </c>
      <c r="H11" t="s">
        <v>5</v>
      </c>
      <c r="I11" t="s">
        <v>1</v>
      </c>
      <c r="J11" s="6">
        <v>182200000</v>
      </c>
      <c r="K11">
        <v>4.0000000000000001E-3</v>
      </c>
    </row>
    <row r="12" spans="1:11" x14ac:dyDescent="0.25">
      <c r="A12" t="s">
        <v>78</v>
      </c>
      <c r="B12" t="s">
        <v>1</v>
      </c>
      <c r="C12" t="s">
        <v>2</v>
      </c>
      <c r="D12" t="s">
        <v>3</v>
      </c>
      <c r="E12">
        <v>800</v>
      </c>
      <c r="F12" t="s">
        <v>2</v>
      </c>
      <c r="G12" t="s">
        <v>2</v>
      </c>
      <c r="H12" t="s">
        <v>5</v>
      </c>
      <c r="I12" t="s">
        <v>1</v>
      </c>
      <c r="J12">
        <v>230500000</v>
      </c>
      <c r="K12">
        <v>4.0000000000000001E-3</v>
      </c>
    </row>
    <row r="13" spans="1:11" x14ac:dyDescent="0.25">
      <c r="A13" t="s">
        <v>79</v>
      </c>
      <c r="B13" t="s">
        <v>17</v>
      </c>
      <c r="C13" t="s">
        <v>2</v>
      </c>
      <c r="D13" t="s">
        <v>3</v>
      </c>
      <c r="E13">
        <v>800</v>
      </c>
      <c r="F13" t="s">
        <v>2</v>
      </c>
      <c r="G13" t="s">
        <v>2</v>
      </c>
      <c r="H13" t="s">
        <v>5</v>
      </c>
      <c r="I13" t="s">
        <v>1</v>
      </c>
      <c r="J13">
        <v>230500000</v>
      </c>
      <c r="K13">
        <v>4.0000000000000001E-3</v>
      </c>
    </row>
    <row r="14" spans="1:11" x14ac:dyDescent="0.25">
      <c r="A14" t="s">
        <v>80</v>
      </c>
      <c r="B14" t="s">
        <v>15</v>
      </c>
      <c r="C14" t="s">
        <v>2</v>
      </c>
      <c r="D14" t="s">
        <v>3</v>
      </c>
      <c r="E14">
        <v>800</v>
      </c>
      <c r="F14" t="s">
        <v>2</v>
      </c>
      <c r="G14" t="s">
        <v>2</v>
      </c>
      <c r="H14" t="s">
        <v>5</v>
      </c>
      <c r="I14" t="s">
        <v>1</v>
      </c>
      <c r="J14">
        <v>230500000</v>
      </c>
      <c r="K14">
        <v>4.0000000000000001E-3</v>
      </c>
    </row>
    <row r="15" spans="1:11" x14ac:dyDescent="0.25">
      <c r="A15" t="s">
        <v>81</v>
      </c>
      <c r="B15" t="s">
        <v>10</v>
      </c>
      <c r="C15" t="s">
        <v>2</v>
      </c>
      <c r="D15" t="s">
        <v>3</v>
      </c>
      <c r="E15">
        <v>800</v>
      </c>
      <c r="F15" t="s">
        <v>2</v>
      </c>
      <c r="G15" t="s">
        <v>2</v>
      </c>
      <c r="H15" t="s">
        <v>5</v>
      </c>
      <c r="I15" t="s">
        <v>1</v>
      </c>
      <c r="J15">
        <v>230500000</v>
      </c>
      <c r="K15">
        <v>4.0000000000000001E-3</v>
      </c>
    </row>
    <row r="16" spans="1:11" x14ac:dyDescent="0.25">
      <c r="A16" t="s">
        <v>15</v>
      </c>
      <c r="B16" t="s">
        <v>12</v>
      </c>
      <c r="C16" t="s">
        <v>2</v>
      </c>
      <c r="D16" t="s">
        <v>3</v>
      </c>
      <c r="E16">
        <v>800</v>
      </c>
      <c r="F16" t="s">
        <v>2</v>
      </c>
      <c r="G16" t="s">
        <v>2</v>
      </c>
      <c r="H16" t="s">
        <v>5</v>
      </c>
      <c r="I16" t="s">
        <v>1</v>
      </c>
      <c r="J16">
        <v>230500000</v>
      </c>
      <c r="K16">
        <v>4.0000000000000001E-3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TL</vt:lpstr>
      <vt:lpstr>TL_static</vt:lpstr>
      <vt:lpstr>TL_ESS</vt:lpstr>
      <vt:lpstr>Buses</vt:lpstr>
      <vt:lpstr>CG</vt:lpstr>
      <vt:lpstr>CG_static</vt:lpstr>
      <vt:lpstr>RES</vt:lpstr>
      <vt:lpstr>ESS</vt:lpstr>
      <vt:lpstr>ESS_can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2025-10-30T16:41:31Z</dcterms:modified>
</cp:coreProperties>
</file>