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4"/>
    <sheet state="visible" name="contract" sheetId="2" r:id="rId5"/>
    <sheet state="visible" name="contractVar" sheetId="3" r:id="rId6"/>
    <sheet state="visible" name="item" sheetId="4" r:id="rId7"/>
    <sheet state="visible" name="itemVar" sheetId="5" r:id="rId8"/>
    <sheet state="visible" name="bidder" sheetId="6" r:id="rId9"/>
    <sheet state="visible" name="bidderVar" sheetId="7" r:id="rId10"/>
  </sheets>
  <definedNames/>
  <calcPr/>
</workbook>
</file>

<file path=xl/sharedStrings.xml><?xml version="1.0" encoding="utf-8"?>
<sst xmlns="http://schemas.openxmlformats.org/spreadsheetml/2006/main" count="2587" uniqueCount="634">
  <si>
    <t>tab</t>
  </si>
  <si>
    <t>description</t>
  </si>
  <si>
    <t>contract</t>
  </si>
  <si>
    <t>contract-level statistical table for publicly available national-level and district-level bike lane contracts as of 1 July 2022</t>
  </si>
  <si>
    <t>contractVar</t>
  </si>
  <si>
    <t>variable names, descriptions, categories, and mapping to open contracting data standard (ocds) for contract dataset</t>
  </si>
  <si>
    <t>item</t>
  </si>
  <si>
    <t>item-level statistical table for publicly available national-level and district-level bike lane contracts as of 1 July 2022</t>
  </si>
  <si>
    <t>itemVar</t>
  </si>
  <si>
    <t>variable names, descriptions, categories, and mapping to open contracting data standard (ocds) for item dataset</t>
  </si>
  <si>
    <t>bidder</t>
  </si>
  <si>
    <t>bidder-level statistical table for publicly available national-level and district-level bike lane contracts as of 1 July 2022</t>
  </si>
  <si>
    <t>bidderVar</t>
  </si>
  <si>
    <t>variable names, descriptions, categories, and mapping to open contracting data standard (ocds) for bidder dataset</t>
  </si>
  <si>
    <t>Dataset</t>
  </si>
  <si>
    <t>Philippine Open Bike Lane Contracts Dataset</t>
  </si>
  <si>
    <t>This version</t>
  </si>
  <si>
    <t>phlbikelanecontracts v1 - 27 Mar 2023</t>
  </si>
  <si>
    <t>Scope</t>
  </si>
  <si>
    <t>Publicly available national-level and district-level bike lane contracts worth P20 billion ($400 million) from the DPWH website as of 1 July 2022.</t>
  </si>
  <si>
    <t>Source data</t>
  </si>
  <si>
    <t>https://dpwh.gov.ph/DPWH/sites/default/files/webform/civil_works</t>
  </si>
  <si>
    <t>Working Paper</t>
  </si>
  <si>
    <t>Empowering Citizens to Build Better Bike Lanes through Open Contracting</t>
  </si>
  <si>
    <t>Institutions</t>
  </si>
  <si>
    <t>WeSolve Foundation, PhilGEPS</t>
  </si>
  <si>
    <t>Authors</t>
  </si>
  <si>
    <t>K. I. I. Abante, R. C. Reyes, R. S. B. Comia, L. A. A. Lagman</t>
  </si>
  <si>
    <t>Authors' Affiliations</t>
  </si>
  <si>
    <t>WeSolve Foundation, Inc.; Citizens' Budget Tracker; Department of Interdisciplinary Studies, Ateneo de Manila University; National Institute of Physics, University of the Philippines - Diliman</t>
  </si>
  <si>
    <t>Corresponding author</t>
  </si>
  <si>
    <t>kabante@ateneo.edu, kiabante@wesolve.ph</t>
  </si>
  <si>
    <t>JEL Classification</t>
  </si>
  <si>
    <t>H57, H61, R4</t>
  </si>
  <si>
    <t>Key words</t>
  </si>
  <si>
    <t>Procurement, Bike Lanes. Open Contracting, Social Accountability, Transportation Systems, Philippines</t>
  </si>
  <si>
    <t>Disclaimer</t>
  </si>
  <si>
    <t>These research findings cannot and should not be used to conclude fraud or corruption.</t>
  </si>
  <si>
    <t>Recommended citation, paper</t>
  </si>
  <si>
    <t>K. I. I. Abante, R. C. Reyes, R. S. B. Comia, L. A. A. Lagman. 27 Mar 2023. “Empowering Citizens to Build Better Bike Lanes through Open Contracting”. WeSolve Data for Empowerment and Citizens’ Budget Tracker Working Paper. Funded by a grant from the Open Government Partnership.</t>
  </si>
  <si>
    <t>Recommended citation, dataset</t>
  </si>
  <si>
    <t>K. I. I. Abante, R. C. Reyes, R. S. B. Comia, L. A. A. Lagman. 27 Mar 2023. Philippine Open Bike Lane Contracts Dataset (phlbikelanecontracts v1), in “Empowering Citizens to Build Better Bike Lanes through Open Contracting”. WeSolve Data for Empowerment and Citizens’ Budget Tracker Working Paper. Funded by a grant from the Open Government Partnership.</t>
  </si>
  <si>
    <t>Link to Dataset</t>
  </si>
  <si>
    <t>https://bit.ly/ProcurementDataset-BikeLanes</t>
  </si>
  <si>
    <t>Link to Paper</t>
  </si>
  <si>
    <t>Link to ResearchGate</t>
  </si>
  <si>
    <t>bac_reso</t>
  </si>
  <si>
    <t>noa</t>
  </si>
  <si>
    <t>ntp</t>
  </si>
  <si>
    <t>docs</t>
  </si>
  <si>
    <t>audit</t>
  </si>
  <si>
    <t>availability</t>
  </si>
  <si>
    <t>contract_no</t>
  </si>
  <si>
    <t>contract_title</t>
  </si>
  <si>
    <t>contract_location</t>
  </si>
  <si>
    <t>proc_entity</t>
  </si>
  <si>
    <t>contract_date</t>
  </si>
  <si>
    <t>contract_ack_date</t>
  </si>
  <si>
    <t>contract_app_date</t>
  </si>
  <si>
    <t>contract_rel_date</t>
  </si>
  <si>
    <t>contract_no_items</t>
  </si>
  <si>
    <t>contract_supplier</t>
  </si>
  <si>
    <t>contract_sign_lastname</t>
  </si>
  <si>
    <t>contract_sign_firstname</t>
  </si>
  <si>
    <t>contract_sign_position</t>
  </si>
  <si>
    <t>contract_bidsign</t>
  </si>
  <si>
    <t>br_no</t>
  </si>
  <si>
    <t>br_abc</t>
  </si>
  <si>
    <t>br_lcrb</t>
  </si>
  <si>
    <t>br_bidder_lcrb</t>
  </si>
  <si>
    <t>date_ad</t>
  </si>
  <si>
    <t>date_petcb</t>
  </si>
  <si>
    <t>date_ec</t>
  </si>
  <si>
    <t>date_pefcb</t>
  </si>
  <si>
    <t>date_deb</t>
  </si>
  <si>
    <t>date_pq</t>
  </si>
  <si>
    <t>date_br</t>
  </si>
  <si>
    <t>date_br_sign</t>
  </si>
  <si>
    <t>noa_date</t>
  </si>
  <si>
    <t>noa_supplier</t>
  </si>
  <si>
    <t>noa_supplier_citymun</t>
  </si>
  <si>
    <t>noa_supplier_region</t>
  </si>
  <si>
    <t>noa_award_value</t>
  </si>
  <si>
    <t>noa_bidsign</t>
  </si>
  <si>
    <t>noa_bidsign_lastname</t>
  </si>
  <si>
    <t>noa_bidsign_firstname</t>
  </si>
  <si>
    <t>noa_bidsign_position</t>
  </si>
  <si>
    <t>noa_bidsign_date</t>
  </si>
  <si>
    <t>date_ntp</t>
  </si>
  <si>
    <t>ntp_bidsign</t>
  </si>
  <si>
    <t>ntp_bidsign_date</t>
  </si>
  <si>
    <t>url_contract</t>
  </si>
  <si>
    <t>url_noa</t>
  </si>
  <si>
    <t>url_ntp</t>
  </si>
  <si>
    <t>url_aob_as_read</t>
  </si>
  <si>
    <t>url_aob_as_calc</t>
  </si>
  <si>
    <t>a1</t>
  </si>
  <si>
    <t>a2</t>
  </si>
  <si>
    <t>avail_inv</t>
  </si>
  <si>
    <t>avail_prebid</t>
  </si>
  <si>
    <t>avail_br</t>
  </si>
  <si>
    <t>avail_noa</t>
  </si>
  <si>
    <t>avail_ntp</t>
  </si>
  <si>
    <t>avail_contract</t>
  </si>
  <si>
    <t>avail_biddocs</t>
  </si>
  <si>
    <t>avail_aob_as_read</t>
  </si>
  <si>
    <t>avail_aob_as_calc</t>
  </si>
  <si>
    <t>20GOH0009</t>
  </si>
  <si>
    <t>Fabrication and Installation of Bollard for Bicycle Lanes along 1.) U.N. Ave., 2.)
Taft Ave., 3.) Pres. Quirino Ave., 4.) Roxas Blvd. Service Road (Northbound) PSG Compound</t>
  </si>
  <si>
    <t>Metro Manila</t>
  </si>
  <si>
    <t>DPWH SOUTH MANILA DISTRICT ENGINEERING OFFICE</t>
  </si>
  <si>
    <t>KP GONZALES CONST. SUPPLY &amp; TRADING</t>
  </si>
  <si>
    <t>MACUD</t>
  </si>
  <si>
    <t>MICUNUG</t>
  </si>
  <si>
    <t>DISTRICT ENGINEER</t>
  </si>
  <si>
    <t>Y</t>
  </si>
  <si>
    <t>008-10-2020</t>
  </si>
  <si>
    <t>GENERAL TRIAS CITY</t>
  </si>
  <si>
    <t>REGION IV-A</t>
  </si>
  <si>
    <t>N</t>
  </si>
  <si>
    <t/>
  </si>
  <si>
    <t>20H00087</t>
  </si>
  <si>
    <t>Proposed Bike Lanes in Cebu, covering the Cities of Talisay, Cebu, Mandaue, and Lapu-lapu City</t>
  </si>
  <si>
    <t>Cities of Talisay, Cebu, Mandaue, and Lapu-lapu City</t>
  </si>
  <si>
    <t>DPWH REGIONAL OFFICE VII</t>
  </si>
  <si>
    <t>P. B. OBIAL CONSTRUCTION</t>
  </si>
  <si>
    <t>TABACON</t>
  </si>
  <si>
    <t>EDGAR</t>
  </si>
  <si>
    <t>REGIONAL DIRECTOR</t>
  </si>
  <si>
    <t>TALISAY CITY</t>
  </si>
  <si>
    <t>REGION VII</t>
  </si>
  <si>
    <t>OBIAL</t>
  </si>
  <si>
    <t>PABLITO</t>
  </si>
  <si>
    <t>PROPRIETOR</t>
  </si>
  <si>
    <t>https://dpwh.gov.ph/DPWH/sites/default/files/webform/civil_works/contract_of_agreement/CA%2020H00087.pdf</t>
  </si>
  <si>
    <t>https://dpwh.gov.ph/DPWH/sites/default/files/webform/civil_works/notice_of_award/NOA%2020H00087.pdf</t>
  </si>
  <si>
    <t>https://dpwh.gov.ph/DPWH/sites/default/files/webform/civil_works/notice_to_proceed/NTP%2020H00087.pdf</t>
  </si>
  <si>
    <t>20L00186</t>
  </si>
  <si>
    <t>Construction of Bicycle Lanes in Davao City: 1. Davao-Cotabato Road 2. ABS-CBN Quimpo Blvd. Div. Road 3. G.E. Street (Sandawa Road) 4. Daang Maharlika Road (CM Recto St.) 5. Roxas Avenue 6. Quezon Blvd.</t>
  </si>
  <si>
    <t>Davao City</t>
  </si>
  <si>
    <t>DPWH REGIONAL OFFICE XI</t>
  </si>
  <si>
    <t>GP&amp;H CONST., INC./MAGAR CONST. &amp; SUPPLY (JV)</t>
  </si>
  <si>
    <t>GILLE</t>
  </si>
  <si>
    <t>REY PETER</t>
  </si>
  <si>
    <t>OIC-REGIONAL DIRECTOR</t>
  </si>
  <si>
    <t>DAVAO CITY</t>
  </si>
  <si>
    <t>REGION XI</t>
  </si>
  <si>
    <t>https://dpwh.gov.ph/DPWH/sites/default/files/webform/civil_works/contract_of_agreement/CONTRACT%2020L00186%20RE.pdf</t>
  </si>
  <si>
    <t>https://dpwh.gov.ph/DPWH/sites/default/files/webform/civil_works/notice_of_award/NOA%2020L00186.pdf</t>
  </si>
  <si>
    <t>https://dpwh.gov.ph/DPWH/sites/default/files/webform/civil_works/notice_to_proceed/NTP%2020L00186.pdf</t>
  </si>
  <si>
    <r>
      <rPr>
        <color rgb="FF1155CC"/>
        <u/>
      </rPr>
      <t>https://dpwh.gov.ph/DPWH/sites/default/files/webform/civil_works/abstract_of_bids/20L00186%20AS%20READ.pdf</t>
    </r>
    <r>
      <rPr/>
      <t xml:space="preserve"> </t>
    </r>
  </si>
  <si>
    <r>
      <rPr>
        <color rgb="FF1155CC"/>
        <u/>
      </rPr>
      <t>https://dpwh.gov.ph/DPWH/sites/default/files/webform/civil_works/abstract_of_bids/20L00186%20AS%20CALCULATED.pdf</t>
    </r>
    <r>
      <rPr/>
      <t xml:space="preserve"> </t>
    </r>
  </si>
  <si>
    <t>20O00096</t>
  </si>
  <si>
    <t>Metropolitan Bikelane Networks: Proposed Bike Share System to EDSA</t>
  </si>
  <si>
    <t>Cities of Pasay, Makati, Mandaluyong, San Juan, Caloocan, and Quezon City</t>
  </si>
  <si>
    <t>DPWH NCR</t>
  </si>
  <si>
    <t xml:space="preserve">PHILIPPINE CHEMSTEEL INDUSTRIES. INC. </t>
  </si>
  <si>
    <t>AYAPANA</t>
  </si>
  <si>
    <t>ERIC</t>
  </si>
  <si>
    <t>0100-2020</t>
  </si>
  <si>
    <t>PHILIPPINE CHEMSTEEL INDUSTRIES, INC.</t>
  </si>
  <si>
    <t>PASIG CITY</t>
  </si>
  <si>
    <t>NCR</t>
  </si>
  <si>
    <t>CRUZ</t>
  </si>
  <si>
    <t>JESUS</t>
  </si>
  <si>
    <t>PRESIDENT</t>
  </si>
  <si>
    <t>https://dpwh.gov.ph/DPWH/sites/default/files/webform/civil_works/contract_of_agreement/20O00096.pdf</t>
  </si>
  <si>
    <t>https://dpwh.gov.ph/DPWH/sites/default/files/webform/civil_works/notice_of_award/20O00096.pdf</t>
  </si>
  <si>
    <t>https://dpwh.gov.ph/DPWH/sites/default/files/webform/civil_works/notice_to_proceed/20O00096.pdf</t>
  </si>
  <si>
    <t>20O00097</t>
  </si>
  <si>
    <t>Metropolitan Bikelane Networks: Proposed Bikelane from Circumferential Road 5 (C-5): NLEX Karuhatan Link to C-5 Extension</t>
  </si>
  <si>
    <t>Cities of Valenzuela, Quezon City, Pasig, Makati, Taguig, Pasay, Parañaque, and Las Piñas</t>
  </si>
  <si>
    <t>0105-2020</t>
  </si>
  <si>
    <t>https://dpwh.gov.ph/dpwh/sites/default/files/webform/civil_works/contract_of_agreement/20O00097.pdf</t>
  </si>
  <si>
    <t>https://dpwh.gov.ph/dpwh/sites/default/files/webform/civil_works/notice_of_award/20O00097.pdf</t>
  </si>
  <si>
    <t>https://dpwh.gov.ph/dpwh/sites/default/files/webform/civil_works/notice_to_proceed/20O00097.pdf</t>
  </si>
  <si>
    <t>20O00098</t>
  </si>
  <si>
    <t>Metropolitan Bikelane Networks: Proposed Bikelane from in Circumferential Road 4 (C-4): From Roxas Blvd. to Monumento</t>
  </si>
  <si>
    <t>0106-2020</t>
  </si>
  <si>
    <t>https://dpwh.gov.ph/dpwh/sites/default/files/webform/civil_works/contract_of_agreement/20O00098.pdf</t>
  </si>
  <si>
    <t>https://dpwh.gov.ph/dpwh/sites/default/files/webform/civil_works/notice_of_award/20O00098.pdf</t>
  </si>
  <si>
    <t>https://dpwh.gov.ph/dpwh/sites/default/files/webform/civil_works/notice_to_proceed/20O00098.pdf</t>
  </si>
  <si>
    <t>20O00099</t>
  </si>
  <si>
    <t>Metropolitan Bikelane Networks: Proposed Bikelane from Radial Road 1 (Roxas Boulevard) to Radial Road 7 (Commonwealth Avenue)</t>
  </si>
  <si>
    <t>Cities of Pasay, Manila, and Quezon City</t>
  </si>
  <si>
    <t>STUDIO 26 CONSTRUCTION, INC./ NORTHERN BUILDERS (JV)</t>
  </si>
  <si>
    <t>0110-2020</t>
  </si>
  <si>
    <t>STUDIO 26 CONSTRUCTION, INC. / NORTHERN BUILDERS (JV)</t>
  </si>
  <si>
    <t>EVANGELISTA</t>
  </si>
  <si>
    <t>GEEFY</t>
  </si>
  <si>
    <t>AUTHORIZED MANAGING OFFICER</t>
  </si>
  <si>
    <t>https://dpwh.gov.ph/dpwh/sites/default/files/webform/civil_works/contract_of_agreement/20O00099.pdf</t>
  </si>
  <si>
    <t>https://dpwh.gov.ph/dpwh/sites/default/files/webform/civil_works/notice_of_award/20O00099.pdf</t>
  </si>
  <si>
    <t>https://dpwh.gov.ph/dpwh/sites/default/files/webform/civil_works/notice_to_proceed/20O00099.pdf</t>
  </si>
  <si>
    <t>20O00100</t>
  </si>
  <si>
    <t>Metropolitan Bikelane Networks: Proposed Bikelane in Radial Road 8: Quezon Boulevard to Blumentritt</t>
  </si>
  <si>
    <t>City of Manila</t>
  </si>
  <si>
    <t>NEWBIG FOUR J CONSTRUCTION</t>
  </si>
  <si>
    <t>00104-2020</t>
  </si>
  <si>
    <t>NEWBIG FOUR J. CONSTRUCTION, INC.</t>
  </si>
  <si>
    <t>LAS PIÑAS CITY</t>
  </si>
  <si>
    <t>JAIME</t>
  </si>
  <si>
    <t>Not Indicated</t>
  </si>
  <si>
    <t>https://dpwh.gov.ph/DPWH/sites/default/files/webform/civil_works/contract_of_agreement/20O00100.pdf</t>
  </si>
  <si>
    <t>https://dpwh.gov.ph/DPWH/sites/default/files/webform/civil_works/notice_of_award/20O00100.pdf</t>
  </si>
  <si>
    <t>https://dpwh.gov.ph/DPWH/sites/default/files/webform/civil_works/notice_to_proceed/20O00100.pdf</t>
  </si>
  <si>
    <t>20O00101</t>
  </si>
  <si>
    <t xml:space="preserve">Metropolitan Bikelane Networks: Proposed Bikelane in Radial Road 6 (R-6) from Legarda to Marcos Highway </t>
  </si>
  <si>
    <t>Cities of Quezon City, San Juan, Pasig, and Marikina</t>
  </si>
  <si>
    <t>0101-2020</t>
  </si>
  <si>
    <t>https://dpwh.gov.ph/DPWH/sites/default/files/webform/civil_works/contract_of_agreement/20O00101.pdf</t>
  </si>
  <si>
    <t>https://dpwh.gov.ph/DPWH/sites/default/files/webform/civil_works/notice_of_award/20O00101.pdf</t>
  </si>
  <si>
    <t>https://dpwh.gov.ph/DPWH/sites/default/files/webform/civil_works/notice_to_proceed/20O00101.pdf</t>
  </si>
  <si>
    <t>20O00102</t>
  </si>
  <si>
    <t xml:space="preserve">Metropolitan Bikelane Networks: Proposed Bikelane in Radial Road 5 (R-5) from V. Mapa St. to Ortigas Avenue Ext. (C. Reymundo) </t>
  </si>
  <si>
    <t>Cities of Manila, Mandaluyong, and Pasig</t>
  </si>
  <si>
    <t>0097-2020</t>
  </si>
  <si>
    <t>https://dpwh.gov.ph/DPWH/sites/default/files/webform/civil_works/contract_of_agreement/20O00102.pdf</t>
  </si>
  <si>
    <t>https://dpwh.gov.ph/DPWH/sites/default/files/webform/civil_works/notice_of_award/20O00102.pdf</t>
  </si>
  <si>
    <t>https://dpwh.gov.ph/DPWH/sites/default/files/webform/civil_works/notice_to_proceed/20O00102.pdf</t>
  </si>
  <si>
    <t>20O00103</t>
  </si>
  <si>
    <t xml:space="preserve">Metropolitan Bikelane Networks: Proposed Bikelane in Radial Road 4: Pedro Gil St. to Tejeron St. - J.P. Rizal Ave. - EDSA - C-5 </t>
  </si>
  <si>
    <t>NORTHERN BUILDERS</t>
  </si>
  <si>
    <t>0107-2020</t>
  </si>
  <si>
    <t>TARLAC CITY</t>
  </si>
  <si>
    <t>REGION III</t>
  </si>
  <si>
    <t>ANGELES</t>
  </si>
  <si>
    <t>VICTOR</t>
  </si>
  <si>
    <t>GENERAL MANAGER</t>
  </si>
  <si>
    <t>https://dpwh.gov.ph/DPWH/sites/default/files/webform/civil_works/contract_of_agreement/20O00103.pdf</t>
  </si>
  <si>
    <t>https://dpwh.gov.ph/DPWH/sites/default/files/webform/civil_works/notice_of_award/20O00103.pdf</t>
  </si>
  <si>
    <t>https://dpwh.gov.ph/DPWH/sites/default/files/webform/civil_works/notice_to_proceed/20O00103.pdf</t>
  </si>
  <si>
    <t>20O00104</t>
  </si>
  <si>
    <t>Metropolitan Bikelane Networks: Proposed Bikelane from Radial Road 3 (R-3): Quirino Aveenue (C-2) - EDSA (C-4) - Lawton Ave. - C.P. Garcia Ave. (C-5) - General Santos Ave. - SLEX</t>
  </si>
  <si>
    <t>0098-2020</t>
  </si>
  <si>
    <t>https://dpwh.gov.ph/DPWH/sites/default/files/webform/civil_works/contract_of_agreement/20O00104.pdf</t>
  </si>
  <si>
    <t>https://dpwh.gov.ph/DPWH/sites/default/files/webform/civil_works/notice_of_award/20O00104.pdf</t>
  </si>
  <si>
    <t>https://dpwh.gov.ph/DPWH/sites/default/files/webform/civil_works/notice_to_proceed/20O00104.pdf</t>
  </si>
  <si>
    <t>variable number</t>
  </si>
  <si>
    <t>category</t>
  </si>
  <si>
    <t>variable name</t>
  </si>
  <si>
    <t>variable label</t>
  </si>
  <si>
    <t>ocds section</t>
  </si>
  <si>
    <t>ocds path</t>
  </si>
  <si>
    <t>ocds title</t>
  </si>
  <si>
    <t>remarks</t>
  </si>
  <si>
    <t>Contract Number</t>
  </si>
  <si>
    <t>contract/id</t>
  </si>
  <si>
    <t>Contract ID</t>
  </si>
  <si>
    <t>Contract Title</t>
  </si>
  <si>
    <t>contract/title</t>
  </si>
  <si>
    <t>Contract title</t>
  </si>
  <si>
    <t>Contract Location</t>
  </si>
  <si>
    <t>Procuring Entity</t>
  </si>
  <si>
    <t>tender</t>
  </si>
  <si>
    <t>tender/
procuringEntity</t>
  </si>
  <si>
    <t>Procuring entity</t>
  </si>
  <si>
    <t>Date of Contract Agreement</t>
  </si>
  <si>
    <t>Contract Acknowledgement Date</t>
  </si>
  <si>
    <t>contract/
dateSigned</t>
  </si>
  <si>
    <t>Contract date signed</t>
  </si>
  <si>
    <t>In datetime format</t>
  </si>
  <si>
    <t>Contract Approval Date</t>
  </si>
  <si>
    <t>Contract Release Date</t>
  </si>
  <si>
    <t>contract_no_of_items</t>
  </si>
  <si>
    <t>Number of Items Contracted</t>
  </si>
  <si>
    <t>contract/items</t>
  </si>
  <si>
    <t>Items contracted</t>
  </si>
  <si>
    <t>OCDS items is an array (list) of items</t>
  </si>
  <si>
    <t>Supplier of the Contract</t>
  </si>
  <si>
    <t xml:space="preserve">Should be the same as supplier in NOA (flag a1 in audit category)
</t>
  </si>
  <si>
    <t>Authorized Signatory - Last Name</t>
  </si>
  <si>
    <t>Authorized Signatory - First Name</t>
  </si>
  <si>
    <t>Authorized Signatory - Position</t>
  </si>
  <si>
    <t>Contract signed by bidder?</t>
  </si>
  <si>
    <t>BAC Resolution Number</t>
  </si>
  <si>
    <t>Approved Budget for the Contract</t>
  </si>
  <si>
    <t>tender/value</t>
  </si>
  <si>
    <t>Value</t>
  </si>
  <si>
    <t>In Php; Abbreviated as ABC</t>
  </si>
  <si>
    <t>Lowest Calculated Responsive Bid Price</t>
  </si>
  <si>
    <t>In Php; Abbreviated as LCRB</t>
  </si>
  <si>
    <t>Bidder with Lowest Calculated Responsive Bid</t>
  </si>
  <si>
    <t>Date of Advertisement</t>
  </si>
  <si>
    <t>Date of Preliminary Examination of the Technical Components of the Bids</t>
  </si>
  <si>
    <t>Date of Eligibility Check</t>
  </si>
  <si>
    <t>Date of Preliminary Examination of the Financial Components of the Bid of the Lowest Bidder</t>
  </si>
  <si>
    <t>Date of Detailed Evaluation of the Bids</t>
  </si>
  <si>
    <t>Date of Post-Qualification</t>
  </si>
  <si>
    <t>Issue Date of BAC Resolution</t>
  </si>
  <si>
    <t>award</t>
  </si>
  <si>
    <t>award/date</t>
  </si>
  <si>
    <t>Award date</t>
  </si>
  <si>
    <t>Signature Date of BAC Resolution</t>
  </si>
  <si>
    <t>date_noa</t>
  </si>
  <si>
    <t>Date of Notice of Award</t>
  </si>
  <si>
    <t>Supplier Name</t>
  </si>
  <si>
    <t>City/Municipality of Supplier Address</t>
  </si>
  <si>
    <t>Region of Supplier Address</t>
  </si>
  <si>
    <t>Award Value of Notice of Award</t>
  </si>
  <si>
    <t>NOA signed by bidder?</t>
  </si>
  <si>
    <t>Bidder Signatory Last Name</t>
  </si>
  <si>
    <t>Bidder Signatory First Name</t>
  </si>
  <si>
    <t>Bidder Signatory Position</t>
  </si>
  <si>
    <t xml:space="preserve">Signature Date of Bidder </t>
  </si>
  <si>
    <t>Date of Notice to Proceed</t>
  </si>
  <si>
    <t>NTP signed by bidder?</t>
  </si>
  <si>
    <t>URL of Contract</t>
  </si>
  <si>
    <t>URL of Notice of Award</t>
  </si>
  <si>
    <t>URL of Notice to Proceed</t>
  </si>
  <si>
    <t>URL of Abstract of Bids as Read</t>
  </si>
  <si>
    <t>URL of Abstract of Bids as Calculated</t>
  </si>
  <si>
    <t>Same Supplier in Contract and NOA</t>
  </si>
  <si>
    <t>Can be “Y” or “N”</t>
  </si>
  <si>
    <t>Same Value in Contract and NOA</t>
  </si>
  <si>
    <t>Invitation to Bid</t>
  </si>
  <si>
    <t>Can be 0 or 1</t>
  </si>
  <si>
    <t>Minutes of Pre-Bid Conference</t>
  </si>
  <si>
    <t>BAC Resolution</t>
  </si>
  <si>
    <t>Notice of Award</t>
  </si>
  <si>
    <t>Notice to Proceed</t>
  </si>
  <si>
    <t>Contract Agreement</t>
  </si>
  <si>
    <t>Bidding Documents (Goods)</t>
  </si>
  <si>
    <t>Abstract of Bids as Read</t>
  </si>
  <si>
    <t>Abstract of Bids as Calculated</t>
  </si>
  <si>
    <t>record_id</t>
  </si>
  <si>
    <t>item_id</t>
  </si>
  <si>
    <t>item_no</t>
  </si>
  <si>
    <t>product_id</t>
  </si>
  <si>
    <t>orig_category</t>
  </si>
  <si>
    <t>item_category</t>
  </si>
  <si>
    <t>item_description</t>
  </si>
  <si>
    <t>item_qty</t>
  </si>
  <si>
    <t>item_unit</t>
  </si>
  <si>
    <t>item_unit_cost</t>
  </si>
  <si>
    <t>item_amt</t>
  </si>
  <si>
    <t>BOLLARDS</t>
  </si>
  <si>
    <t>Cement</t>
  </si>
  <si>
    <t>bags</t>
  </si>
  <si>
    <t>White Sand</t>
  </si>
  <si>
    <t>cu. m</t>
  </si>
  <si>
    <t>Gravel 3/4</t>
  </si>
  <si>
    <t>RSB 10mm G40</t>
  </si>
  <si>
    <t>pcs</t>
  </si>
  <si>
    <t>PVC Pipe (2.54x50mm dia.) Blue</t>
  </si>
  <si>
    <t>Rope 3/4" (200mtrs./roll) Blue</t>
  </si>
  <si>
    <t>rolls</t>
  </si>
  <si>
    <t>Plywood Marine 1/2</t>
  </si>
  <si>
    <t>GI Wire</t>
  </si>
  <si>
    <t>kls</t>
  </si>
  <si>
    <t>Assorted Common Nail</t>
  </si>
  <si>
    <t>Primer White</t>
  </si>
  <si>
    <t>gals</t>
  </si>
  <si>
    <t>Reflectorized Sticker</t>
  </si>
  <si>
    <t>SIGNAGE</t>
  </si>
  <si>
    <t>cu. m.</t>
  </si>
  <si>
    <t>GL. Pipe 3”</t>
  </si>
  <si>
    <t>Assorted Common Nails</t>
  </si>
  <si>
    <t>Plywood 3/4</t>
  </si>
  <si>
    <t>Cable Tie</t>
  </si>
  <si>
    <t>Gloss Latex White</t>
  </si>
  <si>
    <t>Cut-off Blade 14</t>
  </si>
  <si>
    <t>Metal Drill Bit 3/8</t>
  </si>
  <si>
    <t>Road Signage R6-10</t>
  </si>
  <si>
    <t>Road Signage W6-5 (Bike Lane Ahead)</t>
  </si>
  <si>
    <t>Road Signage W6-5 (Bike Lane Ends)</t>
  </si>
  <si>
    <t>A.1.1(8)</t>
  </si>
  <si>
    <t>FACILITIES FOR THE ENGINEER</t>
  </si>
  <si>
    <t>Provision of Field Office for the Engineers (Rental Basis)</t>
  </si>
  <si>
    <t>mos.</t>
  </si>
  <si>
    <t>A.1.1(11)</t>
  </si>
  <si>
    <t>Provision Furnitures/Fixtures, Equipment &amp; Appliances for the Field Office for the Engineers</t>
  </si>
  <si>
    <t>L.S.</t>
  </si>
  <si>
    <t>A.1.1(16)</t>
  </si>
  <si>
    <t>Operation and Maintenance of the Field Office for the Engineers</t>
  </si>
  <si>
    <t>B.5</t>
  </si>
  <si>
    <t>OTHER GENERAL REQUIREMENT</t>
  </si>
  <si>
    <t>Project Billboard/Signboard</t>
  </si>
  <si>
    <t>each</t>
  </si>
  <si>
    <t>B.7(1)</t>
  </si>
  <si>
    <t>B.7(1)-OSHP</t>
  </si>
  <si>
    <t>Occupational Safety and Health Program</t>
  </si>
  <si>
    <t>B.8(1)</t>
  </si>
  <si>
    <t>Traffic Management</t>
  </si>
  <si>
    <t>B.9</t>
  </si>
  <si>
    <t>Mobilization/Demobilization</t>
  </si>
  <si>
    <t>102(2)</t>
  </si>
  <si>
    <t>EARTHWORKS</t>
  </si>
  <si>
    <t>Surplus Common Excavation</t>
  </si>
  <si>
    <t>104(2)a</t>
  </si>
  <si>
    <t>Embankment from Borrow, Common Soil</t>
  </si>
  <si>
    <t>404(1)a</t>
  </si>
  <si>
    <t>SLOPE PROTECTION CONSTRUCTION</t>
  </si>
  <si>
    <t>Reinforcing Steel</t>
  </si>
  <si>
    <t>kg</t>
  </si>
  <si>
    <t>405(1)a2</t>
  </si>
  <si>
    <t>Structural Concrete, 20.68Mpa, Class "A", 14 days</t>
  </si>
  <si>
    <t>411(1)</t>
  </si>
  <si>
    <t>Paint</t>
  </si>
  <si>
    <t>602(5)</t>
  </si>
  <si>
    <t>MISCELLANEOUS STRUCTURES</t>
  </si>
  <si>
    <t>Guide Posts</t>
  </si>
  <si>
    <t>605(1)am1</t>
  </si>
  <si>
    <t>Warning Signs, (400mmx900mm)(W65B), Pedestrian and School Signs Bikelane Ahead</t>
  </si>
  <si>
    <t>605(2)ak3</t>
  </si>
  <si>
    <t>Regulatory Signs, 750mm, R6-10C, Bike Lanes</t>
  </si>
  <si>
    <t>607(3)b</t>
  </si>
  <si>
    <t>Internally Illuminated (Solar) Pavement Levelled Marker/Studs Flash Type</t>
  </si>
  <si>
    <t>612(1)</t>
  </si>
  <si>
    <t>612(1-2)</t>
  </si>
  <si>
    <t>Reflectorized Thermoplastic  Pavement Markings (White)</t>
  </si>
  <si>
    <t>625(4)e</t>
  </si>
  <si>
    <t>Road Safety Barrier System, Steel, Guard Fence</t>
  </si>
  <si>
    <t>625(4)f</t>
  </si>
  <si>
    <t>Road Safety Barrier System, Concete, Cast-in-place</t>
  </si>
  <si>
    <t>1047(1)</t>
  </si>
  <si>
    <t>Structural Steel</t>
  </si>
  <si>
    <t>A.1.1(3)</t>
  </si>
  <si>
    <t>Construction of Field Office for Engineers</t>
  </si>
  <si>
    <t>Operation and Maintenance of the Field Officec for the Engineer</t>
  </si>
  <si>
    <t>B.4(1)</t>
  </si>
  <si>
    <t>Construction Survey and Staking</t>
  </si>
  <si>
    <t>km.</t>
  </si>
  <si>
    <t>B.4(5)</t>
  </si>
  <si>
    <t>Bridge Survey and Staking</t>
  </si>
  <si>
    <t>Each</t>
  </si>
  <si>
    <t>B.7(2)</t>
  </si>
  <si>
    <t>B.8(2)</t>
  </si>
  <si>
    <t>B.24</t>
  </si>
  <si>
    <t>General Scaffolding and Shoring</t>
  </si>
  <si>
    <t>101(1)</t>
  </si>
  <si>
    <t>Removal of Actual Structures and Obstruction (Island in Yellow Fin)</t>
  </si>
  <si>
    <t>101(4)c</t>
  </si>
  <si>
    <t>Removal of Actual Structures/Obstruction, Curb, and Gutter</t>
  </si>
  <si>
    <t>Ln.m.</t>
  </si>
  <si>
    <t>101(3)d</t>
  </si>
  <si>
    <t>Removal of Actual Structures/Obstruction, 0.10m thick, Sidewalk</t>
  </si>
  <si>
    <t>Sq.m.</t>
  </si>
  <si>
    <t>101(6)</t>
  </si>
  <si>
    <t>Removal of Structures and Obstruction, Concrete</t>
  </si>
  <si>
    <t>Cu.m.</t>
  </si>
  <si>
    <t>101(8)</t>
  </si>
  <si>
    <t>Removal of Existing Guardrails (Bridge Railing)</t>
  </si>
  <si>
    <t>103(1)a</t>
  </si>
  <si>
    <t>Structure Excavation (Common Soil)</t>
  </si>
  <si>
    <t>104(1)a</t>
  </si>
  <si>
    <t>Embankment from Roadway Excavation (Common Soil)</t>
  </si>
  <si>
    <t>Embankment from Borrow (Common Soil)</t>
  </si>
  <si>
    <t>105(1)a</t>
  </si>
  <si>
    <t>Subgrade Preparation (Common Material)</t>
  </si>
  <si>
    <t>200(1)</t>
  </si>
  <si>
    <t>SUB-BASE &amp; BASE COURSE</t>
  </si>
  <si>
    <t>Aggregate Subbase Course</t>
  </si>
  <si>
    <t>311(1)a</t>
  </si>
  <si>
    <t>SURFACE COURSES</t>
  </si>
  <si>
    <t>Portland Cement, Concrete Pavement (Unreinforced), 0.15 m thick, 14 days</t>
  </si>
  <si>
    <t>311(1)e1</t>
  </si>
  <si>
    <t>Portland Cement, Concrete Pavement (Unreinforced), 0.28 m thick, 14 days</t>
  </si>
  <si>
    <t>311(2)f1</t>
  </si>
  <si>
    <t>Portland Cement, Concrete Pavement (Unreinforced), 0.30 m thick, 14 days</t>
  </si>
  <si>
    <t>Reinforcing Steel, Grade 40</t>
  </si>
  <si>
    <t>Kg.</t>
  </si>
  <si>
    <t>405(1)a3</t>
  </si>
  <si>
    <t>Structural Concrete, 20.68 MPa, Class A, 28 days</t>
  </si>
  <si>
    <t>407(8)</t>
  </si>
  <si>
    <t>Lean Concrete, Class B (16.50 MPa)</t>
  </si>
  <si>
    <t>403(3)a2</t>
  </si>
  <si>
    <t>BRIDGE CONSTRUCTION</t>
  </si>
  <si>
    <t>Structural Steel, Erected, Grade 50</t>
  </si>
  <si>
    <t>403(4)a2</t>
  </si>
  <si>
    <t>Structural Steel, Furnished and Fabricated, Grade 50</t>
  </si>
  <si>
    <t>404(1)b</t>
  </si>
  <si>
    <t>Reinforcing Steel, Grade 60</t>
  </si>
  <si>
    <t>405(1)b2</t>
  </si>
  <si>
    <t>Structural Concrete, 27.58 MPa, Class A, 14 days</t>
  </si>
  <si>
    <t>411(2)</t>
  </si>
  <si>
    <t>412(1)</t>
  </si>
  <si>
    <t>Elastometic Bearing Pads</t>
  </si>
  <si>
    <t>600(1)</t>
  </si>
  <si>
    <t>Concrete Curb (Cast in Place)</t>
  </si>
  <si>
    <t>604(2)</t>
  </si>
  <si>
    <t>Fencing Chain Link Fence Fabric</t>
  </si>
  <si>
    <t>Warning Signs, 400mm x 900mm, W6-5A, Pedestrian and Schoo! Signs Bike Lane Ahead</t>
  </si>
  <si>
    <t>605(2)I4</t>
  </si>
  <si>
    <t>Regulatory Signs, 600mm x 900mm, Right Turner Lane Yield to Bikes</t>
  </si>
  <si>
    <t>Regulatory Signs, 600mm x 900mm, No Parking Bike Lane</t>
  </si>
  <si>
    <t>Regulatory Signs, 600mm x 900mm, Bicycles Yeald to Peds</t>
  </si>
  <si>
    <t>605(2)ac2</t>
  </si>
  <si>
    <t>Regulatory Signs, 400mm x 900mm, Right Turner Lane Yield to Bikes</t>
  </si>
  <si>
    <t>Regulatory Signs, 400mm x 900mm, Left Turner Lane Yield to Bikes</t>
  </si>
  <si>
    <t>Regulatory Signs, 400mm x 900mm, No Parking Bike Lane</t>
  </si>
  <si>
    <t>Regulatory Signs, 400mm x 900mm, Bicycles Yeald to Peds</t>
  </si>
  <si>
    <t>Regulatory Signs, 400mm x 900mm, Share the Road</t>
  </si>
  <si>
    <t>605(2)ak1</t>
  </si>
  <si>
    <t>Regulatory Signs, 450mm, R6-10A, Miscellaneous Signs Bike Lane Signs</t>
  </si>
  <si>
    <t>606(1)b1</t>
  </si>
  <si>
    <t>Pavement Markings, Reflectorized Thermoplastic White</t>
  </si>
  <si>
    <t>Internally Illuminated (Solar) Pavement Levelled Marker/Studs Flash Type, Bi-Directional</t>
  </si>
  <si>
    <t>612(2)</t>
  </si>
  <si>
    <t>Reflectorized Thermoplastic  Pavement Markings (Green)</t>
  </si>
  <si>
    <t>625(3)a1</t>
  </si>
  <si>
    <t>Tubular Markers (750mm x 80mm dia., Surface Mounted, Flexible Bollard Post)</t>
  </si>
  <si>
    <t>Provision of Field Office for the Engineer (Rental Basis)</t>
  </si>
  <si>
    <t>A.1.4(1)</t>
  </si>
  <si>
    <t>Provision of Progress Photographs</t>
  </si>
  <si>
    <t>ea.</t>
  </si>
  <si>
    <t>Construction Safety and Health</t>
  </si>
  <si>
    <t>l.s.</t>
  </si>
  <si>
    <t>Warning Signs (Aluminum Reflective Bike Lane Signage, AHEAD/ENDS, 200x600mm)</t>
  </si>
  <si>
    <t>605(1)am2</t>
  </si>
  <si>
    <t>Warning Signs (Aluminum Reflective Bike Lane Signage, 600x400mm)</t>
  </si>
  <si>
    <t>605(2)ak2</t>
  </si>
  <si>
    <t>Regulatory Signs (R6-10B, Bike Lane Signs, 600mm Diameter)</t>
  </si>
  <si>
    <t>Pavement Markings, Reflectorized Thermoplastic, White</t>
  </si>
  <si>
    <t>Internally Illuminated (Solar) Pavement Levelled Marker/Stud Flush Type</t>
  </si>
  <si>
    <t>Reflectorized Thermoplastic Pavement Markings, White</t>
  </si>
  <si>
    <t>Reflectorized Thermoplastic Pavement Markings, Green</t>
  </si>
  <si>
    <t>628(3)</t>
  </si>
  <si>
    <t>Epoxy Injection on Cracks (Epoxy Sealant)</t>
  </si>
  <si>
    <t>l.m.</t>
  </si>
  <si>
    <t>1107(10)</t>
  </si>
  <si>
    <t>Fabricated Rack (Bike Rack)</t>
  </si>
  <si>
    <t>set</t>
  </si>
  <si>
    <t>600(5)</t>
  </si>
  <si>
    <t>Concrete Curb (Precast Concrete Delineators)</t>
  </si>
  <si>
    <t>pc.</t>
  </si>
  <si>
    <t>sq.m.</t>
  </si>
  <si>
    <t>Internally Illuminated (Solar Pavement Levelled Marker Stud/Flush Type)</t>
  </si>
  <si>
    <t>Reflectorized Thermoplastic Pavement Markings, Yellow</t>
  </si>
  <si>
    <t>Tubular Markers, Reflectorized Collapsible Rubber Bollards</t>
  </si>
  <si>
    <t>605(1)ak2</t>
  </si>
  <si>
    <t>Internally Illuminated (Solar) Pavement Levelled Marker Stud/Flush Type</t>
  </si>
  <si>
    <t>625(4)c</t>
  </si>
  <si>
    <t>Road Safety Barrier System (Steel Guard Fence)</t>
  </si>
  <si>
    <t>Record ID</t>
  </si>
  <si>
    <t>Unique identifier</t>
  </si>
  <si>
    <t>Item ID</t>
  </si>
  <si>
    <t>contract/items:id</t>
  </si>
  <si>
    <t>Contract item ID</t>
  </si>
  <si>
    <t>Local identifier; must be unique within a given contract</t>
  </si>
  <si>
    <t>Pay Item Number</t>
  </si>
  <si>
    <t>contract/items:
classification</t>
  </si>
  <si>
    <t>Contract item classification</t>
  </si>
  <si>
    <t>Should follow Pay Item Number schema as per DPWH Department Order No. 143, Series of 2017; Blank, if not available (e.g., if item number provided does not follow schema)</t>
  </si>
  <si>
    <t>Product ID</t>
  </si>
  <si>
    <t>Based on the Pay Item Number with similar item types assigned to the same Product ID</t>
  </si>
  <si>
    <t>Category</t>
  </si>
  <si>
    <t>Category as specified in the contract; May not follow the Pay Item Number schema</t>
  </si>
  <si>
    <t xml:space="preserve">Pay Item Category
</t>
  </si>
  <si>
    <t>contract/items:
additionalClassifications</t>
  </si>
  <si>
    <t>Contract item additional classifications</t>
  </si>
  <si>
    <t>Should follow Pay Item Number schema as per DPWH Department Order No. 143, Series of 2017; OCDS additional classifications is an array (list)</t>
  </si>
  <si>
    <t>Item Description</t>
  </si>
  <si>
    <t>contract/items:
description</t>
  </si>
  <si>
    <t>Contract item description</t>
  </si>
  <si>
    <t>Item Quantity</t>
  </si>
  <si>
    <t>contract/items:
quantity</t>
  </si>
  <si>
    <t>Contract item quantity</t>
  </si>
  <si>
    <t>Item Unit</t>
  </si>
  <si>
    <t>contract/items:
unit</t>
  </si>
  <si>
    <t>Contract item unit</t>
  </si>
  <si>
    <t>Item Unit Cost</t>
  </si>
  <si>
    <t>In Php</t>
  </si>
  <si>
    <t>Item Amount</t>
  </si>
  <si>
    <t>bidder_id</t>
  </si>
  <si>
    <t>bidder_name</t>
  </si>
  <si>
    <t>petcb_status</t>
  </si>
  <si>
    <t>petcb_failed_remarks</t>
  </si>
  <si>
    <t>ec_status</t>
  </si>
  <si>
    <t>ec_failed_remarks</t>
  </si>
  <si>
    <t>pefcb_status</t>
  </si>
  <si>
    <t>pefcb_failed_remarks</t>
  </si>
  <si>
    <t>deb_status</t>
  </si>
  <si>
    <t>deb_remarks</t>
  </si>
  <si>
    <t>amt_bid_as_read</t>
  </si>
  <si>
    <t>total_bid_as_read</t>
  </si>
  <si>
    <t>total_calc_bid</t>
  </si>
  <si>
    <t>ranking_tcb</t>
  </si>
  <si>
    <t>flag_lcb</t>
  </si>
  <si>
    <t>pct_var_tcb_abc</t>
  </si>
  <si>
    <t>reasons_var</t>
  </si>
  <si>
    <t>Passed</t>
  </si>
  <si>
    <t>1st</t>
  </si>
  <si>
    <t>No arithmetical corrections</t>
  </si>
  <si>
    <t>C.B. GARAY PHILWIDE BUILDERS</t>
  </si>
  <si>
    <t>2nd</t>
  </si>
  <si>
    <t>Failed</t>
  </si>
  <si>
    <t>Incomplete Bid (Non-responsive)</t>
  </si>
  <si>
    <t>See Annex "A-1"</t>
  </si>
  <si>
    <t>3rd</t>
  </si>
  <si>
    <t>No attached PCAB license.</t>
  </si>
  <si>
    <t>FLORDES CONSTRUCTION AND TRADING CORP.</t>
  </si>
  <si>
    <t>Insufficient SLCC</t>
  </si>
  <si>
    <t>NEWBIG FOUR J CONSTRUCTION, INC.</t>
  </si>
  <si>
    <t>AARCON BUILDERS</t>
  </si>
  <si>
    <t>Insufficient Work Experience</t>
  </si>
  <si>
    <t>R. D. POLICARPIO &amp; CO., INC.</t>
  </si>
  <si>
    <t>See Annex "A-2"</t>
  </si>
  <si>
    <t>with arithmetical corrections</t>
  </si>
  <si>
    <t>No NFCC Computation, No SLCC</t>
  </si>
  <si>
    <t>GEMMA CONST. SUPPLY, INC.</t>
  </si>
  <si>
    <t>4th</t>
  </si>
  <si>
    <t>None</t>
  </si>
  <si>
    <t>BAC Resolution not available for this contract; DEB status and remarks based on Abstract of Bids as Read; Passed status for previous stages inferred</t>
  </si>
  <si>
    <t>O.G. SANTOS CONSTRUCTION / ROSBILL CONST. &amp; SUPPLY (JV)</t>
  </si>
  <si>
    <t>Work Experience category does not match to the contract profile for major work category; Work experience==49.85% of the ABC</t>
  </si>
  <si>
    <t>ULTICON BUILDERS, INC.</t>
  </si>
  <si>
    <t>VICENTE T. LAO CONSTRUCTION</t>
  </si>
  <si>
    <t>Error in mathematical computation</t>
  </si>
  <si>
    <t>Bidder ID</t>
  </si>
  <si>
    <t>Bidder Name</t>
  </si>
  <si>
    <t>Status of Preliminary Examination of the Technical Components of the Bids (PETCB)</t>
  </si>
  <si>
    <t>Can be “Passed” or “Failed”</t>
  </si>
  <si>
    <t>PETCB Remarks</t>
  </si>
  <si>
    <t>Reasons and Any Intent to Request for Reconsideration (if PETCB status is Failed)</t>
  </si>
  <si>
    <t>Status of Eligibility Check (EC)</t>
  </si>
  <si>
    <t>EC Remarks</t>
  </si>
  <si>
    <t>Reasons and Any Intent to Request for Reconsideration (if EC status is Failed)</t>
  </si>
  <si>
    <t>Status of Preliminary Examination of the Financial Components of the Bid of the Lowest Bidder (PEFCB)</t>
  </si>
  <si>
    <t>PEFCB Remarks</t>
  </si>
  <si>
    <t>Reasons and Any Intent to Request for Reconsideration (if PEFCB status is Failed)</t>
  </si>
  <si>
    <t>Status of Detailed Evaluation of the Bids (DEB)</t>
  </si>
  <si>
    <t>DEB Remarks</t>
  </si>
  <si>
    <t>e.g., “Incomplete Bid (Non-responsive)”</t>
  </si>
  <si>
    <t>Amount of Bid as Read</t>
  </si>
  <si>
    <t>Total Bid as Read</t>
  </si>
  <si>
    <t>Total Calculated Bid (TCB)</t>
  </si>
  <si>
    <t>Ranking of TCB</t>
  </si>
  <si>
    <t>Can be “1st”, “2nd”, etc.</t>
  </si>
  <si>
    <t>Flag for Bidder with Lowest Calculated Bid</t>
  </si>
  <si>
    <t>Equal to 1 if bidder has post-qualified lowest calculated bid; 0 otherwise</t>
  </si>
  <si>
    <t>Percentage Variance of TCB from ABC</t>
  </si>
  <si>
    <t>reasons_for_var</t>
  </si>
  <si>
    <t>Reasons for Variance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</si>
</sst>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0.00"/>
    <numFmt numFmtId="166" formatCode="m/d/yyyy"/>
    <numFmt numFmtId="167" formatCode="M/d/yyyy H:mm:ss"/>
  </numFmts>
  <fonts count="34">
    <font>
      <sz val="10.0"/>
      <color rgb="FF000000"/>
      <name val="Arial"/>
      <scheme val="minor"/>
    </font>
    <font>
      <b/>
      <sz val="10.0"/>
      <color theme="1"/>
      <name val="Arial"/>
      <scheme val="minor"/>
    </font>
    <font>
      <sz val="10.0"/>
      <color theme="1"/>
      <name val="Arial"/>
      <scheme val="minor"/>
    </font>
    <font>
      <b/>
      <sz val="10.0"/>
      <color rgb="FF000000"/>
      <name val="Arial"/>
      <scheme val="minor"/>
    </font>
    <font>
      <u/>
      <sz val="10.0"/>
      <color rgb="FF0000FF"/>
    </font>
    <font>
      <color theme="1"/>
      <name val="Arial"/>
      <scheme val="minor"/>
    </font>
    <font>
      <b/>
      <i/>
      <u/>
      <color theme="1"/>
      <name val="Arial"/>
      <scheme val="minor"/>
    </font>
    <font>
      <b/>
      <u/>
      <color theme="1"/>
      <name val="Arial"/>
      <scheme val="minor"/>
    </font>
    <font>
      <b/>
      <u/>
      <color theme="1"/>
      <name val="Arial"/>
      <scheme val="minor"/>
    </font>
    <font>
      <b/>
      <i/>
      <u/>
      <color theme="1"/>
      <name val="Arial"/>
      <scheme val="minor"/>
    </font>
    <font>
      <b/>
      <u/>
      <color theme="1"/>
      <name val="Arial"/>
      <scheme val="minor"/>
    </font>
    <font>
      <b/>
      <u/>
      <color theme="1"/>
      <name val="Arial"/>
      <scheme val="minor"/>
    </font>
    <font>
      <b/>
      <u/>
      <color theme="1"/>
      <name val="Arial"/>
      <scheme val="minor"/>
    </font>
    <font>
      <b/>
      <i/>
      <u/>
      <color theme="1"/>
      <name val="Arial"/>
    </font>
    <font>
      <b/>
      <i/>
      <u/>
      <color theme="1"/>
      <name val="Arial"/>
    </font>
    <font>
      <b/>
      <i/>
      <u/>
      <color theme="1"/>
      <name val="Arial"/>
    </font>
    <font>
      <b/>
      <i/>
      <u/>
      <color theme="1"/>
      <name val="Arial"/>
    </font>
    <font>
      <b/>
      <i/>
      <u/>
      <color theme="1"/>
      <name val="Arial"/>
    </font>
    <font>
      <b/>
      <u/>
      <color theme="1"/>
      <name val="Arial"/>
      <scheme val="minor"/>
    </font>
    <font>
      <b/>
      <u/>
      <color theme="1"/>
      <name val="Arial"/>
      <scheme val="minor"/>
    </font>
    <font>
      <b/>
      <u/>
      <color theme="1"/>
      <name val="Arial"/>
      <scheme val="minor"/>
    </font>
    <font>
      <b/>
      <i/>
      <u/>
      <color theme="1"/>
      <name val="Arial"/>
      <scheme val="minor"/>
    </font>
    <font>
      <b/>
      <i/>
      <u/>
      <color theme="1"/>
      <name val="Arial"/>
      <scheme val="minor"/>
    </font>
    <font>
      <b/>
      <u/>
      <color theme="1"/>
      <name val="Arial"/>
      <scheme val="minor"/>
    </font>
    <font>
      <b/>
      <color theme="1"/>
      <name val="Arial"/>
      <scheme val="minor"/>
    </font>
    <font>
      <b/>
      <color theme="1"/>
      <name val="Arial"/>
    </font>
    <font>
      <color rgb="FF000000"/>
      <name val="Arial"/>
    </font>
    <font>
      <color theme="1"/>
      <name val="Arial"/>
    </font>
    <font>
      <u/>
      <color rgb="FF0000FF"/>
    </font>
    <font>
      <u/>
      <color rgb="FF0000FF"/>
    </font>
    <font>
      <u/>
      <sz val="11.0"/>
      <color rgb="FF0000FF"/>
      <name val="Calibri"/>
    </font>
    <font>
      <u/>
      <sz val="11.0"/>
      <color rgb="FF0000FF"/>
      <name val="Calibri"/>
    </font>
    <font>
      <u/>
      <color rgb="FF0000FF"/>
    </font>
    <font>
      <u/>
      <color rgb="FF0000FF"/>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shrinkToFit="0" vertical="bottom" wrapText="0"/>
    </xf>
    <xf borderId="0" fillId="0" fontId="2" numFmtId="0" xfId="0" applyAlignment="1" applyFont="1">
      <alignment readingOrder="0"/>
    </xf>
    <xf borderId="0" fillId="0" fontId="0" numFmtId="0" xfId="0" applyAlignment="1" applyFont="1">
      <alignment readingOrder="0" shrinkToFit="0" vertical="bottom" wrapText="0"/>
    </xf>
    <xf borderId="0" fillId="0" fontId="0"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Alignment="1" applyFont="1">
      <alignment readingOrder="0"/>
    </xf>
    <xf borderId="0" fillId="0" fontId="0" numFmtId="0" xfId="0" applyAlignment="1" applyFont="1">
      <alignment shrinkToFit="0" vertical="bottom" wrapText="0"/>
    </xf>
    <xf borderId="0" fillId="0" fontId="5" numFmtId="0" xfId="0" applyAlignment="1" applyFont="1">
      <alignment readingOrder="0"/>
    </xf>
    <xf borderId="0" fillId="0" fontId="6" numFmtId="0" xfId="0" applyAlignment="1" applyFont="1">
      <alignment readingOrder="0" vertical="top"/>
    </xf>
    <xf borderId="0" fillId="0" fontId="7" numFmtId="0" xfId="0" applyAlignment="1" applyFont="1">
      <alignment vertical="top"/>
    </xf>
    <xf borderId="0" fillId="0" fontId="8" numFmtId="0" xfId="0" applyAlignment="1" applyFont="1">
      <alignment shrinkToFit="0" vertical="top" wrapText="1"/>
    </xf>
    <xf borderId="0" fillId="0" fontId="9" numFmtId="0" xfId="0" applyAlignment="1" applyFont="1">
      <alignment horizontal="right" readingOrder="0" vertical="top"/>
    </xf>
    <xf borderId="0" fillId="0" fontId="10" numFmtId="164" xfId="0" applyAlignment="1" applyFont="1" applyNumberFormat="1">
      <alignment horizontal="right"/>
    </xf>
    <xf borderId="0" fillId="0" fontId="11" numFmtId="164" xfId="0" applyFont="1" applyNumberFormat="1"/>
    <xf borderId="0" fillId="0" fontId="12" numFmtId="0" xfId="0" applyFont="1"/>
    <xf borderId="0" fillId="0" fontId="13" numFmtId="0" xfId="0" applyAlignment="1" applyFont="1">
      <alignment horizontal="left" readingOrder="0" shrinkToFit="0" vertical="top" wrapText="0"/>
    </xf>
    <xf borderId="0" fillId="0" fontId="14" numFmtId="165" xfId="0" applyAlignment="1" applyFont="1" applyNumberFormat="1">
      <alignment horizontal="right" shrinkToFit="0" vertical="top" wrapText="0"/>
    </xf>
    <xf borderId="0" fillId="0" fontId="15" numFmtId="0" xfId="0" applyAlignment="1" applyFont="1">
      <alignment shrinkToFit="0" vertical="top" wrapText="1"/>
    </xf>
    <xf borderId="0" fillId="0" fontId="16" numFmtId="164" xfId="0" applyAlignment="1" applyFont="1" applyNumberFormat="1">
      <alignment shrinkToFit="0" vertical="top" wrapText="0"/>
    </xf>
    <xf borderId="0" fillId="0" fontId="17" numFmtId="0" xfId="0" applyAlignment="1" applyFont="1">
      <alignment readingOrder="0" shrinkToFit="0" vertical="top" wrapText="0"/>
    </xf>
    <xf borderId="0" fillId="0" fontId="18" numFmtId="0" xfId="0" applyAlignment="1" applyFont="1">
      <alignment shrinkToFit="0" wrapText="1"/>
    </xf>
    <xf borderId="0" fillId="0" fontId="19" numFmtId="165" xfId="0" applyAlignment="1" applyFont="1" applyNumberFormat="1">
      <alignment horizontal="left" readingOrder="0" vertical="top"/>
    </xf>
    <xf borderId="0" fillId="0" fontId="20" numFmtId="0" xfId="0" applyAlignment="1" applyFont="1">
      <alignment horizontal="right"/>
    </xf>
    <xf borderId="0" fillId="0" fontId="21" numFmtId="0" xfId="0" applyAlignment="1" applyFont="1">
      <alignment horizontal="right" readingOrder="0"/>
    </xf>
    <xf borderId="0" fillId="0" fontId="22" numFmtId="0" xfId="0" applyAlignment="1" applyFont="1">
      <alignment horizontal="left" readingOrder="0" shrinkToFit="0" wrapText="1"/>
    </xf>
    <xf borderId="0" fillId="0" fontId="23" numFmtId="0" xfId="0" applyAlignment="1" applyFont="1">
      <alignment horizontal="left" shrinkToFit="0" wrapText="1"/>
    </xf>
    <xf borderId="0" fillId="0" fontId="24" numFmtId="0" xfId="0" applyAlignment="1" applyFont="1">
      <alignment readingOrder="0" vertical="top"/>
    </xf>
    <xf borderId="0" fillId="0" fontId="25" numFmtId="0" xfId="0" applyAlignment="1" applyFont="1">
      <alignment horizontal="right" readingOrder="0" shrinkToFit="0" vertical="top" wrapText="1"/>
    </xf>
    <xf borderId="0" fillId="0" fontId="25" numFmtId="0" xfId="0" applyAlignment="1" applyFont="1">
      <alignment readingOrder="0" shrinkToFit="0" vertical="top" wrapText="1"/>
    </xf>
    <xf borderId="0" fillId="0" fontId="24" numFmtId="0" xfId="0" applyAlignment="1" applyFont="1">
      <alignment horizontal="left" readingOrder="0" vertical="top"/>
    </xf>
    <xf borderId="0" fillId="0" fontId="25" numFmtId="165" xfId="0" applyAlignment="1" applyFont="1" applyNumberFormat="1">
      <alignment readingOrder="0" shrinkToFit="0" vertical="top" wrapText="1"/>
    </xf>
    <xf borderId="0" fillId="0" fontId="25" numFmtId="165" xfId="0" applyAlignment="1" applyFont="1" applyNumberFormat="1">
      <alignment horizontal="left" readingOrder="0" shrinkToFit="0" vertical="top" wrapText="1"/>
    </xf>
    <xf borderId="0" fillId="0" fontId="25" numFmtId="0" xfId="0" applyAlignment="1" applyFont="1">
      <alignment horizontal="left" readingOrder="0" shrinkToFit="0" vertical="top" wrapText="1"/>
    </xf>
    <xf borderId="0" fillId="0" fontId="24" numFmtId="0" xfId="0" applyAlignment="1" applyFont="1">
      <alignment readingOrder="0" shrinkToFit="0" vertical="top" wrapText="1"/>
    </xf>
    <xf borderId="0" fillId="0" fontId="5" numFmtId="0" xfId="0" applyAlignment="1" applyFont="1">
      <alignment readingOrder="0" vertical="top"/>
    </xf>
    <xf borderId="0" fillId="0" fontId="5" numFmtId="0" xfId="0" applyAlignment="1" applyFont="1">
      <alignment readingOrder="0" shrinkToFit="0" vertical="top" wrapText="1"/>
    </xf>
    <xf borderId="0" fillId="0" fontId="26" numFmtId="0" xfId="0" applyAlignment="1" applyFont="1">
      <alignment horizontal="left" readingOrder="0" shrinkToFit="0" vertical="top" wrapText="1"/>
    </xf>
    <xf borderId="0" fillId="0" fontId="26" numFmtId="0" xfId="0" applyAlignment="1" applyFont="1">
      <alignment horizontal="left" readingOrder="0" shrinkToFit="0" vertical="top" wrapText="1"/>
    </xf>
    <xf borderId="0" fillId="0" fontId="5" numFmtId="166" xfId="0" applyAlignment="1" applyFont="1" applyNumberFormat="1">
      <alignment horizontal="right" readingOrder="0" vertical="top"/>
    </xf>
    <xf borderId="0" fillId="0" fontId="5" numFmtId="0" xfId="0" applyAlignment="1" applyFont="1">
      <alignment horizontal="right" readingOrder="0" vertical="top"/>
    </xf>
    <xf borderId="0" fillId="0" fontId="5" numFmtId="0" xfId="0" applyAlignment="1" applyFont="1">
      <alignment horizontal="left" readingOrder="0" vertical="top"/>
    </xf>
    <xf borderId="0" fillId="0" fontId="5" numFmtId="0" xfId="0" applyAlignment="1" applyFont="1">
      <alignment vertical="top"/>
    </xf>
    <xf borderId="0" fillId="0" fontId="5" numFmtId="0" xfId="0" applyAlignment="1" applyFont="1">
      <alignment horizontal="left" vertical="top"/>
    </xf>
    <xf borderId="0" fillId="0" fontId="5" numFmtId="0" xfId="0" applyAlignment="1" applyFont="1">
      <alignment horizontal="left" shrinkToFit="0" vertical="top" wrapText="1"/>
    </xf>
    <xf borderId="0" fillId="0" fontId="5" numFmtId="165" xfId="0" applyAlignment="1" applyFont="1" applyNumberFormat="1">
      <alignment horizontal="right" readingOrder="0" vertical="top"/>
    </xf>
    <xf borderId="0" fillId="0" fontId="5" numFmtId="164" xfId="0" applyAlignment="1" applyFont="1" applyNumberFormat="1">
      <alignment horizontal="left" readingOrder="0" vertical="top"/>
    </xf>
    <xf borderId="0" fillId="0" fontId="5" numFmtId="166" xfId="0" applyAlignment="1" applyFont="1" applyNumberFormat="1">
      <alignment horizontal="left" readingOrder="0" vertical="top"/>
    </xf>
    <xf borderId="0" fillId="0" fontId="5" numFmtId="165" xfId="0" applyAlignment="1" applyFont="1" applyNumberFormat="1">
      <alignment horizontal="left" readingOrder="0" vertical="top"/>
    </xf>
    <xf borderId="0" fillId="0" fontId="5" numFmtId="0" xfId="0" applyAlignment="1" applyFont="1">
      <alignment readingOrder="0" vertical="top"/>
    </xf>
    <xf borderId="0" fillId="0" fontId="5" numFmtId="164" xfId="0" applyAlignment="1" applyFont="1" applyNumberFormat="1">
      <alignment horizontal="right" readingOrder="0" vertical="top"/>
    </xf>
    <xf borderId="0" fillId="0" fontId="5" numFmtId="166" xfId="0" applyAlignment="1" applyFont="1" applyNumberFormat="1">
      <alignment horizontal="right" readingOrder="0" shrinkToFit="0" vertical="top" wrapText="1"/>
    </xf>
    <xf borderId="0" fillId="0" fontId="27" numFmtId="0" xfId="0" applyAlignment="1" applyFont="1">
      <alignment horizontal="right" vertical="top"/>
    </xf>
    <xf borderId="0" fillId="0" fontId="27" numFmtId="0" xfId="0" applyAlignment="1" applyFont="1">
      <alignment readingOrder="0" vertical="top"/>
    </xf>
    <xf borderId="0" fillId="0" fontId="27" numFmtId="0" xfId="0" applyAlignment="1" applyFont="1">
      <alignment horizontal="right" vertical="top"/>
    </xf>
    <xf borderId="0" fillId="0" fontId="27" numFmtId="0" xfId="0" applyAlignment="1" applyFont="1">
      <alignment horizontal="right" readingOrder="0" vertical="top"/>
    </xf>
    <xf borderId="0" fillId="2" fontId="26" numFmtId="0" xfId="0" applyAlignment="1" applyFill="1" applyFont="1">
      <alignment horizontal="left" readingOrder="0" shrinkToFit="0" vertical="top" wrapText="1"/>
    </xf>
    <xf borderId="0" fillId="3" fontId="5" numFmtId="0" xfId="0" applyAlignment="1" applyFill="1" applyFont="1">
      <alignment horizontal="left" readingOrder="0" vertical="top"/>
    </xf>
    <xf borderId="0" fillId="3" fontId="5" numFmtId="0" xfId="0" applyAlignment="1" applyFont="1">
      <alignment horizontal="left" shrinkToFit="0" vertical="top" wrapText="1"/>
    </xf>
    <xf borderId="0" fillId="0" fontId="5" numFmtId="166" xfId="0" applyAlignment="1" applyFont="1" applyNumberFormat="1">
      <alignment horizontal="left" readingOrder="0" shrinkToFit="0" vertical="top" wrapText="1"/>
    </xf>
    <xf borderId="0" fillId="0" fontId="28"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5" numFmtId="0" xfId="0" applyAlignment="1" applyFont="1">
      <alignment vertical="top"/>
    </xf>
    <xf borderId="0" fillId="0" fontId="5" numFmtId="0" xfId="0" applyAlignment="1" applyFont="1">
      <alignment shrinkToFit="0" vertical="top" wrapText="1"/>
    </xf>
    <xf borderId="0" fillId="0" fontId="5" numFmtId="0" xfId="0" applyAlignment="1" applyFont="1">
      <alignment readingOrder="0" shrinkToFit="0" vertical="top" wrapText="1"/>
    </xf>
    <xf borderId="0" fillId="0" fontId="5" numFmtId="0" xfId="0" applyAlignment="1" applyFont="1">
      <alignment horizontal="right"/>
    </xf>
    <xf borderId="0" fillId="0" fontId="29" numFmtId="0" xfId="0" applyAlignment="1" applyFont="1">
      <alignment horizontal="left" readingOrder="0" shrinkToFit="0" vertical="top" wrapText="1"/>
    </xf>
    <xf borderId="0" fillId="2" fontId="27" numFmtId="0" xfId="0" applyAlignment="1" applyFont="1">
      <alignment horizontal="left" readingOrder="0" vertical="top"/>
    </xf>
    <xf borderId="0" fillId="2" fontId="27" numFmtId="0" xfId="0" applyAlignment="1" applyFont="1">
      <alignment horizontal="left" readingOrder="0" shrinkToFit="0" vertical="top" wrapText="1"/>
    </xf>
    <xf borderId="0" fillId="3" fontId="5" numFmtId="164" xfId="0" applyAlignment="1" applyFont="1" applyNumberFormat="1">
      <alignment horizontal="right" readingOrder="0" vertical="top"/>
    </xf>
    <xf borderId="0" fillId="3" fontId="5" numFmtId="0" xfId="0" applyAlignment="1" applyFont="1">
      <alignment horizontal="left" vertical="top"/>
    </xf>
    <xf borderId="0" fillId="0" fontId="30" numFmtId="0" xfId="0" applyAlignment="1" applyFont="1">
      <alignment readingOrder="0" shrinkToFit="0" vertical="bottom" wrapText="1"/>
    </xf>
    <xf borderId="0" fillId="0" fontId="31" numFmtId="0" xfId="0" applyAlignment="1" applyFont="1">
      <alignment shrinkToFit="0" vertical="bottom" wrapText="1"/>
    </xf>
    <xf borderId="0" fillId="0" fontId="5" numFmtId="164" xfId="0" applyAlignment="1" applyFont="1" applyNumberFormat="1">
      <alignment horizontal="right" readingOrder="0" shrinkToFit="0" vertical="top" wrapText="1"/>
    </xf>
    <xf borderId="0" fillId="2" fontId="27" numFmtId="0" xfId="0" applyAlignment="1" applyFont="1">
      <alignment horizontal="left" vertical="top"/>
    </xf>
    <xf borderId="0" fillId="0" fontId="5" numFmtId="165" xfId="0" applyAlignment="1" applyFont="1" applyNumberFormat="1">
      <alignment horizontal="left" readingOrder="0" shrinkToFit="0" vertical="top" wrapText="1"/>
    </xf>
    <xf borderId="0" fillId="3" fontId="5" numFmtId="0" xfId="0" applyAlignment="1" applyFont="1">
      <alignment horizontal="right" readingOrder="0" vertical="top"/>
    </xf>
    <xf borderId="0" fillId="3" fontId="32" numFmtId="0" xfId="0" applyAlignment="1" applyFont="1">
      <alignment horizontal="left" readingOrder="0" shrinkToFit="0" vertical="top" wrapText="1"/>
    </xf>
    <xf borderId="0" fillId="3" fontId="33" numFmtId="0" xfId="0" applyAlignment="1" applyFont="1">
      <alignment horizontal="left" readingOrder="0" shrinkToFit="0" vertical="top" wrapText="1"/>
    </xf>
    <xf borderId="0" fillId="3" fontId="5" numFmtId="0" xfId="0" applyAlignment="1" applyFont="1">
      <alignment horizontal="left" readingOrder="0" shrinkToFit="0" vertical="top" wrapText="1"/>
    </xf>
    <xf borderId="0" fillId="2" fontId="26" numFmtId="0" xfId="0" applyAlignment="1" applyFont="1">
      <alignment horizontal="left" readingOrder="0" shrinkToFit="0" wrapText="1"/>
    </xf>
    <xf borderId="0" fillId="0" fontId="24" numFmtId="0" xfId="0" applyAlignment="1" applyFont="1">
      <alignment readingOrder="0"/>
    </xf>
    <xf borderId="0" fillId="0" fontId="24"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wrapText="1"/>
    </xf>
    <xf borderId="0" fillId="0" fontId="27" numFmtId="0" xfId="0" applyAlignment="1" applyFont="1">
      <alignment shrinkToFit="0" vertical="bottom" wrapText="1"/>
    </xf>
    <xf borderId="0" fillId="0" fontId="27" numFmtId="0" xfId="0" applyAlignment="1" applyFont="1">
      <alignment readingOrder="0" shrinkToFit="0" vertical="bottom" wrapText="1"/>
    </xf>
    <xf borderId="0" fillId="0" fontId="25" numFmtId="0" xfId="0" applyAlignment="1" applyFont="1">
      <alignment readingOrder="0" vertical="top"/>
    </xf>
    <xf borderId="0" fillId="0" fontId="25" numFmtId="0" xfId="0" applyAlignment="1" applyFont="1">
      <alignment horizontal="right" readingOrder="0" vertical="top"/>
    </xf>
    <xf borderId="0" fillId="0" fontId="25" numFmtId="0" xfId="0" applyAlignment="1" applyFont="1">
      <alignment horizontal="left" readingOrder="0" vertical="top"/>
    </xf>
    <xf borderId="0" fillId="0" fontId="25" numFmtId="0" xfId="0" applyAlignment="1" applyFont="1">
      <alignment horizontal="left" readingOrder="0" shrinkToFit="0" vertical="bottom" wrapText="1"/>
    </xf>
    <xf borderId="0" fillId="0" fontId="25" numFmtId="4" xfId="0" applyAlignment="1" applyFont="1" applyNumberFormat="1">
      <alignment horizontal="left" readingOrder="0" vertical="bottom"/>
    </xf>
    <xf borderId="0" fillId="0" fontId="25" numFmtId="0" xfId="0" applyAlignment="1" applyFont="1">
      <alignment horizontal="left" readingOrder="0" vertical="bottom"/>
    </xf>
    <xf borderId="0" fillId="0" fontId="25" numFmtId="165" xfId="0" applyAlignment="1" applyFont="1" applyNumberFormat="1">
      <alignment horizontal="left" readingOrder="0" vertical="bottom"/>
    </xf>
    <xf borderId="0" fillId="2" fontId="26" numFmtId="0" xfId="0" applyAlignment="1" applyFont="1">
      <alignment horizontal="left" readingOrder="0" vertical="top"/>
    </xf>
    <xf borderId="0" fillId="0" fontId="27" numFmtId="0" xfId="0" applyAlignment="1" applyFont="1">
      <alignment shrinkToFit="0" vertical="bottom" wrapText="1"/>
    </xf>
    <xf borderId="0" fillId="0" fontId="27" numFmtId="4" xfId="0" applyAlignment="1" applyFont="1" applyNumberFormat="1">
      <alignment horizontal="right" vertical="bottom"/>
    </xf>
    <xf borderId="0" fillId="0" fontId="27" numFmtId="0" xfId="0" applyAlignment="1" applyFont="1">
      <alignment vertical="bottom"/>
    </xf>
    <xf borderId="0" fillId="0" fontId="27" numFmtId="165" xfId="0" applyAlignment="1" applyFont="1" applyNumberFormat="1">
      <alignment horizontal="right" vertical="bottom"/>
    </xf>
    <xf borderId="0" fillId="0" fontId="27" numFmtId="167" xfId="0" applyAlignment="1" applyFont="1" applyNumberFormat="1">
      <alignment shrinkToFit="0" vertical="bottom" wrapText="1"/>
    </xf>
    <xf borderId="0" fillId="0" fontId="27" numFmtId="46" xfId="0" applyAlignment="1" applyFont="1" applyNumberFormat="1">
      <alignment shrinkToFit="0" vertical="bottom" wrapText="1"/>
    </xf>
    <xf borderId="0" fillId="0" fontId="27" numFmtId="0" xfId="0" applyAlignment="1" applyFont="1">
      <alignment vertical="top"/>
    </xf>
    <xf borderId="0" fillId="0" fontId="27" numFmtId="0" xfId="0" applyAlignment="1" applyFont="1">
      <alignment shrinkToFit="0" vertical="top" wrapText="1"/>
    </xf>
    <xf borderId="0" fillId="2" fontId="27" numFmtId="0" xfId="0" applyAlignment="1" applyFont="1">
      <alignment shrinkToFit="0" vertical="bottom" wrapText="1"/>
    </xf>
    <xf borderId="0" fillId="2" fontId="27" numFmtId="0" xfId="0" applyAlignment="1" applyFont="1">
      <alignment horizontal="right" vertical="top"/>
    </xf>
    <xf borderId="0" fillId="0" fontId="5" numFmtId="0" xfId="0" applyAlignment="1" applyFont="1">
      <alignment shrinkToFit="0" wrapText="1"/>
    </xf>
    <xf borderId="0" fillId="0" fontId="5" numFmtId="0" xfId="0" applyAlignment="1" applyFont="1">
      <alignment shrinkToFit="0" vertical="top" wrapText="1"/>
    </xf>
    <xf borderId="0" fillId="0" fontId="27" numFmtId="0" xfId="0" applyAlignment="1" applyFont="1">
      <alignment horizontal="left" readingOrder="0" shrinkToFit="0" vertical="top" wrapText="1"/>
    </xf>
    <xf borderId="0" fillId="0" fontId="27" numFmtId="4" xfId="0" applyAlignment="1" applyFont="1" applyNumberFormat="1">
      <alignment horizontal="left" readingOrder="0" vertical="top"/>
    </xf>
    <xf borderId="0" fillId="0" fontId="27" numFmtId="0" xfId="0" applyAlignment="1" applyFont="1">
      <alignment horizontal="left" readingOrder="0" vertical="top"/>
    </xf>
    <xf borderId="0" fillId="0" fontId="27" numFmtId="165" xfId="0" applyAlignment="1" applyFont="1" applyNumberFormat="1">
      <alignment horizontal="left" readingOrder="0" vertical="top"/>
    </xf>
    <xf borderId="0" fillId="0" fontId="24" numFmtId="0" xfId="0" applyAlignment="1" applyFont="1">
      <alignment horizontal="left" readingOrder="0" shrinkToFit="0" vertical="top" wrapText="1"/>
    </xf>
    <xf borderId="0" fillId="0" fontId="24" numFmtId="165" xfId="0" applyAlignment="1" applyFont="1" applyNumberFormat="1">
      <alignment horizontal="left" readingOrder="0" shrinkToFit="0" vertical="top" wrapText="1"/>
    </xf>
    <xf borderId="0" fillId="0" fontId="24" numFmtId="0" xfId="0" applyAlignment="1" applyFont="1">
      <alignment horizontal="left" shrinkToFit="0" vertical="top" wrapText="1"/>
    </xf>
    <xf borderId="0" fillId="0" fontId="5" numFmtId="165" xfId="0" applyAlignment="1" applyFont="1" applyNumberFormat="1">
      <alignment horizontal="right" readingOrder="0"/>
    </xf>
    <xf borderId="0" fillId="0" fontId="5" numFmtId="0" xfId="0" applyFont="1"/>
    <xf borderId="0" fillId="0" fontId="5" numFmtId="10" xfId="0" applyAlignment="1" applyFont="1" applyNumberFormat="1">
      <alignment horizontal="right" readingOrder="0"/>
    </xf>
    <xf borderId="0" fillId="0" fontId="5" numFmtId="0" xfId="0" applyFont="1"/>
    <xf borderId="0" fillId="0" fontId="5" numFmtId="165" xfId="0" applyAlignment="1" applyFont="1" applyNumberFormat="1">
      <alignment horizontal="right"/>
    </xf>
    <xf borderId="0" fillId="0" fontId="5" numFmtId="10" xfId="0" applyAlignment="1" applyFont="1" applyNumberFormat="1">
      <alignment horizontal="right"/>
    </xf>
    <xf borderId="0" fillId="0" fontId="26" numFmtId="165" xfId="0" applyAlignment="1" applyFont="1" applyNumberFormat="1">
      <alignment horizontal="right" readingOrder="0"/>
    </xf>
    <xf borderId="0" fillId="0" fontId="26" numFmtId="10" xfId="0" applyAlignment="1" applyFont="1" applyNumberFormat="1">
      <alignment horizontal="right" readingOrder="0"/>
    </xf>
    <xf borderId="0" fillId="0" fontId="5" numFmtId="165" xfId="0" applyAlignment="1" applyFont="1" applyNumberFormat="1">
      <alignment readingOrder="0" shrinkToFit="0" vertical="top" wrapText="1"/>
    </xf>
    <xf borderId="0" fillId="2" fontId="2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pwh.gov.ph/DPWH/sites/default/files/webform/civil_works" TargetMode="External"/><Relationship Id="rId2" Type="http://schemas.openxmlformats.org/officeDocument/2006/relationships/hyperlink" Target="https://bit.ly/ProcurementDataset-BikeLane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pwh.gov.ph/dpwh/sites/default/files/webform/civil_works/notice_to_proceed/20O00099.pdf" TargetMode="External"/><Relationship Id="rId22" Type="http://schemas.openxmlformats.org/officeDocument/2006/relationships/hyperlink" Target="https://dpwh.gov.ph/DPWH/sites/default/files/webform/civil_works/notice_of_award/20O00100.pdf" TargetMode="External"/><Relationship Id="rId21" Type="http://schemas.openxmlformats.org/officeDocument/2006/relationships/hyperlink" Target="https://dpwh.gov.ph/DPWH/sites/default/files/webform/civil_works/contract_of_agreement/20O00100.pdf" TargetMode="External"/><Relationship Id="rId24" Type="http://schemas.openxmlformats.org/officeDocument/2006/relationships/hyperlink" Target="https://dpwh.gov.ph/DPWH/sites/default/files/webform/civil_works/contract_of_agreement/20O00101.pdf" TargetMode="External"/><Relationship Id="rId23" Type="http://schemas.openxmlformats.org/officeDocument/2006/relationships/hyperlink" Target="https://dpwh.gov.ph/DPWH/sites/default/files/webform/civil_works/notice_to_proceed/20O00100.pdf" TargetMode="External"/><Relationship Id="rId1" Type="http://schemas.openxmlformats.org/officeDocument/2006/relationships/hyperlink" Target="https://dpwh.gov.ph/DPWH/sites/default/files/webform/civil_works/contract_of_agreement/CA%2020H00087.pdf" TargetMode="External"/><Relationship Id="rId2" Type="http://schemas.openxmlformats.org/officeDocument/2006/relationships/hyperlink" Target="https://dpwh.gov.ph/DPWH/sites/default/files/webform/civil_works/notice_of_award/NOA%2020H00087.pdf" TargetMode="External"/><Relationship Id="rId3" Type="http://schemas.openxmlformats.org/officeDocument/2006/relationships/hyperlink" Target="https://dpwh.gov.ph/DPWH/sites/default/files/webform/civil_works/notice_to_proceed/NTP%2020H00087.pdf" TargetMode="External"/><Relationship Id="rId4" Type="http://schemas.openxmlformats.org/officeDocument/2006/relationships/hyperlink" Target="https://dpwh.gov.ph/DPWH/sites/default/files/webform/civil_works/contract_of_agreement/CONTRACT%2020L00186%20RE.pdf" TargetMode="External"/><Relationship Id="rId9" Type="http://schemas.openxmlformats.org/officeDocument/2006/relationships/hyperlink" Target="https://dpwh.gov.ph/DPWH/sites/default/files/webform/civil_works/contract_of_agreement/20O00096.pdf" TargetMode="External"/><Relationship Id="rId26" Type="http://schemas.openxmlformats.org/officeDocument/2006/relationships/hyperlink" Target="https://dpwh.gov.ph/DPWH/sites/default/files/webform/civil_works/notice_to_proceed/20O00101.pdf" TargetMode="External"/><Relationship Id="rId25" Type="http://schemas.openxmlformats.org/officeDocument/2006/relationships/hyperlink" Target="https://dpwh.gov.ph/DPWH/sites/default/files/webform/civil_works/notice_of_award/20O00101.pdf" TargetMode="External"/><Relationship Id="rId28" Type="http://schemas.openxmlformats.org/officeDocument/2006/relationships/hyperlink" Target="https://dpwh.gov.ph/DPWH/sites/default/files/webform/civil_works/notice_of_award/20O00102.pdf" TargetMode="External"/><Relationship Id="rId27" Type="http://schemas.openxmlformats.org/officeDocument/2006/relationships/hyperlink" Target="https://dpwh.gov.ph/DPWH/sites/default/files/webform/civil_works/contract_of_agreement/20O00102.pdf" TargetMode="External"/><Relationship Id="rId5" Type="http://schemas.openxmlformats.org/officeDocument/2006/relationships/hyperlink" Target="https://dpwh.gov.ph/DPWH/sites/default/files/webform/civil_works/notice_of_award/NOA%2020L00186.pdf" TargetMode="External"/><Relationship Id="rId6" Type="http://schemas.openxmlformats.org/officeDocument/2006/relationships/hyperlink" Target="https://dpwh.gov.ph/DPWH/sites/default/files/webform/civil_works/notice_to_proceed/NTP%2020L00186.pdf" TargetMode="External"/><Relationship Id="rId29" Type="http://schemas.openxmlformats.org/officeDocument/2006/relationships/hyperlink" Target="https://dpwh.gov.ph/DPWH/sites/default/files/webform/civil_works/notice_to_proceed/20O00102.pdf" TargetMode="External"/><Relationship Id="rId7" Type="http://schemas.openxmlformats.org/officeDocument/2006/relationships/hyperlink" Target="https://dpwh.gov.ph/DPWH/sites/default/files/webform/civil_works/abstract_of_bids/20L00186%20AS%20READ.pdf" TargetMode="External"/><Relationship Id="rId8" Type="http://schemas.openxmlformats.org/officeDocument/2006/relationships/hyperlink" Target="https://dpwh.gov.ph/DPWH/sites/default/files/webform/civil_works/abstract_of_bids/20L00186%20AS%20CALCULATED.pdf" TargetMode="External"/><Relationship Id="rId31" Type="http://schemas.openxmlformats.org/officeDocument/2006/relationships/hyperlink" Target="https://dpwh.gov.ph/DPWH/sites/default/files/webform/civil_works/notice_of_award/20O00103.pdf" TargetMode="External"/><Relationship Id="rId30" Type="http://schemas.openxmlformats.org/officeDocument/2006/relationships/hyperlink" Target="https://dpwh.gov.ph/DPWH/sites/default/files/webform/civil_works/contract_of_agreement/20O00103.pdf" TargetMode="External"/><Relationship Id="rId11" Type="http://schemas.openxmlformats.org/officeDocument/2006/relationships/hyperlink" Target="https://dpwh.gov.ph/DPWH/sites/default/files/webform/civil_works/notice_to_proceed/20O00096.pdf" TargetMode="External"/><Relationship Id="rId33" Type="http://schemas.openxmlformats.org/officeDocument/2006/relationships/hyperlink" Target="https://dpwh.gov.ph/DPWH/sites/default/files/webform/civil_works/contract_of_agreement/20O00104.pdf" TargetMode="External"/><Relationship Id="rId10" Type="http://schemas.openxmlformats.org/officeDocument/2006/relationships/hyperlink" Target="https://dpwh.gov.ph/DPWH/sites/default/files/webform/civil_works/notice_of_award/20O00096.pdf" TargetMode="External"/><Relationship Id="rId32" Type="http://schemas.openxmlformats.org/officeDocument/2006/relationships/hyperlink" Target="https://dpwh.gov.ph/DPWH/sites/default/files/webform/civil_works/notice_to_proceed/20O00103.pdf" TargetMode="External"/><Relationship Id="rId13" Type="http://schemas.openxmlformats.org/officeDocument/2006/relationships/hyperlink" Target="https://dpwh.gov.ph/dpwh/sites/default/files/webform/civil_works/notice_of_award/20O00097.pdf" TargetMode="External"/><Relationship Id="rId35" Type="http://schemas.openxmlformats.org/officeDocument/2006/relationships/hyperlink" Target="https://dpwh.gov.ph/DPWH/sites/default/files/webform/civil_works/notice_to_proceed/20O00104.pdf" TargetMode="External"/><Relationship Id="rId12" Type="http://schemas.openxmlformats.org/officeDocument/2006/relationships/hyperlink" Target="https://dpwh.gov.ph/dpwh/sites/default/files/webform/civil_works/contract_of_agreement/20O00097.pdf" TargetMode="External"/><Relationship Id="rId34" Type="http://schemas.openxmlformats.org/officeDocument/2006/relationships/hyperlink" Target="https://dpwh.gov.ph/DPWH/sites/default/files/webform/civil_works/notice_of_award/20O00104.pdf" TargetMode="External"/><Relationship Id="rId15" Type="http://schemas.openxmlformats.org/officeDocument/2006/relationships/hyperlink" Target="https://dpwh.gov.ph/dpwh/sites/default/files/webform/civil_works/contract_of_agreement/20O00098.pdf" TargetMode="External"/><Relationship Id="rId14" Type="http://schemas.openxmlformats.org/officeDocument/2006/relationships/hyperlink" Target="https://dpwh.gov.ph/dpwh/sites/default/files/webform/civil_works/notice_to_proceed/20O00097.pdf" TargetMode="External"/><Relationship Id="rId36" Type="http://schemas.openxmlformats.org/officeDocument/2006/relationships/drawing" Target="../drawings/drawing2.xml"/><Relationship Id="rId17" Type="http://schemas.openxmlformats.org/officeDocument/2006/relationships/hyperlink" Target="https://dpwh.gov.ph/dpwh/sites/default/files/webform/civil_works/notice_to_proceed/20O00098.pdf" TargetMode="External"/><Relationship Id="rId16" Type="http://schemas.openxmlformats.org/officeDocument/2006/relationships/hyperlink" Target="https://dpwh.gov.ph/dpwh/sites/default/files/webform/civil_works/notice_of_award/20O00098.pdf" TargetMode="External"/><Relationship Id="rId19" Type="http://schemas.openxmlformats.org/officeDocument/2006/relationships/hyperlink" Target="https://dpwh.gov.ph/dpwh/sites/default/files/webform/civil_works/notice_of_award/20O00099.pdf" TargetMode="External"/><Relationship Id="rId18" Type="http://schemas.openxmlformats.org/officeDocument/2006/relationships/hyperlink" Target="https://dpwh.gov.ph/dpwh/sites/default/files/webform/civil_works/contract_of_agreement/20O00099.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13.25"/>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5" t="s">
        <v>3</v>
      </c>
      <c r="C2" s="3"/>
      <c r="D2" s="3"/>
      <c r="E2" s="3"/>
      <c r="F2" s="3"/>
      <c r="G2" s="3"/>
      <c r="H2" s="3"/>
      <c r="I2" s="3"/>
      <c r="J2" s="3"/>
      <c r="K2" s="3"/>
      <c r="L2" s="3"/>
      <c r="M2" s="3"/>
      <c r="N2" s="3"/>
      <c r="O2" s="3"/>
      <c r="P2" s="3"/>
      <c r="Q2" s="3"/>
      <c r="R2" s="3"/>
      <c r="S2" s="3"/>
      <c r="T2" s="3"/>
      <c r="U2" s="3"/>
      <c r="V2" s="3"/>
      <c r="W2" s="3"/>
      <c r="X2" s="3"/>
      <c r="Y2" s="3"/>
      <c r="Z2" s="3"/>
    </row>
    <row r="3">
      <c r="A3" s="4" t="s">
        <v>4</v>
      </c>
      <c r="B3" s="5" t="s">
        <v>5</v>
      </c>
      <c r="C3" s="3"/>
      <c r="D3" s="3"/>
      <c r="E3" s="3"/>
      <c r="F3" s="3"/>
      <c r="G3" s="3"/>
      <c r="H3" s="3"/>
      <c r="I3" s="3"/>
      <c r="J3" s="3"/>
      <c r="K3" s="3"/>
      <c r="L3" s="3"/>
      <c r="M3" s="3"/>
      <c r="N3" s="3"/>
      <c r="O3" s="3"/>
      <c r="P3" s="3"/>
      <c r="Q3" s="3"/>
      <c r="R3" s="3"/>
      <c r="S3" s="3"/>
      <c r="T3" s="3"/>
      <c r="U3" s="3"/>
      <c r="V3" s="3"/>
      <c r="W3" s="3"/>
      <c r="X3" s="3"/>
      <c r="Y3" s="3"/>
      <c r="Z3" s="3"/>
    </row>
    <row r="4">
      <c r="A4" s="6" t="s">
        <v>6</v>
      </c>
      <c r="B4" s="5" t="s">
        <v>7</v>
      </c>
      <c r="C4" s="3"/>
      <c r="D4" s="3"/>
      <c r="E4" s="3"/>
      <c r="F4" s="3"/>
      <c r="G4" s="3"/>
      <c r="H4" s="3"/>
      <c r="I4" s="3"/>
      <c r="J4" s="3"/>
      <c r="K4" s="3"/>
      <c r="L4" s="3"/>
      <c r="M4" s="3"/>
      <c r="N4" s="3"/>
      <c r="O4" s="3"/>
      <c r="P4" s="3"/>
      <c r="Q4" s="3"/>
      <c r="R4" s="3"/>
      <c r="S4" s="3"/>
      <c r="T4" s="3"/>
      <c r="U4" s="3"/>
      <c r="V4" s="3"/>
      <c r="W4" s="3"/>
      <c r="X4" s="3"/>
      <c r="Y4" s="3"/>
      <c r="Z4" s="3"/>
    </row>
    <row r="5">
      <c r="A5" s="6" t="s">
        <v>8</v>
      </c>
      <c r="B5" s="5" t="s">
        <v>9</v>
      </c>
      <c r="C5" s="3"/>
      <c r="D5" s="3"/>
      <c r="E5" s="3"/>
      <c r="F5" s="3"/>
      <c r="G5" s="3"/>
      <c r="H5" s="3"/>
      <c r="I5" s="3"/>
      <c r="J5" s="3"/>
      <c r="K5" s="3"/>
      <c r="L5" s="3"/>
      <c r="M5" s="3"/>
      <c r="N5" s="3"/>
      <c r="O5" s="3"/>
      <c r="P5" s="3"/>
      <c r="Q5" s="3"/>
      <c r="R5" s="3"/>
      <c r="S5" s="3"/>
      <c r="T5" s="3"/>
      <c r="U5" s="3"/>
      <c r="V5" s="3"/>
      <c r="W5" s="3"/>
      <c r="X5" s="3"/>
      <c r="Y5" s="3"/>
      <c r="Z5" s="3"/>
    </row>
    <row r="6">
      <c r="A6" s="7" t="s">
        <v>10</v>
      </c>
      <c r="B6" s="5" t="s">
        <v>11</v>
      </c>
      <c r="C6" s="3"/>
      <c r="D6" s="3"/>
      <c r="E6" s="3"/>
      <c r="F6" s="3"/>
      <c r="G6" s="3"/>
      <c r="H6" s="3"/>
      <c r="I6" s="3"/>
      <c r="J6" s="3"/>
      <c r="K6" s="3"/>
      <c r="L6" s="3"/>
      <c r="M6" s="3"/>
      <c r="N6" s="3"/>
      <c r="O6" s="3"/>
      <c r="P6" s="3"/>
      <c r="Q6" s="3"/>
      <c r="R6" s="3"/>
      <c r="S6" s="3"/>
      <c r="T6" s="3"/>
      <c r="U6" s="3"/>
      <c r="V6" s="3"/>
      <c r="W6" s="3"/>
      <c r="X6" s="3"/>
      <c r="Y6" s="3"/>
      <c r="Z6" s="3"/>
    </row>
    <row r="7">
      <c r="A7" s="7" t="s">
        <v>12</v>
      </c>
      <c r="B7" s="5" t="s">
        <v>13</v>
      </c>
      <c r="C7" s="3"/>
      <c r="D7" s="3"/>
      <c r="E7" s="3"/>
      <c r="F7" s="3"/>
      <c r="G7" s="3"/>
      <c r="H7" s="3"/>
      <c r="I7" s="3"/>
      <c r="J7" s="3"/>
      <c r="K7" s="3"/>
      <c r="L7" s="3"/>
      <c r="M7" s="3"/>
      <c r="N7" s="3"/>
      <c r="O7" s="3"/>
      <c r="P7" s="3"/>
      <c r="Q7" s="3"/>
      <c r="R7" s="3"/>
      <c r="S7" s="3"/>
      <c r="T7" s="3"/>
      <c r="U7" s="3"/>
      <c r="V7" s="3"/>
      <c r="W7" s="3"/>
      <c r="X7" s="3"/>
      <c r="Y7" s="3"/>
      <c r="Z7" s="3"/>
    </row>
    <row r="8">
      <c r="A8" s="8"/>
      <c r="B8" s="3"/>
      <c r="C8" s="3"/>
      <c r="D8" s="3"/>
      <c r="E8" s="3"/>
      <c r="F8" s="3"/>
      <c r="G8" s="3"/>
      <c r="H8" s="3"/>
      <c r="I8" s="3"/>
      <c r="J8" s="3"/>
      <c r="K8" s="3"/>
      <c r="L8" s="3"/>
      <c r="M8" s="3"/>
      <c r="N8" s="3"/>
      <c r="O8" s="3"/>
      <c r="P8" s="3"/>
      <c r="Q8" s="3"/>
      <c r="R8" s="3"/>
      <c r="S8" s="3"/>
      <c r="T8" s="3"/>
      <c r="U8" s="3"/>
      <c r="V8" s="3"/>
      <c r="W8" s="3"/>
      <c r="X8" s="3"/>
      <c r="Y8" s="3"/>
      <c r="Z8" s="3"/>
    </row>
    <row r="9">
      <c r="A9" s="9" t="s">
        <v>14</v>
      </c>
      <c r="B9" s="2" t="s">
        <v>15</v>
      </c>
      <c r="C9" s="3"/>
      <c r="D9" s="3"/>
      <c r="E9" s="3"/>
      <c r="F9" s="3"/>
      <c r="G9" s="3"/>
      <c r="H9" s="3"/>
      <c r="I9" s="3"/>
      <c r="J9" s="3"/>
      <c r="K9" s="3"/>
      <c r="L9" s="3"/>
      <c r="M9" s="3"/>
      <c r="N9" s="3"/>
      <c r="O9" s="3"/>
      <c r="P9" s="3"/>
      <c r="Q9" s="3"/>
      <c r="R9" s="3"/>
      <c r="S9" s="3"/>
      <c r="T9" s="3"/>
      <c r="U9" s="3"/>
      <c r="V9" s="3"/>
      <c r="W9" s="3"/>
      <c r="X9" s="3"/>
      <c r="Y9" s="3"/>
      <c r="Z9" s="3"/>
    </row>
    <row r="10">
      <c r="A10" s="7" t="s">
        <v>16</v>
      </c>
      <c r="B10" s="5" t="s">
        <v>17</v>
      </c>
      <c r="C10" s="3"/>
      <c r="D10" s="3"/>
      <c r="E10" s="3"/>
      <c r="F10" s="3"/>
      <c r="G10" s="3"/>
      <c r="H10" s="3"/>
      <c r="I10" s="3"/>
      <c r="J10" s="3"/>
      <c r="K10" s="3"/>
      <c r="L10" s="3"/>
      <c r="M10" s="3"/>
      <c r="N10" s="3"/>
      <c r="O10" s="3"/>
      <c r="P10" s="3"/>
      <c r="Q10" s="3"/>
      <c r="R10" s="3"/>
      <c r="S10" s="3"/>
      <c r="T10" s="3"/>
      <c r="U10" s="3"/>
      <c r="V10" s="3"/>
      <c r="W10" s="3"/>
      <c r="X10" s="3"/>
      <c r="Y10" s="3"/>
      <c r="Z10" s="3"/>
    </row>
    <row r="11">
      <c r="A11" s="7" t="s">
        <v>18</v>
      </c>
      <c r="B11" s="5" t="s">
        <v>19</v>
      </c>
      <c r="C11" s="3"/>
      <c r="D11" s="3"/>
      <c r="E11" s="3"/>
      <c r="F11" s="3"/>
      <c r="G11" s="3"/>
      <c r="H11" s="3"/>
      <c r="I11" s="3"/>
      <c r="J11" s="3"/>
      <c r="K11" s="3"/>
      <c r="L11" s="3"/>
      <c r="M11" s="3"/>
      <c r="N11" s="3"/>
      <c r="O11" s="3"/>
      <c r="P11" s="3"/>
      <c r="Q11" s="3"/>
      <c r="R11" s="3"/>
      <c r="S11" s="3"/>
      <c r="T11" s="3"/>
      <c r="U11" s="3"/>
      <c r="V11" s="3"/>
      <c r="W11" s="3"/>
      <c r="X11" s="3"/>
      <c r="Y11" s="3"/>
      <c r="Z11" s="3"/>
    </row>
    <row r="12">
      <c r="A12" s="7" t="s">
        <v>20</v>
      </c>
      <c r="B12" s="10" t="s">
        <v>21</v>
      </c>
      <c r="C12" s="3"/>
      <c r="D12" s="3"/>
      <c r="E12" s="3"/>
      <c r="F12" s="3"/>
      <c r="G12" s="3"/>
      <c r="H12" s="3"/>
      <c r="I12" s="3"/>
      <c r="J12" s="3"/>
      <c r="K12" s="3"/>
      <c r="L12" s="3"/>
      <c r="M12" s="3"/>
      <c r="N12" s="3"/>
      <c r="O12" s="3"/>
      <c r="P12" s="3"/>
      <c r="Q12" s="3"/>
      <c r="R12" s="3"/>
      <c r="S12" s="3"/>
      <c r="T12" s="3"/>
      <c r="U12" s="3"/>
      <c r="V12" s="3"/>
      <c r="W12" s="3"/>
      <c r="X12" s="3"/>
      <c r="Y12" s="3"/>
      <c r="Z12" s="3"/>
    </row>
    <row r="13">
      <c r="A13" s="11"/>
      <c r="B13" s="3"/>
      <c r="C13" s="3"/>
      <c r="D13" s="3"/>
      <c r="E13" s="3"/>
      <c r="F13" s="3"/>
      <c r="G13" s="3"/>
      <c r="H13" s="3"/>
      <c r="I13" s="3"/>
      <c r="J13" s="3"/>
      <c r="K13" s="3"/>
      <c r="L13" s="3"/>
      <c r="M13" s="3"/>
      <c r="N13" s="3"/>
      <c r="O13" s="3"/>
      <c r="P13" s="3"/>
      <c r="Q13" s="3"/>
      <c r="R13" s="3"/>
      <c r="S13" s="3"/>
      <c r="T13" s="3"/>
      <c r="U13" s="3"/>
      <c r="V13" s="3"/>
      <c r="W13" s="3"/>
      <c r="X13" s="3"/>
      <c r="Y13" s="3"/>
      <c r="Z13" s="3"/>
    </row>
    <row r="14">
      <c r="A14" s="9" t="s">
        <v>22</v>
      </c>
      <c r="B14" s="5" t="s">
        <v>23</v>
      </c>
      <c r="C14" s="3"/>
      <c r="D14" s="3"/>
      <c r="E14" s="3"/>
      <c r="F14" s="3"/>
      <c r="G14" s="3"/>
      <c r="H14" s="3"/>
      <c r="I14" s="3"/>
      <c r="J14" s="3"/>
      <c r="K14" s="3"/>
      <c r="L14" s="3"/>
      <c r="M14" s="3"/>
      <c r="N14" s="3"/>
      <c r="O14" s="3"/>
      <c r="P14" s="3"/>
      <c r="Q14" s="3"/>
      <c r="R14" s="3"/>
      <c r="S14" s="3"/>
      <c r="T14" s="3"/>
      <c r="U14" s="3"/>
      <c r="V14" s="3"/>
      <c r="W14" s="3"/>
      <c r="X14" s="3"/>
      <c r="Y14" s="3"/>
      <c r="Z14" s="3"/>
    </row>
    <row r="15">
      <c r="A15" s="7" t="s">
        <v>24</v>
      </c>
      <c r="B15" s="5" t="s">
        <v>25</v>
      </c>
      <c r="C15" s="3"/>
      <c r="D15" s="3"/>
      <c r="E15" s="3"/>
      <c r="F15" s="3"/>
      <c r="G15" s="3"/>
      <c r="H15" s="3"/>
      <c r="I15" s="3"/>
      <c r="J15" s="3"/>
      <c r="K15" s="3"/>
      <c r="L15" s="3"/>
      <c r="M15" s="3"/>
      <c r="N15" s="3"/>
      <c r="O15" s="3"/>
      <c r="P15" s="3"/>
      <c r="Q15" s="3"/>
      <c r="R15" s="3"/>
      <c r="S15" s="3"/>
      <c r="T15" s="3"/>
      <c r="U15" s="3"/>
      <c r="V15" s="3"/>
      <c r="W15" s="3"/>
      <c r="X15" s="3"/>
      <c r="Y15" s="3"/>
      <c r="Z15" s="3"/>
    </row>
    <row r="16">
      <c r="A16" s="7" t="s">
        <v>26</v>
      </c>
      <c r="B16" s="5" t="s">
        <v>27</v>
      </c>
      <c r="C16" s="3"/>
      <c r="D16" s="3"/>
      <c r="E16" s="3"/>
      <c r="F16" s="3"/>
      <c r="G16" s="3"/>
      <c r="H16" s="3"/>
      <c r="I16" s="3"/>
      <c r="J16" s="3"/>
      <c r="K16" s="3"/>
      <c r="L16" s="3"/>
      <c r="M16" s="3"/>
      <c r="N16" s="3"/>
      <c r="O16" s="3"/>
      <c r="P16" s="3"/>
      <c r="Q16" s="3"/>
      <c r="R16" s="3"/>
      <c r="S16" s="3"/>
      <c r="T16" s="3"/>
      <c r="U16" s="3"/>
      <c r="V16" s="3"/>
      <c r="W16" s="3"/>
      <c r="X16" s="3"/>
      <c r="Y16" s="3"/>
      <c r="Z16" s="3"/>
    </row>
    <row r="17">
      <c r="A17" s="7" t="s">
        <v>28</v>
      </c>
      <c r="B17" s="5" t="s">
        <v>29</v>
      </c>
      <c r="C17" s="3"/>
      <c r="D17" s="3"/>
      <c r="E17" s="3"/>
      <c r="F17" s="3"/>
      <c r="G17" s="3"/>
      <c r="H17" s="3"/>
      <c r="I17" s="3"/>
      <c r="J17" s="3"/>
      <c r="K17" s="3"/>
      <c r="L17" s="3"/>
      <c r="M17" s="3"/>
      <c r="N17" s="3"/>
      <c r="O17" s="3"/>
      <c r="P17" s="3"/>
      <c r="Q17" s="3"/>
      <c r="R17" s="3"/>
      <c r="S17" s="3"/>
      <c r="T17" s="3"/>
      <c r="U17" s="3"/>
      <c r="V17" s="3"/>
      <c r="W17" s="3"/>
      <c r="X17" s="3"/>
      <c r="Y17" s="3"/>
      <c r="Z17" s="3"/>
    </row>
    <row r="18">
      <c r="A18" s="7" t="s">
        <v>30</v>
      </c>
      <c r="B18" s="12" t="s">
        <v>31</v>
      </c>
      <c r="C18" s="3"/>
      <c r="D18" s="3"/>
      <c r="E18" s="3"/>
      <c r="F18" s="3"/>
      <c r="G18" s="3"/>
      <c r="H18" s="3"/>
      <c r="I18" s="3"/>
      <c r="J18" s="3"/>
      <c r="K18" s="3"/>
      <c r="L18" s="3"/>
      <c r="M18" s="3"/>
      <c r="N18" s="3"/>
      <c r="O18" s="3"/>
      <c r="P18" s="3"/>
      <c r="Q18" s="3"/>
      <c r="R18" s="3"/>
      <c r="S18" s="3"/>
      <c r="T18" s="3"/>
      <c r="U18" s="3"/>
      <c r="V18" s="3"/>
      <c r="W18" s="3"/>
      <c r="X18" s="3"/>
      <c r="Y18" s="3"/>
      <c r="Z18" s="3"/>
    </row>
    <row r="19">
      <c r="A19" s="7" t="s">
        <v>32</v>
      </c>
      <c r="B19" s="5" t="s">
        <v>33</v>
      </c>
      <c r="C19" s="3"/>
      <c r="D19" s="3"/>
      <c r="E19" s="3"/>
      <c r="F19" s="3"/>
      <c r="G19" s="3"/>
      <c r="H19" s="3"/>
      <c r="I19" s="3"/>
      <c r="J19" s="3"/>
      <c r="K19" s="3"/>
      <c r="L19" s="3"/>
      <c r="M19" s="3"/>
      <c r="N19" s="3"/>
      <c r="O19" s="3"/>
      <c r="P19" s="3"/>
      <c r="Q19" s="3"/>
      <c r="R19" s="3"/>
      <c r="S19" s="3"/>
      <c r="T19" s="3"/>
      <c r="U19" s="3"/>
      <c r="V19" s="3"/>
      <c r="W19" s="3"/>
      <c r="X19" s="3"/>
      <c r="Y19" s="3"/>
      <c r="Z19" s="3"/>
    </row>
    <row r="20">
      <c r="A20" s="7" t="s">
        <v>34</v>
      </c>
      <c r="B20" s="5" t="s">
        <v>35</v>
      </c>
      <c r="C20" s="3"/>
      <c r="D20" s="3"/>
      <c r="E20" s="3"/>
      <c r="F20" s="3"/>
      <c r="G20" s="3"/>
      <c r="H20" s="3"/>
      <c r="I20" s="3"/>
      <c r="J20" s="3"/>
      <c r="K20" s="3"/>
      <c r="L20" s="3"/>
      <c r="M20" s="3"/>
      <c r="N20" s="3"/>
      <c r="O20" s="3"/>
      <c r="P20" s="3"/>
      <c r="Q20" s="3"/>
      <c r="R20" s="3"/>
      <c r="S20" s="3"/>
      <c r="T20" s="3"/>
      <c r="U20" s="3"/>
      <c r="V20" s="3"/>
      <c r="W20" s="3"/>
      <c r="X20" s="3"/>
      <c r="Y20" s="3"/>
      <c r="Z20" s="3"/>
    </row>
    <row r="21">
      <c r="A21" s="7" t="s">
        <v>36</v>
      </c>
      <c r="B21" s="5" t="s">
        <v>37</v>
      </c>
      <c r="C21" s="3"/>
      <c r="D21" s="3"/>
      <c r="E21" s="3"/>
      <c r="F21" s="3"/>
      <c r="G21" s="3"/>
      <c r="H21" s="3"/>
      <c r="I21" s="3"/>
      <c r="J21" s="3"/>
      <c r="K21" s="3"/>
      <c r="L21" s="3"/>
      <c r="M21" s="3"/>
      <c r="N21" s="3"/>
      <c r="O21" s="3"/>
      <c r="P21" s="3"/>
      <c r="Q21" s="3"/>
      <c r="R21" s="3"/>
      <c r="S21" s="3"/>
      <c r="T21" s="3"/>
      <c r="U21" s="3"/>
      <c r="V21" s="3"/>
      <c r="W21" s="3"/>
      <c r="X21" s="3"/>
      <c r="Y21" s="3"/>
      <c r="Z21" s="3"/>
    </row>
    <row r="22">
      <c r="A22" s="11"/>
      <c r="B22" s="3"/>
      <c r="C22" s="3"/>
      <c r="D22" s="3"/>
      <c r="E22" s="3"/>
      <c r="F22" s="3"/>
      <c r="G22" s="3"/>
      <c r="H22" s="3"/>
      <c r="I22" s="3"/>
      <c r="J22" s="3"/>
      <c r="K22" s="3"/>
      <c r="L22" s="3"/>
      <c r="M22" s="3"/>
      <c r="N22" s="3"/>
      <c r="O22" s="3"/>
      <c r="P22" s="3"/>
      <c r="Q22" s="3"/>
      <c r="R22" s="3"/>
      <c r="S22" s="3"/>
      <c r="T22" s="3"/>
      <c r="U22" s="3"/>
      <c r="V22" s="3"/>
      <c r="W22" s="3"/>
      <c r="X22" s="3"/>
      <c r="Y22" s="3"/>
      <c r="Z22" s="3"/>
    </row>
    <row r="23">
      <c r="A23" s="7" t="s">
        <v>38</v>
      </c>
      <c r="B23" s="5" t="s">
        <v>39</v>
      </c>
      <c r="C23" s="3"/>
      <c r="D23" s="3"/>
      <c r="E23" s="3"/>
      <c r="F23" s="3"/>
      <c r="G23" s="3"/>
      <c r="H23" s="3"/>
      <c r="I23" s="3"/>
      <c r="J23" s="3"/>
      <c r="K23" s="3"/>
      <c r="L23" s="3"/>
      <c r="M23" s="3"/>
      <c r="N23" s="3"/>
      <c r="O23" s="3"/>
      <c r="P23" s="3"/>
      <c r="Q23" s="3"/>
      <c r="R23" s="3"/>
      <c r="S23" s="3"/>
      <c r="T23" s="3"/>
      <c r="U23" s="3"/>
      <c r="V23" s="3"/>
      <c r="W23" s="3"/>
      <c r="X23" s="3"/>
      <c r="Y23" s="3"/>
      <c r="Z23" s="3"/>
    </row>
    <row r="24">
      <c r="A24" s="7" t="s">
        <v>40</v>
      </c>
      <c r="B24" s="5" t="s">
        <v>41</v>
      </c>
      <c r="C24" s="3"/>
      <c r="D24" s="3"/>
      <c r="E24" s="3"/>
      <c r="F24" s="3"/>
      <c r="G24" s="3"/>
      <c r="H24" s="3"/>
      <c r="I24" s="3"/>
      <c r="J24" s="3"/>
      <c r="K24" s="3"/>
      <c r="L24" s="3"/>
      <c r="M24" s="3"/>
      <c r="N24" s="3"/>
      <c r="O24" s="3"/>
      <c r="P24" s="3"/>
      <c r="Q24" s="3"/>
      <c r="R24" s="3"/>
      <c r="S24" s="3"/>
      <c r="T24" s="3"/>
      <c r="U24" s="3"/>
      <c r="V24" s="3"/>
      <c r="W24" s="3"/>
      <c r="X24" s="3"/>
      <c r="Y24" s="3"/>
      <c r="Z24" s="3"/>
    </row>
    <row r="25" ht="15.0" customHeight="1">
      <c r="A25" s="11"/>
      <c r="B25" s="3"/>
      <c r="C25" s="3"/>
      <c r="D25" s="3"/>
      <c r="E25" s="3"/>
      <c r="F25" s="3"/>
      <c r="G25" s="3"/>
      <c r="H25" s="3"/>
      <c r="I25" s="3"/>
      <c r="J25" s="3"/>
      <c r="K25" s="3"/>
      <c r="L25" s="3"/>
      <c r="M25" s="3"/>
      <c r="N25" s="3"/>
      <c r="O25" s="3"/>
      <c r="P25" s="3"/>
      <c r="Q25" s="3"/>
      <c r="R25" s="3"/>
      <c r="S25" s="3"/>
      <c r="T25" s="3"/>
      <c r="U25" s="3"/>
      <c r="V25" s="3"/>
      <c r="W25" s="3"/>
      <c r="X25" s="3"/>
      <c r="Y25" s="3"/>
      <c r="Z25" s="3"/>
    </row>
    <row r="26">
      <c r="A26" s="4" t="s">
        <v>42</v>
      </c>
      <c r="B26" s="10" t="s">
        <v>43</v>
      </c>
      <c r="C26" s="3"/>
      <c r="D26" s="3"/>
      <c r="E26" s="3"/>
      <c r="F26" s="3"/>
      <c r="G26" s="3"/>
      <c r="H26" s="3"/>
      <c r="I26" s="3"/>
      <c r="J26" s="3"/>
      <c r="K26" s="3"/>
      <c r="L26" s="3"/>
      <c r="M26" s="3"/>
      <c r="N26" s="3"/>
      <c r="O26" s="3"/>
      <c r="P26" s="3"/>
      <c r="Q26" s="3"/>
      <c r="R26" s="3"/>
      <c r="S26" s="3"/>
      <c r="T26" s="3"/>
      <c r="U26" s="3"/>
      <c r="V26" s="3"/>
      <c r="W26" s="3"/>
      <c r="X26" s="3"/>
      <c r="Y26" s="3"/>
      <c r="Z26" s="3"/>
    </row>
    <row r="27">
      <c r="A27" s="4" t="s">
        <v>44</v>
      </c>
      <c r="B27" s="3"/>
      <c r="C27" s="3"/>
      <c r="D27" s="3"/>
      <c r="E27" s="3"/>
      <c r="F27" s="3"/>
      <c r="G27" s="3"/>
      <c r="H27" s="3"/>
      <c r="I27" s="3"/>
      <c r="J27" s="3"/>
      <c r="K27" s="3"/>
      <c r="L27" s="3"/>
      <c r="M27" s="3"/>
      <c r="N27" s="3"/>
      <c r="O27" s="3"/>
      <c r="P27" s="3"/>
      <c r="Q27" s="3"/>
      <c r="R27" s="3"/>
      <c r="S27" s="3"/>
      <c r="T27" s="3"/>
      <c r="U27" s="3"/>
      <c r="V27" s="3"/>
      <c r="W27" s="3"/>
      <c r="X27" s="3"/>
      <c r="Y27" s="3"/>
      <c r="Z27" s="3"/>
    </row>
    <row r="28">
      <c r="A28" s="4" t="s">
        <v>45</v>
      </c>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hyperlinks>
    <hyperlink r:id="rId1" ref="B12"/>
    <hyperlink r:id="rId2" ref="B2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8.38"/>
    <col customWidth="1" min="2" max="2" width="31.25"/>
    <col customWidth="1" min="3" max="4" width="24.88"/>
    <col customWidth="1" min="9" max="9" width="8.88"/>
    <col customWidth="1" min="10" max="10" width="19.38"/>
    <col customWidth="1" min="16" max="16" width="14.13"/>
    <col customWidth="1" min="17" max="17" width="13.88"/>
    <col customWidth="1" min="18" max="18" width="18.0"/>
    <col customWidth="1" min="29" max="29" width="14.63"/>
    <col customWidth="1" min="31" max="31" width="14.25"/>
    <col customWidth="1" min="32" max="32" width="6.75"/>
    <col customWidth="1" min="40" max="40" width="49.38"/>
    <col customWidth="1" min="41" max="41" width="40.75"/>
    <col customWidth="1" min="42" max="44" width="43.88"/>
  </cols>
  <sheetData>
    <row r="1">
      <c r="A1" s="13" t="s">
        <v>2</v>
      </c>
      <c r="B1" s="14"/>
      <c r="C1" s="15"/>
      <c r="D1" s="15"/>
      <c r="E1" s="16"/>
      <c r="F1" s="17"/>
      <c r="G1" s="18"/>
      <c r="H1" s="19"/>
      <c r="I1" s="14"/>
      <c r="J1" s="14"/>
      <c r="K1" s="14"/>
      <c r="L1" s="14"/>
      <c r="M1" s="15"/>
      <c r="N1" s="19"/>
      <c r="O1" s="20" t="s">
        <v>46</v>
      </c>
      <c r="P1" s="21"/>
      <c r="Q1" s="21"/>
      <c r="R1" s="22"/>
      <c r="S1" s="23"/>
      <c r="T1" s="23"/>
      <c r="U1" s="23"/>
      <c r="V1" s="23"/>
      <c r="W1" s="23"/>
      <c r="X1" s="23"/>
      <c r="Y1" s="23"/>
      <c r="Z1" s="23"/>
      <c r="AA1" s="24" t="s">
        <v>47</v>
      </c>
      <c r="AB1" s="25"/>
      <c r="AC1" s="14"/>
      <c r="AD1" s="14"/>
      <c r="AE1" s="26"/>
      <c r="AF1" s="14"/>
      <c r="AG1" s="14"/>
      <c r="AH1" s="14"/>
      <c r="AI1" s="15"/>
      <c r="AJ1" s="27"/>
      <c r="AK1" s="28" t="s">
        <v>48</v>
      </c>
      <c r="AL1" s="19"/>
      <c r="AM1" s="27"/>
      <c r="AN1" s="29" t="s">
        <v>49</v>
      </c>
      <c r="AO1" s="30"/>
      <c r="AP1" s="30"/>
      <c r="AQ1" s="30"/>
      <c r="AR1" s="30"/>
      <c r="AS1" s="13" t="s">
        <v>50</v>
      </c>
      <c r="AT1" s="14"/>
      <c r="AU1" s="13" t="s">
        <v>51</v>
      </c>
      <c r="AV1" s="14"/>
      <c r="AW1" s="14"/>
      <c r="AX1" s="14"/>
      <c r="AY1" s="14"/>
      <c r="AZ1" s="14"/>
      <c r="BA1" s="14"/>
      <c r="BB1" s="14"/>
      <c r="BC1" s="14"/>
    </row>
    <row r="2" ht="32.25" customHeight="1">
      <c r="A2" s="31" t="s">
        <v>52</v>
      </c>
      <c r="B2" s="31" t="s">
        <v>53</v>
      </c>
      <c r="C2" s="31" t="s">
        <v>54</v>
      </c>
      <c r="D2" s="31" t="s">
        <v>55</v>
      </c>
      <c r="E2" s="32" t="s">
        <v>56</v>
      </c>
      <c r="F2" s="32" t="s">
        <v>57</v>
      </c>
      <c r="G2" s="33" t="s">
        <v>58</v>
      </c>
      <c r="H2" s="33" t="s">
        <v>59</v>
      </c>
      <c r="I2" s="33" t="s">
        <v>60</v>
      </c>
      <c r="J2" s="33" t="s">
        <v>61</v>
      </c>
      <c r="K2" s="33" t="s">
        <v>62</v>
      </c>
      <c r="L2" s="33" t="s">
        <v>63</v>
      </c>
      <c r="M2" s="33" t="s">
        <v>64</v>
      </c>
      <c r="N2" s="33" t="s">
        <v>65</v>
      </c>
      <c r="O2" s="34" t="s">
        <v>66</v>
      </c>
      <c r="P2" s="34" t="s">
        <v>67</v>
      </c>
      <c r="Q2" s="34" t="s">
        <v>68</v>
      </c>
      <c r="R2" s="31" t="s">
        <v>69</v>
      </c>
      <c r="S2" s="31" t="s">
        <v>70</v>
      </c>
      <c r="T2" s="31" t="s">
        <v>71</v>
      </c>
      <c r="U2" s="31" t="s">
        <v>72</v>
      </c>
      <c r="V2" s="31" t="s">
        <v>73</v>
      </c>
      <c r="W2" s="31" t="s">
        <v>74</v>
      </c>
      <c r="X2" s="31" t="s">
        <v>75</v>
      </c>
      <c r="Y2" s="31" t="s">
        <v>76</v>
      </c>
      <c r="Z2" s="31" t="s">
        <v>77</v>
      </c>
      <c r="AA2" s="33" t="s">
        <v>78</v>
      </c>
      <c r="AB2" s="35" t="s">
        <v>79</v>
      </c>
      <c r="AC2" s="35" t="s">
        <v>80</v>
      </c>
      <c r="AD2" s="35" t="s">
        <v>81</v>
      </c>
      <c r="AE2" s="36" t="s">
        <v>82</v>
      </c>
      <c r="AF2" s="33" t="s">
        <v>83</v>
      </c>
      <c r="AG2" s="33" t="s">
        <v>84</v>
      </c>
      <c r="AH2" s="33" t="s">
        <v>85</v>
      </c>
      <c r="AI2" s="33" t="s">
        <v>86</v>
      </c>
      <c r="AJ2" s="37" t="s">
        <v>87</v>
      </c>
      <c r="AK2" s="37" t="s">
        <v>88</v>
      </c>
      <c r="AL2" s="37" t="s">
        <v>89</v>
      </c>
      <c r="AM2" s="37" t="s">
        <v>90</v>
      </c>
      <c r="AN2" s="38" t="s">
        <v>91</v>
      </c>
      <c r="AO2" s="38" t="s">
        <v>92</v>
      </c>
      <c r="AP2" s="38" t="s">
        <v>93</v>
      </c>
      <c r="AQ2" s="38" t="s">
        <v>94</v>
      </c>
      <c r="AR2" s="38" t="s">
        <v>95</v>
      </c>
      <c r="AS2" s="33" t="s">
        <v>96</v>
      </c>
      <c r="AT2" s="33" t="s">
        <v>97</v>
      </c>
      <c r="AU2" s="31" t="s">
        <v>98</v>
      </c>
      <c r="AV2" s="31" t="s">
        <v>99</v>
      </c>
      <c r="AW2" s="31" t="s">
        <v>100</v>
      </c>
      <c r="AX2" s="31" t="s">
        <v>101</v>
      </c>
      <c r="AY2" s="31" t="s">
        <v>102</v>
      </c>
      <c r="AZ2" s="31" t="s">
        <v>103</v>
      </c>
      <c r="BA2" s="31" t="s">
        <v>104</v>
      </c>
      <c r="BB2" s="31" t="s">
        <v>105</v>
      </c>
      <c r="BC2" s="31" t="s">
        <v>106</v>
      </c>
    </row>
    <row r="3" ht="82.5" customHeight="1">
      <c r="A3" s="39" t="s">
        <v>107</v>
      </c>
      <c r="B3" s="40" t="s">
        <v>108</v>
      </c>
      <c r="C3" s="41" t="s">
        <v>109</v>
      </c>
      <c r="D3" s="42" t="s">
        <v>110</v>
      </c>
      <c r="E3" s="43">
        <v>44160.0</v>
      </c>
      <c r="F3" s="44"/>
      <c r="G3" s="45"/>
      <c r="H3" s="45"/>
      <c r="I3" s="46">
        <v>25.0</v>
      </c>
      <c r="J3" s="40" t="s">
        <v>111</v>
      </c>
      <c r="K3" s="47" t="s">
        <v>112</v>
      </c>
      <c r="L3" s="47" t="s">
        <v>113</v>
      </c>
      <c r="M3" s="48" t="s">
        <v>114</v>
      </c>
      <c r="N3" s="45" t="s">
        <v>115</v>
      </c>
      <c r="O3" s="44" t="s">
        <v>116</v>
      </c>
      <c r="P3" s="49">
        <v>2570846.0</v>
      </c>
      <c r="Q3" s="49">
        <v>2433642.23</v>
      </c>
      <c r="R3" s="40" t="s">
        <v>111</v>
      </c>
      <c r="S3" s="50">
        <v>44106.0</v>
      </c>
      <c r="T3" s="45"/>
      <c r="U3" s="45"/>
      <c r="V3" s="45"/>
      <c r="W3" s="45"/>
      <c r="X3" s="45"/>
      <c r="Y3" s="50">
        <v>44132.0</v>
      </c>
      <c r="Z3" s="45"/>
      <c r="AA3" s="51">
        <v>44154.0</v>
      </c>
      <c r="AB3" s="40" t="s">
        <v>111</v>
      </c>
      <c r="AC3" s="39" t="s">
        <v>117</v>
      </c>
      <c r="AD3" s="39" t="s">
        <v>118</v>
      </c>
      <c r="AE3" s="52">
        <v>2433642.23</v>
      </c>
      <c r="AF3" s="39" t="s">
        <v>119</v>
      </c>
      <c r="AG3" s="53" t="s">
        <v>120</v>
      </c>
      <c r="AH3" s="53"/>
      <c r="AI3" s="40"/>
      <c r="AJ3" s="43"/>
      <c r="AK3" s="54">
        <v>44162.0</v>
      </c>
      <c r="AL3" s="45" t="s">
        <v>115</v>
      </c>
      <c r="AM3" s="43">
        <v>44168.0</v>
      </c>
      <c r="AN3" s="55"/>
      <c r="AO3" s="55"/>
      <c r="AP3" s="55"/>
      <c r="AQ3" s="55"/>
      <c r="AR3" s="55"/>
      <c r="AS3" s="45" t="s">
        <v>115</v>
      </c>
      <c r="AT3" s="45" t="s">
        <v>115</v>
      </c>
      <c r="AU3" s="56">
        <v>1.0</v>
      </c>
      <c r="AV3" s="57">
        <v>0.0</v>
      </c>
      <c r="AW3" s="56">
        <v>1.0</v>
      </c>
      <c r="AX3" s="56">
        <v>1.0</v>
      </c>
      <c r="AY3" s="56">
        <v>1.0</v>
      </c>
      <c r="AZ3" s="56">
        <v>1.0</v>
      </c>
      <c r="BA3" s="58">
        <v>1.0</v>
      </c>
      <c r="BB3" s="59">
        <v>0.0</v>
      </c>
      <c r="BC3" s="39">
        <v>0.0</v>
      </c>
    </row>
    <row r="4">
      <c r="A4" s="39" t="s">
        <v>121</v>
      </c>
      <c r="B4" s="40" t="s">
        <v>122</v>
      </c>
      <c r="C4" s="60" t="s">
        <v>123</v>
      </c>
      <c r="D4" s="60" t="s">
        <v>124</v>
      </c>
      <c r="E4" s="43">
        <v>44181.0</v>
      </c>
      <c r="F4" s="43">
        <v>44181.0</v>
      </c>
      <c r="G4" s="61"/>
      <c r="H4" s="61"/>
      <c r="I4" s="46">
        <v>20.0</v>
      </c>
      <c r="J4" s="40" t="s">
        <v>125</v>
      </c>
      <c r="K4" s="47" t="s">
        <v>126</v>
      </c>
      <c r="L4" s="47" t="s">
        <v>127</v>
      </c>
      <c r="M4" s="62" t="s">
        <v>128</v>
      </c>
      <c r="N4" s="45" t="s">
        <v>115</v>
      </c>
      <c r="O4" s="43"/>
      <c r="P4" s="49"/>
      <c r="Q4" s="49"/>
      <c r="R4" s="63" t="s">
        <v>120</v>
      </c>
      <c r="S4" s="50"/>
      <c r="T4" s="50"/>
      <c r="U4" s="50"/>
      <c r="V4" s="50"/>
      <c r="W4" s="50"/>
      <c r="X4" s="50"/>
      <c r="Y4" s="50"/>
      <c r="Z4" s="50"/>
      <c r="AA4" s="51">
        <v>44176.0</v>
      </c>
      <c r="AB4" s="40" t="s">
        <v>125</v>
      </c>
      <c r="AC4" s="39" t="s">
        <v>129</v>
      </c>
      <c r="AD4" s="39" t="s">
        <v>130</v>
      </c>
      <c r="AE4" s="52">
        <v>1.402477906E8</v>
      </c>
      <c r="AF4" s="39" t="s">
        <v>115</v>
      </c>
      <c r="AG4" s="39" t="s">
        <v>131</v>
      </c>
      <c r="AH4" s="39" t="s">
        <v>132</v>
      </c>
      <c r="AI4" s="40" t="s">
        <v>133</v>
      </c>
      <c r="AJ4" s="43">
        <v>44176.0</v>
      </c>
      <c r="AK4" s="54">
        <v>44181.0</v>
      </c>
      <c r="AL4" s="45" t="s">
        <v>115</v>
      </c>
      <c r="AM4" s="54">
        <v>44181.0</v>
      </c>
      <c r="AN4" s="64" t="s">
        <v>134</v>
      </c>
      <c r="AO4" s="64" t="s">
        <v>135</v>
      </c>
      <c r="AP4" s="64" t="s">
        <v>136</v>
      </c>
      <c r="AQ4" s="65"/>
      <c r="AR4" s="65"/>
      <c r="AS4" s="45" t="s">
        <v>115</v>
      </c>
      <c r="AT4" s="45" t="s">
        <v>115</v>
      </c>
      <c r="AU4" s="57">
        <v>0.0</v>
      </c>
      <c r="AV4" s="57">
        <v>0.0</v>
      </c>
      <c r="AW4" s="59">
        <v>0.0</v>
      </c>
      <c r="AX4" s="58">
        <v>1.0</v>
      </c>
      <c r="AY4" s="58">
        <v>1.0</v>
      </c>
      <c r="AZ4" s="58">
        <v>1.0</v>
      </c>
      <c r="BA4" s="59">
        <v>0.0</v>
      </c>
      <c r="BB4" s="59">
        <v>0.0</v>
      </c>
      <c r="BC4" s="39">
        <v>0.0</v>
      </c>
    </row>
    <row r="5">
      <c r="A5" s="39" t="s">
        <v>137</v>
      </c>
      <c r="B5" s="40" t="s">
        <v>138</v>
      </c>
      <c r="C5" s="40" t="s">
        <v>139</v>
      </c>
      <c r="D5" s="41" t="s">
        <v>140</v>
      </c>
      <c r="E5" s="43">
        <v>44223.0</v>
      </c>
      <c r="F5" s="43">
        <v>44225.0</v>
      </c>
      <c r="G5" s="45"/>
      <c r="H5" s="45"/>
      <c r="I5" s="46">
        <v>50.0</v>
      </c>
      <c r="J5" s="40" t="s">
        <v>141</v>
      </c>
      <c r="K5" s="66" t="s">
        <v>142</v>
      </c>
      <c r="L5" s="66" t="s">
        <v>143</v>
      </c>
      <c r="M5" s="67" t="s">
        <v>144</v>
      </c>
      <c r="N5" s="39" t="s">
        <v>115</v>
      </c>
      <c r="O5" s="44">
        <v>234.0</v>
      </c>
      <c r="P5" s="49">
        <v>1.4925E8</v>
      </c>
      <c r="Q5" s="49">
        <v>1.4537067139E8</v>
      </c>
      <c r="R5" s="40" t="s">
        <v>141</v>
      </c>
      <c r="S5" s="50">
        <v>44162.0</v>
      </c>
      <c r="T5" s="50">
        <v>44181.0</v>
      </c>
      <c r="U5" s="45"/>
      <c r="V5" s="50">
        <v>44181.0</v>
      </c>
      <c r="W5" s="50">
        <v>44182.0</v>
      </c>
      <c r="X5" s="50">
        <v>44183.0</v>
      </c>
      <c r="Y5" s="50">
        <v>44183.0</v>
      </c>
      <c r="Z5" s="45"/>
      <c r="AA5" s="51">
        <v>44183.0</v>
      </c>
      <c r="AB5" s="40" t="s">
        <v>141</v>
      </c>
      <c r="AC5" s="39" t="s">
        <v>145</v>
      </c>
      <c r="AD5" s="39" t="s">
        <v>146</v>
      </c>
      <c r="AE5" s="52">
        <v>1.4537067139E8</v>
      </c>
      <c r="AF5" s="39" t="s">
        <v>119</v>
      </c>
      <c r="AG5" s="53" t="s">
        <v>120</v>
      </c>
      <c r="AH5" s="53" t="s">
        <v>120</v>
      </c>
      <c r="AI5" s="68" t="s">
        <v>120</v>
      </c>
      <c r="AJ5" s="69"/>
      <c r="AK5" s="54">
        <v>44223.0</v>
      </c>
      <c r="AL5" s="45" t="s">
        <v>115</v>
      </c>
      <c r="AM5" s="54">
        <v>44229.0</v>
      </c>
      <c r="AN5" s="64" t="s">
        <v>147</v>
      </c>
      <c r="AO5" s="64" t="s">
        <v>148</v>
      </c>
      <c r="AP5" s="64" t="s">
        <v>149</v>
      </c>
      <c r="AQ5" s="70" t="s">
        <v>150</v>
      </c>
      <c r="AR5" s="70" t="s">
        <v>151</v>
      </c>
      <c r="AS5" s="39" t="s">
        <v>115</v>
      </c>
      <c r="AT5" s="39" t="s">
        <v>115</v>
      </c>
      <c r="AU5" s="57">
        <v>0.0</v>
      </c>
      <c r="AV5" s="57">
        <v>0.0</v>
      </c>
      <c r="AW5" s="57">
        <v>0.0</v>
      </c>
      <c r="AX5" s="57">
        <v>1.0</v>
      </c>
      <c r="AY5" s="57">
        <v>1.0</v>
      </c>
      <c r="AZ5" s="57">
        <v>1.0</v>
      </c>
      <c r="BA5" s="57">
        <v>0.0</v>
      </c>
      <c r="BB5" s="56">
        <v>1.0</v>
      </c>
      <c r="BC5" s="56">
        <v>1.0</v>
      </c>
    </row>
    <row r="6">
      <c r="A6" s="71" t="s">
        <v>152</v>
      </c>
      <c r="B6" s="72" t="s">
        <v>153</v>
      </c>
      <c r="C6" s="40" t="s">
        <v>154</v>
      </c>
      <c r="D6" s="40" t="s">
        <v>155</v>
      </c>
      <c r="E6" s="54">
        <v>44186.0</v>
      </c>
      <c r="F6" s="73">
        <v>44187.0</v>
      </c>
      <c r="G6" s="61"/>
      <c r="H6" s="61"/>
      <c r="I6" s="46">
        <v>15.0</v>
      </c>
      <c r="J6" s="40" t="s">
        <v>156</v>
      </c>
      <c r="K6" s="74" t="s">
        <v>157</v>
      </c>
      <c r="L6" s="74" t="s">
        <v>158</v>
      </c>
      <c r="M6" s="62" t="s">
        <v>128</v>
      </c>
      <c r="N6" s="61" t="s">
        <v>115</v>
      </c>
      <c r="O6" s="44" t="s">
        <v>159</v>
      </c>
      <c r="P6" s="49">
        <v>1.212916091E8</v>
      </c>
      <c r="Q6" s="49">
        <v>1.1722583542E8</v>
      </c>
      <c r="R6" s="65" t="s">
        <v>160</v>
      </c>
      <c r="S6" s="50">
        <v>44155.0</v>
      </c>
      <c r="T6" s="50">
        <v>44174.0</v>
      </c>
      <c r="U6" s="50">
        <v>44174.0</v>
      </c>
      <c r="V6" s="50">
        <v>44174.0</v>
      </c>
      <c r="W6" s="50">
        <v>44179.0</v>
      </c>
      <c r="X6" s="50">
        <v>44182.0</v>
      </c>
      <c r="Y6" s="50">
        <v>44182.0</v>
      </c>
      <c r="Z6" s="50">
        <v>44183.0</v>
      </c>
      <c r="AA6" s="51">
        <v>44183.0</v>
      </c>
      <c r="AB6" s="40" t="s">
        <v>156</v>
      </c>
      <c r="AC6" s="39" t="s">
        <v>161</v>
      </c>
      <c r="AD6" s="39" t="s">
        <v>162</v>
      </c>
      <c r="AE6" s="52">
        <v>1.1722583542E8</v>
      </c>
      <c r="AF6" s="39" t="s">
        <v>115</v>
      </c>
      <c r="AG6" s="39" t="s">
        <v>163</v>
      </c>
      <c r="AH6" s="39" t="s">
        <v>164</v>
      </c>
      <c r="AI6" s="40" t="s">
        <v>165</v>
      </c>
      <c r="AJ6" s="43">
        <v>44183.0</v>
      </c>
      <c r="AK6" s="54">
        <v>44188.0</v>
      </c>
      <c r="AL6" s="45" t="s">
        <v>115</v>
      </c>
      <c r="AM6" s="54">
        <v>44188.0</v>
      </c>
      <c r="AN6" s="64" t="s">
        <v>166</v>
      </c>
      <c r="AO6" s="64" t="s">
        <v>167</v>
      </c>
      <c r="AP6" s="64" t="s">
        <v>168</v>
      </c>
      <c r="AQ6" s="65"/>
      <c r="AR6" s="65"/>
      <c r="AS6" s="45" t="s">
        <v>115</v>
      </c>
      <c r="AT6" s="45" t="s">
        <v>115</v>
      </c>
      <c r="AU6" s="57">
        <v>0.0</v>
      </c>
      <c r="AV6" s="56">
        <v>1.0</v>
      </c>
      <c r="AW6" s="56">
        <v>1.0</v>
      </c>
      <c r="AX6" s="56">
        <v>1.0</v>
      </c>
      <c r="AY6" s="56">
        <v>1.0</v>
      </c>
      <c r="AZ6" s="56">
        <v>1.0</v>
      </c>
      <c r="BA6" s="59">
        <v>0.0</v>
      </c>
      <c r="BB6" s="59">
        <v>0.0</v>
      </c>
      <c r="BC6" s="39">
        <v>0.0</v>
      </c>
    </row>
    <row r="7">
      <c r="A7" s="71" t="s">
        <v>169</v>
      </c>
      <c r="B7" s="72" t="s">
        <v>170</v>
      </c>
      <c r="C7" s="40" t="s">
        <v>171</v>
      </c>
      <c r="D7" s="40" t="s">
        <v>155</v>
      </c>
      <c r="E7" s="54">
        <v>44186.0</v>
      </c>
      <c r="F7" s="73">
        <v>44187.0</v>
      </c>
      <c r="G7" s="61"/>
      <c r="H7" s="61"/>
      <c r="I7" s="46">
        <v>17.0</v>
      </c>
      <c r="J7" s="40" t="s">
        <v>156</v>
      </c>
      <c r="K7" s="74" t="s">
        <v>157</v>
      </c>
      <c r="L7" s="74" t="s">
        <v>158</v>
      </c>
      <c r="M7" s="62" t="s">
        <v>128</v>
      </c>
      <c r="N7" s="45" t="s">
        <v>115</v>
      </c>
      <c r="O7" s="44" t="s">
        <v>172</v>
      </c>
      <c r="P7" s="49">
        <v>1.2934002538E8</v>
      </c>
      <c r="Q7" s="49">
        <v>1.250025955E8</v>
      </c>
      <c r="R7" s="65" t="s">
        <v>160</v>
      </c>
      <c r="S7" s="50">
        <v>44155.0</v>
      </c>
      <c r="T7" s="50">
        <v>44174.0</v>
      </c>
      <c r="U7" s="50">
        <v>44174.0</v>
      </c>
      <c r="V7" s="50">
        <v>44174.0</v>
      </c>
      <c r="W7" s="50">
        <v>44179.0</v>
      </c>
      <c r="X7" s="50">
        <v>44182.0</v>
      </c>
      <c r="Y7" s="50">
        <v>44182.0</v>
      </c>
      <c r="Z7" s="50">
        <v>44183.0</v>
      </c>
      <c r="AA7" s="51">
        <v>44183.0</v>
      </c>
      <c r="AB7" s="40" t="s">
        <v>156</v>
      </c>
      <c r="AC7" s="39" t="s">
        <v>161</v>
      </c>
      <c r="AD7" s="39" t="s">
        <v>162</v>
      </c>
      <c r="AE7" s="52">
        <v>1.250025955E8</v>
      </c>
      <c r="AF7" s="39" t="s">
        <v>115</v>
      </c>
      <c r="AG7" s="39" t="s">
        <v>163</v>
      </c>
      <c r="AH7" s="39" t="s">
        <v>164</v>
      </c>
      <c r="AI7" s="40" t="s">
        <v>165</v>
      </c>
      <c r="AJ7" s="43">
        <v>44183.0</v>
      </c>
      <c r="AK7" s="54">
        <v>44188.0</v>
      </c>
      <c r="AL7" s="45" t="s">
        <v>115</v>
      </c>
      <c r="AM7" s="54">
        <v>44188.0</v>
      </c>
      <c r="AN7" s="75" t="s">
        <v>173</v>
      </c>
      <c r="AO7" s="76" t="s">
        <v>174</v>
      </c>
      <c r="AP7" s="76" t="s">
        <v>175</v>
      </c>
      <c r="AQ7" s="77"/>
      <c r="AR7" s="77"/>
      <c r="AS7" s="45" t="s">
        <v>115</v>
      </c>
      <c r="AT7" s="45" t="s">
        <v>115</v>
      </c>
      <c r="AU7" s="57">
        <v>0.0</v>
      </c>
      <c r="AV7" s="56">
        <v>1.0</v>
      </c>
      <c r="AW7" s="56">
        <v>1.0</v>
      </c>
      <c r="AX7" s="56">
        <v>1.0</v>
      </c>
      <c r="AY7" s="56">
        <v>1.0</v>
      </c>
      <c r="AZ7" s="56">
        <v>1.0</v>
      </c>
      <c r="BA7" s="57">
        <v>0.0</v>
      </c>
      <c r="BB7" s="57">
        <v>0.0</v>
      </c>
      <c r="BC7" s="57">
        <v>0.0</v>
      </c>
    </row>
    <row r="8">
      <c r="A8" s="71" t="s">
        <v>176</v>
      </c>
      <c r="B8" s="72" t="s">
        <v>177</v>
      </c>
      <c r="C8" s="40" t="s">
        <v>154</v>
      </c>
      <c r="D8" s="40" t="s">
        <v>155</v>
      </c>
      <c r="E8" s="54">
        <v>44186.0</v>
      </c>
      <c r="F8" s="73">
        <v>44187.0</v>
      </c>
      <c r="G8" s="61"/>
      <c r="H8" s="61"/>
      <c r="I8" s="46">
        <v>17.0</v>
      </c>
      <c r="J8" s="40" t="s">
        <v>156</v>
      </c>
      <c r="K8" s="74" t="s">
        <v>157</v>
      </c>
      <c r="L8" s="74" t="s">
        <v>158</v>
      </c>
      <c r="M8" s="62" t="s">
        <v>128</v>
      </c>
      <c r="N8" s="45" t="s">
        <v>115</v>
      </c>
      <c r="O8" s="44" t="s">
        <v>178</v>
      </c>
      <c r="P8" s="49">
        <v>1.2928993093E8</v>
      </c>
      <c r="Q8" s="49">
        <v>1.2501317337E8</v>
      </c>
      <c r="R8" s="65" t="s">
        <v>160</v>
      </c>
      <c r="S8" s="50">
        <v>44154.0</v>
      </c>
      <c r="T8" s="50">
        <v>44173.0</v>
      </c>
      <c r="U8" s="50">
        <v>44173.0</v>
      </c>
      <c r="V8" s="50">
        <v>44173.0</v>
      </c>
      <c r="W8" s="50">
        <v>44179.0</v>
      </c>
      <c r="X8" s="50">
        <v>44182.0</v>
      </c>
      <c r="Y8" s="50">
        <v>44182.0</v>
      </c>
      <c r="Z8" s="50">
        <v>44183.0</v>
      </c>
      <c r="AA8" s="51">
        <v>44183.0</v>
      </c>
      <c r="AB8" s="40" t="s">
        <v>156</v>
      </c>
      <c r="AC8" s="39" t="s">
        <v>161</v>
      </c>
      <c r="AD8" s="39" t="s">
        <v>162</v>
      </c>
      <c r="AE8" s="52">
        <v>1.2501317337E8</v>
      </c>
      <c r="AF8" s="39" t="s">
        <v>115</v>
      </c>
      <c r="AG8" s="39" t="s">
        <v>163</v>
      </c>
      <c r="AH8" s="39" t="s">
        <v>164</v>
      </c>
      <c r="AI8" s="40" t="s">
        <v>165</v>
      </c>
      <c r="AJ8" s="43">
        <v>44183.0</v>
      </c>
      <c r="AK8" s="54">
        <v>44188.0</v>
      </c>
      <c r="AL8" s="45" t="s">
        <v>115</v>
      </c>
      <c r="AM8" s="54">
        <v>44188.0</v>
      </c>
      <c r="AN8" s="75" t="s">
        <v>179</v>
      </c>
      <c r="AO8" s="76" t="s">
        <v>180</v>
      </c>
      <c r="AP8" s="76" t="s">
        <v>181</v>
      </c>
      <c r="AQ8" s="77"/>
      <c r="AR8" s="77"/>
      <c r="AS8" s="45" t="s">
        <v>115</v>
      </c>
      <c r="AT8" s="45" t="s">
        <v>115</v>
      </c>
      <c r="AU8" s="57">
        <v>0.0</v>
      </c>
      <c r="AV8" s="57">
        <v>1.0</v>
      </c>
      <c r="AW8" s="57">
        <v>1.0</v>
      </c>
      <c r="AX8" s="56">
        <v>1.0</v>
      </c>
      <c r="AY8" s="56">
        <v>1.0</v>
      </c>
      <c r="AZ8" s="56">
        <v>1.0</v>
      </c>
      <c r="BA8" s="57">
        <v>0.0</v>
      </c>
      <c r="BB8" s="57">
        <v>0.0</v>
      </c>
      <c r="BC8" s="57">
        <v>0.0</v>
      </c>
    </row>
    <row r="9">
      <c r="A9" s="71" t="s">
        <v>182</v>
      </c>
      <c r="B9" s="72" t="s">
        <v>183</v>
      </c>
      <c r="C9" s="40" t="s">
        <v>184</v>
      </c>
      <c r="D9" s="40" t="s">
        <v>155</v>
      </c>
      <c r="E9" s="54">
        <v>44186.0</v>
      </c>
      <c r="F9" s="73">
        <v>44187.0</v>
      </c>
      <c r="G9" s="61"/>
      <c r="H9" s="61"/>
      <c r="I9" s="46">
        <v>16.0</v>
      </c>
      <c r="J9" s="40" t="s">
        <v>185</v>
      </c>
      <c r="K9" s="74" t="s">
        <v>157</v>
      </c>
      <c r="L9" s="74" t="s">
        <v>158</v>
      </c>
      <c r="M9" s="62" t="s">
        <v>128</v>
      </c>
      <c r="N9" s="45" t="s">
        <v>115</v>
      </c>
      <c r="O9" s="44" t="s">
        <v>186</v>
      </c>
      <c r="P9" s="49">
        <v>1.433701083E8</v>
      </c>
      <c r="Q9" s="49">
        <v>1.3892740781E8</v>
      </c>
      <c r="R9" s="65" t="s">
        <v>187</v>
      </c>
      <c r="S9" s="50">
        <v>44152.0</v>
      </c>
      <c r="T9" s="50">
        <v>44172.0</v>
      </c>
      <c r="U9" s="50">
        <v>44172.0</v>
      </c>
      <c r="V9" s="50">
        <v>44172.0</v>
      </c>
      <c r="W9" s="50">
        <v>44173.0</v>
      </c>
      <c r="X9" s="50">
        <v>44182.0</v>
      </c>
      <c r="Y9" s="50">
        <v>44182.0</v>
      </c>
      <c r="Z9" s="50">
        <v>44183.0</v>
      </c>
      <c r="AA9" s="51">
        <v>44183.0</v>
      </c>
      <c r="AB9" s="40" t="s">
        <v>185</v>
      </c>
      <c r="AC9" s="39" t="s">
        <v>161</v>
      </c>
      <c r="AD9" s="39" t="s">
        <v>162</v>
      </c>
      <c r="AE9" s="52">
        <v>1.3892740781E8</v>
      </c>
      <c r="AF9" s="39" t="s">
        <v>115</v>
      </c>
      <c r="AG9" s="39" t="s">
        <v>188</v>
      </c>
      <c r="AH9" s="39" t="s">
        <v>189</v>
      </c>
      <c r="AI9" s="40" t="s">
        <v>190</v>
      </c>
      <c r="AJ9" s="43">
        <v>44183.0</v>
      </c>
      <c r="AK9" s="54">
        <v>44188.0</v>
      </c>
      <c r="AL9" s="45" t="s">
        <v>115</v>
      </c>
      <c r="AM9" s="54">
        <v>44188.0</v>
      </c>
      <c r="AN9" s="75" t="s">
        <v>191</v>
      </c>
      <c r="AO9" s="76" t="s">
        <v>192</v>
      </c>
      <c r="AP9" s="76" t="s">
        <v>193</v>
      </c>
      <c r="AQ9" s="77"/>
      <c r="AR9" s="77"/>
      <c r="AS9" s="45" t="s">
        <v>115</v>
      </c>
      <c r="AT9" s="45" t="s">
        <v>115</v>
      </c>
      <c r="AU9" s="57">
        <v>0.0</v>
      </c>
      <c r="AV9" s="57">
        <v>1.0</v>
      </c>
      <c r="AW9" s="57">
        <v>1.0</v>
      </c>
      <c r="AX9" s="56">
        <v>1.0</v>
      </c>
      <c r="AY9" s="56">
        <v>1.0</v>
      </c>
      <c r="AZ9" s="56">
        <v>1.0</v>
      </c>
      <c r="BA9" s="57">
        <v>0.0</v>
      </c>
      <c r="BB9" s="57">
        <v>0.0</v>
      </c>
      <c r="BC9" s="57">
        <v>0.0</v>
      </c>
    </row>
    <row r="10">
      <c r="A10" s="78" t="s">
        <v>194</v>
      </c>
      <c r="B10" s="72" t="s">
        <v>195</v>
      </c>
      <c r="C10" s="72" t="s">
        <v>196</v>
      </c>
      <c r="D10" s="40" t="s">
        <v>155</v>
      </c>
      <c r="E10" s="54">
        <v>44186.0</v>
      </c>
      <c r="F10" s="73">
        <v>44187.0</v>
      </c>
      <c r="G10" s="61"/>
      <c r="H10" s="61"/>
      <c r="I10" s="46">
        <v>14.0</v>
      </c>
      <c r="J10" s="65" t="s">
        <v>197</v>
      </c>
      <c r="K10" s="74" t="s">
        <v>157</v>
      </c>
      <c r="L10" s="74" t="s">
        <v>158</v>
      </c>
      <c r="M10" s="62" t="s">
        <v>128</v>
      </c>
      <c r="N10" s="45" t="s">
        <v>115</v>
      </c>
      <c r="O10" s="44" t="s">
        <v>198</v>
      </c>
      <c r="P10" s="49">
        <v>2.434109377E7</v>
      </c>
      <c r="Q10" s="49">
        <v>2.385450852E7</v>
      </c>
      <c r="R10" s="65" t="s">
        <v>199</v>
      </c>
      <c r="S10" s="50">
        <v>44155.0</v>
      </c>
      <c r="T10" s="50">
        <v>44174.0</v>
      </c>
      <c r="U10" s="50">
        <v>44174.0</v>
      </c>
      <c r="V10" s="50">
        <v>44174.0</v>
      </c>
      <c r="W10" s="50">
        <v>44179.0</v>
      </c>
      <c r="X10" s="50">
        <v>44182.0</v>
      </c>
      <c r="Y10" s="50">
        <v>44182.0</v>
      </c>
      <c r="Z10" s="50">
        <v>44183.0</v>
      </c>
      <c r="AA10" s="51">
        <v>44183.0</v>
      </c>
      <c r="AB10" s="65" t="s">
        <v>197</v>
      </c>
      <c r="AC10" s="45" t="s">
        <v>200</v>
      </c>
      <c r="AD10" s="45" t="s">
        <v>162</v>
      </c>
      <c r="AE10" s="79">
        <v>2.385450852E7</v>
      </c>
      <c r="AF10" s="45" t="s">
        <v>115</v>
      </c>
      <c r="AG10" s="45" t="s">
        <v>163</v>
      </c>
      <c r="AH10" s="45" t="s">
        <v>201</v>
      </c>
      <c r="AI10" s="65" t="s">
        <v>165</v>
      </c>
      <c r="AJ10" s="43">
        <v>44183.0</v>
      </c>
      <c r="AK10" s="54">
        <v>44188.0</v>
      </c>
      <c r="AL10" s="45" t="s">
        <v>115</v>
      </c>
      <c r="AM10" s="80" t="s">
        <v>202</v>
      </c>
      <c r="AN10" s="81" t="s">
        <v>203</v>
      </c>
      <c r="AO10" s="82" t="s">
        <v>204</v>
      </c>
      <c r="AP10" s="82" t="s">
        <v>205</v>
      </c>
      <c r="AQ10" s="83"/>
      <c r="AR10" s="83"/>
      <c r="AS10" s="45" t="s">
        <v>115</v>
      </c>
      <c r="AT10" s="45" t="s">
        <v>115</v>
      </c>
      <c r="AU10" s="57">
        <v>0.0</v>
      </c>
      <c r="AV10" s="57">
        <v>1.0</v>
      </c>
      <c r="AW10" s="57">
        <v>1.0</v>
      </c>
      <c r="AX10" s="56">
        <v>1.0</v>
      </c>
      <c r="AY10" s="56">
        <v>1.0</v>
      </c>
      <c r="AZ10" s="56">
        <v>1.0</v>
      </c>
      <c r="BA10" s="57">
        <v>0.0</v>
      </c>
      <c r="BB10" s="57">
        <v>0.0</v>
      </c>
      <c r="BC10" s="57">
        <v>0.0</v>
      </c>
    </row>
    <row r="11">
      <c r="A11" s="71" t="s">
        <v>206</v>
      </c>
      <c r="B11" s="84" t="s">
        <v>207</v>
      </c>
      <c r="C11" s="72" t="s">
        <v>208</v>
      </c>
      <c r="D11" s="40" t="s">
        <v>155</v>
      </c>
      <c r="E11" s="54">
        <v>44186.0</v>
      </c>
      <c r="F11" s="73">
        <v>44187.0</v>
      </c>
      <c r="G11" s="61"/>
      <c r="H11" s="61"/>
      <c r="I11" s="46">
        <v>16.0</v>
      </c>
      <c r="J11" s="40" t="s">
        <v>156</v>
      </c>
      <c r="K11" s="74" t="s">
        <v>157</v>
      </c>
      <c r="L11" s="74" t="s">
        <v>158</v>
      </c>
      <c r="M11" s="62" t="s">
        <v>128</v>
      </c>
      <c r="N11" s="45" t="s">
        <v>115</v>
      </c>
      <c r="O11" s="44" t="s">
        <v>209</v>
      </c>
      <c r="P11" s="49">
        <v>6.464400214E7</v>
      </c>
      <c r="Q11" s="49">
        <v>6.247457736E7</v>
      </c>
      <c r="R11" s="65" t="s">
        <v>160</v>
      </c>
      <c r="S11" s="50">
        <v>44154.0</v>
      </c>
      <c r="T11" s="50">
        <v>44173.0</v>
      </c>
      <c r="U11" s="50">
        <v>44173.0</v>
      </c>
      <c r="V11" s="50">
        <v>44173.0</v>
      </c>
      <c r="W11" s="50">
        <v>44179.0</v>
      </c>
      <c r="X11" s="50">
        <v>44182.0</v>
      </c>
      <c r="Y11" s="50">
        <v>44182.0</v>
      </c>
      <c r="Z11" s="50">
        <v>44183.0</v>
      </c>
      <c r="AA11" s="51">
        <v>44183.0</v>
      </c>
      <c r="AB11" s="40" t="s">
        <v>156</v>
      </c>
      <c r="AC11" s="39" t="s">
        <v>161</v>
      </c>
      <c r="AD11" s="39" t="s">
        <v>162</v>
      </c>
      <c r="AE11" s="52">
        <v>6.247457736E7</v>
      </c>
      <c r="AF11" s="39" t="s">
        <v>115</v>
      </c>
      <c r="AG11" s="39" t="s">
        <v>163</v>
      </c>
      <c r="AH11" s="39" t="s">
        <v>164</v>
      </c>
      <c r="AI11" s="40" t="s">
        <v>165</v>
      </c>
      <c r="AJ11" s="43">
        <v>44183.0</v>
      </c>
      <c r="AK11" s="54">
        <v>44188.0</v>
      </c>
      <c r="AL11" s="45" t="s">
        <v>115</v>
      </c>
      <c r="AM11" s="54">
        <v>44188.0</v>
      </c>
      <c r="AN11" s="64" t="s">
        <v>210</v>
      </c>
      <c r="AO11" s="64" t="s">
        <v>211</v>
      </c>
      <c r="AP11" s="64" t="s">
        <v>212</v>
      </c>
      <c r="AQ11" s="65"/>
      <c r="AR11" s="65"/>
      <c r="AS11" s="45" t="s">
        <v>115</v>
      </c>
      <c r="AT11" s="45" t="s">
        <v>115</v>
      </c>
      <c r="AU11" s="57">
        <v>0.0</v>
      </c>
      <c r="AV11" s="57">
        <v>1.0</v>
      </c>
      <c r="AW11" s="57">
        <v>1.0</v>
      </c>
      <c r="AX11" s="56">
        <v>1.0</v>
      </c>
      <c r="AY11" s="56">
        <v>1.0</v>
      </c>
      <c r="AZ11" s="56">
        <v>1.0</v>
      </c>
      <c r="BA11" s="57">
        <v>0.0</v>
      </c>
      <c r="BB11" s="57">
        <v>0.0</v>
      </c>
      <c r="BC11" s="57">
        <v>0.0</v>
      </c>
    </row>
    <row r="12">
      <c r="A12" s="71" t="s">
        <v>213</v>
      </c>
      <c r="B12" s="84" t="s">
        <v>214</v>
      </c>
      <c r="C12" s="72" t="s">
        <v>215</v>
      </c>
      <c r="D12" s="40" t="s">
        <v>155</v>
      </c>
      <c r="E12" s="54">
        <v>44186.0</v>
      </c>
      <c r="F12" s="73">
        <v>44187.0</v>
      </c>
      <c r="G12" s="61"/>
      <c r="H12" s="61"/>
      <c r="I12" s="46">
        <v>14.0</v>
      </c>
      <c r="J12" s="40" t="s">
        <v>156</v>
      </c>
      <c r="K12" s="74" t="s">
        <v>157</v>
      </c>
      <c r="L12" s="74" t="s">
        <v>158</v>
      </c>
      <c r="M12" s="62" t="s">
        <v>128</v>
      </c>
      <c r="N12" s="45" t="s">
        <v>115</v>
      </c>
      <c r="O12" s="44" t="s">
        <v>216</v>
      </c>
      <c r="P12" s="49">
        <v>7.847094561E7</v>
      </c>
      <c r="Q12" s="49">
        <v>7.581252561E7</v>
      </c>
      <c r="R12" s="65" t="s">
        <v>160</v>
      </c>
      <c r="S12" s="50">
        <v>44152.0</v>
      </c>
      <c r="T12" s="50">
        <v>44172.0</v>
      </c>
      <c r="U12" s="50">
        <v>44172.0</v>
      </c>
      <c r="V12" s="50">
        <v>44172.0</v>
      </c>
      <c r="W12" s="50">
        <v>44177.0</v>
      </c>
      <c r="X12" s="50">
        <v>44182.0</v>
      </c>
      <c r="Y12" s="50">
        <v>44182.0</v>
      </c>
      <c r="Z12" s="50">
        <v>44183.0</v>
      </c>
      <c r="AA12" s="51">
        <v>44183.0</v>
      </c>
      <c r="AB12" s="40" t="s">
        <v>156</v>
      </c>
      <c r="AC12" s="39" t="s">
        <v>161</v>
      </c>
      <c r="AD12" s="39" t="s">
        <v>162</v>
      </c>
      <c r="AE12" s="52">
        <v>7.581252561E7</v>
      </c>
      <c r="AF12" s="39" t="s">
        <v>115</v>
      </c>
      <c r="AG12" s="39" t="s">
        <v>163</v>
      </c>
      <c r="AH12" s="39" t="s">
        <v>164</v>
      </c>
      <c r="AI12" s="40" t="s">
        <v>165</v>
      </c>
      <c r="AJ12" s="43">
        <v>44183.0</v>
      </c>
      <c r="AK12" s="54">
        <v>44188.0</v>
      </c>
      <c r="AL12" s="45" t="s">
        <v>115</v>
      </c>
      <c r="AM12" s="54">
        <v>44188.0</v>
      </c>
      <c r="AN12" s="64" t="s">
        <v>217</v>
      </c>
      <c r="AO12" s="64" t="s">
        <v>218</v>
      </c>
      <c r="AP12" s="64" t="s">
        <v>219</v>
      </c>
      <c r="AQ12" s="65"/>
      <c r="AR12" s="65"/>
      <c r="AS12" s="45" t="s">
        <v>115</v>
      </c>
      <c r="AT12" s="45" t="s">
        <v>115</v>
      </c>
      <c r="AU12" s="57">
        <v>0.0</v>
      </c>
      <c r="AV12" s="57">
        <v>1.0</v>
      </c>
      <c r="AW12" s="57">
        <v>1.0</v>
      </c>
      <c r="AX12" s="56">
        <v>1.0</v>
      </c>
      <c r="AY12" s="56">
        <v>1.0</v>
      </c>
      <c r="AZ12" s="56">
        <v>1.0</v>
      </c>
      <c r="BA12" s="57">
        <v>0.0</v>
      </c>
      <c r="BB12" s="57">
        <v>0.0</v>
      </c>
      <c r="BC12" s="57">
        <v>0.0</v>
      </c>
    </row>
    <row r="13">
      <c r="A13" s="71" t="s">
        <v>220</v>
      </c>
      <c r="B13" s="84" t="s">
        <v>221</v>
      </c>
      <c r="C13" s="72" t="s">
        <v>196</v>
      </c>
      <c r="D13" s="40" t="s">
        <v>155</v>
      </c>
      <c r="E13" s="54">
        <v>44186.0</v>
      </c>
      <c r="F13" s="73">
        <v>44187.0</v>
      </c>
      <c r="G13" s="61"/>
      <c r="H13" s="61"/>
      <c r="I13" s="46">
        <v>14.0</v>
      </c>
      <c r="J13" s="40" t="s">
        <v>222</v>
      </c>
      <c r="K13" s="74" t="s">
        <v>157</v>
      </c>
      <c r="L13" s="74" t="s">
        <v>158</v>
      </c>
      <c r="M13" s="62" t="s">
        <v>128</v>
      </c>
      <c r="N13" s="45" t="s">
        <v>115</v>
      </c>
      <c r="O13" s="44" t="s">
        <v>223</v>
      </c>
      <c r="P13" s="49">
        <v>4.856614193E7</v>
      </c>
      <c r="Q13" s="49">
        <v>4.710240906E7</v>
      </c>
      <c r="R13" s="65" t="s">
        <v>222</v>
      </c>
      <c r="S13" s="50">
        <v>44154.0</v>
      </c>
      <c r="T13" s="50">
        <v>44173.0</v>
      </c>
      <c r="U13" s="50">
        <v>44173.0</v>
      </c>
      <c r="V13" s="50">
        <v>44173.0</v>
      </c>
      <c r="W13" s="50">
        <v>44179.0</v>
      </c>
      <c r="X13" s="50">
        <v>44182.0</v>
      </c>
      <c r="Y13" s="50">
        <v>44182.0</v>
      </c>
      <c r="Z13" s="50">
        <v>44183.0</v>
      </c>
      <c r="AA13" s="51">
        <v>44183.0</v>
      </c>
      <c r="AB13" s="40" t="s">
        <v>222</v>
      </c>
      <c r="AC13" s="39" t="s">
        <v>224</v>
      </c>
      <c r="AD13" s="39" t="s">
        <v>225</v>
      </c>
      <c r="AE13" s="52">
        <v>4.710240906E7</v>
      </c>
      <c r="AF13" s="39" t="s">
        <v>115</v>
      </c>
      <c r="AG13" s="39" t="s">
        <v>226</v>
      </c>
      <c r="AH13" s="39" t="s">
        <v>227</v>
      </c>
      <c r="AI13" s="40" t="s">
        <v>228</v>
      </c>
      <c r="AJ13" s="43">
        <v>44183.0</v>
      </c>
      <c r="AK13" s="54">
        <v>44188.0</v>
      </c>
      <c r="AL13" s="45" t="s">
        <v>115</v>
      </c>
      <c r="AM13" s="54">
        <v>44188.0</v>
      </c>
      <c r="AN13" s="64" t="s">
        <v>229</v>
      </c>
      <c r="AO13" s="64" t="s">
        <v>230</v>
      </c>
      <c r="AP13" s="64" t="s">
        <v>231</v>
      </c>
      <c r="AQ13" s="65"/>
      <c r="AR13" s="65"/>
      <c r="AS13" s="45" t="s">
        <v>115</v>
      </c>
      <c r="AT13" s="45" t="s">
        <v>115</v>
      </c>
      <c r="AU13" s="57">
        <v>0.0</v>
      </c>
      <c r="AV13" s="57">
        <v>1.0</v>
      </c>
      <c r="AW13" s="57">
        <v>1.0</v>
      </c>
      <c r="AX13" s="56">
        <v>1.0</v>
      </c>
      <c r="AY13" s="56">
        <v>1.0</v>
      </c>
      <c r="AZ13" s="56">
        <v>1.0</v>
      </c>
      <c r="BA13" s="57">
        <v>0.0</v>
      </c>
      <c r="BB13" s="57">
        <v>0.0</v>
      </c>
      <c r="BC13" s="57">
        <v>0.0</v>
      </c>
    </row>
    <row r="14">
      <c r="A14" s="71" t="s">
        <v>232</v>
      </c>
      <c r="B14" s="84" t="s">
        <v>233</v>
      </c>
      <c r="C14" s="40" t="s">
        <v>171</v>
      </c>
      <c r="D14" s="40" t="s">
        <v>155</v>
      </c>
      <c r="E14" s="54">
        <v>44186.0</v>
      </c>
      <c r="F14" s="73">
        <v>44187.0</v>
      </c>
      <c r="G14" s="61"/>
      <c r="H14" s="61"/>
      <c r="I14" s="46">
        <v>14.0</v>
      </c>
      <c r="J14" s="40" t="s">
        <v>156</v>
      </c>
      <c r="K14" s="74" t="s">
        <v>157</v>
      </c>
      <c r="L14" s="74" t="s">
        <v>158</v>
      </c>
      <c r="M14" s="62" t="s">
        <v>128</v>
      </c>
      <c r="N14" s="45" t="s">
        <v>115</v>
      </c>
      <c r="O14" s="44" t="s">
        <v>234</v>
      </c>
      <c r="P14" s="49">
        <v>7.01709113E7</v>
      </c>
      <c r="Q14" s="49">
        <v>6.784391426E7</v>
      </c>
      <c r="R14" s="65" t="s">
        <v>160</v>
      </c>
      <c r="S14" s="50">
        <v>44152.0</v>
      </c>
      <c r="T14" s="50">
        <v>44172.0</v>
      </c>
      <c r="U14" s="50">
        <v>44172.0</v>
      </c>
      <c r="V14" s="50">
        <v>44172.0</v>
      </c>
      <c r="W14" s="50">
        <v>44177.0</v>
      </c>
      <c r="X14" s="50">
        <v>44182.0</v>
      </c>
      <c r="Y14" s="50">
        <v>44182.0</v>
      </c>
      <c r="Z14" s="50">
        <v>44183.0</v>
      </c>
      <c r="AA14" s="51">
        <v>44183.0</v>
      </c>
      <c r="AB14" s="40" t="s">
        <v>156</v>
      </c>
      <c r="AC14" s="39" t="s">
        <v>161</v>
      </c>
      <c r="AD14" s="39" t="s">
        <v>162</v>
      </c>
      <c r="AE14" s="52">
        <v>6.784391426E7</v>
      </c>
      <c r="AF14" s="39" t="s">
        <v>115</v>
      </c>
      <c r="AG14" s="39" t="s">
        <v>163</v>
      </c>
      <c r="AH14" s="39" t="s">
        <v>164</v>
      </c>
      <c r="AI14" s="40" t="s">
        <v>165</v>
      </c>
      <c r="AJ14" s="43">
        <v>44183.0</v>
      </c>
      <c r="AK14" s="54">
        <v>44188.0</v>
      </c>
      <c r="AL14" s="45" t="s">
        <v>115</v>
      </c>
      <c r="AM14" s="54">
        <v>44188.0</v>
      </c>
      <c r="AN14" s="64" t="s">
        <v>235</v>
      </c>
      <c r="AO14" s="64" t="s">
        <v>236</v>
      </c>
      <c r="AP14" s="64" t="s">
        <v>237</v>
      </c>
      <c r="AQ14" s="65"/>
      <c r="AR14" s="65"/>
      <c r="AS14" s="45" t="s">
        <v>115</v>
      </c>
      <c r="AT14" s="45" t="s">
        <v>115</v>
      </c>
      <c r="AU14" s="57">
        <v>0.0</v>
      </c>
      <c r="AV14" s="57">
        <v>1.0</v>
      </c>
      <c r="AW14" s="57">
        <v>1.0</v>
      </c>
      <c r="AX14" s="56">
        <v>1.0</v>
      </c>
      <c r="AY14" s="56">
        <v>1.0</v>
      </c>
      <c r="AZ14" s="56">
        <v>1.0</v>
      </c>
      <c r="BA14" s="57">
        <v>0.0</v>
      </c>
      <c r="BB14" s="57">
        <v>0.0</v>
      </c>
      <c r="BC14" s="57">
        <v>0.0</v>
      </c>
    </row>
  </sheetData>
  <hyperlinks>
    <hyperlink r:id="rId1" ref="AN4"/>
    <hyperlink r:id="rId2" ref="AO4"/>
    <hyperlink r:id="rId3" ref="AP4"/>
    <hyperlink r:id="rId4" ref="AN5"/>
    <hyperlink r:id="rId5" ref="AO5"/>
    <hyperlink r:id="rId6" ref="AP5"/>
    <hyperlink r:id="rId7" ref="AQ5"/>
    <hyperlink r:id="rId8" ref="AR5"/>
    <hyperlink r:id="rId9" ref="AN6"/>
    <hyperlink r:id="rId10" ref="AO6"/>
    <hyperlink r:id="rId11" ref="AP6"/>
    <hyperlink r:id="rId12" ref="AN7"/>
    <hyperlink r:id="rId13" ref="AO7"/>
    <hyperlink r:id="rId14" ref="AP7"/>
    <hyperlink r:id="rId15" ref="AN8"/>
    <hyperlink r:id="rId16" ref="AO8"/>
    <hyperlink r:id="rId17" ref="AP8"/>
    <hyperlink r:id="rId18" ref="AN9"/>
    <hyperlink r:id="rId19" ref="AO9"/>
    <hyperlink r:id="rId20" ref="AP9"/>
    <hyperlink r:id="rId21" ref="AN10"/>
    <hyperlink r:id="rId22" ref="AO10"/>
    <hyperlink r:id="rId23" ref="AP10"/>
    <hyperlink r:id="rId24" ref="AN11"/>
    <hyperlink r:id="rId25" ref="AO11"/>
    <hyperlink r:id="rId26" ref="AP11"/>
    <hyperlink r:id="rId27" ref="AN12"/>
    <hyperlink r:id="rId28" ref="AO12"/>
    <hyperlink r:id="rId29" ref="AP12"/>
    <hyperlink r:id="rId30" ref="AN13"/>
    <hyperlink r:id="rId31" ref="AO13"/>
    <hyperlink r:id="rId32" ref="AP13"/>
    <hyperlink r:id="rId33" ref="AN14"/>
    <hyperlink r:id="rId34" ref="AO14"/>
    <hyperlink r:id="rId35" ref="AP14"/>
  </hyperlinks>
  <drawing r:id="rId3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21.38"/>
    <col customWidth="1" min="3" max="3" width="18.5"/>
    <col customWidth="1" min="4" max="4" width="36.25"/>
    <col customWidth="1" min="7" max="7" width="17.5"/>
  </cols>
  <sheetData>
    <row r="1">
      <c r="A1" s="85" t="s">
        <v>238</v>
      </c>
      <c r="B1" s="85" t="s">
        <v>239</v>
      </c>
      <c r="C1" s="85" t="s">
        <v>240</v>
      </c>
      <c r="D1" s="86" t="s">
        <v>241</v>
      </c>
      <c r="E1" s="85" t="s">
        <v>242</v>
      </c>
      <c r="F1" s="85" t="s">
        <v>243</v>
      </c>
      <c r="G1" s="85" t="s">
        <v>244</v>
      </c>
      <c r="H1" s="85" t="s">
        <v>245</v>
      </c>
    </row>
    <row r="2">
      <c r="A2" s="12">
        <v>1.0</v>
      </c>
      <c r="B2" s="12" t="s">
        <v>2</v>
      </c>
      <c r="C2" s="12" t="s">
        <v>52</v>
      </c>
      <c r="D2" s="87" t="s">
        <v>246</v>
      </c>
      <c r="E2" s="12" t="s">
        <v>2</v>
      </c>
      <c r="F2" s="88" t="s">
        <v>247</v>
      </c>
      <c r="G2" s="88" t="s">
        <v>248</v>
      </c>
    </row>
    <row r="3">
      <c r="A3" s="12">
        <v>2.0</v>
      </c>
      <c r="B3" s="12" t="s">
        <v>2</v>
      </c>
      <c r="C3" s="12" t="s">
        <v>53</v>
      </c>
      <c r="D3" s="87" t="s">
        <v>249</v>
      </c>
      <c r="E3" s="88" t="s">
        <v>2</v>
      </c>
      <c r="F3" s="88" t="s">
        <v>250</v>
      </c>
      <c r="G3" s="88" t="s">
        <v>251</v>
      </c>
    </row>
    <row r="4">
      <c r="A4" s="12">
        <v>3.0</v>
      </c>
      <c r="B4" s="12" t="s">
        <v>2</v>
      </c>
      <c r="C4" s="12" t="s">
        <v>54</v>
      </c>
      <c r="D4" s="87" t="s">
        <v>252</v>
      </c>
    </row>
    <row r="5">
      <c r="A5" s="12">
        <v>4.0</v>
      </c>
      <c r="B5" s="12" t="s">
        <v>2</v>
      </c>
      <c r="C5" s="12" t="s">
        <v>55</v>
      </c>
      <c r="D5" s="87" t="s">
        <v>253</v>
      </c>
      <c r="E5" s="88" t="s">
        <v>254</v>
      </c>
      <c r="F5" s="88" t="s">
        <v>255</v>
      </c>
      <c r="G5" s="88" t="s">
        <v>256</v>
      </c>
    </row>
    <row r="6">
      <c r="A6" s="12">
        <v>5.0</v>
      </c>
      <c r="B6" s="12" t="s">
        <v>2</v>
      </c>
      <c r="C6" s="12" t="s">
        <v>56</v>
      </c>
      <c r="D6" s="87" t="s">
        <v>257</v>
      </c>
    </row>
    <row r="7">
      <c r="A7" s="12">
        <v>6.0</v>
      </c>
      <c r="B7" s="12" t="s">
        <v>2</v>
      </c>
      <c r="C7" s="12" t="s">
        <v>57</v>
      </c>
      <c r="D7" s="87" t="s">
        <v>258</v>
      </c>
      <c r="E7" s="88" t="s">
        <v>2</v>
      </c>
      <c r="F7" s="88" t="s">
        <v>259</v>
      </c>
      <c r="G7" s="88" t="s">
        <v>260</v>
      </c>
      <c r="H7" s="88" t="s">
        <v>261</v>
      </c>
    </row>
    <row r="8">
      <c r="A8" s="12">
        <v>7.0</v>
      </c>
      <c r="B8" s="12" t="s">
        <v>2</v>
      </c>
      <c r="C8" s="12" t="s">
        <v>58</v>
      </c>
      <c r="D8" s="87" t="s">
        <v>262</v>
      </c>
    </row>
    <row r="9">
      <c r="A9" s="12">
        <v>8.0</v>
      </c>
      <c r="B9" s="12" t="s">
        <v>2</v>
      </c>
      <c r="C9" s="12" t="s">
        <v>59</v>
      </c>
      <c r="D9" s="87" t="s">
        <v>263</v>
      </c>
    </row>
    <row r="10">
      <c r="A10" s="12">
        <v>9.0</v>
      </c>
      <c r="B10" s="12" t="s">
        <v>2</v>
      </c>
      <c r="C10" s="12" t="s">
        <v>264</v>
      </c>
      <c r="D10" s="87" t="s">
        <v>265</v>
      </c>
      <c r="E10" s="88" t="s">
        <v>2</v>
      </c>
      <c r="F10" s="88" t="s">
        <v>266</v>
      </c>
      <c r="G10" s="88" t="s">
        <v>267</v>
      </c>
      <c r="H10" s="88" t="s">
        <v>268</v>
      </c>
    </row>
    <row r="11">
      <c r="A11" s="12">
        <v>10.0</v>
      </c>
      <c r="B11" s="12" t="s">
        <v>2</v>
      </c>
      <c r="C11" s="12" t="s">
        <v>61</v>
      </c>
      <c r="D11" s="89" t="s">
        <v>269</v>
      </c>
      <c r="H11" s="12" t="s">
        <v>270</v>
      </c>
    </row>
    <row r="12">
      <c r="A12" s="12">
        <v>11.0</v>
      </c>
      <c r="B12" s="12" t="s">
        <v>2</v>
      </c>
      <c r="C12" s="12" t="s">
        <v>62</v>
      </c>
      <c r="D12" s="87" t="s">
        <v>271</v>
      </c>
    </row>
    <row r="13">
      <c r="A13" s="12">
        <v>12.0</v>
      </c>
      <c r="B13" s="12" t="s">
        <v>2</v>
      </c>
      <c r="C13" s="12" t="s">
        <v>63</v>
      </c>
      <c r="D13" s="87" t="s">
        <v>272</v>
      </c>
    </row>
    <row r="14">
      <c r="A14" s="12">
        <v>13.0</v>
      </c>
      <c r="B14" s="12" t="s">
        <v>2</v>
      </c>
      <c r="C14" s="12" t="s">
        <v>64</v>
      </c>
      <c r="D14" s="87" t="s">
        <v>273</v>
      </c>
    </row>
    <row r="15">
      <c r="A15" s="12">
        <v>14.0</v>
      </c>
      <c r="B15" s="12" t="s">
        <v>2</v>
      </c>
      <c r="C15" s="12" t="s">
        <v>65</v>
      </c>
      <c r="D15" s="87" t="s">
        <v>274</v>
      </c>
    </row>
    <row r="16">
      <c r="A16" s="12">
        <v>15.0</v>
      </c>
      <c r="B16" s="12" t="s">
        <v>46</v>
      </c>
      <c r="C16" s="12" t="s">
        <v>66</v>
      </c>
      <c r="D16" s="87" t="s">
        <v>275</v>
      </c>
    </row>
    <row r="17">
      <c r="A17" s="12">
        <v>16.0</v>
      </c>
      <c r="B17" s="12" t="s">
        <v>46</v>
      </c>
      <c r="C17" s="12" t="s">
        <v>67</v>
      </c>
      <c r="D17" s="87" t="s">
        <v>276</v>
      </c>
      <c r="E17" s="88" t="s">
        <v>254</v>
      </c>
      <c r="F17" s="88" t="s">
        <v>277</v>
      </c>
      <c r="G17" s="88" t="s">
        <v>278</v>
      </c>
      <c r="H17" s="88" t="s">
        <v>279</v>
      </c>
    </row>
    <row r="18">
      <c r="A18" s="12">
        <v>17.0</v>
      </c>
      <c r="B18" s="12" t="s">
        <v>46</v>
      </c>
      <c r="C18" s="12" t="s">
        <v>68</v>
      </c>
      <c r="D18" s="87" t="s">
        <v>280</v>
      </c>
      <c r="H18" s="88" t="s">
        <v>281</v>
      </c>
    </row>
    <row r="19">
      <c r="A19" s="12">
        <v>18.0</v>
      </c>
      <c r="B19" s="12" t="s">
        <v>46</v>
      </c>
      <c r="C19" s="12" t="s">
        <v>69</v>
      </c>
      <c r="D19" s="87" t="s">
        <v>282</v>
      </c>
    </row>
    <row r="20">
      <c r="A20" s="12">
        <v>19.0</v>
      </c>
      <c r="B20" s="12" t="s">
        <v>46</v>
      </c>
      <c r="C20" s="12" t="s">
        <v>70</v>
      </c>
      <c r="D20" s="87" t="s">
        <v>283</v>
      </c>
      <c r="H20" s="88" t="s">
        <v>261</v>
      </c>
    </row>
    <row r="21">
      <c r="A21" s="12">
        <v>20.0</v>
      </c>
      <c r="B21" s="12" t="s">
        <v>46</v>
      </c>
      <c r="C21" s="12" t="s">
        <v>71</v>
      </c>
      <c r="D21" s="87" t="s">
        <v>284</v>
      </c>
      <c r="H21" s="88" t="s">
        <v>261</v>
      </c>
    </row>
    <row r="22">
      <c r="A22" s="12">
        <v>21.0</v>
      </c>
      <c r="B22" s="12" t="s">
        <v>46</v>
      </c>
      <c r="C22" s="12" t="s">
        <v>72</v>
      </c>
      <c r="D22" s="87" t="s">
        <v>285</v>
      </c>
      <c r="H22" s="88" t="s">
        <v>261</v>
      </c>
    </row>
    <row r="23">
      <c r="A23" s="12">
        <v>22.0</v>
      </c>
      <c r="B23" s="12" t="s">
        <v>46</v>
      </c>
      <c r="C23" s="12" t="s">
        <v>73</v>
      </c>
      <c r="D23" s="87" t="s">
        <v>286</v>
      </c>
      <c r="H23" s="88" t="s">
        <v>261</v>
      </c>
    </row>
    <row r="24">
      <c r="A24" s="12">
        <v>23.0</v>
      </c>
      <c r="B24" s="12" t="s">
        <v>46</v>
      </c>
      <c r="C24" s="12" t="s">
        <v>74</v>
      </c>
      <c r="D24" s="87" t="s">
        <v>287</v>
      </c>
      <c r="H24" s="88" t="s">
        <v>261</v>
      </c>
    </row>
    <row r="25">
      <c r="A25" s="12">
        <v>24.0</v>
      </c>
      <c r="B25" s="12" t="s">
        <v>46</v>
      </c>
      <c r="C25" s="12" t="s">
        <v>75</v>
      </c>
      <c r="D25" s="87" t="s">
        <v>288</v>
      </c>
      <c r="H25" s="88" t="s">
        <v>261</v>
      </c>
    </row>
    <row r="26">
      <c r="A26" s="12">
        <v>25.0</v>
      </c>
      <c r="B26" s="12" t="s">
        <v>46</v>
      </c>
      <c r="C26" s="12" t="s">
        <v>76</v>
      </c>
      <c r="D26" s="87" t="s">
        <v>289</v>
      </c>
      <c r="E26" s="88" t="s">
        <v>290</v>
      </c>
      <c r="F26" s="88" t="s">
        <v>291</v>
      </c>
      <c r="G26" s="88" t="s">
        <v>292</v>
      </c>
      <c r="H26" s="88" t="s">
        <v>261</v>
      </c>
    </row>
    <row r="27">
      <c r="A27" s="12">
        <v>26.0</v>
      </c>
      <c r="B27" s="12" t="s">
        <v>46</v>
      </c>
      <c r="C27" s="12" t="s">
        <v>77</v>
      </c>
      <c r="D27" s="87" t="s">
        <v>293</v>
      </c>
      <c r="H27" s="88" t="s">
        <v>261</v>
      </c>
    </row>
    <row r="28">
      <c r="A28" s="12">
        <v>27.0</v>
      </c>
      <c r="B28" s="12" t="s">
        <v>47</v>
      </c>
      <c r="C28" s="12" t="s">
        <v>294</v>
      </c>
      <c r="D28" s="87" t="s">
        <v>295</v>
      </c>
      <c r="H28" s="88" t="s">
        <v>261</v>
      </c>
    </row>
    <row r="29">
      <c r="A29" s="12">
        <v>28.0</v>
      </c>
      <c r="B29" s="12" t="s">
        <v>47</v>
      </c>
      <c r="C29" s="12" t="s">
        <v>79</v>
      </c>
      <c r="D29" s="87" t="s">
        <v>296</v>
      </c>
    </row>
    <row r="30">
      <c r="A30" s="12">
        <v>29.0</v>
      </c>
      <c r="B30" s="12" t="s">
        <v>47</v>
      </c>
      <c r="C30" s="12" t="s">
        <v>80</v>
      </c>
      <c r="D30" s="87" t="s">
        <v>297</v>
      </c>
    </row>
    <row r="31">
      <c r="A31" s="12">
        <v>30.0</v>
      </c>
      <c r="B31" s="12" t="s">
        <v>47</v>
      </c>
      <c r="C31" s="12" t="s">
        <v>81</v>
      </c>
      <c r="D31" s="87" t="s">
        <v>298</v>
      </c>
    </row>
    <row r="32">
      <c r="A32" s="12">
        <v>31.0</v>
      </c>
      <c r="B32" s="12" t="s">
        <v>47</v>
      </c>
      <c r="C32" s="12" t="s">
        <v>82</v>
      </c>
      <c r="D32" s="87" t="s">
        <v>299</v>
      </c>
    </row>
    <row r="33">
      <c r="A33" s="12">
        <v>32.0</v>
      </c>
      <c r="B33" s="12" t="s">
        <v>47</v>
      </c>
      <c r="C33" s="12" t="s">
        <v>83</v>
      </c>
      <c r="D33" s="87" t="s">
        <v>300</v>
      </c>
    </row>
    <row r="34">
      <c r="A34" s="12">
        <v>33.0</v>
      </c>
      <c r="B34" s="12" t="s">
        <v>47</v>
      </c>
      <c r="C34" s="12" t="s">
        <v>84</v>
      </c>
      <c r="D34" s="87" t="s">
        <v>301</v>
      </c>
    </row>
    <row r="35">
      <c r="A35" s="12">
        <v>34.0</v>
      </c>
      <c r="B35" s="12" t="s">
        <v>47</v>
      </c>
      <c r="C35" s="12" t="s">
        <v>85</v>
      </c>
      <c r="D35" s="87" t="s">
        <v>302</v>
      </c>
    </row>
    <row r="36">
      <c r="A36" s="12">
        <v>35.0</v>
      </c>
      <c r="B36" s="12" t="s">
        <v>47</v>
      </c>
      <c r="C36" s="12" t="s">
        <v>86</v>
      </c>
      <c r="D36" s="87" t="s">
        <v>303</v>
      </c>
    </row>
    <row r="37">
      <c r="A37" s="12">
        <v>36.0</v>
      </c>
      <c r="B37" s="12" t="s">
        <v>47</v>
      </c>
      <c r="C37" s="12" t="s">
        <v>87</v>
      </c>
      <c r="D37" s="87" t="s">
        <v>304</v>
      </c>
      <c r="H37" s="88" t="s">
        <v>261</v>
      </c>
    </row>
    <row r="38">
      <c r="A38" s="12">
        <v>37.0</v>
      </c>
      <c r="B38" s="12" t="s">
        <v>48</v>
      </c>
      <c r="C38" s="12" t="s">
        <v>88</v>
      </c>
      <c r="D38" s="87" t="s">
        <v>305</v>
      </c>
      <c r="H38" s="88" t="s">
        <v>261</v>
      </c>
    </row>
    <row r="39">
      <c r="A39" s="12">
        <v>38.0</v>
      </c>
      <c r="B39" s="12" t="s">
        <v>48</v>
      </c>
      <c r="C39" s="12" t="s">
        <v>89</v>
      </c>
      <c r="D39" s="87" t="s">
        <v>306</v>
      </c>
    </row>
    <row r="40">
      <c r="A40" s="12">
        <v>39.0</v>
      </c>
      <c r="B40" s="12" t="s">
        <v>48</v>
      </c>
      <c r="C40" s="12" t="s">
        <v>90</v>
      </c>
      <c r="D40" s="87" t="s">
        <v>304</v>
      </c>
      <c r="H40" s="88" t="s">
        <v>261</v>
      </c>
    </row>
    <row r="41">
      <c r="A41" s="12">
        <v>40.0</v>
      </c>
      <c r="B41" s="12" t="s">
        <v>49</v>
      </c>
      <c r="C41" s="12" t="s">
        <v>91</v>
      </c>
      <c r="D41" s="12" t="s">
        <v>307</v>
      </c>
    </row>
    <row r="42">
      <c r="A42" s="12">
        <v>41.0</v>
      </c>
      <c r="B42" s="12" t="s">
        <v>49</v>
      </c>
      <c r="C42" s="12" t="s">
        <v>92</v>
      </c>
      <c r="D42" s="88" t="s">
        <v>308</v>
      </c>
    </row>
    <row r="43">
      <c r="A43" s="12">
        <v>42.0</v>
      </c>
      <c r="B43" s="12" t="s">
        <v>49</v>
      </c>
      <c r="C43" s="12" t="s">
        <v>93</v>
      </c>
      <c r="D43" s="88" t="s">
        <v>309</v>
      </c>
    </row>
    <row r="44">
      <c r="A44" s="12">
        <v>43.0</v>
      </c>
      <c r="B44" s="12" t="s">
        <v>49</v>
      </c>
      <c r="C44" s="12" t="s">
        <v>94</v>
      </c>
      <c r="D44" s="87" t="s">
        <v>310</v>
      </c>
      <c r="H44" s="12"/>
    </row>
    <row r="45">
      <c r="A45" s="12">
        <v>44.0</v>
      </c>
      <c r="B45" s="12" t="s">
        <v>49</v>
      </c>
      <c r="C45" s="12" t="s">
        <v>95</v>
      </c>
      <c r="D45" s="87" t="s">
        <v>311</v>
      </c>
      <c r="H45" s="12"/>
    </row>
    <row r="46">
      <c r="A46" s="12">
        <v>45.0</v>
      </c>
      <c r="B46" s="12" t="s">
        <v>50</v>
      </c>
      <c r="C46" s="12" t="s">
        <v>96</v>
      </c>
      <c r="D46" s="87" t="s">
        <v>312</v>
      </c>
      <c r="H46" s="12" t="s">
        <v>313</v>
      </c>
    </row>
    <row r="47">
      <c r="A47" s="12">
        <v>46.0</v>
      </c>
      <c r="B47" s="12" t="s">
        <v>50</v>
      </c>
      <c r="C47" s="12" t="s">
        <v>97</v>
      </c>
      <c r="D47" s="87" t="s">
        <v>314</v>
      </c>
      <c r="H47" s="12" t="s">
        <v>313</v>
      </c>
    </row>
    <row r="48">
      <c r="A48" s="12">
        <v>47.0</v>
      </c>
      <c r="B48" s="12" t="s">
        <v>51</v>
      </c>
      <c r="C48" s="12" t="s">
        <v>98</v>
      </c>
      <c r="D48" s="90" t="s">
        <v>315</v>
      </c>
      <c r="H48" s="12" t="s">
        <v>316</v>
      </c>
    </row>
    <row r="49">
      <c r="A49" s="12">
        <v>48.0</v>
      </c>
      <c r="B49" s="12" t="s">
        <v>51</v>
      </c>
      <c r="C49" s="12" t="s">
        <v>99</v>
      </c>
      <c r="D49" s="90" t="s">
        <v>317</v>
      </c>
      <c r="H49" s="12" t="s">
        <v>316</v>
      </c>
    </row>
    <row r="50">
      <c r="A50" s="12">
        <v>49.0</v>
      </c>
      <c r="B50" s="12" t="s">
        <v>51</v>
      </c>
      <c r="C50" s="12" t="s">
        <v>100</v>
      </c>
      <c r="D50" s="90" t="s">
        <v>318</v>
      </c>
      <c r="H50" s="12" t="s">
        <v>316</v>
      </c>
    </row>
    <row r="51">
      <c r="A51" s="12">
        <v>50.0</v>
      </c>
      <c r="B51" s="12" t="s">
        <v>51</v>
      </c>
      <c r="C51" s="12" t="s">
        <v>101</v>
      </c>
      <c r="D51" s="91" t="s">
        <v>319</v>
      </c>
      <c r="H51" s="12" t="s">
        <v>316</v>
      </c>
    </row>
    <row r="52">
      <c r="A52" s="12">
        <v>51.0</v>
      </c>
      <c r="B52" s="12" t="s">
        <v>51</v>
      </c>
      <c r="C52" s="12" t="s">
        <v>102</v>
      </c>
      <c r="D52" s="90" t="s">
        <v>320</v>
      </c>
      <c r="H52" s="12" t="s">
        <v>316</v>
      </c>
    </row>
    <row r="53">
      <c r="A53" s="12">
        <v>52.0</v>
      </c>
      <c r="B53" s="12" t="s">
        <v>51</v>
      </c>
      <c r="C53" s="12" t="s">
        <v>103</v>
      </c>
      <c r="D53" s="90" t="s">
        <v>321</v>
      </c>
      <c r="H53" s="12" t="s">
        <v>316</v>
      </c>
    </row>
    <row r="54">
      <c r="A54" s="12">
        <v>53.0</v>
      </c>
      <c r="B54" s="12" t="s">
        <v>51</v>
      </c>
      <c r="C54" s="12" t="s">
        <v>104</v>
      </c>
      <c r="D54" s="90" t="s">
        <v>322</v>
      </c>
      <c r="H54" s="12" t="s">
        <v>316</v>
      </c>
    </row>
    <row r="55">
      <c r="A55" s="12">
        <v>54.0</v>
      </c>
      <c r="B55" s="12" t="s">
        <v>51</v>
      </c>
      <c r="C55" s="12" t="s">
        <v>105</v>
      </c>
      <c r="D55" s="91" t="s">
        <v>323</v>
      </c>
      <c r="H55" s="12" t="s">
        <v>316</v>
      </c>
    </row>
    <row r="56">
      <c r="A56" s="12">
        <v>55.0</v>
      </c>
      <c r="B56" s="12" t="s">
        <v>51</v>
      </c>
      <c r="C56" s="12" t="s">
        <v>106</v>
      </c>
      <c r="D56" s="91" t="s">
        <v>324</v>
      </c>
      <c r="H56" s="12" t="s">
        <v>316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88"/>
    <col customWidth="1" min="3" max="3" width="8.63"/>
    <col customWidth="1" min="6" max="6" width="18.38"/>
    <col customWidth="1" min="7" max="7" width="24.13"/>
    <col customWidth="1" min="8" max="8" width="23.88"/>
    <col customWidth="1" min="10" max="10" width="8.5"/>
  </cols>
  <sheetData>
    <row r="1">
      <c r="A1" s="92" t="s">
        <v>325</v>
      </c>
      <c r="B1" s="92" t="s">
        <v>52</v>
      </c>
      <c r="C1" s="93" t="s">
        <v>326</v>
      </c>
      <c r="D1" s="94" t="s">
        <v>327</v>
      </c>
      <c r="E1" s="94" t="s">
        <v>328</v>
      </c>
      <c r="F1" s="95" t="s">
        <v>329</v>
      </c>
      <c r="G1" s="95" t="s">
        <v>330</v>
      </c>
      <c r="H1" s="95" t="s">
        <v>331</v>
      </c>
      <c r="I1" s="96" t="s">
        <v>332</v>
      </c>
      <c r="J1" s="97" t="s">
        <v>333</v>
      </c>
      <c r="K1" s="98" t="s">
        <v>334</v>
      </c>
      <c r="L1" s="98" t="s">
        <v>335</v>
      </c>
    </row>
    <row r="2">
      <c r="A2" s="56">
        <v>1.0</v>
      </c>
      <c r="B2" s="99" t="s">
        <v>107</v>
      </c>
      <c r="C2" s="56">
        <v>1.0</v>
      </c>
      <c r="D2" s="56"/>
      <c r="E2" s="56"/>
      <c r="F2" s="100" t="s">
        <v>336</v>
      </c>
      <c r="G2" s="100"/>
      <c r="H2" s="100" t="s">
        <v>337</v>
      </c>
      <c r="I2" s="101">
        <v>591.0</v>
      </c>
      <c r="J2" s="102" t="s">
        <v>338</v>
      </c>
      <c r="K2" s="103">
        <v>288.0</v>
      </c>
      <c r="L2" s="103">
        <f t="array" ref="L2:L233">I2:I233*K2:K233</f>
        <v>170208</v>
      </c>
    </row>
    <row r="3">
      <c r="A3" s="56">
        <v>2.0</v>
      </c>
      <c r="B3" s="99" t="s">
        <v>107</v>
      </c>
      <c r="C3" s="56">
        <v>2.0</v>
      </c>
      <c r="D3" s="56"/>
      <c r="E3" s="56"/>
      <c r="F3" s="100" t="s">
        <v>336</v>
      </c>
      <c r="G3" s="100"/>
      <c r="H3" s="100" t="s">
        <v>339</v>
      </c>
      <c r="I3" s="101">
        <v>33.0</v>
      </c>
      <c r="J3" s="102" t="s">
        <v>340</v>
      </c>
      <c r="K3" s="103">
        <v>1320.0</v>
      </c>
      <c r="L3" s="103">
        <v>43560.0</v>
      </c>
    </row>
    <row r="4">
      <c r="A4" s="56">
        <v>3.0</v>
      </c>
      <c r="B4" s="99" t="s">
        <v>107</v>
      </c>
      <c r="C4" s="56">
        <v>3.0</v>
      </c>
      <c r="D4" s="56"/>
      <c r="E4" s="56"/>
      <c r="F4" s="100" t="s">
        <v>336</v>
      </c>
      <c r="G4" s="100"/>
      <c r="H4" s="100" t="s">
        <v>341</v>
      </c>
      <c r="I4" s="101">
        <v>66.0</v>
      </c>
      <c r="J4" s="102" t="s">
        <v>340</v>
      </c>
      <c r="K4" s="103">
        <v>3119.0</v>
      </c>
      <c r="L4" s="103">
        <v>205854.0</v>
      </c>
    </row>
    <row r="5">
      <c r="A5" s="56">
        <v>4.0</v>
      </c>
      <c r="B5" s="99" t="s">
        <v>107</v>
      </c>
      <c r="C5" s="56">
        <v>4.0</v>
      </c>
      <c r="D5" s="56"/>
      <c r="E5" s="56"/>
      <c r="F5" s="100" t="s">
        <v>336</v>
      </c>
      <c r="G5" s="100"/>
      <c r="H5" s="100" t="s">
        <v>342</v>
      </c>
      <c r="I5" s="101">
        <v>500.0</v>
      </c>
      <c r="J5" s="102" t="s">
        <v>343</v>
      </c>
      <c r="K5" s="103">
        <v>292.0</v>
      </c>
      <c r="L5" s="103">
        <v>146000.0</v>
      </c>
    </row>
    <row r="6">
      <c r="A6" s="56">
        <v>5.0</v>
      </c>
      <c r="B6" s="99" t="s">
        <v>107</v>
      </c>
      <c r="C6" s="56">
        <v>5.0</v>
      </c>
      <c r="D6" s="56"/>
      <c r="E6" s="56"/>
      <c r="F6" s="100" t="s">
        <v>336</v>
      </c>
      <c r="G6" s="100"/>
      <c r="H6" s="100" t="s">
        <v>344</v>
      </c>
      <c r="I6" s="101">
        <v>1150.0</v>
      </c>
      <c r="J6" s="102" t="s">
        <v>343</v>
      </c>
      <c r="K6" s="103">
        <v>424.0</v>
      </c>
      <c r="L6" s="103">
        <v>487600.0</v>
      </c>
    </row>
    <row r="7">
      <c r="A7" s="56">
        <v>6.0</v>
      </c>
      <c r="B7" s="99" t="s">
        <v>107</v>
      </c>
      <c r="C7" s="56">
        <v>6.0</v>
      </c>
      <c r="D7" s="56"/>
      <c r="E7" s="56"/>
      <c r="F7" s="100" t="s">
        <v>336</v>
      </c>
      <c r="G7" s="100"/>
      <c r="H7" s="100" t="s">
        <v>345</v>
      </c>
      <c r="I7" s="101">
        <v>56.0</v>
      </c>
      <c r="J7" s="102" t="s">
        <v>346</v>
      </c>
      <c r="K7" s="103">
        <v>6134.0</v>
      </c>
      <c r="L7" s="103">
        <v>343504.0</v>
      </c>
    </row>
    <row r="8">
      <c r="A8" s="56">
        <v>7.0</v>
      </c>
      <c r="B8" s="99" t="s">
        <v>107</v>
      </c>
      <c r="C8" s="56">
        <v>7.0</v>
      </c>
      <c r="D8" s="56"/>
      <c r="E8" s="56"/>
      <c r="F8" s="100" t="s">
        <v>336</v>
      </c>
      <c r="G8" s="100"/>
      <c r="H8" s="100" t="s">
        <v>347</v>
      </c>
      <c r="I8" s="101">
        <v>198.0</v>
      </c>
      <c r="J8" s="102" t="s">
        <v>343</v>
      </c>
      <c r="K8" s="103">
        <v>958.0</v>
      </c>
      <c r="L8" s="103">
        <v>189684.0</v>
      </c>
    </row>
    <row r="9">
      <c r="A9" s="56">
        <v>8.0</v>
      </c>
      <c r="B9" s="99" t="s">
        <v>107</v>
      </c>
      <c r="C9" s="56">
        <v>8.0</v>
      </c>
      <c r="D9" s="56"/>
      <c r="E9" s="56"/>
      <c r="F9" s="100" t="s">
        <v>336</v>
      </c>
      <c r="G9" s="100"/>
      <c r="H9" s="100" t="s">
        <v>348</v>
      </c>
      <c r="I9" s="101">
        <v>95.0</v>
      </c>
      <c r="J9" s="102" t="s">
        <v>349</v>
      </c>
      <c r="K9" s="103">
        <v>109.0</v>
      </c>
      <c r="L9" s="103">
        <v>10355.0</v>
      </c>
    </row>
    <row r="10">
      <c r="A10" s="56">
        <v>9.0</v>
      </c>
      <c r="B10" s="99" t="s">
        <v>107</v>
      </c>
      <c r="C10" s="56">
        <v>9.0</v>
      </c>
      <c r="D10" s="56"/>
      <c r="E10" s="56"/>
      <c r="F10" s="104" t="s">
        <v>336</v>
      </c>
      <c r="G10" s="104"/>
      <c r="H10" s="105" t="s">
        <v>350</v>
      </c>
      <c r="I10" s="101">
        <v>500.0</v>
      </c>
      <c r="J10" s="102" t="s">
        <v>349</v>
      </c>
      <c r="K10" s="103">
        <v>90.0</v>
      </c>
      <c r="L10" s="103">
        <v>45000.0</v>
      </c>
    </row>
    <row r="11">
      <c r="A11" s="56">
        <v>10.0</v>
      </c>
      <c r="B11" s="99" t="s">
        <v>107</v>
      </c>
      <c r="C11" s="56">
        <v>10.0</v>
      </c>
      <c r="D11" s="56"/>
      <c r="E11" s="56"/>
      <c r="F11" s="100" t="s">
        <v>336</v>
      </c>
      <c r="G11" s="100"/>
      <c r="H11" s="100" t="s">
        <v>351</v>
      </c>
      <c r="I11" s="101">
        <v>400.0</v>
      </c>
      <c r="J11" s="102" t="s">
        <v>352</v>
      </c>
      <c r="K11" s="103">
        <v>543.0</v>
      </c>
      <c r="L11" s="103">
        <v>217200.0</v>
      </c>
    </row>
    <row r="12">
      <c r="A12" s="56">
        <v>11.0</v>
      </c>
      <c r="B12" s="99" t="s">
        <v>107</v>
      </c>
      <c r="C12" s="56">
        <v>11.0</v>
      </c>
      <c r="D12" s="56"/>
      <c r="E12" s="56"/>
      <c r="F12" s="100" t="s">
        <v>336</v>
      </c>
      <c r="G12" s="100"/>
      <c r="H12" s="100" t="s">
        <v>353</v>
      </c>
      <c r="I12" s="101">
        <v>55.0</v>
      </c>
      <c r="J12" s="102" t="s">
        <v>346</v>
      </c>
      <c r="K12" s="103">
        <v>2361.0</v>
      </c>
      <c r="L12" s="103">
        <v>129855.0</v>
      </c>
    </row>
    <row r="13">
      <c r="A13" s="56">
        <v>12.0</v>
      </c>
      <c r="B13" s="99" t="s">
        <v>107</v>
      </c>
      <c r="C13" s="56">
        <v>12.0</v>
      </c>
      <c r="D13" s="56"/>
      <c r="E13" s="56"/>
      <c r="F13" s="100" t="s">
        <v>354</v>
      </c>
      <c r="G13" s="100"/>
      <c r="H13" s="100" t="s">
        <v>337</v>
      </c>
      <c r="I13" s="101">
        <v>100.0</v>
      </c>
      <c r="J13" s="102" t="s">
        <v>338</v>
      </c>
      <c r="K13" s="103">
        <v>288.0</v>
      </c>
      <c r="L13" s="103">
        <v>28800.0</v>
      </c>
    </row>
    <row r="14">
      <c r="A14" s="56">
        <v>13.0</v>
      </c>
      <c r="B14" s="99" t="s">
        <v>107</v>
      </c>
      <c r="C14" s="56">
        <v>13.0</v>
      </c>
      <c r="D14" s="56"/>
      <c r="E14" s="56"/>
      <c r="F14" s="100" t="s">
        <v>354</v>
      </c>
      <c r="G14" s="100"/>
      <c r="H14" s="100" t="s">
        <v>339</v>
      </c>
      <c r="I14" s="101">
        <v>6.0</v>
      </c>
      <c r="J14" s="102" t="s">
        <v>355</v>
      </c>
      <c r="K14" s="103">
        <v>1320.0</v>
      </c>
      <c r="L14" s="103">
        <v>7920.0</v>
      </c>
    </row>
    <row r="15">
      <c r="A15" s="56">
        <v>14.0</v>
      </c>
      <c r="B15" s="99" t="s">
        <v>107</v>
      </c>
      <c r="C15" s="56">
        <v>14.0</v>
      </c>
      <c r="D15" s="56"/>
      <c r="E15" s="56"/>
      <c r="F15" s="100" t="s">
        <v>354</v>
      </c>
      <c r="G15" s="100"/>
      <c r="H15" s="100" t="s">
        <v>341</v>
      </c>
      <c r="I15" s="101">
        <v>10.0</v>
      </c>
      <c r="J15" s="102" t="s">
        <v>355</v>
      </c>
      <c r="K15" s="103">
        <v>3119.0</v>
      </c>
      <c r="L15" s="103">
        <v>31190.0</v>
      </c>
    </row>
    <row r="16">
      <c r="A16" s="56">
        <v>15.0</v>
      </c>
      <c r="B16" s="99" t="s">
        <v>107</v>
      </c>
      <c r="C16" s="56">
        <v>15.0</v>
      </c>
      <c r="D16" s="56"/>
      <c r="E16" s="56"/>
      <c r="F16" s="100" t="s">
        <v>354</v>
      </c>
      <c r="G16" s="100"/>
      <c r="H16" s="100" t="s">
        <v>342</v>
      </c>
      <c r="I16" s="101">
        <v>100.0</v>
      </c>
      <c r="J16" s="102" t="s">
        <v>343</v>
      </c>
      <c r="K16" s="103">
        <v>292.0</v>
      </c>
      <c r="L16" s="103">
        <v>29200.0</v>
      </c>
    </row>
    <row r="17">
      <c r="A17" s="56">
        <v>16.0</v>
      </c>
      <c r="B17" s="99" t="s">
        <v>107</v>
      </c>
      <c r="C17" s="56">
        <v>16.0</v>
      </c>
      <c r="D17" s="56"/>
      <c r="E17" s="56"/>
      <c r="F17" s="100" t="s">
        <v>354</v>
      </c>
      <c r="G17" s="100"/>
      <c r="H17" s="100" t="s">
        <v>356</v>
      </c>
      <c r="I17" s="101">
        <v>23.0</v>
      </c>
      <c r="J17" s="102" t="s">
        <v>343</v>
      </c>
      <c r="K17" s="103">
        <v>3521.0</v>
      </c>
      <c r="L17" s="103">
        <v>80983.0</v>
      </c>
    </row>
    <row r="18">
      <c r="A18" s="56">
        <v>17.0</v>
      </c>
      <c r="B18" s="99" t="s">
        <v>107</v>
      </c>
      <c r="C18" s="56">
        <v>17.0</v>
      </c>
      <c r="D18" s="56"/>
      <c r="E18" s="56"/>
      <c r="F18" s="100" t="s">
        <v>354</v>
      </c>
      <c r="G18" s="100"/>
      <c r="H18" s="100" t="s">
        <v>357</v>
      </c>
      <c r="I18" s="101">
        <v>46.0</v>
      </c>
      <c r="J18" s="102" t="s">
        <v>349</v>
      </c>
      <c r="K18" s="103">
        <v>90.0</v>
      </c>
      <c r="L18" s="103">
        <v>4140.0</v>
      </c>
    </row>
    <row r="19">
      <c r="A19" s="56">
        <v>18.0</v>
      </c>
      <c r="B19" s="99" t="s">
        <v>107</v>
      </c>
      <c r="C19" s="56">
        <v>18.0</v>
      </c>
      <c r="D19" s="56"/>
      <c r="E19" s="56"/>
      <c r="F19" s="100" t="s">
        <v>354</v>
      </c>
      <c r="G19" s="100"/>
      <c r="H19" s="100" t="s">
        <v>358</v>
      </c>
      <c r="I19" s="101">
        <v>10.0</v>
      </c>
      <c r="J19" s="102" t="s">
        <v>343</v>
      </c>
      <c r="K19" s="103">
        <v>1600.96</v>
      </c>
      <c r="L19" s="103">
        <v>16009.6</v>
      </c>
    </row>
    <row r="20">
      <c r="A20" s="56">
        <v>19.0</v>
      </c>
      <c r="B20" s="99" t="s">
        <v>107</v>
      </c>
      <c r="C20" s="56">
        <v>19.0</v>
      </c>
      <c r="D20" s="56"/>
      <c r="E20" s="56"/>
      <c r="F20" s="100" t="s">
        <v>354</v>
      </c>
      <c r="G20" s="100"/>
      <c r="H20" s="100" t="s">
        <v>359</v>
      </c>
      <c r="I20" s="101">
        <v>7182.0</v>
      </c>
      <c r="J20" s="102" t="s">
        <v>343</v>
      </c>
      <c r="K20" s="103">
        <v>4.8</v>
      </c>
      <c r="L20" s="103">
        <v>34473.6</v>
      </c>
    </row>
    <row r="21">
      <c r="A21" s="56">
        <v>20.0</v>
      </c>
      <c r="B21" s="99" t="s">
        <v>107</v>
      </c>
      <c r="C21" s="56">
        <v>20.0</v>
      </c>
      <c r="D21" s="56"/>
      <c r="E21" s="56"/>
      <c r="F21" s="100" t="s">
        <v>354</v>
      </c>
      <c r="G21" s="100"/>
      <c r="H21" s="100" t="s">
        <v>360</v>
      </c>
      <c r="I21" s="101">
        <v>48.0</v>
      </c>
      <c r="J21" s="102" t="s">
        <v>352</v>
      </c>
      <c r="K21" s="103">
        <v>735.0</v>
      </c>
      <c r="L21" s="103">
        <v>35280.0</v>
      </c>
    </row>
    <row r="22">
      <c r="A22" s="56">
        <v>21.0</v>
      </c>
      <c r="B22" s="99" t="s">
        <v>107</v>
      </c>
      <c r="C22" s="56">
        <v>21.0</v>
      </c>
      <c r="D22" s="56"/>
      <c r="E22" s="56"/>
      <c r="F22" s="100" t="s">
        <v>354</v>
      </c>
      <c r="G22" s="100"/>
      <c r="H22" s="100" t="s">
        <v>361</v>
      </c>
      <c r="I22" s="101">
        <v>4.0</v>
      </c>
      <c r="J22" s="102" t="s">
        <v>343</v>
      </c>
      <c r="K22" s="103">
        <v>486.0</v>
      </c>
      <c r="L22" s="103">
        <v>1944.0</v>
      </c>
    </row>
    <row r="23">
      <c r="A23" s="56">
        <v>22.0</v>
      </c>
      <c r="B23" s="99" t="s">
        <v>107</v>
      </c>
      <c r="C23" s="56">
        <v>22.0</v>
      </c>
      <c r="D23" s="56"/>
      <c r="E23" s="56"/>
      <c r="F23" s="100" t="s">
        <v>354</v>
      </c>
      <c r="G23" s="100"/>
      <c r="H23" s="100" t="s">
        <v>362</v>
      </c>
      <c r="I23" s="101">
        <v>3.0</v>
      </c>
      <c r="J23" s="102" t="s">
        <v>343</v>
      </c>
      <c r="K23" s="103">
        <v>358.01</v>
      </c>
      <c r="L23" s="103">
        <v>1074.03</v>
      </c>
    </row>
    <row r="24">
      <c r="A24" s="56">
        <v>23.0</v>
      </c>
      <c r="B24" s="99" t="s">
        <v>107</v>
      </c>
      <c r="C24" s="56">
        <v>23.0</v>
      </c>
      <c r="D24" s="56"/>
      <c r="E24" s="56"/>
      <c r="F24" s="100" t="s">
        <v>354</v>
      </c>
      <c r="G24" s="100"/>
      <c r="H24" s="100" t="s">
        <v>363</v>
      </c>
      <c r="I24" s="101">
        <v>43.0</v>
      </c>
      <c r="J24" s="102" t="s">
        <v>343</v>
      </c>
      <c r="K24" s="103">
        <v>2840.0</v>
      </c>
      <c r="L24" s="103">
        <v>122120.0</v>
      </c>
    </row>
    <row r="25">
      <c r="A25" s="56">
        <v>24.0</v>
      </c>
      <c r="B25" s="99" t="s">
        <v>107</v>
      </c>
      <c r="C25" s="56">
        <v>24.0</v>
      </c>
      <c r="D25" s="56"/>
      <c r="E25" s="56"/>
      <c r="F25" s="100" t="s">
        <v>354</v>
      </c>
      <c r="G25" s="100"/>
      <c r="H25" s="100" t="s">
        <v>364</v>
      </c>
      <c r="I25" s="101">
        <v>5.0</v>
      </c>
      <c r="J25" s="102" t="s">
        <v>343</v>
      </c>
      <c r="K25" s="103">
        <v>3692.0</v>
      </c>
      <c r="L25" s="103">
        <v>18460.0</v>
      </c>
    </row>
    <row r="26">
      <c r="A26" s="56">
        <v>25.0</v>
      </c>
      <c r="B26" s="99" t="s">
        <v>107</v>
      </c>
      <c r="C26" s="56">
        <v>25.0</v>
      </c>
      <c r="D26" s="56"/>
      <c r="E26" s="56"/>
      <c r="F26" s="100" t="s">
        <v>354</v>
      </c>
      <c r="G26" s="100"/>
      <c r="H26" s="100" t="s">
        <v>365</v>
      </c>
      <c r="I26" s="101">
        <v>9.0</v>
      </c>
      <c r="J26" s="102" t="s">
        <v>343</v>
      </c>
      <c r="K26" s="103">
        <v>3692.0</v>
      </c>
      <c r="L26" s="103">
        <v>33228.0</v>
      </c>
    </row>
    <row r="27">
      <c r="A27" s="56">
        <v>26.0</v>
      </c>
      <c r="B27" s="106" t="s">
        <v>121</v>
      </c>
      <c r="C27" s="59">
        <v>1.0</v>
      </c>
      <c r="D27" s="56" t="s">
        <v>366</v>
      </c>
      <c r="E27" s="56" t="s">
        <v>366</v>
      </c>
      <c r="F27" s="107" t="s">
        <v>367</v>
      </c>
      <c r="G27" s="107" t="s">
        <v>367</v>
      </c>
      <c r="H27" s="100" t="s">
        <v>368</v>
      </c>
      <c r="I27" s="101">
        <v>6.0</v>
      </c>
      <c r="J27" s="102" t="s">
        <v>369</v>
      </c>
      <c r="K27" s="103">
        <v>22680.0</v>
      </c>
      <c r="L27" s="103">
        <v>136080.0</v>
      </c>
    </row>
    <row r="28">
      <c r="A28" s="56">
        <v>27.0</v>
      </c>
      <c r="B28" s="106" t="s">
        <v>121</v>
      </c>
      <c r="C28" s="59">
        <v>2.0</v>
      </c>
      <c r="D28" s="56" t="s">
        <v>370</v>
      </c>
      <c r="E28" s="56" t="s">
        <v>370</v>
      </c>
      <c r="F28" s="107" t="s">
        <v>367</v>
      </c>
      <c r="G28" s="107" t="s">
        <v>367</v>
      </c>
      <c r="H28" s="100" t="s">
        <v>371</v>
      </c>
      <c r="I28" s="101">
        <v>1.0</v>
      </c>
      <c r="J28" s="102" t="s">
        <v>372</v>
      </c>
      <c r="K28" s="103">
        <v>470610.0</v>
      </c>
      <c r="L28" s="103">
        <v>470610.0</v>
      </c>
    </row>
    <row r="29">
      <c r="A29" s="56">
        <v>28.0</v>
      </c>
      <c r="B29" s="106" t="s">
        <v>121</v>
      </c>
      <c r="C29" s="59">
        <v>3.0</v>
      </c>
      <c r="D29" s="56" t="s">
        <v>373</v>
      </c>
      <c r="E29" s="56" t="s">
        <v>373</v>
      </c>
      <c r="F29" s="107" t="s">
        <v>367</v>
      </c>
      <c r="G29" s="107" t="s">
        <v>367</v>
      </c>
      <c r="H29" s="100" t="s">
        <v>374</v>
      </c>
      <c r="I29" s="101">
        <v>6.0</v>
      </c>
      <c r="J29" s="102" t="s">
        <v>369</v>
      </c>
      <c r="K29" s="103">
        <v>13608.0</v>
      </c>
      <c r="L29" s="103">
        <v>81648.0</v>
      </c>
    </row>
    <row r="30">
      <c r="A30" s="56">
        <v>29.0</v>
      </c>
      <c r="B30" s="106" t="s">
        <v>121</v>
      </c>
      <c r="C30" s="59">
        <v>4.0</v>
      </c>
      <c r="D30" s="56" t="s">
        <v>375</v>
      </c>
      <c r="E30" s="56" t="s">
        <v>375</v>
      </c>
      <c r="F30" s="107" t="s">
        <v>376</v>
      </c>
      <c r="G30" s="107" t="s">
        <v>376</v>
      </c>
      <c r="H30" s="100" t="s">
        <v>377</v>
      </c>
      <c r="I30" s="101">
        <v>2.0</v>
      </c>
      <c r="J30" s="102" t="s">
        <v>378</v>
      </c>
      <c r="K30" s="103">
        <v>4126.0</v>
      </c>
      <c r="L30" s="103">
        <v>8252.0</v>
      </c>
    </row>
    <row r="31">
      <c r="A31" s="56">
        <v>30.0</v>
      </c>
      <c r="B31" s="106" t="s">
        <v>121</v>
      </c>
      <c r="C31" s="59">
        <v>5.0</v>
      </c>
      <c r="D31" s="56" t="s">
        <v>379</v>
      </c>
      <c r="E31" s="56" t="s">
        <v>380</v>
      </c>
      <c r="F31" s="107" t="s">
        <v>376</v>
      </c>
      <c r="G31" s="107" t="s">
        <v>376</v>
      </c>
      <c r="H31" s="100" t="s">
        <v>381</v>
      </c>
      <c r="I31" s="101">
        <v>6.0</v>
      </c>
      <c r="J31" s="102" t="s">
        <v>369</v>
      </c>
      <c r="K31" s="103">
        <v>27424.0</v>
      </c>
      <c r="L31" s="103">
        <v>164544.0</v>
      </c>
    </row>
    <row r="32">
      <c r="A32" s="56">
        <v>31.0</v>
      </c>
      <c r="B32" s="106" t="s">
        <v>121</v>
      </c>
      <c r="C32" s="59">
        <v>6.0</v>
      </c>
      <c r="D32" s="56" t="s">
        <v>382</v>
      </c>
      <c r="E32" s="56" t="s">
        <v>382</v>
      </c>
      <c r="F32" s="107" t="s">
        <v>376</v>
      </c>
      <c r="G32" s="107" t="s">
        <v>376</v>
      </c>
      <c r="H32" s="100" t="s">
        <v>383</v>
      </c>
      <c r="I32" s="101">
        <v>6.0</v>
      </c>
      <c r="J32" s="102" t="s">
        <v>369</v>
      </c>
      <c r="K32" s="103">
        <v>30876.0</v>
      </c>
      <c r="L32" s="103">
        <v>185256.0</v>
      </c>
    </row>
    <row r="33">
      <c r="A33" s="56">
        <v>32.0</v>
      </c>
      <c r="B33" s="106" t="s">
        <v>121</v>
      </c>
      <c r="C33" s="59">
        <v>7.0</v>
      </c>
      <c r="D33" s="56" t="s">
        <v>384</v>
      </c>
      <c r="E33" s="56" t="s">
        <v>384</v>
      </c>
      <c r="F33" s="107" t="s">
        <v>376</v>
      </c>
      <c r="G33" s="107" t="s">
        <v>376</v>
      </c>
      <c r="H33" s="100" t="s">
        <v>385</v>
      </c>
      <c r="I33" s="101">
        <v>1.0</v>
      </c>
      <c r="J33" s="102" t="s">
        <v>372</v>
      </c>
      <c r="K33" s="103">
        <v>173250.0</v>
      </c>
      <c r="L33" s="103">
        <v>173250.0</v>
      </c>
    </row>
    <row r="34">
      <c r="A34" s="56">
        <v>33.0</v>
      </c>
      <c r="B34" s="106" t="s">
        <v>121</v>
      </c>
      <c r="C34" s="59">
        <v>8.0</v>
      </c>
      <c r="D34" s="56" t="s">
        <v>386</v>
      </c>
      <c r="E34" s="56" t="s">
        <v>386</v>
      </c>
      <c r="F34" s="107" t="s">
        <v>387</v>
      </c>
      <c r="G34" s="107" t="s">
        <v>387</v>
      </c>
      <c r="H34" s="100" t="s">
        <v>388</v>
      </c>
      <c r="I34" s="101">
        <v>209.88</v>
      </c>
      <c r="J34" s="102" t="str">
        <f t="shared" ref="J34:J35" si="1">"m"&amp;CHAR(179)</f>
        <v>m³</v>
      </c>
      <c r="K34" s="103">
        <v>7064.0</v>
      </c>
      <c r="L34" s="103">
        <v>1482592.32</v>
      </c>
    </row>
    <row r="35">
      <c r="A35" s="56">
        <v>34.0</v>
      </c>
      <c r="B35" s="106" t="s">
        <v>121</v>
      </c>
      <c r="C35" s="59">
        <v>9.0</v>
      </c>
      <c r="D35" s="56" t="s">
        <v>389</v>
      </c>
      <c r="E35" s="56" t="s">
        <v>389</v>
      </c>
      <c r="F35" s="107" t="s">
        <v>387</v>
      </c>
      <c r="G35" s="107" t="s">
        <v>387</v>
      </c>
      <c r="H35" s="100" t="s">
        <v>390</v>
      </c>
      <c r="I35" s="101">
        <v>157.41</v>
      </c>
      <c r="J35" s="102" t="str">
        <f t="shared" si="1"/>
        <v>m³</v>
      </c>
      <c r="K35" s="103">
        <v>610.0</v>
      </c>
      <c r="L35" s="103">
        <v>96020.09999999999</v>
      </c>
    </row>
    <row r="36">
      <c r="A36" s="56">
        <v>35.0</v>
      </c>
      <c r="B36" s="106" t="s">
        <v>121</v>
      </c>
      <c r="C36" s="59">
        <v>10.0</v>
      </c>
      <c r="D36" s="56" t="s">
        <v>391</v>
      </c>
      <c r="E36" s="56" t="s">
        <v>391</v>
      </c>
      <c r="F36" s="107" t="s">
        <v>392</v>
      </c>
      <c r="G36" s="107" t="s">
        <v>392</v>
      </c>
      <c r="H36" s="100" t="s">
        <v>393</v>
      </c>
      <c r="I36" s="101">
        <v>24085.12</v>
      </c>
      <c r="J36" s="102" t="s">
        <v>394</v>
      </c>
      <c r="K36" s="103">
        <v>100.0</v>
      </c>
      <c r="L36" s="103">
        <v>2408512.0</v>
      </c>
    </row>
    <row r="37">
      <c r="A37" s="56">
        <v>36.0</v>
      </c>
      <c r="B37" s="106" t="s">
        <v>121</v>
      </c>
      <c r="C37" s="59">
        <v>11.0</v>
      </c>
      <c r="D37" s="56" t="s">
        <v>395</v>
      </c>
      <c r="E37" s="56" t="s">
        <v>395</v>
      </c>
      <c r="F37" s="107" t="s">
        <v>392</v>
      </c>
      <c r="G37" s="107" t="s">
        <v>392</v>
      </c>
      <c r="H37" s="100" t="s">
        <v>396</v>
      </c>
      <c r="I37" s="101">
        <v>344.5</v>
      </c>
      <c r="J37" s="102" t="str">
        <f>"m"&amp;CHAR(179)</f>
        <v>m³</v>
      </c>
      <c r="K37" s="103">
        <v>9961.0</v>
      </c>
      <c r="L37" s="103">
        <v>3431564.5</v>
      </c>
    </row>
    <row r="38">
      <c r="A38" s="56">
        <v>37.0</v>
      </c>
      <c r="B38" s="106" t="s">
        <v>121</v>
      </c>
      <c r="C38" s="59">
        <v>12.0</v>
      </c>
      <c r="D38" s="56" t="s">
        <v>397</v>
      </c>
      <c r="E38" s="56" t="s">
        <v>397</v>
      </c>
      <c r="F38" s="107" t="s">
        <v>392</v>
      </c>
      <c r="G38" s="107" t="s">
        <v>392</v>
      </c>
      <c r="H38" s="100" t="s">
        <v>398</v>
      </c>
      <c r="I38" s="101">
        <v>1.0</v>
      </c>
      <c r="J38" s="102" t="s">
        <v>372</v>
      </c>
      <c r="K38" s="103">
        <v>2.8652768E7</v>
      </c>
      <c r="L38" s="103">
        <v>2.8652768E7</v>
      </c>
    </row>
    <row r="39">
      <c r="A39" s="56">
        <v>38.0</v>
      </c>
      <c r="B39" s="106" t="s">
        <v>121</v>
      </c>
      <c r="C39" s="59">
        <v>13.0</v>
      </c>
      <c r="D39" s="56" t="s">
        <v>399</v>
      </c>
      <c r="E39" s="56" t="s">
        <v>399</v>
      </c>
      <c r="F39" s="107" t="s">
        <v>400</v>
      </c>
      <c r="G39" s="107" t="s">
        <v>400</v>
      </c>
      <c r="H39" s="100" t="s">
        <v>401</v>
      </c>
      <c r="I39" s="101">
        <v>2038.0</v>
      </c>
      <c r="J39" s="102" t="s">
        <v>378</v>
      </c>
      <c r="K39" s="103">
        <v>8904.0</v>
      </c>
      <c r="L39" s="103">
        <v>1.8146352E7</v>
      </c>
    </row>
    <row r="40">
      <c r="A40" s="56">
        <v>39.0</v>
      </c>
      <c r="B40" s="106" t="s">
        <v>121</v>
      </c>
      <c r="C40" s="59">
        <v>14.0</v>
      </c>
      <c r="D40" s="56" t="s">
        <v>402</v>
      </c>
      <c r="E40" s="56" t="s">
        <v>402</v>
      </c>
      <c r="F40" s="107" t="s">
        <v>400</v>
      </c>
      <c r="G40" s="107" t="s">
        <v>400</v>
      </c>
      <c r="H40" s="100" t="s">
        <v>403</v>
      </c>
      <c r="I40" s="101">
        <v>228.0</v>
      </c>
      <c r="J40" s="102" t="s">
        <v>378</v>
      </c>
      <c r="K40" s="103">
        <v>11049.0</v>
      </c>
      <c r="L40" s="103">
        <v>2519172.0</v>
      </c>
    </row>
    <row r="41">
      <c r="A41" s="56">
        <v>40.0</v>
      </c>
      <c r="B41" s="106" t="s">
        <v>121</v>
      </c>
      <c r="C41" s="59">
        <v>15.0</v>
      </c>
      <c r="D41" s="56" t="s">
        <v>404</v>
      </c>
      <c r="E41" s="56" t="s">
        <v>404</v>
      </c>
      <c r="F41" s="107" t="s">
        <v>400</v>
      </c>
      <c r="G41" s="107" t="s">
        <v>400</v>
      </c>
      <c r="H41" s="100" t="s">
        <v>405</v>
      </c>
      <c r="I41" s="101">
        <v>814.0</v>
      </c>
      <c r="J41" s="102" t="s">
        <v>378</v>
      </c>
      <c r="K41" s="103">
        <v>11302.0</v>
      </c>
      <c r="L41" s="103">
        <v>9199828.0</v>
      </c>
    </row>
    <row r="42">
      <c r="A42" s="56">
        <v>41.0</v>
      </c>
      <c r="B42" s="106" t="s">
        <v>121</v>
      </c>
      <c r="C42" s="59">
        <v>16.0</v>
      </c>
      <c r="D42" s="56" t="s">
        <v>406</v>
      </c>
      <c r="E42" s="56" t="s">
        <v>406</v>
      </c>
      <c r="F42" s="107" t="s">
        <v>400</v>
      </c>
      <c r="G42" s="107" t="s">
        <v>400</v>
      </c>
      <c r="H42" s="100" t="s">
        <v>407</v>
      </c>
      <c r="I42" s="101">
        <v>433.0</v>
      </c>
      <c r="J42" s="102" t="s">
        <v>378</v>
      </c>
      <c r="K42" s="103">
        <v>11898.0</v>
      </c>
      <c r="L42" s="103">
        <v>5151834.0</v>
      </c>
    </row>
    <row r="43">
      <c r="A43" s="56">
        <v>42.0</v>
      </c>
      <c r="B43" s="106" t="s">
        <v>121</v>
      </c>
      <c r="C43" s="59">
        <v>17.0</v>
      </c>
      <c r="D43" s="56" t="s">
        <v>408</v>
      </c>
      <c r="E43" s="56" t="s">
        <v>409</v>
      </c>
      <c r="F43" s="107" t="s">
        <v>400</v>
      </c>
      <c r="G43" s="107" t="s">
        <v>400</v>
      </c>
      <c r="H43" s="100" t="s">
        <v>410</v>
      </c>
      <c r="I43" s="101">
        <v>14384.02</v>
      </c>
      <c r="J43" s="102" t="str">
        <f>"m"&amp;CHAR(178)</f>
        <v>m²</v>
      </c>
      <c r="K43" s="103">
        <v>1134.0</v>
      </c>
      <c r="L43" s="103">
        <v>1.631147868E7</v>
      </c>
    </row>
    <row r="44">
      <c r="A44" s="56">
        <v>43.0</v>
      </c>
      <c r="B44" s="106" t="s">
        <v>121</v>
      </c>
      <c r="C44" s="59">
        <v>18.0</v>
      </c>
      <c r="D44" s="56" t="s">
        <v>411</v>
      </c>
      <c r="E44" s="56" t="s">
        <v>411</v>
      </c>
      <c r="F44" s="107" t="s">
        <v>400</v>
      </c>
      <c r="G44" s="107" t="s">
        <v>400</v>
      </c>
      <c r="H44" s="100" t="s">
        <v>412</v>
      </c>
      <c r="I44" s="101">
        <v>707.0</v>
      </c>
      <c r="J44" s="102" t="s">
        <v>378</v>
      </c>
      <c r="K44" s="103">
        <v>14061.0</v>
      </c>
      <c r="L44" s="103">
        <v>9941127.0</v>
      </c>
    </row>
    <row r="45">
      <c r="A45" s="56">
        <v>44.0</v>
      </c>
      <c r="B45" s="106" t="s">
        <v>121</v>
      </c>
      <c r="C45" s="59">
        <v>19.0</v>
      </c>
      <c r="D45" s="56" t="s">
        <v>413</v>
      </c>
      <c r="E45" s="56" t="s">
        <v>413</v>
      </c>
      <c r="F45" s="107" t="s">
        <v>400</v>
      </c>
      <c r="G45" s="107" t="s">
        <v>400</v>
      </c>
      <c r="H45" s="100" t="s">
        <v>414</v>
      </c>
      <c r="I45" s="101">
        <v>23424.0</v>
      </c>
      <c r="J45" s="102" t="s">
        <v>378</v>
      </c>
      <c r="K45" s="103">
        <v>1518.0</v>
      </c>
      <c r="L45" s="103">
        <v>3.5557632E7</v>
      </c>
    </row>
    <row r="46">
      <c r="A46" s="56">
        <v>45.0</v>
      </c>
      <c r="B46" s="106" t="s">
        <v>121</v>
      </c>
      <c r="C46" s="59">
        <v>20.0</v>
      </c>
      <c r="D46" s="56" t="s">
        <v>415</v>
      </c>
      <c r="E46" s="56" t="s">
        <v>415</v>
      </c>
      <c r="F46" s="107" t="s">
        <v>387</v>
      </c>
      <c r="G46" s="107" t="s">
        <v>387</v>
      </c>
      <c r="H46" s="100" t="s">
        <v>416</v>
      </c>
      <c r="I46" s="101">
        <v>1.0</v>
      </c>
      <c r="J46" s="102" t="s">
        <v>372</v>
      </c>
      <c r="K46" s="103">
        <v>6129270.0</v>
      </c>
      <c r="L46" s="103">
        <v>6129270.0</v>
      </c>
    </row>
    <row r="47">
      <c r="A47" s="56">
        <v>46.0</v>
      </c>
      <c r="B47" s="106" t="s">
        <v>137</v>
      </c>
      <c r="C47" s="59">
        <v>1.0</v>
      </c>
      <c r="D47" s="56" t="s">
        <v>417</v>
      </c>
      <c r="E47" s="56" t="s">
        <v>417</v>
      </c>
      <c r="F47" s="100" t="s">
        <v>367</v>
      </c>
      <c r="G47" s="107" t="s">
        <v>367</v>
      </c>
      <c r="H47" s="100" t="s">
        <v>418</v>
      </c>
      <c r="I47" s="101">
        <v>1.0</v>
      </c>
      <c r="J47" s="102" t="s">
        <v>372</v>
      </c>
      <c r="K47" s="103">
        <v>372019.95</v>
      </c>
      <c r="L47" s="103">
        <v>372019.95</v>
      </c>
    </row>
    <row r="48">
      <c r="A48" s="56">
        <v>47.0</v>
      </c>
      <c r="B48" s="106" t="s">
        <v>137</v>
      </c>
      <c r="C48" s="59">
        <v>2.0</v>
      </c>
      <c r="D48" s="56" t="s">
        <v>373</v>
      </c>
      <c r="E48" s="56" t="s">
        <v>373</v>
      </c>
      <c r="F48" s="100" t="s">
        <v>367</v>
      </c>
      <c r="G48" s="107" t="s">
        <v>367</v>
      </c>
      <c r="H48" s="100" t="s">
        <v>419</v>
      </c>
      <c r="I48" s="101">
        <v>10.6</v>
      </c>
      <c r="J48" s="102" t="s">
        <v>369</v>
      </c>
      <c r="K48" s="103">
        <v>34209.58</v>
      </c>
      <c r="L48" s="103">
        <v>362621.548</v>
      </c>
    </row>
    <row r="49">
      <c r="A49" s="56">
        <v>48.0</v>
      </c>
      <c r="B49" s="106" t="s">
        <v>137</v>
      </c>
      <c r="C49" s="59">
        <v>3.0</v>
      </c>
      <c r="D49" s="56" t="s">
        <v>420</v>
      </c>
      <c r="E49" s="56" t="s">
        <v>420</v>
      </c>
      <c r="F49" s="100" t="s">
        <v>376</v>
      </c>
      <c r="G49" s="107" t="s">
        <v>376</v>
      </c>
      <c r="H49" s="100" t="s">
        <v>421</v>
      </c>
      <c r="I49" s="101">
        <v>22.8</v>
      </c>
      <c r="J49" s="102" t="s">
        <v>422</v>
      </c>
      <c r="K49" s="103">
        <v>24589.11</v>
      </c>
      <c r="L49" s="103">
        <v>560631.708</v>
      </c>
    </row>
    <row r="50">
      <c r="A50" s="56">
        <v>49.0</v>
      </c>
      <c r="B50" s="106" t="s">
        <v>137</v>
      </c>
      <c r="C50" s="59">
        <v>4.0</v>
      </c>
      <c r="D50" s="56" t="s">
        <v>423</v>
      </c>
      <c r="E50" s="56" t="s">
        <v>423</v>
      </c>
      <c r="F50" s="100" t="s">
        <v>376</v>
      </c>
      <c r="G50" s="107" t="s">
        <v>376</v>
      </c>
      <c r="H50" s="100" t="s">
        <v>424</v>
      </c>
      <c r="I50" s="101">
        <v>1.0</v>
      </c>
      <c r="J50" s="102" t="s">
        <v>372</v>
      </c>
      <c r="K50" s="103">
        <v>22435.37</v>
      </c>
      <c r="L50" s="103">
        <v>22435.37</v>
      </c>
    </row>
    <row r="51">
      <c r="A51" s="56">
        <v>50.0</v>
      </c>
      <c r="B51" s="106" t="s">
        <v>137</v>
      </c>
      <c r="C51" s="59">
        <v>5.0</v>
      </c>
      <c r="D51" s="56" t="s">
        <v>375</v>
      </c>
      <c r="E51" s="56" t="s">
        <v>375</v>
      </c>
      <c r="F51" s="100" t="s">
        <v>376</v>
      </c>
      <c r="G51" s="107" t="s">
        <v>376</v>
      </c>
      <c r="H51" s="100" t="s">
        <v>377</v>
      </c>
      <c r="I51" s="101">
        <v>2.0</v>
      </c>
      <c r="J51" s="102" t="s">
        <v>425</v>
      </c>
      <c r="K51" s="103">
        <v>5297.06</v>
      </c>
      <c r="L51" s="103">
        <v>10594.12</v>
      </c>
    </row>
    <row r="52">
      <c r="A52" s="56">
        <v>51.0</v>
      </c>
      <c r="B52" s="106" t="s">
        <v>137</v>
      </c>
      <c r="C52" s="59">
        <v>6.0</v>
      </c>
      <c r="D52" s="56" t="s">
        <v>426</v>
      </c>
      <c r="E52" s="56" t="s">
        <v>426</v>
      </c>
      <c r="F52" s="100" t="s">
        <v>376</v>
      </c>
      <c r="G52" s="107" t="s">
        <v>376</v>
      </c>
      <c r="H52" s="100" t="s">
        <v>381</v>
      </c>
      <c r="I52" s="101">
        <v>1.0</v>
      </c>
      <c r="J52" s="102" t="s">
        <v>372</v>
      </c>
      <c r="K52" s="103">
        <v>306293.15</v>
      </c>
      <c r="L52" s="103">
        <v>306293.15</v>
      </c>
    </row>
    <row r="53">
      <c r="A53" s="56">
        <v>52.0</v>
      </c>
      <c r="B53" s="106" t="s">
        <v>137</v>
      </c>
      <c r="C53" s="59">
        <v>7.0</v>
      </c>
      <c r="D53" s="56" t="s">
        <v>427</v>
      </c>
      <c r="E53" s="56" t="s">
        <v>427</v>
      </c>
      <c r="F53" s="100" t="s">
        <v>376</v>
      </c>
      <c r="G53" s="107" t="s">
        <v>376</v>
      </c>
      <c r="H53" s="100" t="s">
        <v>383</v>
      </c>
      <c r="I53" s="101">
        <v>1.0</v>
      </c>
      <c r="J53" s="102" t="s">
        <v>372</v>
      </c>
      <c r="K53" s="103">
        <v>677262.6</v>
      </c>
      <c r="L53" s="103">
        <v>677262.6</v>
      </c>
    </row>
    <row r="54">
      <c r="A54" s="56">
        <v>53.0</v>
      </c>
      <c r="B54" s="106" t="s">
        <v>137</v>
      </c>
      <c r="C54" s="59">
        <v>8.0</v>
      </c>
      <c r="D54" s="56" t="s">
        <v>384</v>
      </c>
      <c r="E54" s="56" t="s">
        <v>384</v>
      </c>
      <c r="F54" s="100" t="s">
        <v>376</v>
      </c>
      <c r="G54" s="107" t="s">
        <v>376</v>
      </c>
      <c r="H54" s="100" t="s">
        <v>385</v>
      </c>
      <c r="I54" s="101">
        <v>1.0</v>
      </c>
      <c r="J54" s="102" t="s">
        <v>372</v>
      </c>
      <c r="K54" s="103">
        <v>239400.0</v>
      </c>
      <c r="L54" s="103">
        <v>239400.0</v>
      </c>
    </row>
    <row r="55">
      <c r="A55" s="56">
        <v>54.0</v>
      </c>
      <c r="B55" s="106" t="s">
        <v>137</v>
      </c>
      <c r="C55" s="59">
        <v>9.0</v>
      </c>
      <c r="D55" s="56" t="s">
        <v>428</v>
      </c>
      <c r="E55" s="56" t="s">
        <v>428</v>
      </c>
      <c r="F55" s="100" t="s">
        <v>376</v>
      </c>
      <c r="G55" s="107" t="s">
        <v>376</v>
      </c>
      <c r="H55" s="100" t="s">
        <v>429</v>
      </c>
      <c r="I55" s="101">
        <v>1.0</v>
      </c>
      <c r="J55" s="102" t="s">
        <v>372</v>
      </c>
      <c r="K55" s="103">
        <v>743037.75</v>
      </c>
      <c r="L55" s="103">
        <v>743037.75</v>
      </c>
    </row>
    <row r="56">
      <c r="A56" s="56">
        <v>55.0</v>
      </c>
      <c r="B56" s="106" t="s">
        <v>137</v>
      </c>
      <c r="C56" s="59">
        <v>10.0</v>
      </c>
      <c r="D56" s="56" t="s">
        <v>430</v>
      </c>
      <c r="E56" s="56" t="s">
        <v>430</v>
      </c>
      <c r="F56" s="100" t="s">
        <v>387</v>
      </c>
      <c r="G56" s="107" t="s">
        <v>387</v>
      </c>
      <c r="H56" s="100" t="s">
        <v>431</v>
      </c>
      <c r="I56" s="101">
        <v>1.0</v>
      </c>
      <c r="J56" s="102" t="s">
        <v>372</v>
      </c>
      <c r="K56" s="103">
        <v>78179.66</v>
      </c>
      <c r="L56" s="103">
        <v>78179.66</v>
      </c>
    </row>
    <row r="57">
      <c r="A57" s="56">
        <v>56.0</v>
      </c>
      <c r="B57" s="106" t="s">
        <v>137</v>
      </c>
      <c r="C57" s="59">
        <v>11.0</v>
      </c>
      <c r="D57" s="56" t="s">
        <v>432</v>
      </c>
      <c r="E57" s="56" t="s">
        <v>432</v>
      </c>
      <c r="F57" s="100" t="s">
        <v>387</v>
      </c>
      <c r="G57" s="107" t="s">
        <v>387</v>
      </c>
      <c r="H57" s="100" t="s">
        <v>433</v>
      </c>
      <c r="I57" s="101">
        <v>576.0</v>
      </c>
      <c r="J57" s="102" t="s">
        <v>434</v>
      </c>
      <c r="K57" s="103">
        <v>780.67</v>
      </c>
      <c r="L57" s="103">
        <v>449665.92</v>
      </c>
    </row>
    <row r="58">
      <c r="A58" s="56">
        <v>57.0</v>
      </c>
      <c r="B58" s="106" t="s">
        <v>137</v>
      </c>
      <c r="C58" s="59">
        <v>12.0</v>
      </c>
      <c r="D58" s="56" t="s">
        <v>435</v>
      </c>
      <c r="E58" s="56" t="s">
        <v>435</v>
      </c>
      <c r="F58" s="100" t="s">
        <v>387</v>
      </c>
      <c r="G58" s="107" t="s">
        <v>387</v>
      </c>
      <c r="H58" s="108" t="s">
        <v>436</v>
      </c>
      <c r="I58" s="101">
        <v>480.0</v>
      </c>
      <c r="J58" s="102" t="s">
        <v>437</v>
      </c>
      <c r="K58" s="103">
        <v>435.73</v>
      </c>
      <c r="L58" s="103">
        <v>209150.40000000002</v>
      </c>
    </row>
    <row r="59">
      <c r="A59" s="56">
        <v>58.0</v>
      </c>
      <c r="B59" s="106" t="s">
        <v>137</v>
      </c>
      <c r="C59" s="59">
        <v>13.0</v>
      </c>
      <c r="D59" s="56" t="s">
        <v>438</v>
      </c>
      <c r="E59" s="56" t="s">
        <v>438</v>
      </c>
      <c r="F59" s="100" t="s">
        <v>387</v>
      </c>
      <c r="G59" s="107" t="s">
        <v>387</v>
      </c>
      <c r="H59" s="100" t="s">
        <v>439</v>
      </c>
      <c r="I59" s="101">
        <v>297.77</v>
      </c>
      <c r="J59" s="102" t="s">
        <v>440</v>
      </c>
      <c r="K59" s="103">
        <v>597.47</v>
      </c>
      <c r="L59" s="103">
        <v>177908.6419</v>
      </c>
    </row>
    <row r="60">
      <c r="A60" s="56">
        <v>59.0</v>
      </c>
      <c r="B60" s="106" t="s">
        <v>137</v>
      </c>
      <c r="C60" s="59">
        <v>14.0</v>
      </c>
      <c r="D60" s="56" t="s">
        <v>441</v>
      </c>
      <c r="E60" s="56" t="s">
        <v>441</v>
      </c>
      <c r="F60" s="100" t="s">
        <v>387</v>
      </c>
      <c r="G60" s="107" t="s">
        <v>387</v>
      </c>
      <c r="H60" s="100" t="s">
        <v>442</v>
      </c>
      <c r="I60" s="101">
        <v>160.27</v>
      </c>
      <c r="J60" s="102" t="s">
        <v>434</v>
      </c>
      <c r="K60" s="103">
        <v>597.57</v>
      </c>
      <c r="L60" s="103">
        <v>95772.54390000002</v>
      </c>
    </row>
    <row r="61">
      <c r="A61" s="56">
        <v>60.0</v>
      </c>
      <c r="B61" s="106" t="s">
        <v>137</v>
      </c>
      <c r="C61" s="59">
        <v>15.0</v>
      </c>
      <c r="D61" s="56" t="s">
        <v>443</v>
      </c>
      <c r="E61" s="56" t="s">
        <v>443</v>
      </c>
      <c r="F61" s="100" t="s">
        <v>387</v>
      </c>
      <c r="G61" s="107" t="s">
        <v>387</v>
      </c>
      <c r="H61" s="100" t="s">
        <v>444</v>
      </c>
      <c r="I61" s="101">
        <v>1404.0</v>
      </c>
      <c r="J61" s="102" t="s">
        <v>440</v>
      </c>
      <c r="K61" s="103">
        <v>256.63</v>
      </c>
      <c r="L61" s="103">
        <v>360308.52</v>
      </c>
    </row>
    <row r="62">
      <c r="A62" s="56">
        <v>61.0</v>
      </c>
      <c r="B62" s="106" t="s">
        <v>137</v>
      </c>
      <c r="C62" s="59">
        <v>16.0</v>
      </c>
      <c r="D62" s="56" t="s">
        <v>445</v>
      </c>
      <c r="E62" s="56" t="s">
        <v>445</v>
      </c>
      <c r="F62" s="100" t="s">
        <v>387</v>
      </c>
      <c r="G62" s="107" t="s">
        <v>387</v>
      </c>
      <c r="H62" s="100" t="s">
        <v>446</v>
      </c>
      <c r="I62" s="101">
        <v>196.2</v>
      </c>
      <c r="J62" s="102" t="s">
        <v>440</v>
      </c>
      <c r="K62" s="103">
        <v>159.59</v>
      </c>
      <c r="L62" s="103">
        <v>31311.557999999997</v>
      </c>
    </row>
    <row r="63">
      <c r="A63" s="56">
        <v>62.0</v>
      </c>
      <c r="B63" s="106" t="s">
        <v>137</v>
      </c>
      <c r="C63" s="59">
        <v>17.0</v>
      </c>
      <c r="D63" s="56" t="s">
        <v>389</v>
      </c>
      <c r="E63" s="56" t="s">
        <v>389</v>
      </c>
      <c r="F63" s="100" t="s">
        <v>387</v>
      </c>
      <c r="G63" s="107" t="s">
        <v>387</v>
      </c>
      <c r="H63" s="100" t="s">
        <v>447</v>
      </c>
      <c r="I63" s="101">
        <v>3600.0</v>
      </c>
      <c r="J63" s="102" t="s">
        <v>440</v>
      </c>
      <c r="K63" s="103">
        <v>420.61</v>
      </c>
      <c r="L63" s="103">
        <v>1514196.0</v>
      </c>
    </row>
    <row r="64">
      <c r="A64" s="56">
        <v>63.0</v>
      </c>
      <c r="B64" s="106" t="s">
        <v>137</v>
      </c>
      <c r="C64" s="59">
        <v>18.0</v>
      </c>
      <c r="D64" s="56" t="s">
        <v>448</v>
      </c>
      <c r="E64" s="56" t="s">
        <v>448</v>
      </c>
      <c r="F64" s="100" t="s">
        <v>387</v>
      </c>
      <c r="G64" s="107" t="s">
        <v>387</v>
      </c>
      <c r="H64" s="100" t="s">
        <v>449</v>
      </c>
      <c r="I64" s="101">
        <v>1269.0</v>
      </c>
      <c r="J64" s="102" t="s">
        <v>437</v>
      </c>
      <c r="K64" s="103">
        <v>18.11</v>
      </c>
      <c r="L64" s="103">
        <v>22981.59</v>
      </c>
    </row>
    <row r="65">
      <c r="A65" s="56">
        <v>64.0</v>
      </c>
      <c r="B65" s="106" t="s">
        <v>137</v>
      </c>
      <c r="C65" s="59">
        <v>19.0</v>
      </c>
      <c r="D65" s="56" t="s">
        <v>450</v>
      </c>
      <c r="E65" s="56" t="s">
        <v>450</v>
      </c>
      <c r="F65" s="100" t="s">
        <v>451</v>
      </c>
      <c r="G65" s="107" t="s">
        <v>451</v>
      </c>
      <c r="H65" s="100" t="s">
        <v>452</v>
      </c>
      <c r="I65" s="101">
        <v>196.2</v>
      </c>
      <c r="J65" s="102" t="s">
        <v>440</v>
      </c>
      <c r="K65" s="103">
        <v>1239.84</v>
      </c>
      <c r="L65" s="103">
        <v>243256.60799999998</v>
      </c>
    </row>
    <row r="66">
      <c r="A66" s="56">
        <v>65.0</v>
      </c>
      <c r="B66" s="106" t="s">
        <v>137</v>
      </c>
      <c r="C66" s="59">
        <v>20.0</v>
      </c>
      <c r="D66" s="56" t="s">
        <v>453</v>
      </c>
      <c r="E66" s="56" t="s">
        <v>453</v>
      </c>
      <c r="F66" s="100" t="s">
        <v>454</v>
      </c>
      <c r="G66" s="107" t="s">
        <v>454</v>
      </c>
      <c r="H66" s="100" t="s">
        <v>455</v>
      </c>
      <c r="I66" s="101">
        <v>820.0</v>
      </c>
      <c r="J66" s="102" t="s">
        <v>437</v>
      </c>
      <c r="K66" s="103">
        <v>1494.03</v>
      </c>
      <c r="L66" s="103">
        <v>1225104.6</v>
      </c>
    </row>
    <row r="67">
      <c r="A67" s="56">
        <v>66.0</v>
      </c>
      <c r="B67" s="106" t="s">
        <v>137</v>
      </c>
      <c r="C67" s="59">
        <v>21.0</v>
      </c>
      <c r="D67" s="56" t="s">
        <v>456</v>
      </c>
      <c r="E67" s="56" t="s">
        <v>456</v>
      </c>
      <c r="F67" s="100" t="s">
        <v>454</v>
      </c>
      <c r="G67" s="107" t="s">
        <v>454</v>
      </c>
      <c r="H67" s="100" t="s">
        <v>457</v>
      </c>
      <c r="I67" s="101">
        <v>693.0</v>
      </c>
      <c r="J67" s="102" t="s">
        <v>437</v>
      </c>
      <c r="K67" s="103">
        <v>2757.83</v>
      </c>
      <c r="L67" s="103">
        <v>1911176.19</v>
      </c>
    </row>
    <row r="68">
      <c r="A68" s="56">
        <v>67.0</v>
      </c>
      <c r="B68" s="106" t="s">
        <v>137</v>
      </c>
      <c r="C68" s="59">
        <v>22.0</v>
      </c>
      <c r="D68" s="56" t="s">
        <v>458</v>
      </c>
      <c r="E68" s="56" t="s">
        <v>458</v>
      </c>
      <c r="F68" s="100" t="s">
        <v>454</v>
      </c>
      <c r="G68" s="107" t="s">
        <v>454</v>
      </c>
      <c r="H68" s="100" t="s">
        <v>459</v>
      </c>
      <c r="I68" s="101">
        <v>106.42</v>
      </c>
      <c r="J68" s="102" t="s">
        <v>437</v>
      </c>
      <c r="K68" s="103">
        <v>2906.41</v>
      </c>
      <c r="L68" s="103">
        <v>309300.1522</v>
      </c>
    </row>
    <row r="69">
      <c r="A69" s="56">
        <v>68.0</v>
      </c>
      <c r="B69" s="106" t="s">
        <v>137</v>
      </c>
      <c r="C69" s="59">
        <v>23.0</v>
      </c>
      <c r="D69" s="56" t="s">
        <v>391</v>
      </c>
      <c r="E69" s="56" t="s">
        <v>391</v>
      </c>
      <c r="F69" s="100" t="s">
        <v>392</v>
      </c>
      <c r="G69" s="107" t="s">
        <v>392</v>
      </c>
      <c r="H69" s="100" t="s">
        <v>460</v>
      </c>
      <c r="I69" s="101">
        <v>75000.0</v>
      </c>
      <c r="J69" s="102" t="s">
        <v>461</v>
      </c>
      <c r="K69" s="103">
        <v>93.27</v>
      </c>
      <c r="L69" s="103">
        <v>6995250.0</v>
      </c>
    </row>
    <row r="70">
      <c r="A70" s="56">
        <v>69.0</v>
      </c>
      <c r="B70" s="106" t="s">
        <v>137</v>
      </c>
      <c r="C70" s="59">
        <v>24.0</v>
      </c>
      <c r="D70" s="56" t="s">
        <v>462</v>
      </c>
      <c r="E70" s="56" t="s">
        <v>462</v>
      </c>
      <c r="F70" s="100" t="s">
        <v>392</v>
      </c>
      <c r="G70" s="107" t="s">
        <v>392</v>
      </c>
      <c r="H70" s="100" t="s">
        <v>463</v>
      </c>
      <c r="I70" s="101">
        <v>912.0</v>
      </c>
      <c r="J70" s="102" t="s">
        <v>440</v>
      </c>
      <c r="K70" s="103">
        <v>9833.74</v>
      </c>
      <c r="L70" s="103">
        <v>8968370.879999999</v>
      </c>
    </row>
    <row r="71">
      <c r="A71" s="56">
        <v>70.0</v>
      </c>
      <c r="B71" s="106" t="s">
        <v>137</v>
      </c>
      <c r="C71" s="59">
        <v>25.0</v>
      </c>
      <c r="D71" s="56" t="s">
        <v>464</v>
      </c>
      <c r="E71" s="56" t="s">
        <v>464</v>
      </c>
      <c r="F71" s="100" t="s">
        <v>392</v>
      </c>
      <c r="G71" s="107" t="s">
        <v>392</v>
      </c>
      <c r="H71" s="100" t="s">
        <v>465</v>
      </c>
      <c r="I71" s="101">
        <v>60.0</v>
      </c>
      <c r="J71" s="102" t="s">
        <v>440</v>
      </c>
      <c r="K71" s="103">
        <v>7604.21</v>
      </c>
      <c r="L71" s="103">
        <v>456252.6</v>
      </c>
    </row>
    <row r="72">
      <c r="A72" s="56">
        <v>71.0</v>
      </c>
      <c r="B72" s="106" t="s">
        <v>137</v>
      </c>
      <c r="C72" s="59">
        <v>26.0</v>
      </c>
      <c r="D72" s="56" t="s">
        <v>466</v>
      </c>
      <c r="E72" s="56" t="s">
        <v>466</v>
      </c>
      <c r="F72" s="100" t="s">
        <v>467</v>
      </c>
      <c r="G72" s="107" t="s">
        <v>467</v>
      </c>
      <c r="H72" s="100" t="s">
        <v>468</v>
      </c>
      <c r="I72" s="101">
        <v>102636.0</v>
      </c>
      <c r="J72" s="102" t="s">
        <v>461</v>
      </c>
      <c r="K72" s="103">
        <v>10.62</v>
      </c>
      <c r="L72" s="103">
        <v>1089994.3199999998</v>
      </c>
    </row>
    <row r="73">
      <c r="A73" s="56">
        <v>72.0</v>
      </c>
      <c r="B73" s="106" t="s">
        <v>137</v>
      </c>
      <c r="C73" s="59">
        <v>27.0</v>
      </c>
      <c r="D73" s="56" t="s">
        <v>469</v>
      </c>
      <c r="E73" s="56" t="s">
        <v>469</v>
      </c>
      <c r="F73" s="100" t="s">
        <v>467</v>
      </c>
      <c r="G73" s="107" t="s">
        <v>467</v>
      </c>
      <c r="H73" s="100" t="s">
        <v>470</v>
      </c>
      <c r="I73" s="101">
        <v>102636.0</v>
      </c>
      <c r="J73" s="102" t="s">
        <v>461</v>
      </c>
      <c r="K73" s="101">
        <v>261.57</v>
      </c>
      <c r="L73" s="103">
        <v>2.684649852E7</v>
      </c>
    </row>
    <row r="74">
      <c r="A74" s="56">
        <v>73.0</v>
      </c>
      <c r="B74" s="106" t="s">
        <v>137</v>
      </c>
      <c r="C74" s="59">
        <v>28.0</v>
      </c>
      <c r="D74" s="56" t="s">
        <v>391</v>
      </c>
      <c r="E74" s="56" t="s">
        <v>391</v>
      </c>
      <c r="F74" s="100" t="s">
        <v>467</v>
      </c>
      <c r="G74" s="107" t="s">
        <v>467</v>
      </c>
      <c r="H74" s="100" t="s">
        <v>460</v>
      </c>
      <c r="I74" s="101">
        <v>51230.39</v>
      </c>
      <c r="J74" s="102" t="s">
        <v>461</v>
      </c>
      <c r="K74" s="103">
        <v>93.27</v>
      </c>
      <c r="L74" s="103">
        <v>4778258.4753</v>
      </c>
    </row>
    <row r="75">
      <c r="A75" s="56">
        <v>74.0</v>
      </c>
      <c r="B75" s="106" t="s">
        <v>137</v>
      </c>
      <c r="C75" s="59">
        <v>29.0</v>
      </c>
      <c r="D75" s="56" t="s">
        <v>471</v>
      </c>
      <c r="E75" s="56" t="s">
        <v>471</v>
      </c>
      <c r="F75" s="100" t="s">
        <v>467</v>
      </c>
      <c r="G75" s="107" t="s">
        <v>467</v>
      </c>
      <c r="H75" s="100" t="s">
        <v>472</v>
      </c>
      <c r="I75" s="101">
        <v>116081.25</v>
      </c>
      <c r="J75" s="102" t="s">
        <v>461</v>
      </c>
      <c r="K75" s="103">
        <v>93.32</v>
      </c>
      <c r="L75" s="103">
        <v>1.083270225E7</v>
      </c>
    </row>
    <row r="76">
      <c r="A76" s="56">
        <v>75.0</v>
      </c>
      <c r="B76" s="106" t="s">
        <v>137</v>
      </c>
      <c r="C76" s="59">
        <v>30.0</v>
      </c>
      <c r="D76" s="56" t="s">
        <v>473</v>
      </c>
      <c r="E76" s="56" t="s">
        <v>473</v>
      </c>
      <c r="F76" s="100" t="s">
        <v>467</v>
      </c>
      <c r="G76" s="107" t="s">
        <v>467</v>
      </c>
      <c r="H76" s="100" t="s">
        <v>474</v>
      </c>
      <c r="I76" s="101">
        <v>530.75</v>
      </c>
      <c r="J76" s="102" t="s">
        <v>440</v>
      </c>
      <c r="K76" s="103">
        <v>16897.54</v>
      </c>
      <c r="L76" s="103">
        <v>8968369.355</v>
      </c>
    </row>
    <row r="77">
      <c r="A77" s="56">
        <v>76.0</v>
      </c>
      <c r="B77" s="106" t="s">
        <v>137</v>
      </c>
      <c r="C77" s="59">
        <v>31.0</v>
      </c>
      <c r="D77" s="56" t="s">
        <v>464</v>
      </c>
      <c r="E77" s="56" t="s">
        <v>464</v>
      </c>
      <c r="F77" s="100" t="s">
        <v>467</v>
      </c>
      <c r="G77" s="107" t="s">
        <v>467</v>
      </c>
      <c r="H77" s="100" t="s">
        <v>465</v>
      </c>
      <c r="I77" s="101">
        <v>4.08</v>
      </c>
      <c r="J77" s="102" t="s">
        <v>440</v>
      </c>
      <c r="K77" s="103">
        <v>7856.43</v>
      </c>
      <c r="L77" s="103">
        <v>32054.2344</v>
      </c>
    </row>
    <row r="78">
      <c r="A78" s="56">
        <v>77.0</v>
      </c>
      <c r="B78" s="106" t="s">
        <v>137</v>
      </c>
      <c r="C78" s="59">
        <v>32.0</v>
      </c>
      <c r="D78" s="56" t="s">
        <v>475</v>
      </c>
      <c r="E78" s="56" t="s">
        <v>475</v>
      </c>
      <c r="F78" s="100" t="s">
        <v>467</v>
      </c>
      <c r="G78" s="107" t="s">
        <v>467</v>
      </c>
      <c r="H78" s="100" t="s">
        <v>398</v>
      </c>
      <c r="I78" s="101">
        <v>601.82</v>
      </c>
      <c r="J78" s="102" t="s">
        <v>437</v>
      </c>
      <c r="K78" s="103">
        <v>864.61</v>
      </c>
      <c r="L78" s="103">
        <v>520339.59020000004</v>
      </c>
    </row>
    <row r="79">
      <c r="A79" s="56">
        <v>78.0</v>
      </c>
      <c r="B79" s="106" t="s">
        <v>137</v>
      </c>
      <c r="C79" s="59">
        <v>33.0</v>
      </c>
      <c r="D79" s="56" t="s">
        <v>476</v>
      </c>
      <c r="E79" s="56" t="s">
        <v>476</v>
      </c>
      <c r="F79" s="100" t="s">
        <v>467</v>
      </c>
      <c r="G79" s="107" t="s">
        <v>467</v>
      </c>
      <c r="H79" s="100" t="s">
        <v>477</v>
      </c>
      <c r="I79" s="101">
        <v>12.0</v>
      </c>
      <c r="J79" s="102" t="s">
        <v>425</v>
      </c>
      <c r="K79" s="103">
        <v>44291.99</v>
      </c>
      <c r="L79" s="103">
        <v>531503.88</v>
      </c>
    </row>
    <row r="80">
      <c r="A80" s="56">
        <v>79.0</v>
      </c>
      <c r="B80" s="106" t="s">
        <v>137</v>
      </c>
      <c r="C80" s="59">
        <v>34.0</v>
      </c>
      <c r="D80" s="56" t="s">
        <v>478</v>
      </c>
      <c r="E80" s="56" t="s">
        <v>478</v>
      </c>
      <c r="F80" s="100" t="s">
        <v>400</v>
      </c>
      <c r="G80" s="107" t="s">
        <v>400</v>
      </c>
      <c r="H80" s="100" t="s">
        <v>479</v>
      </c>
      <c r="I80" s="101">
        <v>680.0</v>
      </c>
      <c r="J80" s="102" t="s">
        <v>434</v>
      </c>
      <c r="K80" s="103">
        <v>1034.57</v>
      </c>
      <c r="L80" s="103">
        <v>703507.6</v>
      </c>
    </row>
    <row r="81">
      <c r="A81" s="56">
        <v>80.0</v>
      </c>
      <c r="B81" s="106" t="s">
        <v>137</v>
      </c>
      <c r="C81" s="59">
        <v>35.0</v>
      </c>
      <c r="D81" s="56" t="s">
        <v>480</v>
      </c>
      <c r="E81" s="56" t="s">
        <v>480</v>
      </c>
      <c r="F81" s="100" t="s">
        <v>400</v>
      </c>
      <c r="G81" s="107" t="s">
        <v>400</v>
      </c>
      <c r="H81" s="100" t="s">
        <v>481</v>
      </c>
      <c r="I81" s="101">
        <v>450.08</v>
      </c>
      <c r="J81" s="102" t="s">
        <v>434</v>
      </c>
      <c r="K81" s="103">
        <v>5989.69</v>
      </c>
      <c r="L81" s="103">
        <v>2695839.6752</v>
      </c>
    </row>
    <row r="82">
      <c r="A82" s="56">
        <v>81.0</v>
      </c>
      <c r="B82" s="106" t="s">
        <v>137</v>
      </c>
      <c r="C82" s="59">
        <v>36.0</v>
      </c>
      <c r="D82" s="56" t="s">
        <v>402</v>
      </c>
      <c r="E82" s="56" t="s">
        <v>402</v>
      </c>
      <c r="F82" s="100" t="s">
        <v>400</v>
      </c>
      <c r="G82" s="107" t="s">
        <v>400</v>
      </c>
      <c r="H82" s="100" t="s">
        <v>482</v>
      </c>
      <c r="I82" s="101">
        <v>760.0</v>
      </c>
      <c r="J82" s="102" t="s">
        <v>425</v>
      </c>
      <c r="K82" s="103">
        <v>12507.18</v>
      </c>
      <c r="L82" s="103">
        <v>9505456.8</v>
      </c>
    </row>
    <row r="83">
      <c r="A83" s="56">
        <v>82.0</v>
      </c>
      <c r="B83" s="106" t="s">
        <v>137</v>
      </c>
      <c r="C83" s="59">
        <v>37.0</v>
      </c>
      <c r="D83" s="56" t="s">
        <v>483</v>
      </c>
      <c r="E83" s="56" t="s">
        <v>483</v>
      </c>
      <c r="F83" s="100" t="s">
        <v>400</v>
      </c>
      <c r="G83" s="107" t="s">
        <v>400</v>
      </c>
      <c r="H83" s="100" t="s">
        <v>484</v>
      </c>
      <c r="I83" s="101">
        <v>20.0</v>
      </c>
      <c r="J83" s="102" t="s">
        <v>425</v>
      </c>
      <c r="K83" s="103">
        <v>11368.78</v>
      </c>
      <c r="L83" s="103">
        <v>227375.6</v>
      </c>
    </row>
    <row r="84">
      <c r="A84" s="56">
        <v>83.0</v>
      </c>
      <c r="B84" s="106" t="s">
        <v>137</v>
      </c>
      <c r="C84" s="59">
        <v>38.0</v>
      </c>
      <c r="D84" s="56" t="s">
        <v>483</v>
      </c>
      <c r="E84" s="56" t="s">
        <v>483</v>
      </c>
      <c r="F84" s="100" t="s">
        <v>400</v>
      </c>
      <c r="G84" s="107" t="s">
        <v>400</v>
      </c>
      <c r="H84" s="100" t="s">
        <v>485</v>
      </c>
      <c r="I84" s="101">
        <v>219.0</v>
      </c>
      <c r="J84" s="102" t="s">
        <v>425</v>
      </c>
      <c r="K84" s="103">
        <v>11343.09</v>
      </c>
      <c r="L84" s="103">
        <v>2484136.71</v>
      </c>
    </row>
    <row r="85">
      <c r="A85" s="56">
        <v>84.0</v>
      </c>
      <c r="B85" s="106" t="s">
        <v>137</v>
      </c>
      <c r="C85" s="59">
        <v>39.0</v>
      </c>
      <c r="D85" s="56" t="s">
        <v>483</v>
      </c>
      <c r="E85" s="56" t="s">
        <v>483</v>
      </c>
      <c r="F85" s="100" t="s">
        <v>400</v>
      </c>
      <c r="G85" s="107" t="s">
        <v>400</v>
      </c>
      <c r="H85" s="100" t="s">
        <v>486</v>
      </c>
      <c r="I85" s="101">
        <v>657.0</v>
      </c>
      <c r="J85" s="102" t="s">
        <v>425</v>
      </c>
      <c r="K85" s="103">
        <v>11322.81</v>
      </c>
      <c r="L85" s="103">
        <v>7439086.17</v>
      </c>
    </row>
    <row r="86">
      <c r="A86" s="56">
        <v>85.0</v>
      </c>
      <c r="B86" s="106" t="s">
        <v>137</v>
      </c>
      <c r="C86" s="59">
        <v>40.0</v>
      </c>
      <c r="D86" s="56" t="s">
        <v>487</v>
      </c>
      <c r="E86" s="56" t="s">
        <v>487</v>
      </c>
      <c r="F86" s="100" t="s">
        <v>400</v>
      </c>
      <c r="G86" s="107" t="s">
        <v>400</v>
      </c>
      <c r="H86" s="100" t="s">
        <v>488</v>
      </c>
      <c r="I86" s="101">
        <v>47.0</v>
      </c>
      <c r="J86" s="102" t="s">
        <v>425</v>
      </c>
      <c r="K86" s="103">
        <v>11374.88</v>
      </c>
      <c r="L86" s="103">
        <v>534619.36</v>
      </c>
    </row>
    <row r="87">
      <c r="A87" s="56">
        <v>86.0</v>
      </c>
      <c r="B87" s="106" t="s">
        <v>137</v>
      </c>
      <c r="C87" s="59">
        <v>41.0</v>
      </c>
      <c r="D87" s="56" t="s">
        <v>487</v>
      </c>
      <c r="E87" s="56" t="s">
        <v>487</v>
      </c>
      <c r="F87" s="100" t="s">
        <v>400</v>
      </c>
      <c r="G87" s="107" t="s">
        <v>400</v>
      </c>
      <c r="H87" s="100" t="s">
        <v>489</v>
      </c>
      <c r="I87" s="101">
        <v>100.0</v>
      </c>
      <c r="J87" s="102" t="s">
        <v>425</v>
      </c>
      <c r="K87" s="103">
        <v>11372.93</v>
      </c>
      <c r="L87" s="103">
        <v>1137293.0</v>
      </c>
    </row>
    <row r="88">
      <c r="A88" s="56">
        <v>87.0</v>
      </c>
      <c r="B88" s="106" t="s">
        <v>137</v>
      </c>
      <c r="C88" s="59">
        <v>42.0</v>
      </c>
      <c r="D88" s="56" t="s">
        <v>487</v>
      </c>
      <c r="E88" s="56" t="s">
        <v>487</v>
      </c>
      <c r="F88" s="100" t="s">
        <v>400</v>
      </c>
      <c r="G88" s="107" t="s">
        <v>400</v>
      </c>
      <c r="H88" s="100" t="s">
        <v>490</v>
      </c>
      <c r="I88" s="101">
        <v>294.0</v>
      </c>
      <c r="J88" s="102" t="s">
        <v>425</v>
      </c>
      <c r="K88" s="103">
        <v>11333.46</v>
      </c>
      <c r="L88" s="103">
        <v>3332037.2399999998</v>
      </c>
    </row>
    <row r="89">
      <c r="A89" s="56">
        <v>88.0</v>
      </c>
      <c r="B89" s="106" t="s">
        <v>137</v>
      </c>
      <c r="C89" s="59">
        <v>43.0</v>
      </c>
      <c r="D89" s="56" t="s">
        <v>487</v>
      </c>
      <c r="E89" s="56" t="s">
        <v>487</v>
      </c>
      <c r="F89" s="100" t="s">
        <v>400</v>
      </c>
      <c r="G89" s="107" t="s">
        <v>400</v>
      </c>
      <c r="H89" s="100" t="s">
        <v>491</v>
      </c>
      <c r="I89" s="101">
        <v>893.0</v>
      </c>
      <c r="J89" s="102" t="s">
        <v>425</v>
      </c>
      <c r="K89" s="103">
        <v>8329.32</v>
      </c>
      <c r="L89" s="103">
        <v>7438082.76</v>
      </c>
    </row>
    <row r="90">
      <c r="A90" s="56">
        <v>89.0</v>
      </c>
      <c r="B90" s="106" t="s">
        <v>137</v>
      </c>
      <c r="C90" s="59">
        <v>44.0</v>
      </c>
      <c r="D90" s="56" t="s">
        <v>487</v>
      </c>
      <c r="E90" s="56" t="s">
        <v>487</v>
      </c>
      <c r="F90" s="100" t="s">
        <v>400</v>
      </c>
      <c r="G90" s="107" t="s">
        <v>400</v>
      </c>
      <c r="H90" s="100" t="s">
        <v>492</v>
      </c>
      <c r="I90" s="101">
        <v>201.0</v>
      </c>
      <c r="J90" s="102" t="s">
        <v>425</v>
      </c>
      <c r="K90" s="103">
        <v>11327.26</v>
      </c>
      <c r="L90" s="103">
        <v>2276779.2600000002</v>
      </c>
    </row>
    <row r="91">
      <c r="A91" s="56">
        <v>90.0</v>
      </c>
      <c r="B91" s="106" t="s">
        <v>137</v>
      </c>
      <c r="C91" s="59">
        <v>45.0</v>
      </c>
      <c r="D91" s="56" t="s">
        <v>493</v>
      </c>
      <c r="E91" s="56" t="s">
        <v>493</v>
      </c>
      <c r="F91" s="100" t="s">
        <v>400</v>
      </c>
      <c r="G91" s="107" t="s">
        <v>400</v>
      </c>
      <c r="H91" s="100" t="s">
        <v>494</v>
      </c>
      <c r="I91" s="101">
        <v>760.0</v>
      </c>
      <c r="J91" s="102" t="s">
        <v>425</v>
      </c>
      <c r="K91" s="103">
        <v>11317.76</v>
      </c>
      <c r="L91" s="103">
        <v>8601497.6</v>
      </c>
    </row>
    <row r="92">
      <c r="A92" s="56">
        <v>91.0</v>
      </c>
      <c r="B92" s="106" t="s">
        <v>137</v>
      </c>
      <c r="C92" s="59">
        <v>46.0</v>
      </c>
      <c r="D92" s="56" t="s">
        <v>495</v>
      </c>
      <c r="E92" s="56" t="s">
        <v>495</v>
      </c>
      <c r="F92" s="100" t="s">
        <v>400</v>
      </c>
      <c r="G92" s="107" t="s">
        <v>400</v>
      </c>
      <c r="H92" s="100" t="s">
        <v>496</v>
      </c>
      <c r="I92" s="101">
        <v>130.16</v>
      </c>
      <c r="J92" s="102" t="s">
        <v>425</v>
      </c>
      <c r="K92" s="103">
        <v>959.08</v>
      </c>
      <c r="L92" s="103">
        <v>124833.85280000001</v>
      </c>
    </row>
    <row r="93">
      <c r="A93" s="56">
        <v>92.0</v>
      </c>
      <c r="B93" s="106" t="s">
        <v>137</v>
      </c>
      <c r="C93" s="59">
        <v>47.0</v>
      </c>
      <c r="D93" s="56" t="s">
        <v>406</v>
      </c>
      <c r="E93" s="56" t="s">
        <v>406</v>
      </c>
      <c r="F93" s="100" t="s">
        <v>400</v>
      </c>
      <c r="G93" s="107" t="s">
        <v>400</v>
      </c>
      <c r="H93" s="100" t="s">
        <v>497</v>
      </c>
      <c r="I93" s="101">
        <v>235.0</v>
      </c>
      <c r="J93" s="102" t="s">
        <v>425</v>
      </c>
      <c r="K93" s="103">
        <v>3738.16</v>
      </c>
      <c r="L93" s="103">
        <v>878467.6</v>
      </c>
    </row>
    <row r="94">
      <c r="A94" s="56">
        <v>93.0</v>
      </c>
      <c r="B94" s="106" t="s">
        <v>137</v>
      </c>
      <c r="C94" s="59">
        <v>48.0</v>
      </c>
      <c r="D94" s="56" t="s">
        <v>408</v>
      </c>
      <c r="E94" s="56" t="s">
        <v>409</v>
      </c>
      <c r="F94" s="100" t="s">
        <v>400</v>
      </c>
      <c r="G94" s="107" t="s">
        <v>400</v>
      </c>
      <c r="H94" s="100" t="s">
        <v>410</v>
      </c>
      <c r="I94" s="101">
        <v>16804.7</v>
      </c>
      <c r="J94" s="102" t="s">
        <v>437</v>
      </c>
      <c r="K94" s="103">
        <v>911.31</v>
      </c>
      <c r="L94" s="103">
        <v>1.5314291157E7</v>
      </c>
    </row>
    <row r="95">
      <c r="A95" s="56">
        <v>94.0</v>
      </c>
      <c r="B95" s="106" t="s">
        <v>137</v>
      </c>
      <c r="C95" s="59">
        <v>49.0</v>
      </c>
      <c r="D95" s="56" t="s">
        <v>498</v>
      </c>
      <c r="E95" s="56" t="s">
        <v>409</v>
      </c>
      <c r="F95" s="100" t="s">
        <v>400</v>
      </c>
      <c r="G95" s="107" t="s">
        <v>400</v>
      </c>
      <c r="H95" s="100" t="s">
        <v>499</v>
      </c>
      <c r="I95" s="101">
        <v>2139.88</v>
      </c>
      <c r="J95" s="102" t="s">
        <v>437</v>
      </c>
      <c r="K95" s="103">
        <v>943.42</v>
      </c>
      <c r="L95" s="103">
        <v>2018805.5896</v>
      </c>
    </row>
    <row r="96">
      <c r="A96" s="56">
        <v>95.0</v>
      </c>
      <c r="B96" s="106" t="s">
        <v>137</v>
      </c>
      <c r="C96" s="59">
        <v>50.0</v>
      </c>
      <c r="D96" s="56" t="s">
        <v>500</v>
      </c>
      <c r="E96" s="56" t="s">
        <v>500</v>
      </c>
      <c r="F96" s="100" t="s">
        <v>400</v>
      </c>
      <c r="G96" s="107" t="s">
        <v>400</v>
      </c>
      <c r="H96" s="100" t="s">
        <v>501</v>
      </c>
      <c r="I96" s="101">
        <v>1232.0</v>
      </c>
      <c r="J96" s="102" t="s">
        <v>425</v>
      </c>
      <c r="K96" s="103">
        <v>581.46</v>
      </c>
      <c r="L96" s="103">
        <v>716358.7200000001</v>
      </c>
    </row>
    <row r="97">
      <c r="A97" s="56">
        <v>96.0</v>
      </c>
      <c r="B97" s="106" t="s">
        <v>152</v>
      </c>
      <c r="C97" s="59">
        <v>1.0</v>
      </c>
      <c r="D97" s="56" t="s">
        <v>366</v>
      </c>
      <c r="E97" s="56" t="s">
        <v>366</v>
      </c>
      <c r="F97" s="100" t="s">
        <v>367</v>
      </c>
      <c r="G97" s="107" t="s">
        <v>367</v>
      </c>
      <c r="H97" s="100" t="s">
        <v>502</v>
      </c>
      <c r="I97" s="101">
        <v>10.0</v>
      </c>
      <c r="J97" s="102" t="s">
        <v>369</v>
      </c>
      <c r="K97" s="103">
        <v>34587.0</v>
      </c>
      <c r="L97" s="103">
        <v>345870.0</v>
      </c>
    </row>
    <row r="98">
      <c r="A98" s="56">
        <v>97.0</v>
      </c>
      <c r="B98" s="106" t="s">
        <v>152</v>
      </c>
      <c r="C98" s="59">
        <v>2.0</v>
      </c>
      <c r="D98" s="56" t="s">
        <v>503</v>
      </c>
      <c r="E98" s="56" t="s">
        <v>503</v>
      </c>
      <c r="F98" s="100" t="s">
        <v>367</v>
      </c>
      <c r="G98" s="107" t="s">
        <v>367</v>
      </c>
      <c r="H98" s="100" t="s">
        <v>504</v>
      </c>
      <c r="I98" s="101">
        <v>10.0</v>
      </c>
      <c r="J98" s="102" t="s">
        <v>369</v>
      </c>
      <c r="K98" s="103">
        <v>1814.4</v>
      </c>
      <c r="L98" s="103">
        <v>18144.0</v>
      </c>
    </row>
    <row r="99">
      <c r="A99" s="56">
        <v>98.0</v>
      </c>
      <c r="B99" s="106" t="s">
        <v>152</v>
      </c>
      <c r="C99" s="59">
        <v>3.0</v>
      </c>
      <c r="D99" s="56" t="s">
        <v>375</v>
      </c>
      <c r="E99" s="56" t="s">
        <v>375</v>
      </c>
      <c r="F99" s="100" t="s">
        <v>376</v>
      </c>
      <c r="G99" s="107" t="s">
        <v>376</v>
      </c>
      <c r="H99" s="100" t="s">
        <v>377</v>
      </c>
      <c r="I99" s="101">
        <v>3.0</v>
      </c>
      <c r="J99" s="102" t="s">
        <v>505</v>
      </c>
      <c r="K99" s="103">
        <v>7175.88</v>
      </c>
      <c r="L99" s="103">
        <v>21527.64</v>
      </c>
    </row>
    <row r="100">
      <c r="A100" s="56">
        <v>99.0</v>
      </c>
      <c r="B100" s="106" t="s">
        <v>152</v>
      </c>
      <c r="C100" s="59">
        <v>4.0</v>
      </c>
      <c r="D100" s="56" t="s">
        <v>379</v>
      </c>
      <c r="E100" s="56" t="s">
        <v>379</v>
      </c>
      <c r="F100" s="100" t="s">
        <v>376</v>
      </c>
      <c r="G100" s="107" t="s">
        <v>376</v>
      </c>
      <c r="H100" s="100" t="s">
        <v>506</v>
      </c>
      <c r="I100" s="101">
        <v>10.0</v>
      </c>
      <c r="J100" s="102" t="s">
        <v>369</v>
      </c>
      <c r="K100" s="103">
        <v>413229.6</v>
      </c>
      <c r="L100" s="103">
        <v>4132296.0</v>
      </c>
    </row>
    <row r="101">
      <c r="A101" s="56">
        <v>100.0</v>
      </c>
      <c r="B101" s="106" t="s">
        <v>152</v>
      </c>
      <c r="C101" s="59">
        <v>5.0</v>
      </c>
      <c r="D101" s="56" t="s">
        <v>382</v>
      </c>
      <c r="E101" s="56" t="s">
        <v>382</v>
      </c>
      <c r="F101" s="100" t="s">
        <v>376</v>
      </c>
      <c r="G101" s="107" t="s">
        <v>376</v>
      </c>
      <c r="H101" s="100" t="s">
        <v>383</v>
      </c>
      <c r="I101" s="101">
        <v>10.0</v>
      </c>
      <c r="J101" s="102" t="s">
        <v>369</v>
      </c>
      <c r="K101" s="103">
        <v>444074.4</v>
      </c>
      <c r="L101" s="103">
        <v>4440744.0</v>
      </c>
    </row>
    <row r="102">
      <c r="A102" s="56">
        <v>101.0</v>
      </c>
      <c r="B102" s="106" t="s">
        <v>152</v>
      </c>
      <c r="C102" s="59">
        <v>6.0</v>
      </c>
      <c r="D102" s="56" t="s">
        <v>384</v>
      </c>
      <c r="E102" s="56" t="s">
        <v>384</v>
      </c>
      <c r="F102" s="100" t="s">
        <v>376</v>
      </c>
      <c r="G102" s="107" t="s">
        <v>376</v>
      </c>
      <c r="H102" s="100" t="s">
        <v>385</v>
      </c>
      <c r="I102" s="101">
        <v>1.0</v>
      </c>
      <c r="J102" s="102" t="s">
        <v>507</v>
      </c>
      <c r="K102" s="103">
        <v>849861.6</v>
      </c>
      <c r="L102" s="103">
        <v>849861.6</v>
      </c>
    </row>
    <row r="103">
      <c r="A103" s="56">
        <v>102.0</v>
      </c>
      <c r="B103" s="106" t="s">
        <v>152</v>
      </c>
      <c r="C103" s="59">
        <v>7.0</v>
      </c>
      <c r="D103" s="109" t="s">
        <v>402</v>
      </c>
      <c r="E103" s="56" t="s">
        <v>402</v>
      </c>
      <c r="F103" s="100" t="s">
        <v>400</v>
      </c>
      <c r="G103" s="107" t="s">
        <v>400</v>
      </c>
      <c r="H103" s="100" t="s">
        <v>508</v>
      </c>
      <c r="I103" s="101">
        <v>25.0</v>
      </c>
      <c r="J103" s="102" t="s">
        <v>505</v>
      </c>
      <c r="K103" s="103">
        <v>13334.74</v>
      </c>
      <c r="L103" s="103">
        <v>333368.5</v>
      </c>
    </row>
    <row r="104">
      <c r="A104" s="56">
        <v>103.0</v>
      </c>
      <c r="B104" s="106" t="s">
        <v>152</v>
      </c>
      <c r="C104" s="59">
        <v>8.0</v>
      </c>
      <c r="D104" s="109" t="s">
        <v>509</v>
      </c>
      <c r="E104" s="56" t="s">
        <v>509</v>
      </c>
      <c r="F104" s="100" t="s">
        <v>400</v>
      </c>
      <c r="G104" s="107" t="s">
        <v>400</v>
      </c>
      <c r="H104" s="100" t="s">
        <v>510</v>
      </c>
      <c r="I104" s="101">
        <v>358.0</v>
      </c>
      <c r="J104" s="102" t="s">
        <v>505</v>
      </c>
      <c r="K104" s="103">
        <v>14864.9</v>
      </c>
      <c r="L104" s="103">
        <v>5321634.2</v>
      </c>
    </row>
    <row r="105">
      <c r="A105" s="56">
        <v>104.0</v>
      </c>
      <c r="B105" s="106" t="s">
        <v>152</v>
      </c>
      <c r="C105" s="59">
        <v>9.0</v>
      </c>
      <c r="D105" s="109" t="s">
        <v>511</v>
      </c>
      <c r="E105" s="56" t="s">
        <v>511</v>
      </c>
      <c r="F105" s="100" t="s">
        <v>400</v>
      </c>
      <c r="G105" s="107" t="s">
        <v>400</v>
      </c>
      <c r="H105" s="100" t="s">
        <v>512</v>
      </c>
      <c r="I105" s="101">
        <v>240.0</v>
      </c>
      <c r="J105" s="102" t="s">
        <v>505</v>
      </c>
      <c r="K105" s="103">
        <v>17051.74</v>
      </c>
      <c r="L105" s="103">
        <v>4092417.6000000006</v>
      </c>
    </row>
    <row r="106">
      <c r="A106" s="56">
        <v>105.0</v>
      </c>
      <c r="B106" s="106" t="s">
        <v>152</v>
      </c>
      <c r="C106" s="59">
        <v>10.0</v>
      </c>
      <c r="D106" s="56" t="s">
        <v>495</v>
      </c>
      <c r="E106" s="56" t="s">
        <v>495</v>
      </c>
      <c r="F106" s="100" t="s">
        <v>400</v>
      </c>
      <c r="G106" s="107" t="s">
        <v>400</v>
      </c>
      <c r="H106" s="100" t="s">
        <v>513</v>
      </c>
      <c r="I106" s="101">
        <v>122.0</v>
      </c>
      <c r="J106" s="102" t="s">
        <v>437</v>
      </c>
      <c r="K106" s="103">
        <v>856.1</v>
      </c>
      <c r="L106" s="103">
        <v>104444.2</v>
      </c>
    </row>
    <row r="107">
      <c r="A107" s="56">
        <v>106.0</v>
      </c>
      <c r="B107" s="106" t="s">
        <v>152</v>
      </c>
      <c r="C107" s="59">
        <v>11.0</v>
      </c>
      <c r="D107" s="56" t="s">
        <v>406</v>
      </c>
      <c r="E107" s="56" t="s">
        <v>406</v>
      </c>
      <c r="F107" s="100" t="s">
        <v>400</v>
      </c>
      <c r="G107" s="107" t="s">
        <v>400</v>
      </c>
      <c r="H107" s="100" t="s">
        <v>514</v>
      </c>
      <c r="I107" s="101">
        <v>4243.0</v>
      </c>
      <c r="J107" s="102" t="s">
        <v>505</v>
      </c>
      <c r="K107" s="103">
        <v>11768.44</v>
      </c>
      <c r="L107" s="103">
        <v>4.993349092E7</v>
      </c>
    </row>
    <row r="108">
      <c r="A108" s="56">
        <v>107.0</v>
      </c>
      <c r="B108" s="106" t="s">
        <v>152</v>
      </c>
      <c r="C108" s="59">
        <v>12.0</v>
      </c>
      <c r="D108" s="56" t="s">
        <v>408</v>
      </c>
      <c r="E108" s="56" t="s">
        <v>409</v>
      </c>
      <c r="F108" s="100" t="s">
        <v>400</v>
      </c>
      <c r="G108" s="107" t="s">
        <v>400</v>
      </c>
      <c r="H108" s="100" t="s">
        <v>515</v>
      </c>
      <c r="I108" s="101">
        <v>9688.0</v>
      </c>
      <c r="J108" s="102" t="s">
        <v>437</v>
      </c>
      <c r="K108" s="103">
        <v>1701.88</v>
      </c>
      <c r="L108" s="103">
        <v>1.6487813440000001E7</v>
      </c>
    </row>
    <row r="109">
      <c r="A109" s="56">
        <v>108.0</v>
      </c>
      <c r="B109" s="106" t="s">
        <v>152</v>
      </c>
      <c r="C109" s="59">
        <v>13.0</v>
      </c>
      <c r="D109" s="56" t="s">
        <v>498</v>
      </c>
      <c r="E109" s="56" t="s">
        <v>409</v>
      </c>
      <c r="F109" s="100" t="s">
        <v>400</v>
      </c>
      <c r="G109" s="107" t="s">
        <v>400</v>
      </c>
      <c r="H109" s="100" t="s">
        <v>516</v>
      </c>
      <c r="I109" s="101">
        <v>11531.0</v>
      </c>
      <c r="J109" s="102" t="s">
        <v>437</v>
      </c>
      <c r="K109" s="103">
        <v>1718.99</v>
      </c>
      <c r="L109" s="103">
        <v>1.982167369E7</v>
      </c>
    </row>
    <row r="110">
      <c r="A110" s="56">
        <v>109.0</v>
      </c>
      <c r="B110" s="106" t="s">
        <v>152</v>
      </c>
      <c r="C110" s="59">
        <v>14.0</v>
      </c>
      <c r="D110" s="109" t="s">
        <v>517</v>
      </c>
      <c r="E110" s="56" t="s">
        <v>517</v>
      </c>
      <c r="F110" s="100" t="s">
        <v>400</v>
      </c>
      <c r="G110" s="107" t="s">
        <v>400</v>
      </c>
      <c r="H110" s="100" t="s">
        <v>518</v>
      </c>
      <c r="I110" s="101">
        <v>26743.5</v>
      </c>
      <c r="J110" s="102" t="s">
        <v>519</v>
      </c>
      <c r="K110" s="103">
        <v>320.9</v>
      </c>
      <c r="L110" s="103">
        <v>8581989.149999999</v>
      </c>
    </row>
    <row r="111">
      <c r="A111" s="56">
        <v>110.0</v>
      </c>
      <c r="B111" s="106" t="s">
        <v>152</v>
      </c>
      <c r="C111" s="59">
        <v>15.0</v>
      </c>
      <c r="D111" s="56" t="s">
        <v>520</v>
      </c>
      <c r="E111" s="56" t="s">
        <v>520</v>
      </c>
      <c r="F111" s="100" t="s">
        <v>400</v>
      </c>
      <c r="G111" s="107" t="s">
        <v>400</v>
      </c>
      <c r="H111" s="100" t="s">
        <v>521</v>
      </c>
      <c r="I111" s="101">
        <v>238.0</v>
      </c>
      <c r="J111" s="102" t="s">
        <v>522</v>
      </c>
      <c r="K111" s="103">
        <v>11514.96</v>
      </c>
      <c r="L111" s="103">
        <v>2740560.48</v>
      </c>
    </row>
    <row r="112">
      <c r="A112" s="56">
        <v>111.0</v>
      </c>
      <c r="B112" s="106" t="s">
        <v>169</v>
      </c>
      <c r="C112" s="59">
        <v>1.0</v>
      </c>
      <c r="D112" s="56" t="s">
        <v>366</v>
      </c>
      <c r="E112" s="56" t="s">
        <v>366</v>
      </c>
      <c r="F112" s="100" t="s">
        <v>367</v>
      </c>
      <c r="G112" s="107" t="s">
        <v>367</v>
      </c>
      <c r="H112" s="100" t="s">
        <v>502</v>
      </c>
      <c r="I112" s="101">
        <v>10.0</v>
      </c>
      <c r="J112" s="102" t="s">
        <v>369</v>
      </c>
      <c r="K112" s="103">
        <v>34587.0</v>
      </c>
      <c r="L112" s="103">
        <v>345870.0</v>
      </c>
    </row>
    <row r="113">
      <c r="A113" s="56">
        <v>112.0</v>
      </c>
      <c r="B113" s="106" t="s">
        <v>169</v>
      </c>
      <c r="C113" s="59">
        <v>2.0</v>
      </c>
      <c r="D113" s="56" t="s">
        <v>503</v>
      </c>
      <c r="E113" s="56" t="s">
        <v>503</v>
      </c>
      <c r="F113" s="100" t="s">
        <v>367</v>
      </c>
      <c r="G113" s="107" t="s">
        <v>367</v>
      </c>
      <c r="H113" s="100" t="s">
        <v>504</v>
      </c>
      <c r="I113" s="101">
        <v>10.0</v>
      </c>
      <c r="J113" s="102" t="s">
        <v>369</v>
      </c>
      <c r="K113" s="103">
        <v>1814.4</v>
      </c>
      <c r="L113" s="103">
        <v>18144.0</v>
      </c>
    </row>
    <row r="114">
      <c r="A114" s="56">
        <v>113.0</v>
      </c>
      <c r="B114" s="106" t="s">
        <v>169</v>
      </c>
      <c r="C114" s="59">
        <v>3.0</v>
      </c>
      <c r="D114" s="56" t="s">
        <v>375</v>
      </c>
      <c r="E114" s="56" t="s">
        <v>375</v>
      </c>
      <c r="F114" s="100" t="s">
        <v>376</v>
      </c>
      <c r="G114" s="107" t="s">
        <v>376</v>
      </c>
      <c r="H114" s="100" t="s">
        <v>377</v>
      </c>
      <c r="I114" s="101">
        <v>3.0</v>
      </c>
      <c r="J114" s="102" t="s">
        <v>505</v>
      </c>
      <c r="K114" s="103">
        <v>5606.48</v>
      </c>
      <c r="L114" s="103">
        <v>16819.44</v>
      </c>
    </row>
    <row r="115">
      <c r="A115" s="56">
        <v>114.0</v>
      </c>
      <c r="B115" s="106" t="s">
        <v>169</v>
      </c>
      <c r="C115" s="59">
        <v>4.0</v>
      </c>
      <c r="D115" s="56" t="s">
        <v>379</v>
      </c>
      <c r="E115" s="56" t="s">
        <v>379</v>
      </c>
      <c r="F115" s="100" t="s">
        <v>376</v>
      </c>
      <c r="G115" s="107" t="s">
        <v>376</v>
      </c>
      <c r="H115" s="100" t="s">
        <v>506</v>
      </c>
      <c r="I115" s="101">
        <v>10.0</v>
      </c>
      <c r="J115" s="102" t="s">
        <v>369</v>
      </c>
      <c r="K115" s="103">
        <v>413229.6</v>
      </c>
      <c r="L115" s="103">
        <v>4132296.0</v>
      </c>
    </row>
    <row r="116">
      <c r="A116" s="56">
        <v>115.0</v>
      </c>
      <c r="B116" s="106" t="s">
        <v>169</v>
      </c>
      <c r="C116" s="59">
        <v>5.0</v>
      </c>
      <c r="D116" s="56" t="s">
        <v>382</v>
      </c>
      <c r="E116" s="56" t="s">
        <v>382</v>
      </c>
      <c r="F116" s="100" t="s">
        <v>376</v>
      </c>
      <c r="G116" s="107" t="s">
        <v>376</v>
      </c>
      <c r="H116" s="100" t="s">
        <v>383</v>
      </c>
      <c r="I116" s="101">
        <v>10.0</v>
      </c>
      <c r="J116" s="102" t="s">
        <v>369</v>
      </c>
      <c r="K116" s="103">
        <v>444074.4</v>
      </c>
      <c r="L116" s="103">
        <v>4440744.0</v>
      </c>
    </row>
    <row r="117">
      <c r="A117" s="56">
        <v>116.0</v>
      </c>
      <c r="B117" s="106" t="s">
        <v>169</v>
      </c>
      <c r="C117" s="59">
        <v>6.0</v>
      </c>
      <c r="D117" s="56" t="s">
        <v>384</v>
      </c>
      <c r="E117" s="56" t="s">
        <v>384</v>
      </c>
      <c r="F117" s="100" t="s">
        <v>376</v>
      </c>
      <c r="G117" s="107" t="s">
        <v>376</v>
      </c>
      <c r="H117" s="100" t="s">
        <v>385</v>
      </c>
      <c r="I117" s="101">
        <v>1.0</v>
      </c>
      <c r="J117" s="102" t="s">
        <v>507</v>
      </c>
      <c r="K117" s="103">
        <v>1059861.6</v>
      </c>
      <c r="L117" s="103">
        <v>1059861.6</v>
      </c>
    </row>
    <row r="118">
      <c r="A118" s="56">
        <v>117.0</v>
      </c>
      <c r="B118" s="106" t="s">
        <v>169</v>
      </c>
      <c r="C118" s="59">
        <v>7.0</v>
      </c>
      <c r="D118" s="56" t="s">
        <v>523</v>
      </c>
      <c r="E118" s="56" t="s">
        <v>523</v>
      </c>
      <c r="F118" s="100" t="s">
        <v>400</v>
      </c>
      <c r="G118" s="107" t="s">
        <v>400</v>
      </c>
      <c r="H118" s="100" t="s">
        <v>524</v>
      </c>
      <c r="I118" s="101">
        <v>846.0</v>
      </c>
      <c r="J118" s="102" t="s">
        <v>525</v>
      </c>
      <c r="K118" s="103">
        <v>5832.59</v>
      </c>
      <c r="L118" s="103">
        <v>4934371.14</v>
      </c>
    </row>
    <row r="119">
      <c r="A119" s="56">
        <v>118.0</v>
      </c>
      <c r="B119" s="106" t="s">
        <v>169</v>
      </c>
      <c r="C119" s="59">
        <v>8.0</v>
      </c>
      <c r="D119" s="56" t="s">
        <v>402</v>
      </c>
      <c r="E119" s="56" t="s">
        <v>402</v>
      </c>
      <c r="F119" s="100" t="s">
        <v>400</v>
      </c>
      <c r="G119" s="107" t="s">
        <v>400</v>
      </c>
      <c r="H119" s="100" t="s">
        <v>508</v>
      </c>
      <c r="I119" s="101">
        <v>28.0</v>
      </c>
      <c r="J119" s="102" t="s">
        <v>505</v>
      </c>
      <c r="K119" s="103">
        <v>13334.74</v>
      </c>
      <c r="L119" s="103">
        <v>373372.72</v>
      </c>
    </row>
    <row r="120">
      <c r="A120" s="56">
        <v>119.0</v>
      </c>
      <c r="B120" s="106" t="s">
        <v>169</v>
      </c>
      <c r="C120" s="59">
        <v>9.0</v>
      </c>
      <c r="D120" s="56" t="s">
        <v>509</v>
      </c>
      <c r="E120" s="56" t="s">
        <v>509</v>
      </c>
      <c r="F120" s="100" t="s">
        <v>400</v>
      </c>
      <c r="G120" s="107" t="s">
        <v>400</v>
      </c>
      <c r="H120" s="100" t="s">
        <v>510</v>
      </c>
      <c r="I120" s="101">
        <v>466.0</v>
      </c>
      <c r="J120" s="102" t="s">
        <v>505</v>
      </c>
      <c r="K120" s="103">
        <v>14864.9</v>
      </c>
      <c r="L120" s="103">
        <v>6927043.399999999</v>
      </c>
    </row>
    <row r="121">
      <c r="A121" s="56">
        <v>120.0</v>
      </c>
      <c r="B121" s="106" t="s">
        <v>169</v>
      </c>
      <c r="C121" s="59">
        <v>10.0</v>
      </c>
      <c r="D121" s="56" t="s">
        <v>511</v>
      </c>
      <c r="E121" s="56" t="s">
        <v>511</v>
      </c>
      <c r="F121" s="100" t="s">
        <v>400</v>
      </c>
      <c r="G121" s="107" t="s">
        <v>400</v>
      </c>
      <c r="H121" s="100" t="s">
        <v>512</v>
      </c>
      <c r="I121" s="101">
        <v>74.0</v>
      </c>
      <c r="J121" s="102" t="s">
        <v>505</v>
      </c>
      <c r="K121" s="103">
        <v>17051.74</v>
      </c>
      <c r="L121" s="103">
        <v>1261828.76</v>
      </c>
    </row>
    <row r="122">
      <c r="A122" s="56">
        <v>121.0</v>
      </c>
      <c r="B122" s="106" t="s">
        <v>169</v>
      </c>
      <c r="C122" s="59">
        <v>11.0</v>
      </c>
      <c r="D122" s="56" t="s">
        <v>495</v>
      </c>
      <c r="E122" s="56" t="s">
        <v>495</v>
      </c>
      <c r="F122" s="100" t="s">
        <v>400</v>
      </c>
      <c r="G122" s="107" t="s">
        <v>400</v>
      </c>
      <c r="H122" s="100" t="s">
        <v>513</v>
      </c>
      <c r="I122" s="101">
        <v>359.0</v>
      </c>
      <c r="J122" s="102" t="s">
        <v>526</v>
      </c>
      <c r="K122" s="103">
        <v>856.0</v>
      </c>
      <c r="L122" s="103">
        <v>307304.0</v>
      </c>
    </row>
    <row r="123">
      <c r="A123" s="56">
        <v>122.0</v>
      </c>
      <c r="B123" s="106" t="s">
        <v>169</v>
      </c>
      <c r="C123" s="59">
        <v>12.0</v>
      </c>
      <c r="D123" s="56" t="s">
        <v>406</v>
      </c>
      <c r="E123" s="56" t="s">
        <v>406</v>
      </c>
      <c r="F123" s="100" t="s">
        <v>400</v>
      </c>
      <c r="G123" s="107" t="s">
        <v>400</v>
      </c>
      <c r="H123" s="100" t="s">
        <v>527</v>
      </c>
      <c r="I123" s="101">
        <v>3090.0</v>
      </c>
      <c r="J123" s="102" t="s">
        <v>505</v>
      </c>
      <c r="K123" s="103">
        <v>11768.44</v>
      </c>
      <c r="L123" s="103">
        <v>3.63644796E7</v>
      </c>
    </row>
    <row r="124">
      <c r="A124" s="56">
        <v>123.0</v>
      </c>
      <c r="B124" s="106" t="s">
        <v>169</v>
      </c>
      <c r="C124" s="59">
        <v>13.0</v>
      </c>
      <c r="D124" s="56" t="s">
        <v>408</v>
      </c>
      <c r="E124" s="56" t="s">
        <v>409</v>
      </c>
      <c r="F124" s="100" t="s">
        <v>400</v>
      </c>
      <c r="G124" s="107" t="s">
        <v>400</v>
      </c>
      <c r="H124" s="100" t="s">
        <v>515</v>
      </c>
      <c r="I124" s="101">
        <v>15984.0</v>
      </c>
      <c r="J124" s="102" t="s">
        <v>526</v>
      </c>
      <c r="K124" s="103">
        <v>1701.88</v>
      </c>
      <c r="L124" s="103">
        <v>2.720284992E7</v>
      </c>
    </row>
    <row r="125">
      <c r="A125" s="56">
        <v>124.0</v>
      </c>
      <c r="B125" s="106" t="s">
        <v>169</v>
      </c>
      <c r="C125" s="59">
        <v>14.0</v>
      </c>
      <c r="D125" s="56" t="s">
        <v>498</v>
      </c>
      <c r="E125" s="56" t="s">
        <v>409</v>
      </c>
      <c r="F125" s="100" t="s">
        <v>400</v>
      </c>
      <c r="G125" s="107" t="s">
        <v>400</v>
      </c>
      <c r="H125" s="100" t="s">
        <v>528</v>
      </c>
      <c r="I125" s="101">
        <v>13288.0</v>
      </c>
      <c r="J125" s="102" t="s">
        <v>526</v>
      </c>
      <c r="K125" s="103">
        <v>1718.99</v>
      </c>
      <c r="L125" s="103">
        <v>2.284193912E7</v>
      </c>
    </row>
    <row r="126">
      <c r="A126" s="56">
        <v>125.0</v>
      </c>
      <c r="B126" s="106" t="s">
        <v>169</v>
      </c>
      <c r="C126" s="59">
        <v>15.0</v>
      </c>
      <c r="D126" s="56" t="s">
        <v>517</v>
      </c>
      <c r="E126" s="56" t="s">
        <v>517</v>
      </c>
      <c r="F126" s="100" t="s">
        <v>400</v>
      </c>
      <c r="G126" s="107" t="s">
        <v>400</v>
      </c>
      <c r="H126" s="100" t="s">
        <v>518</v>
      </c>
      <c r="I126" s="101">
        <v>32500.0</v>
      </c>
      <c r="J126" s="102" t="s">
        <v>519</v>
      </c>
      <c r="K126" s="103">
        <v>320.9</v>
      </c>
      <c r="L126" s="103">
        <v>1.042925E7</v>
      </c>
    </row>
    <row r="127">
      <c r="A127" s="56">
        <v>126.0</v>
      </c>
      <c r="B127" s="106" t="s">
        <v>169</v>
      </c>
      <c r="C127" s="59">
        <v>16.0</v>
      </c>
      <c r="D127" s="56" t="s">
        <v>500</v>
      </c>
      <c r="E127" s="56" t="s">
        <v>500</v>
      </c>
      <c r="F127" s="100" t="s">
        <v>400</v>
      </c>
      <c r="G127" s="107" t="s">
        <v>400</v>
      </c>
      <c r="H127" s="100" t="s">
        <v>529</v>
      </c>
      <c r="I127" s="101">
        <v>284.0</v>
      </c>
      <c r="J127" s="102" t="s">
        <v>505</v>
      </c>
      <c r="K127" s="103">
        <v>5573.35</v>
      </c>
      <c r="L127" s="103">
        <v>1582831.4000000001</v>
      </c>
    </row>
    <row r="128">
      <c r="A128" s="56">
        <v>127.0</v>
      </c>
      <c r="B128" s="106" t="s">
        <v>169</v>
      </c>
      <c r="C128" s="59">
        <v>17.0</v>
      </c>
      <c r="D128" s="56" t="s">
        <v>520</v>
      </c>
      <c r="E128" s="56" t="s">
        <v>520</v>
      </c>
      <c r="F128" s="100" t="s">
        <v>400</v>
      </c>
      <c r="G128" s="107" t="s">
        <v>400</v>
      </c>
      <c r="H128" s="100" t="s">
        <v>521</v>
      </c>
      <c r="I128" s="101">
        <v>240.0</v>
      </c>
      <c r="J128" s="102" t="s">
        <v>505</v>
      </c>
      <c r="K128" s="103">
        <v>11514.96</v>
      </c>
      <c r="L128" s="103">
        <v>2763590.4</v>
      </c>
    </row>
    <row r="129">
      <c r="A129" s="56">
        <v>128.0</v>
      </c>
      <c r="B129" s="106" t="s">
        <v>176</v>
      </c>
      <c r="C129" s="59">
        <v>1.0</v>
      </c>
      <c r="D129" s="56" t="s">
        <v>366</v>
      </c>
      <c r="E129" s="56" t="s">
        <v>366</v>
      </c>
      <c r="F129" s="100" t="s">
        <v>367</v>
      </c>
      <c r="G129" s="107" t="s">
        <v>367</v>
      </c>
      <c r="H129" s="100" t="s">
        <v>502</v>
      </c>
      <c r="I129" s="101">
        <v>8.0</v>
      </c>
      <c r="J129" s="102" t="s">
        <v>369</v>
      </c>
      <c r="K129" s="103">
        <v>34587.0</v>
      </c>
      <c r="L129" s="103">
        <v>276696.0</v>
      </c>
    </row>
    <row r="130">
      <c r="A130" s="56">
        <v>129.0</v>
      </c>
      <c r="B130" s="106" t="s">
        <v>176</v>
      </c>
      <c r="C130" s="59">
        <v>2.0</v>
      </c>
      <c r="D130" s="56" t="s">
        <v>503</v>
      </c>
      <c r="E130" s="56" t="s">
        <v>503</v>
      </c>
      <c r="F130" s="100" t="s">
        <v>367</v>
      </c>
      <c r="G130" s="107" t="s">
        <v>367</v>
      </c>
      <c r="H130" s="100" t="s">
        <v>504</v>
      </c>
      <c r="I130" s="101">
        <v>8.0</v>
      </c>
      <c r="J130" s="102" t="s">
        <v>369</v>
      </c>
      <c r="K130" s="103">
        <v>1814.4</v>
      </c>
      <c r="L130" s="103">
        <v>14515.2</v>
      </c>
    </row>
    <row r="131">
      <c r="A131" s="56">
        <v>130.0</v>
      </c>
      <c r="B131" s="106" t="s">
        <v>176</v>
      </c>
      <c r="C131" s="59">
        <v>3.0</v>
      </c>
      <c r="D131" s="56" t="s">
        <v>375</v>
      </c>
      <c r="E131" s="56" t="s">
        <v>375</v>
      </c>
      <c r="F131" s="100" t="s">
        <v>376</v>
      </c>
      <c r="G131" s="107" t="s">
        <v>376</v>
      </c>
      <c r="H131" s="100" t="s">
        <v>377</v>
      </c>
      <c r="I131" s="101">
        <v>3.0</v>
      </c>
      <c r="J131" s="102" t="s">
        <v>505</v>
      </c>
      <c r="K131" s="103">
        <v>5606.48</v>
      </c>
      <c r="L131" s="103">
        <v>16819.44</v>
      </c>
    </row>
    <row r="132">
      <c r="A132" s="56">
        <v>131.0</v>
      </c>
      <c r="B132" s="106" t="s">
        <v>176</v>
      </c>
      <c r="C132" s="59">
        <v>4.0</v>
      </c>
      <c r="D132" s="56" t="s">
        <v>379</v>
      </c>
      <c r="E132" s="56" t="s">
        <v>379</v>
      </c>
      <c r="F132" s="100" t="s">
        <v>376</v>
      </c>
      <c r="G132" s="107" t="s">
        <v>376</v>
      </c>
      <c r="H132" s="100" t="s">
        <v>506</v>
      </c>
      <c r="I132" s="101">
        <v>8.0</v>
      </c>
      <c r="J132" s="102" t="s">
        <v>369</v>
      </c>
      <c r="K132" s="103">
        <v>299829.6</v>
      </c>
      <c r="L132" s="103">
        <v>2398636.8</v>
      </c>
    </row>
    <row r="133">
      <c r="A133" s="56">
        <v>132.0</v>
      </c>
      <c r="B133" s="106" t="s">
        <v>176</v>
      </c>
      <c r="C133" s="59">
        <v>5.0</v>
      </c>
      <c r="D133" s="56" t="s">
        <v>382</v>
      </c>
      <c r="E133" s="56" t="s">
        <v>382</v>
      </c>
      <c r="F133" s="100" t="s">
        <v>376</v>
      </c>
      <c r="G133" s="107" t="s">
        <v>376</v>
      </c>
      <c r="H133" s="100" t="s">
        <v>383</v>
      </c>
      <c r="I133" s="101">
        <v>8.0</v>
      </c>
      <c r="J133" s="102" t="s">
        <v>369</v>
      </c>
      <c r="K133" s="103">
        <v>353354.4</v>
      </c>
      <c r="L133" s="103">
        <v>2826835.2</v>
      </c>
    </row>
    <row r="134">
      <c r="A134" s="56">
        <v>133.0</v>
      </c>
      <c r="B134" s="106" t="s">
        <v>176</v>
      </c>
      <c r="C134" s="59">
        <v>6.0</v>
      </c>
      <c r="D134" s="56" t="s">
        <v>384</v>
      </c>
      <c r="E134" s="56" t="s">
        <v>384</v>
      </c>
      <c r="F134" s="100" t="s">
        <v>376</v>
      </c>
      <c r="G134" s="107" t="s">
        <v>376</v>
      </c>
      <c r="H134" s="100" t="s">
        <v>385</v>
      </c>
      <c r="I134" s="101">
        <v>1.0</v>
      </c>
      <c r="J134" s="102" t="s">
        <v>507</v>
      </c>
      <c r="K134" s="103">
        <v>950250.0</v>
      </c>
      <c r="L134" s="103">
        <v>950250.0</v>
      </c>
    </row>
    <row r="135">
      <c r="A135" s="56">
        <v>134.0</v>
      </c>
      <c r="B135" s="106" t="s">
        <v>176</v>
      </c>
      <c r="C135" s="59">
        <v>7.0</v>
      </c>
      <c r="D135" s="56" t="s">
        <v>523</v>
      </c>
      <c r="E135" s="56" t="s">
        <v>523</v>
      </c>
      <c r="F135" s="100" t="s">
        <v>400</v>
      </c>
      <c r="G135" s="107" t="s">
        <v>400</v>
      </c>
      <c r="H135" s="100" t="s">
        <v>524</v>
      </c>
      <c r="I135" s="101">
        <v>5509.0</v>
      </c>
      <c r="J135" s="102" t="s">
        <v>525</v>
      </c>
      <c r="K135" s="103">
        <v>3766.56</v>
      </c>
      <c r="L135" s="103">
        <v>2.074997904E7</v>
      </c>
    </row>
    <row r="136">
      <c r="A136" s="56">
        <v>135.0</v>
      </c>
      <c r="B136" s="106" t="s">
        <v>176</v>
      </c>
      <c r="C136" s="59">
        <v>8.0</v>
      </c>
      <c r="D136" s="56" t="s">
        <v>402</v>
      </c>
      <c r="E136" s="56" t="s">
        <v>402</v>
      </c>
      <c r="F136" s="100" t="s">
        <v>400</v>
      </c>
      <c r="G136" s="107" t="s">
        <v>400</v>
      </c>
      <c r="H136" s="100" t="s">
        <v>508</v>
      </c>
      <c r="I136" s="101">
        <v>4.0</v>
      </c>
      <c r="J136" s="102" t="s">
        <v>505</v>
      </c>
      <c r="K136" s="103">
        <v>13334.74</v>
      </c>
      <c r="L136" s="103">
        <v>53338.96</v>
      </c>
    </row>
    <row r="137">
      <c r="A137" s="56">
        <v>136.0</v>
      </c>
      <c r="B137" s="106" t="s">
        <v>176</v>
      </c>
      <c r="C137" s="59">
        <v>9.0</v>
      </c>
      <c r="D137" s="56" t="s">
        <v>509</v>
      </c>
      <c r="E137" s="56" t="s">
        <v>509</v>
      </c>
      <c r="F137" s="100" t="s">
        <v>400</v>
      </c>
      <c r="G137" s="107" t="s">
        <v>400</v>
      </c>
      <c r="H137" s="100" t="s">
        <v>510</v>
      </c>
      <c r="I137" s="101">
        <v>93.0</v>
      </c>
      <c r="J137" s="102" t="s">
        <v>505</v>
      </c>
      <c r="K137" s="103">
        <v>14864.9</v>
      </c>
      <c r="L137" s="103">
        <v>1382435.7</v>
      </c>
    </row>
    <row r="138">
      <c r="A138" s="56">
        <v>137.0</v>
      </c>
      <c r="B138" s="106" t="s">
        <v>176</v>
      </c>
      <c r="C138" s="59">
        <v>10.0</v>
      </c>
      <c r="D138" s="56" t="s">
        <v>530</v>
      </c>
      <c r="E138" s="56" t="s">
        <v>530</v>
      </c>
      <c r="F138" s="100" t="s">
        <v>400</v>
      </c>
      <c r="G138" s="107" t="s">
        <v>400</v>
      </c>
      <c r="H138" s="100" t="s">
        <v>512</v>
      </c>
      <c r="I138" s="101">
        <v>231.0</v>
      </c>
      <c r="J138" s="102" t="s">
        <v>505</v>
      </c>
      <c r="K138" s="103">
        <v>17051.74</v>
      </c>
      <c r="L138" s="103">
        <v>3938951.9400000004</v>
      </c>
    </row>
    <row r="139">
      <c r="A139" s="56">
        <v>138.0</v>
      </c>
      <c r="B139" s="106" t="s">
        <v>176</v>
      </c>
      <c r="C139" s="59">
        <v>11.0</v>
      </c>
      <c r="D139" s="56" t="s">
        <v>495</v>
      </c>
      <c r="E139" s="56" t="s">
        <v>495</v>
      </c>
      <c r="F139" s="100" t="s">
        <v>400</v>
      </c>
      <c r="G139" s="107" t="s">
        <v>400</v>
      </c>
      <c r="H139" s="100" t="s">
        <v>513</v>
      </c>
      <c r="I139" s="101">
        <v>122.0</v>
      </c>
      <c r="J139" s="102" t="s">
        <v>526</v>
      </c>
      <c r="K139" s="103">
        <v>856.1</v>
      </c>
      <c r="L139" s="103">
        <v>104444.2</v>
      </c>
    </row>
    <row r="140">
      <c r="A140" s="56">
        <v>139.0</v>
      </c>
      <c r="B140" s="106" t="s">
        <v>176</v>
      </c>
      <c r="C140" s="59">
        <v>12.0</v>
      </c>
      <c r="D140" s="56" t="s">
        <v>406</v>
      </c>
      <c r="E140" s="56" t="s">
        <v>406</v>
      </c>
      <c r="F140" s="100" t="s">
        <v>400</v>
      </c>
      <c r="G140" s="107" t="s">
        <v>400</v>
      </c>
      <c r="H140" s="100" t="s">
        <v>531</v>
      </c>
      <c r="I140" s="101">
        <v>1849.0</v>
      </c>
      <c r="J140" s="102" t="s">
        <v>505</v>
      </c>
      <c r="K140" s="103">
        <v>11768.45</v>
      </c>
      <c r="L140" s="103">
        <v>2.175986405E7</v>
      </c>
    </row>
    <row r="141">
      <c r="A141" s="56">
        <v>140.0</v>
      </c>
      <c r="B141" s="106" t="s">
        <v>176</v>
      </c>
      <c r="C141" s="59">
        <v>13.0</v>
      </c>
      <c r="D141" s="56" t="s">
        <v>408</v>
      </c>
      <c r="E141" s="56" t="s">
        <v>409</v>
      </c>
      <c r="F141" s="100" t="s">
        <v>400</v>
      </c>
      <c r="G141" s="107" t="s">
        <v>400</v>
      </c>
      <c r="H141" s="100" t="s">
        <v>515</v>
      </c>
      <c r="I141" s="101">
        <v>10016.0</v>
      </c>
      <c r="J141" s="102" t="s">
        <v>526</v>
      </c>
      <c r="K141" s="103">
        <v>1701.88</v>
      </c>
      <c r="L141" s="103">
        <v>1.7046030080000002E7</v>
      </c>
    </row>
    <row r="142">
      <c r="A142" s="56">
        <v>141.0</v>
      </c>
      <c r="B142" s="106" t="s">
        <v>176</v>
      </c>
      <c r="C142" s="59">
        <v>14.0</v>
      </c>
      <c r="D142" s="56" t="s">
        <v>498</v>
      </c>
      <c r="E142" s="56" t="s">
        <v>409</v>
      </c>
      <c r="F142" s="100" t="s">
        <v>400</v>
      </c>
      <c r="G142" s="107" t="s">
        <v>400</v>
      </c>
      <c r="H142" s="100" t="s">
        <v>528</v>
      </c>
      <c r="I142" s="101">
        <v>23382.0</v>
      </c>
      <c r="J142" s="102" t="s">
        <v>526</v>
      </c>
      <c r="K142" s="103">
        <v>1718.99</v>
      </c>
      <c r="L142" s="103">
        <v>4.019342418E7</v>
      </c>
    </row>
    <row r="143">
      <c r="A143" s="56">
        <v>142.0</v>
      </c>
      <c r="B143" s="106" t="s">
        <v>176</v>
      </c>
      <c r="C143" s="59">
        <v>15.0</v>
      </c>
      <c r="D143" s="56" t="s">
        <v>517</v>
      </c>
      <c r="E143" s="56" t="s">
        <v>517</v>
      </c>
      <c r="F143" s="100" t="s">
        <v>400</v>
      </c>
      <c r="G143" s="107" t="s">
        <v>400</v>
      </c>
      <c r="H143" s="100" t="s">
        <v>518</v>
      </c>
      <c r="I143" s="101">
        <v>11474.0</v>
      </c>
      <c r="J143" s="102" t="s">
        <v>519</v>
      </c>
      <c r="K143" s="103">
        <v>297.36</v>
      </c>
      <c r="L143" s="103">
        <v>3411908.64</v>
      </c>
    </row>
    <row r="144">
      <c r="A144" s="56">
        <v>143.0</v>
      </c>
      <c r="B144" s="106" t="s">
        <v>176</v>
      </c>
      <c r="C144" s="59">
        <v>16.0</v>
      </c>
      <c r="D144" s="56" t="s">
        <v>500</v>
      </c>
      <c r="E144" s="56" t="s">
        <v>500</v>
      </c>
      <c r="F144" s="100" t="s">
        <v>400</v>
      </c>
      <c r="G144" s="107" t="s">
        <v>400</v>
      </c>
      <c r="H144" s="100" t="s">
        <v>529</v>
      </c>
      <c r="I144" s="101">
        <v>2421.0</v>
      </c>
      <c r="J144" s="102" t="s">
        <v>505</v>
      </c>
      <c r="K144" s="103">
        <v>3513.94</v>
      </c>
      <c r="L144" s="103">
        <v>8507248.74</v>
      </c>
    </row>
    <row r="145">
      <c r="A145" s="56">
        <v>144.0</v>
      </c>
      <c r="B145" s="106" t="s">
        <v>176</v>
      </c>
      <c r="C145" s="59">
        <v>17.0</v>
      </c>
      <c r="D145" s="56" t="s">
        <v>520</v>
      </c>
      <c r="E145" s="56" t="s">
        <v>520</v>
      </c>
      <c r="F145" s="100" t="s">
        <v>400</v>
      </c>
      <c r="G145" s="107" t="s">
        <v>400</v>
      </c>
      <c r="H145" s="100" t="s">
        <v>521</v>
      </c>
      <c r="I145" s="101">
        <v>120.0</v>
      </c>
      <c r="J145" s="102" t="s">
        <v>522</v>
      </c>
      <c r="K145" s="103">
        <v>11514.96</v>
      </c>
      <c r="L145" s="103">
        <v>1381795.2</v>
      </c>
    </row>
    <row r="146">
      <c r="A146" s="56">
        <v>145.0</v>
      </c>
      <c r="B146" s="106" t="s">
        <v>182</v>
      </c>
      <c r="C146" s="59">
        <v>1.0</v>
      </c>
      <c r="D146" s="56" t="s">
        <v>366</v>
      </c>
      <c r="E146" s="56" t="s">
        <v>366</v>
      </c>
      <c r="F146" s="100" t="s">
        <v>367</v>
      </c>
      <c r="G146" s="107" t="s">
        <v>367</v>
      </c>
      <c r="H146" s="100" t="s">
        <v>502</v>
      </c>
      <c r="I146" s="101">
        <v>10.0</v>
      </c>
      <c r="J146" s="102" t="s">
        <v>369</v>
      </c>
      <c r="K146" s="103">
        <v>29257.2</v>
      </c>
      <c r="L146" s="103">
        <v>292572.0</v>
      </c>
    </row>
    <row r="147">
      <c r="A147" s="56">
        <v>146.0</v>
      </c>
      <c r="B147" s="106" t="s">
        <v>182</v>
      </c>
      <c r="C147" s="59">
        <v>2.0</v>
      </c>
      <c r="D147" s="56" t="s">
        <v>503</v>
      </c>
      <c r="E147" s="56" t="s">
        <v>503</v>
      </c>
      <c r="F147" s="100" t="s">
        <v>367</v>
      </c>
      <c r="G147" s="107" t="s">
        <v>367</v>
      </c>
      <c r="H147" s="100" t="s">
        <v>504</v>
      </c>
      <c r="I147" s="101">
        <v>10.0</v>
      </c>
      <c r="J147" s="102" t="s">
        <v>369</v>
      </c>
      <c r="K147" s="103">
        <v>1587.6</v>
      </c>
      <c r="L147" s="103">
        <v>15876.0</v>
      </c>
    </row>
    <row r="148">
      <c r="A148" s="56">
        <v>147.0</v>
      </c>
      <c r="B148" s="106" t="s">
        <v>182</v>
      </c>
      <c r="C148" s="59">
        <v>3.0</v>
      </c>
      <c r="D148" s="56" t="s">
        <v>375</v>
      </c>
      <c r="E148" s="56" t="s">
        <v>375</v>
      </c>
      <c r="F148" s="100" t="s">
        <v>376</v>
      </c>
      <c r="G148" s="107" t="s">
        <v>376</v>
      </c>
      <c r="H148" s="100" t="s">
        <v>377</v>
      </c>
      <c r="I148" s="101">
        <v>3.0</v>
      </c>
      <c r="J148" s="102" t="s">
        <v>505</v>
      </c>
      <c r="K148" s="103">
        <v>6721.58</v>
      </c>
      <c r="L148" s="103">
        <v>20164.739999999998</v>
      </c>
    </row>
    <row r="149">
      <c r="A149" s="56">
        <v>148.0</v>
      </c>
      <c r="B149" s="106" t="s">
        <v>182</v>
      </c>
      <c r="C149" s="59">
        <v>4.0</v>
      </c>
      <c r="D149" s="56" t="s">
        <v>379</v>
      </c>
      <c r="E149" s="56" t="s">
        <v>379</v>
      </c>
      <c r="F149" s="100" t="s">
        <v>376</v>
      </c>
      <c r="G149" s="107" t="s">
        <v>376</v>
      </c>
      <c r="H149" s="100" t="s">
        <v>506</v>
      </c>
      <c r="I149" s="101">
        <v>10.0</v>
      </c>
      <c r="J149" s="102" t="s">
        <v>369</v>
      </c>
      <c r="K149" s="103">
        <v>406176.12</v>
      </c>
      <c r="L149" s="103">
        <v>4061761.2</v>
      </c>
    </row>
    <row r="150">
      <c r="A150" s="56">
        <v>149.0</v>
      </c>
      <c r="B150" s="106" t="s">
        <v>182</v>
      </c>
      <c r="C150" s="59">
        <v>5.0</v>
      </c>
      <c r="D150" s="56" t="s">
        <v>382</v>
      </c>
      <c r="E150" s="56" t="s">
        <v>382</v>
      </c>
      <c r="F150" s="100" t="s">
        <v>376</v>
      </c>
      <c r="G150" s="107" t="s">
        <v>376</v>
      </c>
      <c r="H150" s="100" t="s">
        <v>383</v>
      </c>
      <c r="I150" s="101">
        <v>10.0</v>
      </c>
      <c r="J150" s="102" t="s">
        <v>369</v>
      </c>
      <c r="K150" s="103">
        <v>452012.4</v>
      </c>
      <c r="L150" s="103">
        <v>4520124.0</v>
      </c>
    </row>
    <row r="151">
      <c r="A151" s="56">
        <v>150.0</v>
      </c>
      <c r="B151" s="106" t="s">
        <v>182</v>
      </c>
      <c r="C151" s="59">
        <v>6.0</v>
      </c>
      <c r="D151" s="56" t="s">
        <v>384</v>
      </c>
      <c r="E151" s="56" t="s">
        <v>384</v>
      </c>
      <c r="F151" s="100" t="s">
        <v>376</v>
      </c>
      <c r="G151" s="107" t="s">
        <v>376</v>
      </c>
      <c r="H151" s="100" t="s">
        <v>385</v>
      </c>
      <c r="I151" s="101">
        <v>1.0</v>
      </c>
      <c r="J151" s="102" t="s">
        <v>507</v>
      </c>
      <c r="K151" s="103">
        <v>1134985.95</v>
      </c>
      <c r="L151" s="103">
        <v>1134985.95</v>
      </c>
    </row>
    <row r="152">
      <c r="A152" s="56">
        <v>151.0</v>
      </c>
      <c r="B152" s="106" t="s">
        <v>182</v>
      </c>
      <c r="C152" s="59">
        <v>7.0</v>
      </c>
      <c r="D152" s="56" t="s">
        <v>402</v>
      </c>
      <c r="E152" s="56" t="s">
        <v>402</v>
      </c>
      <c r="F152" s="100" t="s">
        <v>400</v>
      </c>
      <c r="G152" s="107" t="s">
        <v>400</v>
      </c>
      <c r="H152" s="100" t="s">
        <v>508</v>
      </c>
      <c r="I152" s="101">
        <v>4.0</v>
      </c>
      <c r="J152" s="102" t="s">
        <v>505</v>
      </c>
      <c r="K152" s="103">
        <v>13388.94</v>
      </c>
      <c r="L152" s="103">
        <v>53555.76</v>
      </c>
    </row>
    <row r="153">
      <c r="A153" s="56">
        <v>152.0</v>
      </c>
      <c r="B153" s="106" t="s">
        <v>182</v>
      </c>
      <c r="C153" s="59">
        <v>8.0</v>
      </c>
      <c r="D153" s="56" t="s">
        <v>509</v>
      </c>
      <c r="E153" s="56" t="s">
        <v>509</v>
      </c>
      <c r="F153" s="100" t="s">
        <v>400</v>
      </c>
      <c r="G153" s="107" t="s">
        <v>400</v>
      </c>
      <c r="H153" s="100" t="s">
        <v>510</v>
      </c>
      <c r="I153" s="101">
        <v>308.0</v>
      </c>
      <c r="J153" s="102" t="s">
        <v>505</v>
      </c>
      <c r="K153" s="103">
        <v>14919.11</v>
      </c>
      <c r="L153" s="103">
        <v>4595085.88</v>
      </c>
    </row>
    <row r="154">
      <c r="A154" s="56">
        <v>153.0</v>
      </c>
      <c r="B154" s="106" t="s">
        <v>182</v>
      </c>
      <c r="C154" s="59">
        <v>9.0</v>
      </c>
      <c r="D154" s="56" t="s">
        <v>530</v>
      </c>
      <c r="E154" s="56" t="s">
        <v>530</v>
      </c>
      <c r="F154" s="100" t="s">
        <v>400</v>
      </c>
      <c r="G154" s="107" t="s">
        <v>400</v>
      </c>
      <c r="H154" s="100" t="s">
        <v>512</v>
      </c>
      <c r="I154" s="101">
        <v>333.0</v>
      </c>
      <c r="J154" s="102" t="s">
        <v>505</v>
      </c>
      <c r="K154" s="103">
        <v>16734.36</v>
      </c>
      <c r="L154" s="103">
        <v>5572541.88</v>
      </c>
    </row>
    <row r="155">
      <c r="A155" s="56">
        <v>154.0</v>
      </c>
      <c r="B155" s="106" t="s">
        <v>182</v>
      </c>
      <c r="C155" s="59">
        <v>10.0</v>
      </c>
      <c r="D155" s="56" t="s">
        <v>495</v>
      </c>
      <c r="E155" s="56" t="s">
        <v>495</v>
      </c>
      <c r="F155" s="100" t="s">
        <v>400</v>
      </c>
      <c r="G155" s="107" t="s">
        <v>400</v>
      </c>
      <c r="H155" s="100" t="s">
        <v>513</v>
      </c>
      <c r="I155" s="101">
        <v>203.0</v>
      </c>
      <c r="J155" s="102" t="s">
        <v>526</v>
      </c>
      <c r="K155" s="103">
        <v>821.28</v>
      </c>
      <c r="L155" s="103">
        <v>166719.84</v>
      </c>
    </row>
    <row r="156">
      <c r="A156" s="56">
        <v>155.0</v>
      </c>
      <c r="B156" s="106" t="s">
        <v>182</v>
      </c>
      <c r="C156" s="59">
        <v>11.0</v>
      </c>
      <c r="D156" s="56" t="s">
        <v>408</v>
      </c>
      <c r="E156" s="56" t="s">
        <v>409</v>
      </c>
      <c r="F156" s="100" t="s">
        <v>400</v>
      </c>
      <c r="G156" s="107" t="s">
        <v>400</v>
      </c>
      <c r="H156" s="100" t="s">
        <v>515</v>
      </c>
      <c r="I156" s="101">
        <v>16267.0</v>
      </c>
      <c r="J156" s="102" t="s">
        <v>526</v>
      </c>
      <c r="K156" s="103">
        <v>1822.65</v>
      </c>
      <c r="L156" s="103">
        <v>2.964904755E7</v>
      </c>
    </row>
    <row r="157">
      <c r="A157" s="56">
        <v>156.0</v>
      </c>
      <c r="B157" s="106" t="s">
        <v>182</v>
      </c>
      <c r="C157" s="59">
        <v>12.0</v>
      </c>
      <c r="D157" s="56" t="s">
        <v>498</v>
      </c>
      <c r="E157" s="56" t="s">
        <v>409</v>
      </c>
      <c r="F157" s="100" t="s">
        <v>400</v>
      </c>
      <c r="G157" s="107" t="s">
        <v>400</v>
      </c>
      <c r="H157" s="100" t="s">
        <v>528</v>
      </c>
      <c r="I157" s="101">
        <v>35479.0</v>
      </c>
      <c r="J157" s="102" t="s">
        <v>526</v>
      </c>
      <c r="K157" s="103">
        <v>1848.47</v>
      </c>
      <c r="L157" s="103">
        <v>6.558186713E7</v>
      </c>
    </row>
    <row r="158">
      <c r="A158" s="56">
        <v>157.0</v>
      </c>
      <c r="B158" s="106" t="s">
        <v>182</v>
      </c>
      <c r="C158" s="59">
        <v>13.0</v>
      </c>
      <c r="D158" s="56" t="s">
        <v>517</v>
      </c>
      <c r="E158" s="56" t="s">
        <v>517</v>
      </c>
      <c r="F158" s="100" t="s">
        <v>400</v>
      </c>
      <c r="G158" s="107" t="s">
        <v>400</v>
      </c>
      <c r="H158" s="100" t="s">
        <v>518</v>
      </c>
      <c r="I158" s="101">
        <v>33240.0</v>
      </c>
      <c r="J158" s="102" t="s">
        <v>519</v>
      </c>
      <c r="K158" s="103">
        <v>320.9</v>
      </c>
      <c r="L158" s="103">
        <v>1.0666716E7</v>
      </c>
    </row>
    <row r="159">
      <c r="A159" s="56">
        <v>158.0</v>
      </c>
      <c r="B159" s="106" t="s">
        <v>182</v>
      </c>
      <c r="C159" s="59">
        <v>14.0</v>
      </c>
      <c r="D159" s="56" t="s">
        <v>500</v>
      </c>
      <c r="E159" s="56" t="s">
        <v>500</v>
      </c>
      <c r="F159" s="100" t="s">
        <v>400</v>
      </c>
      <c r="G159" s="107" t="s">
        <v>400</v>
      </c>
      <c r="H159" s="100" t="s">
        <v>529</v>
      </c>
      <c r="I159" s="101">
        <v>606.0</v>
      </c>
      <c r="J159" s="102" t="s">
        <v>505</v>
      </c>
      <c r="K159" s="103">
        <v>1421.03</v>
      </c>
      <c r="L159" s="103">
        <v>861144.1799999999</v>
      </c>
    </row>
    <row r="160">
      <c r="A160" s="56">
        <v>159.0</v>
      </c>
      <c r="B160" s="106" t="s">
        <v>182</v>
      </c>
      <c r="C160" s="59">
        <v>15.0</v>
      </c>
      <c r="D160" s="56" t="s">
        <v>532</v>
      </c>
      <c r="E160" s="56" t="s">
        <v>532</v>
      </c>
      <c r="F160" s="100" t="s">
        <v>400</v>
      </c>
      <c r="G160" s="107" t="s">
        <v>400</v>
      </c>
      <c r="H160" s="100" t="s">
        <v>533</v>
      </c>
      <c r="I160" s="101">
        <v>745.0</v>
      </c>
      <c r="J160" s="102" t="s">
        <v>505</v>
      </c>
      <c r="K160" s="103">
        <v>12506.18</v>
      </c>
      <c r="L160" s="103">
        <v>9317104.1</v>
      </c>
    </row>
    <row r="161">
      <c r="A161" s="56">
        <v>160.0</v>
      </c>
      <c r="B161" s="106" t="s">
        <v>182</v>
      </c>
      <c r="C161" s="59">
        <v>16.0</v>
      </c>
      <c r="D161" s="56" t="s">
        <v>520</v>
      </c>
      <c r="E161" s="56" t="s">
        <v>520</v>
      </c>
      <c r="F161" s="100" t="s">
        <v>400</v>
      </c>
      <c r="G161" s="107" t="s">
        <v>400</v>
      </c>
      <c r="H161" s="100" t="s">
        <v>521</v>
      </c>
      <c r="I161" s="101">
        <v>210.0</v>
      </c>
      <c r="J161" s="102" t="s">
        <v>522</v>
      </c>
      <c r="K161" s="103">
        <v>11514.96</v>
      </c>
      <c r="L161" s="103">
        <v>2418141.5999999996</v>
      </c>
    </row>
    <row r="162">
      <c r="A162" s="56">
        <v>161.0</v>
      </c>
      <c r="B162" s="106" t="s">
        <v>194</v>
      </c>
      <c r="C162" s="59">
        <v>1.0</v>
      </c>
      <c r="D162" s="56" t="s">
        <v>366</v>
      </c>
      <c r="E162" s="56" t="s">
        <v>366</v>
      </c>
      <c r="F162" s="100" t="s">
        <v>367</v>
      </c>
      <c r="G162" s="107" t="s">
        <v>367</v>
      </c>
      <c r="H162" s="100" t="s">
        <v>502</v>
      </c>
      <c r="I162" s="101">
        <v>3.0</v>
      </c>
      <c r="J162" s="102" t="s">
        <v>369</v>
      </c>
      <c r="K162" s="103">
        <v>22113.0</v>
      </c>
      <c r="L162" s="103">
        <v>66339.0</v>
      </c>
    </row>
    <row r="163">
      <c r="A163" s="56">
        <v>162.0</v>
      </c>
      <c r="B163" s="106" t="s">
        <v>194</v>
      </c>
      <c r="C163" s="59">
        <v>2.0</v>
      </c>
      <c r="D163" s="56" t="s">
        <v>503</v>
      </c>
      <c r="E163" s="56" t="s">
        <v>503</v>
      </c>
      <c r="F163" s="100" t="s">
        <v>367</v>
      </c>
      <c r="G163" s="107" t="s">
        <v>367</v>
      </c>
      <c r="H163" s="100" t="s">
        <v>504</v>
      </c>
      <c r="I163" s="101">
        <v>3.0</v>
      </c>
      <c r="J163" s="102" t="s">
        <v>369</v>
      </c>
      <c r="K163" s="103">
        <v>14742.0</v>
      </c>
      <c r="L163" s="103">
        <v>44226.0</v>
      </c>
    </row>
    <row r="164">
      <c r="A164" s="56">
        <v>163.0</v>
      </c>
      <c r="B164" s="106" t="s">
        <v>194</v>
      </c>
      <c r="C164" s="59">
        <v>3.0</v>
      </c>
      <c r="D164" s="56" t="s">
        <v>375</v>
      </c>
      <c r="E164" s="56" t="s">
        <v>375</v>
      </c>
      <c r="F164" s="100" t="s">
        <v>376</v>
      </c>
      <c r="G164" s="107" t="s">
        <v>376</v>
      </c>
      <c r="H164" s="100" t="s">
        <v>377</v>
      </c>
      <c r="I164" s="101">
        <v>3.0</v>
      </c>
      <c r="J164" s="102" t="s">
        <v>505</v>
      </c>
      <c r="K164" s="103">
        <v>5198.26</v>
      </c>
      <c r="L164" s="103">
        <v>15594.78</v>
      </c>
    </row>
    <row r="165">
      <c r="A165" s="56">
        <v>164.0</v>
      </c>
      <c r="B165" s="106" t="s">
        <v>194</v>
      </c>
      <c r="C165" s="59">
        <v>4.0</v>
      </c>
      <c r="D165" s="56" t="s">
        <v>379</v>
      </c>
      <c r="E165" s="56" t="s">
        <v>379</v>
      </c>
      <c r="F165" s="100" t="s">
        <v>376</v>
      </c>
      <c r="G165" s="107" t="s">
        <v>376</v>
      </c>
      <c r="H165" s="100" t="s">
        <v>506</v>
      </c>
      <c r="I165" s="101">
        <v>3.0</v>
      </c>
      <c r="J165" s="102" t="s">
        <v>369</v>
      </c>
      <c r="K165" s="103">
        <v>194877.9</v>
      </c>
      <c r="L165" s="103">
        <v>584633.7</v>
      </c>
    </row>
    <row r="166">
      <c r="A166" s="56">
        <v>165.0</v>
      </c>
      <c r="B166" s="106" t="s">
        <v>194</v>
      </c>
      <c r="C166" s="59">
        <v>5.0</v>
      </c>
      <c r="D166" s="56" t="s">
        <v>382</v>
      </c>
      <c r="E166" s="56" t="s">
        <v>382</v>
      </c>
      <c r="F166" s="100" t="s">
        <v>376</v>
      </c>
      <c r="G166" s="107" t="s">
        <v>376</v>
      </c>
      <c r="H166" s="100" t="s">
        <v>383</v>
      </c>
      <c r="I166" s="101">
        <v>3.0</v>
      </c>
      <c r="J166" s="102" t="s">
        <v>369</v>
      </c>
      <c r="K166" s="103">
        <v>125080.2</v>
      </c>
      <c r="L166" s="103">
        <v>375240.6</v>
      </c>
    </row>
    <row r="167">
      <c r="A167" s="56">
        <v>166.0</v>
      </c>
      <c r="B167" s="106" t="s">
        <v>194</v>
      </c>
      <c r="C167" s="59">
        <v>6.0</v>
      </c>
      <c r="D167" s="56" t="s">
        <v>384</v>
      </c>
      <c r="E167" s="56" t="s">
        <v>384</v>
      </c>
      <c r="F167" s="100" t="s">
        <v>376</v>
      </c>
      <c r="G167" s="107" t="s">
        <v>376</v>
      </c>
      <c r="H167" s="100" t="s">
        <v>385</v>
      </c>
      <c r="I167" s="101">
        <v>1.0</v>
      </c>
      <c r="J167" s="102" t="s">
        <v>507</v>
      </c>
      <c r="K167" s="103">
        <v>987000.0</v>
      </c>
      <c r="L167" s="103">
        <v>987000.0</v>
      </c>
    </row>
    <row r="168">
      <c r="A168" s="56">
        <v>167.0</v>
      </c>
      <c r="B168" s="106" t="s">
        <v>194</v>
      </c>
      <c r="C168" s="59">
        <v>7.0</v>
      </c>
      <c r="D168" s="56" t="s">
        <v>402</v>
      </c>
      <c r="E168" s="56" t="s">
        <v>402</v>
      </c>
      <c r="F168" s="100" t="s">
        <v>400</v>
      </c>
      <c r="G168" s="107" t="s">
        <v>400</v>
      </c>
      <c r="H168" s="100" t="s">
        <v>508</v>
      </c>
      <c r="I168" s="101">
        <v>5.0</v>
      </c>
      <c r="J168" s="102" t="s">
        <v>505</v>
      </c>
      <c r="K168" s="103">
        <v>7840.0</v>
      </c>
      <c r="L168" s="103">
        <v>39200.0</v>
      </c>
    </row>
    <row r="169">
      <c r="A169" s="56">
        <v>168.0</v>
      </c>
      <c r="B169" s="106" t="s">
        <v>194</v>
      </c>
      <c r="C169" s="59">
        <v>8.0</v>
      </c>
      <c r="D169" s="56" t="s">
        <v>509</v>
      </c>
      <c r="E169" s="56" t="s">
        <v>509</v>
      </c>
      <c r="F169" s="100" t="s">
        <v>400</v>
      </c>
      <c r="G169" s="107" t="s">
        <v>400</v>
      </c>
      <c r="H169" s="100" t="s">
        <v>510</v>
      </c>
      <c r="I169" s="101">
        <v>68.0</v>
      </c>
      <c r="J169" s="102" t="s">
        <v>505</v>
      </c>
      <c r="K169" s="103">
        <v>7966.0</v>
      </c>
      <c r="L169" s="103">
        <v>541688.0</v>
      </c>
    </row>
    <row r="170">
      <c r="A170" s="56">
        <v>169.0</v>
      </c>
      <c r="B170" s="106" t="s">
        <v>194</v>
      </c>
      <c r="C170" s="59">
        <v>9.0</v>
      </c>
      <c r="D170" s="56" t="s">
        <v>530</v>
      </c>
      <c r="E170" s="56" t="s">
        <v>530</v>
      </c>
      <c r="F170" s="100" t="s">
        <v>400</v>
      </c>
      <c r="G170" s="107" t="s">
        <v>400</v>
      </c>
      <c r="H170" s="100" t="s">
        <v>512</v>
      </c>
      <c r="I170" s="101">
        <v>79.0</v>
      </c>
      <c r="J170" s="102" t="s">
        <v>505</v>
      </c>
      <c r="K170" s="103">
        <v>10360.0</v>
      </c>
      <c r="L170" s="103">
        <v>818440.0</v>
      </c>
    </row>
    <row r="171">
      <c r="A171" s="56">
        <v>170.0</v>
      </c>
      <c r="B171" s="106" t="s">
        <v>194</v>
      </c>
      <c r="C171" s="59">
        <v>10.0</v>
      </c>
      <c r="D171" s="56" t="s">
        <v>495</v>
      </c>
      <c r="E171" s="56" t="s">
        <v>495</v>
      </c>
      <c r="F171" s="100" t="s">
        <v>400</v>
      </c>
      <c r="G171" s="107" t="s">
        <v>400</v>
      </c>
      <c r="H171" s="100" t="s">
        <v>513</v>
      </c>
      <c r="I171" s="101">
        <v>26.0</v>
      </c>
      <c r="J171" s="102" t="s">
        <v>526</v>
      </c>
      <c r="K171" s="103">
        <v>828.82</v>
      </c>
      <c r="L171" s="103">
        <v>21549.32</v>
      </c>
    </row>
    <row r="172">
      <c r="A172" s="56">
        <v>171.0</v>
      </c>
      <c r="B172" s="106" t="s">
        <v>194</v>
      </c>
      <c r="C172" s="59">
        <v>11.0</v>
      </c>
      <c r="D172" s="56" t="s">
        <v>408</v>
      </c>
      <c r="E172" s="56" t="s">
        <v>409</v>
      </c>
      <c r="F172" s="100" t="s">
        <v>400</v>
      </c>
      <c r="G172" s="107" t="s">
        <v>400</v>
      </c>
      <c r="H172" s="100" t="s">
        <v>515</v>
      </c>
      <c r="I172" s="101">
        <v>2093.0</v>
      </c>
      <c r="J172" s="102" t="s">
        <v>526</v>
      </c>
      <c r="K172" s="103">
        <v>828.82</v>
      </c>
      <c r="L172" s="103">
        <v>1734720.26</v>
      </c>
    </row>
    <row r="173">
      <c r="A173" s="56">
        <v>172.0</v>
      </c>
      <c r="B173" s="106" t="s">
        <v>194</v>
      </c>
      <c r="C173" s="59">
        <v>12.0</v>
      </c>
      <c r="D173" s="56" t="s">
        <v>498</v>
      </c>
      <c r="E173" s="56" t="s">
        <v>409</v>
      </c>
      <c r="F173" s="100" t="s">
        <v>400</v>
      </c>
      <c r="G173" s="107" t="s">
        <v>400</v>
      </c>
      <c r="H173" s="100" t="s">
        <v>528</v>
      </c>
      <c r="I173" s="101">
        <v>6663.0</v>
      </c>
      <c r="J173" s="102" t="s">
        <v>526</v>
      </c>
      <c r="K173" s="103">
        <v>828.82</v>
      </c>
      <c r="L173" s="103">
        <v>5522427.66</v>
      </c>
    </row>
    <row r="174">
      <c r="A174" s="56">
        <v>173.0</v>
      </c>
      <c r="B174" s="106" t="s">
        <v>194</v>
      </c>
      <c r="C174" s="59">
        <v>13.0</v>
      </c>
      <c r="D174" s="56" t="s">
        <v>517</v>
      </c>
      <c r="E174" s="56" t="s">
        <v>517</v>
      </c>
      <c r="F174" s="100" t="s">
        <v>400</v>
      </c>
      <c r="G174" s="107" t="s">
        <v>400</v>
      </c>
      <c r="H174" s="100" t="s">
        <v>518</v>
      </c>
      <c r="I174" s="101">
        <v>3960.0</v>
      </c>
      <c r="J174" s="102" t="s">
        <v>519</v>
      </c>
      <c r="K174" s="103">
        <v>1617.02</v>
      </c>
      <c r="L174" s="103">
        <v>6403399.2</v>
      </c>
    </row>
    <row r="175">
      <c r="A175" s="56">
        <v>174.0</v>
      </c>
      <c r="B175" s="106" t="s">
        <v>194</v>
      </c>
      <c r="C175" s="59">
        <v>14.0</v>
      </c>
      <c r="D175" s="56" t="s">
        <v>520</v>
      </c>
      <c r="E175" s="56" t="s">
        <v>520</v>
      </c>
      <c r="F175" s="100" t="s">
        <v>400</v>
      </c>
      <c r="G175" s="107" t="s">
        <v>400</v>
      </c>
      <c r="H175" s="100" t="s">
        <v>521</v>
      </c>
      <c r="I175" s="101">
        <v>60.0</v>
      </c>
      <c r="J175" s="102" t="s">
        <v>522</v>
      </c>
      <c r="K175" s="103">
        <v>111667.5</v>
      </c>
      <c r="L175" s="103">
        <v>6700050.0</v>
      </c>
    </row>
    <row r="176">
      <c r="A176" s="56">
        <v>175.0</v>
      </c>
      <c r="B176" s="106" t="s">
        <v>206</v>
      </c>
      <c r="C176" s="59">
        <v>1.0</v>
      </c>
      <c r="D176" s="56" t="s">
        <v>366</v>
      </c>
      <c r="E176" s="56" t="s">
        <v>366</v>
      </c>
      <c r="F176" s="100" t="s">
        <v>367</v>
      </c>
      <c r="G176" s="107" t="s">
        <v>367</v>
      </c>
      <c r="H176" s="100" t="s">
        <v>502</v>
      </c>
      <c r="I176" s="101">
        <v>6.0</v>
      </c>
      <c r="J176" s="102" t="s">
        <v>369</v>
      </c>
      <c r="K176" s="103">
        <v>34587.0</v>
      </c>
      <c r="L176" s="103">
        <v>207522.0</v>
      </c>
    </row>
    <row r="177">
      <c r="A177" s="56">
        <v>176.0</v>
      </c>
      <c r="B177" s="106" t="s">
        <v>206</v>
      </c>
      <c r="C177" s="59">
        <v>2.0</v>
      </c>
      <c r="D177" s="56" t="s">
        <v>503</v>
      </c>
      <c r="E177" s="56" t="s">
        <v>503</v>
      </c>
      <c r="F177" s="100" t="s">
        <v>367</v>
      </c>
      <c r="G177" s="107" t="s">
        <v>367</v>
      </c>
      <c r="H177" s="100" t="s">
        <v>504</v>
      </c>
      <c r="I177" s="101">
        <v>6.0</v>
      </c>
      <c r="J177" s="102" t="s">
        <v>369</v>
      </c>
      <c r="K177" s="103">
        <v>1814.4</v>
      </c>
      <c r="L177" s="103">
        <v>10886.400000000001</v>
      </c>
    </row>
    <row r="178">
      <c r="A178" s="56">
        <v>177.0</v>
      </c>
      <c r="B178" s="106" t="s">
        <v>206</v>
      </c>
      <c r="C178" s="59">
        <v>3.0</v>
      </c>
      <c r="D178" s="56" t="s">
        <v>375</v>
      </c>
      <c r="E178" s="56" t="s">
        <v>375</v>
      </c>
      <c r="F178" s="100" t="s">
        <v>376</v>
      </c>
      <c r="G178" s="107" t="s">
        <v>376</v>
      </c>
      <c r="H178" s="100" t="s">
        <v>377</v>
      </c>
      <c r="I178" s="101">
        <v>3.0</v>
      </c>
      <c r="J178" s="102" t="s">
        <v>505</v>
      </c>
      <c r="K178" s="103">
        <v>5606.48</v>
      </c>
      <c r="L178" s="103">
        <v>16819.44</v>
      </c>
    </row>
    <row r="179">
      <c r="A179" s="56">
        <v>178.0</v>
      </c>
      <c r="B179" s="106" t="s">
        <v>206</v>
      </c>
      <c r="C179" s="59">
        <v>4.0</v>
      </c>
      <c r="D179" s="56" t="s">
        <v>379</v>
      </c>
      <c r="E179" s="56" t="s">
        <v>379</v>
      </c>
      <c r="F179" s="100" t="s">
        <v>376</v>
      </c>
      <c r="G179" s="107" t="s">
        <v>376</v>
      </c>
      <c r="H179" s="100" t="s">
        <v>506</v>
      </c>
      <c r="I179" s="101">
        <v>6.0</v>
      </c>
      <c r="J179" s="102" t="s">
        <v>369</v>
      </c>
      <c r="K179" s="103">
        <v>186429.6</v>
      </c>
      <c r="L179" s="103">
        <v>1118577.6</v>
      </c>
    </row>
    <row r="180">
      <c r="A180" s="56">
        <v>179.0</v>
      </c>
      <c r="B180" s="106" t="s">
        <v>206</v>
      </c>
      <c r="C180" s="59">
        <v>5.0</v>
      </c>
      <c r="D180" s="56" t="s">
        <v>382</v>
      </c>
      <c r="E180" s="56" t="s">
        <v>382</v>
      </c>
      <c r="F180" s="100" t="s">
        <v>376</v>
      </c>
      <c r="G180" s="107" t="s">
        <v>376</v>
      </c>
      <c r="H180" s="100" t="s">
        <v>383</v>
      </c>
      <c r="I180" s="101">
        <v>6.0</v>
      </c>
      <c r="J180" s="102" t="s">
        <v>369</v>
      </c>
      <c r="K180" s="103">
        <v>410054.4</v>
      </c>
      <c r="L180" s="103">
        <v>2460326.4000000004</v>
      </c>
    </row>
    <row r="181">
      <c r="A181" s="56">
        <v>180.0</v>
      </c>
      <c r="B181" s="106" t="s">
        <v>206</v>
      </c>
      <c r="C181" s="59">
        <v>6.0</v>
      </c>
      <c r="D181" s="56" t="s">
        <v>384</v>
      </c>
      <c r="E181" s="56" t="s">
        <v>384</v>
      </c>
      <c r="F181" s="100" t="s">
        <v>376</v>
      </c>
      <c r="G181" s="107" t="s">
        <v>376</v>
      </c>
      <c r="H181" s="100" t="s">
        <v>385</v>
      </c>
      <c r="I181" s="101">
        <v>1.0</v>
      </c>
      <c r="J181" s="102" t="s">
        <v>507</v>
      </c>
      <c r="K181" s="103">
        <v>630105.0</v>
      </c>
      <c r="L181" s="103">
        <v>630105.0</v>
      </c>
    </row>
    <row r="182">
      <c r="A182" s="56">
        <v>181.0</v>
      </c>
      <c r="B182" s="106" t="s">
        <v>206</v>
      </c>
      <c r="C182" s="59">
        <v>7.0</v>
      </c>
      <c r="D182" s="56" t="s">
        <v>523</v>
      </c>
      <c r="E182" s="56" t="s">
        <v>523</v>
      </c>
      <c r="F182" s="100" t="s">
        <v>400</v>
      </c>
      <c r="G182" s="107" t="s">
        <v>400</v>
      </c>
      <c r="H182" s="100" t="s">
        <v>524</v>
      </c>
      <c r="I182" s="101">
        <v>1800.0</v>
      </c>
      <c r="J182" s="102" t="s">
        <v>525</v>
      </c>
      <c r="K182" s="103">
        <v>4568.81</v>
      </c>
      <c r="L182" s="103">
        <v>8223858.000000001</v>
      </c>
    </row>
    <row r="183">
      <c r="A183" s="56">
        <v>182.0</v>
      </c>
      <c r="B183" s="106" t="s">
        <v>206</v>
      </c>
      <c r="C183" s="59">
        <v>8.0</v>
      </c>
      <c r="D183" s="56" t="s">
        <v>402</v>
      </c>
      <c r="E183" s="56" t="s">
        <v>402</v>
      </c>
      <c r="F183" s="100" t="s">
        <v>400</v>
      </c>
      <c r="G183" s="107" t="s">
        <v>400</v>
      </c>
      <c r="H183" s="100" t="s">
        <v>508</v>
      </c>
      <c r="I183" s="101">
        <v>6.0</v>
      </c>
      <c r="J183" s="102" t="s">
        <v>505</v>
      </c>
      <c r="K183" s="103">
        <v>13334.74</v>
      </c>
      <c r="L183" s="103">
        <v>80008.44</v>
      </c>
    </row>
    <row r="184">
      <c r="A184" s="56">
        <v>183.0</v>
      </c>
      <c r="B184" s="106" t="s">
        <v>206</v>
      </c>
      <c r="C184" s="59">
        <v>9.0</v>
      </c>
      <c r="D184" s="56" t="s">
        <v>509</v>
      </c>
      <c r="E184" s="56" t="s">
        <v>509</v>
      </c>
      <c r="F184" s="100" t="s">
        <v>400</v>
      </c>
      <c r="G184" s="107" t="s">
        <v>400</v>
      </c>
      <c r="H184" s="100" t="s">
        <v>510</v>
      </c>
      <c r="I184" s="101">
        <v>309.0</v>
      </c>
      <c r="J184" s="102" t="s">
        <v>505</v>
      </c>
      <c r="K184" s="103">
        <v>14864.9</v>
      </c>
      <c r="L184" s="103">
        <v>4593254.1</v>
      </c>
    </row>
    <row r="185">
      <c r="A185" s="56">
        <v>184.0</v>
      </c>
      <c r="B185" s="106" t="s">
        <v>206</v>
      </c>
      <c r="C185" s="59">
        <v>10.0</v>
      </c>
      <c r="D185" s="56" t="s">
        <v>530</v>
      </c>
      <c r="E185" s="56" t="s">
        <v>530</v>
      </c>
      <c r="F185" s="100" t="s">
        <v>400</v>
      </c>
      <c r="G185" s="107" t="s">
        <v>400</v>
      </c>
      <c r="H185" s="100" t="s">
        <v>512</v>
      </c>
      <c r="I185" s="101">
        <v>204.0</v>
      </c>
      <c r="J185" s="102" t="s">
        <v>505</v>
      </c>
      <c r="K185" s="103">
        <v>17051.74</v>
      </c>
      <c r="L185" s="103">
        <v>3478554.9600000004</v>
      </c>
    </row>
    <row r="186">
      <c r="A186" s="56">
        <v>185.0</v>
      </c>
      <c r="B186" s="106" t="s">
        <v>206</v>
      </c>
      <c r="C186" s="59">
        <v>11.0</v>
      </c>
      <c r="D186" s="56" t="s">
        <v>495</v>
      </c>
      <c r="E186" s="56" t="s">
        <v>495</v>
      </c>
      <c r="F186" s="100" t="s">
        <v>400</v>
      </c>
      <c r="G186" s="107" t="s">
        <v>400</v>
      </c>
      <c r="H186" s="100" t="s">
        <v>513</v>
      </c>
      <c r="I186" s="101">
        <v>148.0</v>
      </c>
      <c r="J186" s="102" t="s">
        <v>526</v>
      </c>
      <c r="K186" s="103">
        <v>855.81</v>
      </c>
      <c r="L186" s="103">
        <v>126659.87999999999</v>
      </c>
    </row>
    <row r="187">
      <c r="A187" s="56">
        <v>186.0</v>
      </c>
      <c r="B187" s="106" t="s">
        <v>206</v>
      </c>
      <c r="C187" s="59">
        <v>12.0</v>
      </c>
      <c r="D187" s="56" t="s">
        <v>408</v>
      </c>
      <c r="E187" s="56" t="s">
        <v>409</v>
      </c>
      <c r="F187" s="100" t="s">
        <v>400</v>
      </c>
      <c r="G187" s="107" t="s">
        <v>400</v>
      </c>
      <c r="H187" s="100" t="s">
        <v>515</v>
      </c>
      <c r="I187" s="101">
        <v>4345.0</v>
      </c>
      <c r="J187" s="102" t="s">
        <v>526</v>
      </c>
      <c r="K187" s="103">
        <v>1603.74</v>
      </c>
      <c r="L187" s="103">
        <v>6968250.3</v>
      </c>
    </row>
    <row r="188">
      <c r="A188" s="56">
        <v>187.0</v>
      </c>
      <c r="B188" s="106" t="s">
        <v>206</v>
      </c>
      <c r="C188" s="59">
        <v>13.0</v>
      </c>
      <c r="D188" s="56" t="s">
        <v>498</v>
      </c>
      <c r="E188" s="56" t="s">
        <v>409</v>
      </c>
      <c r="F188" s="100" t="s">
        <v>400</v>
      </c>
      <c r="G188" s="107" t="s">
        <v>400</v>
      </c>
      <c r="H188" s="100" t="s">
        <v>528</v>
      </c>
      <c r="I188" s="101">
        <v>13506.0</v>
      </c>
      <c r="J188" s="102" t="s">
        <v>526</v>
      </c>
      <c r="K188" s="103">
        <v>1603.73</v>
      </c>
      <c r="L188" s="103">
        <v>2.165997738E7</v>
      </c>
    </row>
    <row r="189">
      <c r="A189" s="56">
        <v>188.0</v>
      </c>
      <c r="B189" s="106" t="s">
        <v>206</v>
      </c>
      <c r="C189" s="59">
        <v>14.0</v>
      </c>
      <c r="D189" s="56" t="s">
        <v>517</v>
      </c>
      <c r="E189" s="56" t="s">
        <v>517</v>
      </c>
      <c r="F189" s="100" t="s">
        <v>400</v>
      </c>
      <c r="G189" s="107" t="s">
        <v>400</v>
      </c>
      <c r="H189" s="100" t="s">
        <v>518</v>
      </c>
      <c r="I189" s="101">
        <v>13609.0</v>
      </c>
      <c r="J189" s="102" t="s">
        <v>519</v>
      </c>
      <c r="K189" s="103">
        <v>320.9</v>
      </c>
      <c r="L189" s="103">
        <v>4367128.1</v>
      </c>
    </row>
    <row r="190">
      <c r="A190" s="56">
        <v>189.0</v>
      </c>
      <c r="B190" s="106" t="s">
        <v>206</v>
      </c>
      <c r="C190" s="59">
        <v>15.0</v>
      </c>
      <c r="D190" s="56" t="s">
        <v>500</v>
      </c>
      <c r="E190" s="56" t="s">
        <v>500</v>
      </c>
      <c r="F190" s="100" t="s">
        <v>400</v>
      </c>
      <c r="G190" s="107" t="s">
        <v>400</v>
      </c>
      <c r="H190" s="100" t="s">
        <v>529</v>
      </c>
      <c r="I190" s="101">
        <v>1595.0</v>
      </c>
      <c r="J190" s="102" t="s">
        <v>505</v>
      </c>
      <c r="K190" s="103">
        <v>4656.56</v>
      </c>
      <c r="L190" s="103">
        <v>7427213.2</v>
      </c>
    </row>
    <row r="191">
      <c r="A191" s="56">
        <v>190.0</v>
      </c>
      <c r="B191" s="106" t="s">
        <v>206</v>
      </c>
      <c r="C191" s="59">
        <v>16.0</v>
      </c>
      <c r="D191" s="56" t="s">
        <v>520</v>
      </c>
      <c r="E191" s="56" t="s">
        <v>520</v>
      </c>
      <c r="F191" s="100" t="s">
        <v>400</v>
      </c>
      <c r="G191" s="107" t="s">
        <v>400</v>
      </c>
      <c r="H191" s="100" t="s">
        <v>521</v>
      </c>
      <c r="I191" s="101">
        <v>96.0</v>
      </c>
      <c r="J191" s="102" t="s">
        <v>522</v>
      </c>
      <c r="K191" s="103">
        <v>11514.96</v>
      </c>
      <c r="L191" s="103">
        <v>1105436.16</v>
      </c>
    </row>
    <row r="192">
      <c r="A192" s="56">
        <v>191.0</v>
      </c>
      <c r="B192" s="106" t="s">
        <v>213</v>
      </c>
      <c r="C192" s="59">
        <v>1.0</v>
      </c>
      <c r="D192" s="56" t="s">
        <v>366</v>
      </c>
      <c r="E192" s="56" t="s">
        <v>366</v>
      </c>
      <c r="F192" s="100" t="s">
        <v>367</v>
      </c>
      <c r="G192" s="107" t="s">
        <v>367</v>
      </c>
      <c r="H192" s="100" t="s">
        <v>502</v>
      </c>
      <c r="I192" s="101">
        <v>7.0</v>
      </c>
      <c r="J192" s="102" t="s">
        <v>369</v>
      </c>
      <c r="K192" s="103">
        <v>34587.0</v>
      </c>
      <c r="L192" s="103">
        <v>242109.0</v>
      </c>
    </row>
    <row r="193">
      <c r="A193" s="56">
        <v>192.0</v>
      </c>
      <c r="B193" s="106" t="s">
        <v>213</v>
      </c>
      <c r="C193" s="59">
        <v>2.0</v>
      </c>
      <c r="D193" s="56" t="s">
        <v>503</v>
      </c>
      <c r="E193" s="56" t="s">
        <v>503</v>
      </c>
      <c r="F193" s="100" t="s">
        <v>367</v>
      </c>
      <c r="G193" s="107" t="s">
        <v>367</v>
      </c>
      <c r="H193" s="100" t="s">
        <v>504</v>
      </c>
      <c r="I193" s="101">
        <v>7.0</v>
      </c>
      <c r="J193" s="102" t="s">
        <v>369</v>
      </c>
      <c r="K193" s="103">
        <v>1814.4</v>
      </c>
      <c r="L193" s="103">
        <v>12700.800000000001</v>
      </c>
    </row>
    <row r="194">
      <c r="A194" s="56">
        <v>193.0</v>
      </c>
      <c r="B194" s="106" t="s">
        <v>213</v>
      </c>
      <c r="C194" s="59">
        <v>3.0</v>
      </c>
      <c r="D194" s="56" t="s">
        <v>375</v>
      </c>
      <c r="E194" s="56" t="s">
        <v>375</v>
      </c>
      <c r="F194" s="100" t="s">
        <v>376</v>
      </c>
      <c r="G194" s="107" t="s">
        <v>376</v>
      </c>
      <c r="H194" s="100" t="s">
        <v>377</v>
      </c>
      <c r="I194" s="101">
        <v>3.0</v>
      </c>
      <c r="J194" s="102" t="s">
        <v>505</v>
      </c>
      <c r="K194" s="103">
        <v>5606.48</v>
      </c>
      <c r="L194" s="103">
        <v>16819.44</v>
      </c>
    </row>
    <row r="195">
      <c r="A195" s="56">
        <v>194.0</v>
      </c>
      <c r="B195" s="106" t="s">
        <v>213</v>
      </c>
      <c r="C195" s="59">
        <v>4.0</v>
      </c>
      <c r="D195" s="56" t="s">
        <v>379</v>
      </c>
      <c r="E195" s="56" t="s">
        <v>379</v>
      </c>
      <c r="F195" s="100" t="s">
        <v>376</v>
      </c>
      <c r="G195" s="107" t="s">
        <v>376</v>
      </c>
      <c r="H195" s="100" t="s">
        <v>506</v>
      </c>
      <c r="I195" s="101">
        <v>7.0</v>
      </c>
      <c r="J195" s="102" t="s">
        <v>369</v>
      </c>
      <c r="K195" s="103">
        <v>413229.6</v>
      </c>
      <c r="L195" s="103">
        <v>2892607.1999999997</v>
      </c>
    </row>
    <row r="196">
      <c r="A196" s="56">
        <v>195.0</v>
      </c>
      <c r="B196" s="106" t="s">
        <v>213</v>
      </c>
      <c r="C196" s="59">
        <v>5.0</v>
      </c>
      <c r="D196" s="56" t="s">
        <v>382</v>
      </c>
      <c r="E196" s="56" t="s">
        <v>382</v>
      </c>
      <c r="F196" s="100" t="s">
        <v>376</v>
      </c>
      <c r="G196" s="107" t="s">
        <v>376</v>
      </c>
      <c r="H196" s="100" t="s">
        <v>383</v>
      </c>
      <c r="I196" s="101">
        <v>7.0</v>
      </c>
      <c r="J196" s="102" t="s">
        <v>369</v>
      </c>
      <c r="K196" s="103">
        <v>444074.4</v>
      </c>
      <c r="L196" s="103">
        <v>3108520.8000000003</v>
      </c>
    </row>
    <row r="197">
      <c r="A197" s="56">
        <v>196.0</v>
      </c>
      <c r="B197" s="106" t="s">
        <v>213</v>
      </c>
      <c r="C197" s="59">
        <v>6.0</v>
      </c>
      <c r="D197" s="56" t="s">
        <v>384</v>
      </c>
      <c r="E197" s="56" t="s">
        <v>384</v>
      </c>
      <c r="F197" s="100" t="s">
        <v>376</v>
      </c>
      <c r="G197" s="107" t="s">
        <v>376</v>
      </c>
      <c r="H197" s="100" t="s">
        <v>385</v>
      </c>
      <c r="I197" s="101">
        <v>1.0</v>
      </c>
      <c r="J197" s="102" t="s">
        <v>507</v>
      </c>
      <c r="K197" s="103">
        <v>735411.6</v>
      </c>
      <c r="L197" s="103">
        <v>735411.6</v>
      </c>
    </row>
    <row r="198">
      <c r="A198" s="56">
        <v>197.0</v>
      </c>
      <c r="B198" s="106" t="s">
        <v>213</v>
      </c>
      <c r="C198" s="59">
        <v>7.0</v>
      </c>
      <c r="D198" s="56" t="s">
        <v>402</v>
      </c>
      <c r="E198" s="56" t="s">
        <v>402</v>
      </c>
      <c r="F198" s="100" t="s">
        <v>400</v>
      </c>
      <c r="G198" s="107" t="s">
        <v>400</v>
      </c>
      <c r="H198" s="100" t="s">
        <v>508</v>
      </c>
      <c r="I198" s="101">
        <v>4.0</v>
      </c>
      <c r="J198" s="102" t="s">
        <v>505</v>
      </c>
      <c r="K198" s="103">
        <v>13334.74</v>
      </c>
      <c r="L198" s="103">
        <v>53338.96</v>
      </c>
    </row>
    <row r="199">
      <c r="A199" s="56">
        <v>198.0</v>
      </c>
      <c r="B199" s="106" t="s">
        <v>213</v>
      </c>
      <c r="C199" s="59">
        <v>8.0</v>
      </c>
      <c r="D199" s="56" t="s">
        <v>509</v>
      </c>
      <c r="E199" s="56" t="s">
        <v>509</v>
      </c>
      <c r="F199" s="100" t="s">
        <v>400</v>
      </c>
      <c r="G199" s="107" t="s">
        <v>400</v>
      </c>
      <c r="H199" s="100" t="s">
        <v>510</v>
      </c>
      <c r="I199" s="101">
        <v>209.0</v>
      </c>
      <c r="J199" s="102" t="s">
        <v>505</v>
      </c>
      <c r="K199" s="103">
        <v>14864.9</v>
      </c>
      <c r="L199" s="103">
        <v>3106764.1</v>
      </c>
    </row>
    <row r="200">
      <c r="A200" s="56">
        <v>199.0</v>
      </c>
      <c r="B200" s="106" t="s">
        <v>213</v>
      </c>
      <c r="C200" s="59">
        <v>9.0</v>
      </c>
      <c r="D200" s="56" t="s">
        <v>530</v>
      </c>
      <c r="E200" s="56" t="s">
        <v>530</v>
      </c>
      <c r="F200" s="100" t="s">
        <v>400</v>
      </c>
      <c r="G200" s="107" t="s">
        <v>400</v>
      </c>
      <c r="H200" s="100" t="s">
        <v>512</v>
      </c>
      <c r="I200" s="101">
        <v>94.0</v>
      </c>
      <c r="J200" s="102" t="s">
        <v>505</v>
      </c>
      <c r="K200" s="103">
        <v>17051.74</v>
      </c>
      <c r="L200" s="103">
        <v>1602863.56</v>
      </c>
    </row>
    <row r="201">
      <c r="A201" s="56">
        <v>200.0</v>
      </c>
      <c r="B201" s="106" t="s">
        <v>213</v>
      </c>
      <c r="C201" s="59">
        <v>10.0</v>
      </c>
      <c r="D201" s="56" t="s">
        <v>495</v>
      </c>
      <c r="E201" s="56" t="s">
        <v>495</v>
      </c>
      <c r="F201" s="100" t="s">
        <v>400</v>
      </c>
      <c r="G201" s="107" t="s">
        <v>400</v>
      </c>
      <c r="H201" s="100" t="s">
        <v>513</v>
      </c>
      <c r="I201" s="101">
        <v>143.0</v>
      </c>
      <c r="J201" s="102" t="s">
        <v>526</v>
      </c>
      <c r="K201" s="103">
        <v>856.08</v>
      </c>
      <c r="L201" s="103">
        <v>122419.44</v>
      </c>
    </row>
    <row r="202">
      <c r="A202" s="56">
        <v>201.0</v>
      </c>
      <c r="B202" s="106" t="s">
        <v>213</v>
      </c>
      <c r="C202" s="59">
        <v>11.0</v>
      </c>
      <c r="D202" s="56" t="s">
        <v>408</v>
      </c>
      <c r="E202" s="56" t="s">
        <v>409</v>
      </c>
      <c r="F202" s="100" t="s">
        <v>400</v>
      </c>
      <c r="G202" s="107" t="s">
        <v>400</v>
      </c>
      <c r="H202" s="100" t="s">
        <v>515</v>
      </c>
      <c r="I202" s="101">
        <v>10030.0</v>
      </c>
      <c r="J202" s="102" t="s">
        <v>526</v>
      </c>
      <c r="K202" s="103">
        <v>1829.37</v>
      </c>
      <c r="L202" s="103">
        <v>1.8348581099999998E7</v>
      </c>
    </row>
    <row r="203">
      <c r="A203" s="56">
        <v>202.0</v>
      </c>
      <c r="B203" s="106" t="s">
        <v>213</v>
      </c>
      <c r="C203" s="59">
        <v>12.0</v>
      </c>
      <c r="D203" s="56" t="s">
        <v>498</v>
      </c>
      <c r="E203" s="56" t="s">
        <v>409</v>
      </c>
      <c r="F203" s="100" t="s">
        <v>400</v>
      </c>
      <c r="G203" s="107" t="s">
        <v>400</v>
      </c>
      <c r="H203" s="100" t="s">
        <v>528</v>
      </c>
      <c r="I203" s="101">
        <v>19796.0</v>
      </c>
      <c r="J203" s="102" t="s">
        <v>526</v>
      </c>
      <c r="K203" s="103">
        <v>1846.48</v>
      </c>
      <c r="L203" s="103">
        <v>3.655291808E7</v>
      </c>
    </row>
    <row r="204">
      <c r="A204" s="56">
        <v>203.0</v>
      </c>
      <c r="B204" s="106" t="s">
        <v>213</v>
      </c>
      <c r="C204" s="59">
        <v>13.0</v>
      </c>
      <c r="D204" s="56" t="s">
        <v>517</v>
      </c>
      <c r="E204" s="56" t="s">
        <v>517</v>
      </c>
      <c r="F204" s="100" t="s">
        <v>400</v>
      </c>
      <c r="G204" s="107" t="s">
        <v>400</v>
      </c>
      <c r="H204" s="100" t="s">
        <v>518</v>
      </c>
      <c r="I204" s="101">
        <v>21354.5</v>
      </c>
      <c r="J204" s="102" t="s">
        <v>519</v>
      </c>
      <c r="K204" s="103">
        <v>320.9</v>
      </c>
      <c r="L204" s="103">
        <v>6852659.05</v>
      </c>
    </row>
    <row r="205">
      <c r="A205" s="56">
        <v>204.0</v>
      </c>
      <c r="B205" s="106" t="s">
        <v>213</v>
      </c>
      <c r="C205" s="59">
        <v>14.0</v>
      </c>
      <c r="D205" s="56" t="s">
        <v>520</v>
      </c>
      <c r="E205" s="56" t="s">
        <v>520</v>
      </c>
      <c r="F205" s="100" t="s">
        <v>400</v>
      </c>
      <c r="G205" s="107" t="s">
        <v>400</v>
      </c>
      <c r="H205" s="100" t="s">
        <v>521</v>
      </c>
      <c r="I205" s="101">
        <v>188.0</v>
      </c>
      <c r="J205" s="102" t="s">
        <v>522</v>
      </c>
      <c r="K205" s="103">
        <v>11514.96</v>
      </c>
      <c r="L205" s="103">
        <v>2164812.48</v>
      </c>
    </row>
    <row r="206">
      <c r="A206" s="56">
        <v>205.0</v>
      </c>
      <c r="B206" s="106" t="s">
        <v>220</v>
      </c>
      <c r="C206" s="59">
        <v>1.0</v>
      </c>
      <c r="D206" s="56" t="s">
        <v>366</v>
      </c>
      <c r="E206" s="56" t="s">
        <v>366</v>
      </c>
      <c r="F206" s="100" t="s">
        <v>367</v>
      </c>
      <c r="G206" s="107" t="s">
        <v>367</v>
      </c>
      <c r="H206" s="100" t="s">
        <v>502</v>
      </c>
      <c r="I206" s="101">
        <v>5.0</v>
      </c>
      <c r="J206" s="102" t="s">
        <v>369</v>
      </c>
      <c r="K206" s="103">
        <v>25515.0</v>
      </c>
      <c r="L206" s="103">
        <v>127575.0</v>
      </c>
    </row>
    <row r="207">
      <c r="A207" s="56">
        <v>206.0</v>
      </c>
      <c r="B207" s="106" t="s">
        <v>220</v>
      </c>
      <c r="C207" s="59">
        <v>2.0</v>
      </c>
      <c r="D207" s="56" t="s">
        <v>503</v>
      </c>
      <c r="E207" s="56" t="s">
        <v>503</v>
      </c>
      <c r="F207" s="100" t="s">
        <v>367</v>
      </c>
      <c r="G207" s="107" t="s">
        <v>367</v>
      </c>
      <c r="H207" s="100" t="s">
        <v>504</v>
      </c>
      <c r="I207" s="101">
        <v>5.0</v>
      </c>
      <c r="J207" s="102" t="s">
        <v>369</v>
      </c>
      <c r="K207" s="103">
        <v>1383.48</v>
      </c>
      <c r="L207" s="103">
        <v>6917.4</v>
      </c>
    </row>
    <row r="208">
      <c r="A208" s="56">
        <v>207.0</v>
      </c>
      <c r="B208" s="106" t="s">
        <v>220</v>
      </c>
      <c r="C208" s="59">
        <v>3.0</v>
      </c>
      <c r="D208" s="56" t="s">
        <v>375</v>
      </c>
      <c r="E208" s="56" t="s">
        <v>375</v>
      </c>
      <c r="F208" s="100" t="s">
        <v>376</v>
      </c>
      <c r="G208" s="107" t="s">
        <v>376</v>
      </c>
      <c r="H208" s="100" t="s">
        <v>377</v>
      </c>
      <c r="I208" s="101">
        <v>3.0</v>
      </c>
      <c r="J208" s="102" t="s">
        <v>505</v>
      </c>
      <c r="K208" s="103">
        <v>3090.15</v>
      </c>
      <c r="L208" s="103">
        <v>9270.45</v>
      </c>
    </row>
    <row r="209">
      <c r="A209" s="56">
        <v>208.0</v>
      </c>
      <c r="B209" s="106" t="s">
        <v>220</v>
      </c>
      <c r="C209" s="59">
        <v>4.0</v>
      </c>
      <c r="D209" s="56" t="s">
        <v>379</v>
      </c>
      <c r="E209" s="56" t="s">
        <v>379</v>
      </c>
      <c r="F209" s="100" t="s">
        <v>376</v>
      </c>
      <c r="G209" s="107" t="s">
        <v>376</v>
      </c>
      <c r="H209" s="100" t="s">
        <v>506</v>
      </c>
      <c r="I209" s="101">
        <v>5.0</v>
      </c>
      <c r="J209" s="102" t="s">
        <v>369</v>
      </c>
      <c r="K209" s="103">
        <v>237935.88</v>
      </c>
      <c r="L209" s="103">
        <v>1189679.4</v>
      </c>
    </row>
    <row r="210">
      <c r="A210" s="56">
        <v>209.0</v>
      </c>
      <c r="B210" s="106" t="s">
        <v>220</v>
      </c>
      <c r="C210" s="59">
        <v>5.0</v>
      </c>
      <c r="D210" s="56" t="s">
        <v>382</v>
      </c>
      <c r="E210" s="56" t="s">
        <v>382</v>
      </c>
      <c r="F210" s="100" t="s">
        <v>376</v>
      </c>
      <c r="G210" s="107" t="s">
        <v>376</v>
      </c>
      <c r="H210" s="100" t="s">
        <v>383</v>
      </c>
      <c r="I210" s="101">
        <v>5.0</v>
      </c>
      <c r="J210" s="102" t="s">
        <v>369</v>
      </c>
      <c r="K210" s="103">
        <v>488640.6</v>
      </c>
      <c r="L210" s="103">
        <v>2443203.0</v>
      </c>
    </row>
    <row r="211">
      <c r="A211" s="56">
        <v>210.0</v>
      </c>
      <c r="B211" s="106" t="s">
        <v>220</v>
      </c>
      <c r="C211" s="59">
        <v>6.0</v>
      </c>
      <c r="D211" s="56" t="s">
        <v>384</v>
      </c>
      <c r="E211" s="56" t="s">
        <v>384</v>
      </c>
      <c r="F211" s="100" t="s">
        <v>376</v>
      </c>
      <c r="G211" s="107" t="s">
        <v>376</v>
      </c>
      <c r="H211" s="100" t="s">
        <v>385</v>
      </c>
      <c r="I211" s="101">
        <v>1.0</v>
      </c>
      <c r="J211" s="102" t="s">
        <v>507</v>
      </c>
      <c r="K211" s="103">
        <v>337575.0</v>
      </c>
      <c r="L211" s="103">
        <v>337575.0</v>
      </c>
    </row>
    <row r="212">
      <c r="A212" s="56">
        <v>211.0</v>
      </c>
      <c r="B212" s="106" t="s">
        <v>220</v>
      </c>
      <c r="C212" s="59">
        <v>7.0</v>
      </c>
      <c r="D212" s="56" t="s">
        <v>402</v>
      </c>
      <c r="E212" s="56" t="s">
        <v>402</v>
      </c>
      <c r="F212" s="100" t="s">
        <v>400</v>
      </c>
      <c r="G212" s="107" t="s">
        <v>400</v>
      </c>
      <c r="H212" s="100" t="s">
        <v>508</v>
      </c>
      <c r="I212" s="101">
        <v>2.0</v>
      </c>
      <c r="J212" s="102" t="s">
        <v>505</v>
      </c>
      <c r="K212" s="103">
        <v>14986.51</v>
      </c>
      <c r="L212" s="103">
        <v>29973.02</v>
      </c>
    </row>
    <row r="213">
      <c r="A213" s="56">
        <v>212.0</v>
      </c>
      <c r="B213" s="106" t="s">
        <v>220</v>
      </c>
      <c r="C213" s="59">
        <v>8.0</v>
      </c>
      <c r="D213" s="56" t="s">
        <v>509</v>
      </c>
      <c r="E213" s="56" t="s">
        <v>509</v>
      </c>
      <c r="F213" s="100" t="s">
        <v>400</v>
      </c>
      <c r="G213" s="107" t="s">
        <v>400</v>
      </c>
      <c r="H213" s="100" t="s">
        <v>510</v>
      </c>
      <c r="I213" s="101">
        <v>160.0</v>
      </c>
      <c r="J213" s="102" t="s">
        <v>505</v>
      </c>
      <c r="K213" s="103">
        <v>16120.13</v>
      </c>
      <c r="L213" s="103">
        <v>2579220.8</v>
      </c>
    </row>
    <row r="214">
      <c r="A214" s="56">
        <v>213.0</v>
      </c>
      <c r="B214" s="106" t="s">
        <v>220</v>
      </c>
      <c r="C214" s="59">
        <v>9.0</v>
      </c>
      <c r="D214" s="56" t="s">
        <v>530</v>
      </c>
      <c r="E214" s="56" t="s">
        <v>530</v>
      </c>
      <c r="F214" s="100" t="s">
        <v>400</v>
      </c>
      <c r="G214" s="107" t="s">
        <v>400</v>
      </c>
      <c r="H214" s="100" t="s">
        <v>512</v>
      </c>
      <c r="I214" s="101">
        <v>166.0</v>
      </c>
      <c r="J214" s="102" t="s">
        <v>505</v>
      </c>
      <c r="K214" s="103">
        <v>17656.8</v>
      </c>
      <c r="L214" s="103">
        <v>2931028.8</v>
      </c>
    </row>
    <row r="215">
      <c r="A215" s="56">
        <v>214.0</v>
      </c>
      <c r="B215" s="106" t="s">
        <v>220</v>
      </c>
      <c r="C215" s="59">
        <v>10.0</v>
      </c>
      <c r="D215" s="56" t="s">
        <v>495</v>
      </c>
      <c r="E215" s="56" t="s">
        <v>495</v>
      </c>
      <c r="F215" s="100" t="s">
        <v>400</v>
      </c>
      <c r="G215" s="107" t="s">
        <v>400</v>
      </c>
      <c r="H215" s="100" t="s">
        <v>513</v>
      </c>
      <c r="I215" s="101">
        <v>49.0</v>
      </c>
      <c r="J215" s="102" t="s">
        <v>526</v>
      </c>
      <c r="K215" s="103">
        <v>733.09</v>
      </c>
      <c r="L215" s="103">
        <v>35921.41</v>
      </c>
    </row>
    <row r="216">
      <c r="A216" s="56">
        <v>215.0</v>
      </c>
      <c r="B216" s="106" t="s">
        <v>220</v>
      </c>
      <c r="C216" s="59">
        <v>11.0</v>
      </c>
      <c r="D216" s="56" t="s">
        <v>408</v>
      </c>
      <c r="E216" s="56" t="s">
        <v>409</v>
      </c>
      <c r="F216" s="100" t="s">
        <v>400</v>
      </c>
      <c r="G216" s="107" t="s">
        <v>400</v>
      </c>
      <c r="H216" s="100" t="s">
        <v>515</v>
      </c>
      <c r="I216" s="101">
        <v>4481.0</v>
      </c>
      <c r="J216" s="102" t="s">
        <v>526</v>
      </c>
      <c r="K216" s="103">
        <v>1809.71</v>
      </c>
      <c r="L216" s="103">
        <v>8109310.51</v>
      </c>
    </row>
    <row r="217">
      <c r="A217" s="56">
        <v>216.0</v>
      </c>
      <c r="B217" s="106" t="s">
        <v>220</v>
      </c>
      <c r="C217" s="59">
        <v>12.0</v>
      </c>
      <c r="D217" s="56" t="s">
        <v>498</v>
      </c>
      <c r="E217" s="56" t="s">
        <v>409</v>
      </c>
      <c r="F217" s="100" t="s">
        <v>400</v>
      </c>
      <c r="G217" s="107" t="s">
        <v>400</v>
      </c>
      <c r="H217" s="100" t="s">
        <v>528</v>
      </c>
      <c r="I217" s="101">
        <v>14207.0</v>
      </c>
      <c r="J217" s="102" t="s">
        <v>526</v>
      </c>
      <c r="K217" s="103">
        <v>1809.71</v>
      </c>
      <c r="L217" s="103">
        <v>2.571054997E7</v>
      </c>
    </row>
    <row r="218">
      <c r="A218" s="56">
        <v>217.0</v>
      </c>
      <c r="B218" s="106" t="s">
        <v>220</v>
      </c>
      <c r="C218" s="59">
        <v>13.0</v>
      </c>
      <c r="D218" s="56" t="s">
        <v>517</v>
      </c>
      <c r="E218" s="56" t="s">
        <v>517</v>
      </c>
      <c r="F218" s="100" t="s">
        <v>400</v>
      </c>
      <c r="G218" s="107" t="s">
        <v>400</v>
      </c>
      <c r="H218" s="100" t="s">
        <v>518</v>
      </c>
      <c r="I218" s="101">
        <v>8175.0</v>
      </c>
      <c r="J218" s="102" t="s">
        <v>519</v>
      </c>
      <c r="K218" s="103">
        <v>335.22</v>
      </c>
      <c r="L218" s="103">
        <v>2740423.5</v>
      </c>
    </row>
    <row r="219">
      <c r="A219" s="56">
        <v>218.0</v>
      </c>
      <c r="B219" s="106" t="s">
        <v>220</v>
      </c>
      <c r="C219" s="59">
        <v>14.0</v>
      </c>
      <c r="D219" s="56" t="s">
        <v>520</v>
      </c>
      <c r="E219" s="56" t="s">
        <v>520</v>
      </c>
      <c r="F219" s="100" t="s">
        <v>400</v>
      </c>
      <c r="G219" s="107" t="s">
        <v>400</v>
      </c>
      <c r="H219" s="100" t="s">
        <v>521</v>
      </c>
      <c r="I219" s="101">
        <v>80.0</v>
      </c>
      <c r="J219" s="102" t="s">
        <v>522</v>
      </c>
      <c r="K219" s="103">
        <v>10647.01</v>
      </c>
      <c r="L219" s="103">
        <v>851760.8</v>
      </c>
    </row>
    <row r="220">
      <c r="A220" s="56">
        <v>219.0</v>
      </c>
      <c r="B220" s="106" t="s">
        <v>232</v>
      </c>
      <c r="C220" s="59">
        <v>1.0</v>
      </c>
      <c r="D220" s="56" t="s">
        <v>366</v>
      </c>
      <c r="E220" s="56" t="s">
        <v>366</v>
      </c>
      <c r="F220" s="100" t="s">
        <v>367</v>
      </c>
      <c r="G220" s="107" t="s">
        <v>367</v>
      </c>
      <c r="H220" s="100" t="s">
        <v>502</v>
      </c>
      <c r="I220" s="101">
        <v>6.0</v>
      </c>
      <c r="J220" s="102" t="s">
        <v>369</v>
      </c>
      <c r="K220" s="103">
        <v>34587.0</v>
      </c>
      <c r="L220" s="103">
        <v>207522.0</v>
      </c>
    </row>
    <row r="221">
      <c r="A221" s="56">
        <v>220.0</v>
      </c>
      <c r="B221" s="106" t="s">
        <v>232</v>
      </c>
      <c r="C221" s="59">
        <v>2.0</v>
      </c>
      <c r="D221" s="56" t="s">
        <v>503</v>
      </c>
      <c r="E221" s="56" t="s">
        <v>503</v>
      </c>
      <c r="F221" s="100" t="s">
        <v>367</v>
      </c>
      <c r="G221" s="107" t="s">
        <v>367</v>
      </c>
      <c r="H221" s="100" t="s">
        <v>504</v>
      </c>
      <c r="I221" s="101">
        <v>6.0</v>
      </c>
      <c r="J221" s="102" t="s">
        <v>369</v>
      </c>
      <c r="K221" s="103">
        <v>1814.4</v>
      </c>
      <c r="L221" s="103">
        <v>10886.400000000001</v>
      </c>
    </row>
    <row r="222">
      <c r="A222" s="56">
        <v>221.0</v>
      </c>
      <c r="B222" s="106" t="s">
        <v>232</v>
      </c>
      <c r="C222" s="59">
        <v>3.0</v>
      </c>
      <c r="D222" s="56" t="s">
        <v>375</v>
      </c>
      <c r="E222" s="56" t="s">
        <v>375</v>
      </c>
      <c r="F222" s="100" t="s">
        <v>376</v>
      </c>
      <c r="G222" s="107" t="s">
        <v>376</v>
      </c>
      <c r="H222" s="100" t="s">
        <v>377</v>
      </c>
      <c r="I222" s="101">
        <v>3.0</v>
      </c>
      <c r="J222" s="102" t="s">
        <v>505</v>
      </c>
      <c r="K222" s="103">
        <v>5606.48</v>
      </c>
      <c r="L222" s="103">
        <v>16819.44</v>
      </c>
    </row>
    <row r="223">
      <c r="A223" s="56">
        <v>222.0</v>
      </c>
      <c r="B223" s="106" t="s">
        <v>232</v>
      </c>
      <c r="C223" s="59">
        <v>4.0</v>
      </c>
      <c r="D223" s="56" t="s">
        <v>379</v>
      </c>
      <c r="E223" s="56" t="s">
        <v>379</v>
      </c>
      <c r="F223" s="100" t="s">
        <v>376</v>
      </c>
      <c r="G223" s="107" t="s">
        <v>376</v>
      </c>
      <c r="H223" s="100" t="s">
        <v>506</v>
      </c>
      <c r="I223" s="101">
        <v>6.0</v>
      </c>
      <c r="J223" s="102" t="s">
        <v>369</v>
      </c>
      <c r="K223" s="103">
        <v>413229.6</v>
      </c>
      <c r="L223" s="103">
        <v>2479377.5999999996</v>
      </c>
    </row>
    <row r="224">
      <c r="A224" s="56">
        <v>223.0</v>
      </c>
      <c r="B224" s="106" t="s">
        <v>232</v>
      </c>
      <c r="C224" s="59">
        <v>5.0</v>
      </c>
      <c r="D224" s="56" t="s">
        <v>382</v>
      </c>
      <c r="E224" s="56" t="s">
        <v>382</v>
      </c>
      <c r="F224" s="100" t="s">
        <v>376</v>
      </c>
      <c r="G224" s="107" t="s">
        <v>376</v>
      </c>
      <c r="H224" s="100" t="s">
        <v>383</v>
      </c>
      <c r="I224" s="101">
        <v>6.0</v>
      </c>
      <c r="J224" s="102" t="s">
        <v>369</v>
      </c>
      <c r="K224" s="103">
        <v>444074.4</v>
      </c>
      <c r="L224" s="103">
        <v>2664446.4000000004</v>
      </c>
    </row>
    <row r="225">
      <c r="A225" s="56">
        <v>224.0</v>
      </c>
      <c r="B225" s="106" t="s">
        <v>232</v>
      </c>
      <c r="C225" s="59">
        <v>6.0</v>
      </c>
      <c r="D225" s="56" t="s">
        <v>384</v>
      </c>
      <c r="E225" s="56" t="s">
        <v>384</v>
      </c>
      <c r="F225" s="100" t="s">
        <v>376</v>
      </c>
      <c r="G225" s="107" t="s">
        <v>376</v>
      </c>
      <c r="H225" s="100" t="s">
        <v>385</v>
      </c>
      <c r="I225" s="101">
        <v>1.0</v>
      </c>
      <c r="J225" s="102" t="s">
        <v>507</v>
      </c>
      <c r="K225" s="103">
        <v>639861.6</v>
      </c>
      <c r="L225" s="103">
        <v>639861.6</v>
      </c>
    </row>
    <row r="226">
      <c r="A226" s="56">
        <v>225.0</v>
      </c>
      <c r="B226" s="106" t="s">
        <v>232</v>
      </c>
      <c r="C226" s="59">
        <v>7.0</v>
      </c>
      <c r="D226" s="56" t="s">
        <v>402</v>
      </c>
      <c r="E226" s="56" t="s">
        <v>402</v>
      </c>
      <c r="F226" s="100" t="s">
        <v>400</v>
      </c>
      <c r="G226" s="107" t="s">
        <v>400</v>
      </c>
      <c r="H226" s="100" t="s">
        <v>508</v>
      </c>
      <c r="I226" s="101">
        <v>15.0</v>
      </c>
      <c r="J226" s="102" t="s">
        <v>505</v>
      </c>
      <c r="K226" s="103">
        <v>13334.74</v>
      </c>
      <c r="L226" s="103">
        <v>200021.1</v>
      </c>
    </row>
    <row r="227">
      <c r="A227" s="56">
        <v>226.0</v>
      </c>
      <c r="B227" s="106" t="s">
        <v>232</v>
      </c>
      <c r="C227" s="59">
        <v>8.0</v>
      </c>
      <c r="D227" s="56" t="s">
        <v>509</v>
      </c>
      <c r="E227" s="56" t="s">
        <v>509</v>
      </c>
      <c r="F227" s="100" t="s">
        <v>400</v>
      </c>
      <c r="G227" s="107" t="s">
        <v>400</v>
      </c>
      <c r="H227" s="100" t="s">
        <v>510</v>
      </c>
      <c r="I227" s="101">
        <v>195.0</v>
      </c>
      <c r="J227" s="102" t="s">
        <v>505</v>
      </c>
      <c r="K227" s="103">
        <v>14864.9</v>
      </c>
      <c r="L227" s="103">
        <v>2898655.5</v>
      </c>
    </row>
    <row r="228">
      <c r="A228" s="56">
        <v>227.0</v>
      </c>
      <c r="B228" s="106" t="s">
        <v>232</v>
      </c>
      <c r="C228" s="59">
        <v>9.0</v>
      </c>
      <c r="D228" s="56" t="s">
        <v>530</v>
      </c>
      <c r="E228" s="56" t="s">
        <v>530</v>
      </c>
      <c r="F228" s="100" t="s">
        <v>400</v>
      </c>
      <c r="G228" s="107" t="s">
        <v>400</v>
      </c>
      <c r="H228" s="100" t="s">
        <v>512</v>
      </c>
      <c r="I228" s="101">
        <v>227.0</v>
      </c>
      <c r="J228" s="102" t="s">
        <v>505</v>
      </c>
      <c r="K228" s="103">
        <v>17051.74</v>
      </c>
      <c r="L228" s="103">
        <v>3870744.9800000004</v>
      </c>
    </row>
    <row r="229">
      <c r="A229" s="56">
        <v>228.0</v>
      </c>
      <c r="B229" s="106" t="s">
        <v>232</v>
      </c>
      <c r="C229" s="59">
        <v>10.0</v>
      </c>
      <c r="D229" s="56" t="s">
        <v>495</v>
      </c>
      <c r="E229" s="56" t="s">
        <v>495</v>
      </c>
      <c r="F229" s="100" t="s">
        <v>400</v>
      </c>
      <c r="G229" s="107" t="s">
        <v>400</v>
      </c>
      <c r="H229" s="100" t="s">
        <v>513</v>
      </c>
      <c r="I229" s="101">
        <v>75.0</v>
      </c>
      <c r="J229" s="102" t="s">
        <v>526</v>
      </c>
      <c r="K229" s="103">
        <v>855.94</v>
      </c>
      <c r="L229" s="103">
        <v>64195.50000000001</v>
      </c>
    </row>
    <row r="230">
      <c r="A230" s="56">
        <v>229.0</v>
      </c>
      <c r="B230" s="106" t="s">
        <v>232</v>
      </c>
      <c r="C230" s="59">
        <v>11.0</v>
      </c>
      <c r="D230" s="56" t="s">
        <v>408</v>
      </c>
      <c r="E230" s="56" t="s">
        <v>409</v>
      </c>
      <c r="F230" s="100" t="s">
        <v>400</v>
      </c>
      <c r="G230" s="107" t="s">
        <v>400</v>
      </c>
      <c r="H230" s="100" t="s">
        <v>515</v>
      </c>
      <c r="I230" s="101">
        <v>5999.0</v>
      </c>
      <c r="J230" s="102" t="s">
        <v>526</v>
      </c>
      <c r="K230" s="103">
        <v>1784.39</v>
      </c>
      <c r="L230" s="103">
        <v>1.0704555610000001E7</v>
      </c>
    </row>
    <row r="231">
      <c r="A231" s="56">
        <v>230.0</v>
      </c>
      <c r="B231" s="106" t="s">
        <v>232</v>
      </c>
      <c r="C231" s="59">
        <v>12.0</v>
      </c>
      <c r="D231" s="56" t="s">
        <v>498</v>
      </c>
      <c r="E231" s="56" t="s">
        <v>409</v>
      </c>
      <c r="F231" s="100" t="s">
        <v>400</v>
      </c>
      <c r="G231" s="107" t="s">
        <v>400</v>
      </c>
      <c r="H231" s="100" t="s">
        <v>528</v>
      </c>
      <c r="I231" s="101">
        <v>21351.0</v>
      </c>
      <c r="J231" s="102" t="s">
        <v>526</v>
      </c>
      <c r="K231" s="103">
        <v>1801.51</v>
      </c>
      <c r="L231" s="103">
        <v>3.846404001E7</v>
      </c>
    </row>
    <row r="232">
      <c r="A232" s="56">
        <v>231.0</v>
      </c>
      <c r="B232" s="106" t="s">
        <v>232</v>
      </c>
      <c r="C232" s="59">
        <v>13.0</v>
      </c>
      <c r="D232" s="56" t="s">
        <v>517</v>
      </c>
      <c r="E232" s="56" t="s">
        <v>517</v>
      </c>
      <c r="F232" s="100" t="s">
        <v>400</v>
      </c>
      <c r="G232" s="107" t="s">
        <v>400</v>
      </c>
      <c r="H232" s="100" t="s">
        <v>518</v>
      </c>
      <c r="I232" s="101">
        <v>11350.0</v>
      </c>
      <c r="J232" s="102" t="s">
        <v>519</v>
      </c>
      <c r="K232" s="103">
        <v>320.9</v>
      </c>
      <c r="L232" s="103">
        <v>3642214.9999999995</v>
      </c>
    </row>
    <row r="233">
      <c r="A233" s="56">
        <v>232.0</v>
      </c>
      <c r="B233" s="106" t="s">
        <v>232</v>
      </c>
      <c r="C233" s="59">
        <v>14.0</v>
      </c>
      <c r="D233" s="56" t="s">
        <v>520</v>
      </c>
      <c r="E233" s="56" t="s">
        <v>520</v>
      </c>
      <c r="F233" s="100" t="s">
        <v>400</v>
      </c>
      <c r="G233" s="107" t="s">
        <v>400</v>
      </c>
      <c r="H233" s="100" t="s">
        <v>521</v>
      </c>
      <c r="I233" s="101">
        <v>172.0</v>
      </c>
      <c r="J233" s="102" t="s">
        <v>522</v>
      </c>
      <c r="K233" s="103">
        <v>11514.96</v>
      </c>
      <c r="L233" s="103">
        <v>1980573.1199999999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10.0"/>
    <col customWidth="1" min="3" max="3" width="16.38"/>
    <col customWidth="1" min="4" max="4" width="19.63"/>
    <col customWidth="1" min="6" max="6" width="22.63"/>
    <col customWidth="1" min="7" max="7" width="21.88"/>
    <col customWidth="1" min="8" max="8" width="41.5"/>
  </cols>
  <sheetData>
    <row r="1">
      <c r="A1" s="31" t="s">
        <v>238</v>
      </c>
      <c r="B1" s="31" t="s">
        <v>239</v>
      </c>
      <c r="C1" s="31" t="s">
        <v>240</v>
      </c>
      <c r="D1" s="38" t="s">
        <v>241</v>
      </c>
      <c r="E1" s="31" t="s">
        <v>242</v>
      </c>
      <c r="F1" s="31" t="s">
        <v>243</v>
      </c>
      <c r="G1" s="38" t="s">
        <v>244</v>
      </c>
      <c r="H1" s="38" t="s">
        <v>245</v>
      </c>
    </row>
    <row r="2">
      <c r="A2" s="39">
        <v>1.0</v>
      </c>
      <c r="B2" s="12" t="s">
        <v>6</v>
      </c>
      <c r="C2" s="39" t="s">
        <v>325</v>
      </c>
      <c r="D2" s="39" t="s">
        <v>534</v>
      </c>
      <c r="G2" s="110"/>
      <c r="H2" s="12" t="s">
        <v>535</v>
      </c>
    </row>
    <row r="3">
      <c r="A3" s="39">
        <v>2.0</v>
      </c>
      <c r="B3" s="39" t="s">
        <v>2</v>
      </c>
      <c r="C3" s="39" t="s">
        <v>52</v>
      </c>
      <c r="D3" s="39" t="s">
        <v>246</v>
      </c>
      <c r="E3" s="53" t="s">
        <v>2</v>
      </c>
      <c r="F3" s="53" t="s">
        <v>247</v>
      </c>
      <c r="G3" s="68" t="s">
        <v>248</v>
      </c>
      <c r="H3" s="111"/>
    </row>
    <row r="4">
      <c r="A4" s="39">
        <v>3.0</v>
      </c>
      <c r="B4" s="39" t="s">
        <v>6</v>
      </c>
      <c r="C4" s="39" t="s">
        <v>326</v>
      </c>
      <c r="D4" s="39" t="s">
        <v>536</v>
      </c>
      <c r="E4" s="53" t="s">
        <v>2</v>
      </c>
      <c r="F4" s="53" t="s">
        <v>537</v>
      </c>
      <c r="G4" s="68" t="s">
        <v>538</v>
      </c>
      <c r="H4" s="68" t="s">
        <v>539</v>
      </c>
    </row>
    <row r="5">
      <c r="A5" s="39">
        <v>4.0</v>
      </c>
      <c r="B5" s="39" t="s">
        <v>6</v>
      </c>
      <c r="C5" s="39" t="s">
        <v>327</v>
      </c>
      <c r="D5" s="39" t="s">
        <v>540</v>
      </c>
      <c r="E5" s="53" t="s">
        <v>2</v>
      </c>
      <c r="F5" s="53" t="s">
        <v>541</v>
      </c>
      <c r="G5" s="68" t="s">
        <v>542</v>
      </c>
      <c r="H5" s="40" t="s">
        <v>543</v>
      </c>
    </row>
    <row r="6">
      <c r="A6" s="39">
        <v>5.0</v>
      </c>
      <c r="B6" s="39" t="s">
        <v>6</v>
      </c>
      <c r="C6" s="39" t="s">
        <v>328</v>
      </c>
      <c r="D6" s="39" t="s">
        <v>544</v>
      </c>
      <c r="E6" s="46"/>
      <c r="F6" s="46"/>
      <c r="G6" s="111"/>
      <c r="H6" s="40" t="s">
        <v>545</v>
      </c>
    </row>
    <row r="7">
      <c r="A7" s="39">
        <v>6.0</v>
      </c>
      <c r="B7" s="39" t="s">
        <v>6</v>
      </c>
      <c r="C7" s="112" t="s">
        <v>329</v>
      </c>
      <c r="D7" s="39" t="s">
        <v>546</v>
      </c>
      <c r="E7" s="46"/>
      <c r="F7" s="46"/>
      <c r="G7" s="111"/>
      <c r="H7" s="40" t="s">
        <v>547</v>
      </c>
    </row>
    <row r="8">
      <c r="A8" s="39">
        <v>7.0</v>
      </c>
      <c r="B8" s="39" t="s">
        <v>6</v>
      </c>
      <c r="C8" s="112" t="s">
        <v>330</v>
      </c>
      <c r="D8" s="39" t="s">
        <v>548</v>
      </c>
      <c r="E8" s="53" t="s">
        <v>2</v>
      </c>
      <c r="F8" s="53" t="s">
        <v>549</v>
      </c>
      <c r="G8" s="68" t="s">
        <v>550</v>
      </c>
      <c r="H8" s="68" t="s">
        <v>551</v>
      </c>
    </row>
    <row r="9">
      <c r="A9" s="39">
        <v>8.0</v>
      </c>
      <c r="B9" s="39" t="s">
        <v>6</v>
      </c>
      <c r="C9" s="112" t="s">
        <v>331</v>
      </c>
      <c r="D9" s="53" t="s">
        <v>552</v>
      </c>
      <c r="E9" s="53" t="s">
        <v>2</v>
      </c>
      <c r="F9" s="53" t="s">
        <v>553</v>
      </c>
      <c r="G9" s="68" t="s">
        <v>554</v>
      </c>
      <c r="H9" s="111"/>
    </row>
    <row r="10">
      <c r="A10" s="39">
        <v>9.0</v>
      </c>
      <c r="B10" s="39" t="s">
        <v>6</v>
      </c>
      <c r="C10" s="113" t="s">
        <v>332</v>
      </c>
      <c r="D10" s="53" t="s">
        <v>555</v>
      </c>
      <c r="E10" s="53" t="s">
        <v>2</v>
      </c>
      <c r="F10" s="53" t="s">
        <v>556</v>
      </c>
      <c r="G10" s="68" t="s">
        <v>557</v>
      </c>
      <c r="H10" s="111"/>
    </row>
    <row r="11">
      <c r="A11" s="39">
        <v>10.0</v>
      </c>
      <c r="B11" s="39" t="s">
        <v>6</v>
      </c>
      <c r="C11" s="114" t="s">
        <v>333</v>
      </c>
      <c r="D11" s="53" t="s">
        <v>558</v>
      </c>
      <c r="E11" s="53" t="s">
        <v>2</v>
      </c>
      <c r="F11" s="53" t="s">
        <v>559</v>
      </c>
      <c r="G11" s="68" t="s">
        <v>560</v>
      </c>
      <c r="H11" s="111"/>
    </row>
    <row r="12">
      <c r="A12" s="39">
        <v>11.0</v>
      </c>
      <c r="B12" s="39" t="s">
        <v>6</v>
      </c>
      <c r="C12" s="115" t="s">
        <v>334</v>
      </c>
      <c r="D12" s="53" t="s">
        <v>561</v>
      </c>
      <c r="E12" s="46"/>
      <c r="F12" s="46"/>
      <c r="G12" s="111"/>
      <c r="H12" s="68" t="s">
        <v>562</v>
      </c>
    </row>
    <row r="13">
      <c r="A13" s="39">
        <v>12.0</v>
      </c>
      <c r="B13" s="39" t="s">
        <v>6</v>
      </c>
      <c r="C13" s="115" t="s">
        <v>335</v>
      </c>
      <c r="D13" s="53" t="s">
        <v>563</v>
      </c>
      <c r="E13" s="46"/>
      <c r="F13" s="46"/>
      <c r="G13" s="111"/>
      <c r="H13" s="68" t="s">
        <v>562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0.38"/>
    <col customWidth="1" min="2" max="2" width="5.25"/>
    <col customWidth="1" min="3" max="3" width="23.25"/>
    <col customWidth="1" min="4" max="4" width="12.63"/>
    <col customWidth="1" min="5" max="5" width="27.0"/>
    <col customWidth="1" min="6" max="6" width="12.0"/>
    <col customWidth="1" min="7" max="7" width="15.75"/>
    <col customWidth="1" min="8" max="8" width="13.38"/>
    <col customWidth="1" min="9" max="9" width="18.88"/>
    <col customWidth="1" min="10" max="10" width="12.88"/>
    <col customWidth="1" min="11" max="11" width="23.75"/>
    <col customWidth="1" min="12" max="12" width="15.63"/>
    <col customWidth="1" min="13" max="13" width="15.5"/>
    <col customWidth="1" min="14" max="14" width="14.38"/>
    <col customWidth="1" min="16" max="16" width="9.63"/>
    <col customWidth="1" min="17" max="17" width="15.38"/>
    <col customWidth="1" min="18" max="18" width="25.38"/>
    <col customWidth="1" min="19" max="19" width="30.63"/>
  </cols>
  <sheetData>
    <row r="1">
      <c r="A1" s="116" t="s">
        <v>52</v>
      </c>
      <c r="B1" s="116" t="s">
        <v>564</v>
      </c>
      <c r="C1" s="116" t="s">
        <v>565</v>
      </c>
      <c r="D1" s="116" t="s">
        <v>566</v>
      </c>
      <c r="E1" s="116" t="s">
        <v>567</v>
      </c>
      <c r="F1" s="116" t="s">
        <v>568</v>
      </c>
      <c r="G1" s="116" t="s">
        <v>569</v>
      </c>
      <c r="H1" s="116" t="s">
        <v>570</v>
      </c>
      <c r="I1" s="116" t="s">
        <v>571</v>
      </c>
      <c r="J1" s="116" t="s">
        <v>572</v>
      </c>
      <c r="K1" s="116" t="s">
        <v>573</v>
      </c>
      <c r="L1" s="117" t="s">
        <v>574</v>
      </c>
      <c r="M1" s="117" t="s">
        <v>575</v>
      </c>
      <c r="N1" s="117" t="s">
        <v>576</v>
      </c>
      <c r="O1" s="116" t="s">
        <v>577</v>
      </c>
      <c r="P1" s="116" t="s">
        <v>578</v>
      </c>
      <c r="Q1" s="116" t="s">
        <v>579</v>
      </c>
      <c r="R1" s="116" t="s">
        <v>580</v>
      </c>
      <c r="S1" s="116" t="s">
        <v>245</v>
      </c>
      <c r="T1" s="118"/>
      <c r="U1" s="118"/>
      <c r="V1" s="118"/>
      <c r="W1" s="118"/>
      <c r="X1" s="118"/>
      <c r="Y1" s="118"/>
      <c r="Z1" s="118"/>
      <c r="AA1" s="118"/>
      <c r="AB1" s="118"/>
      <c r="AC1" s="118"/>
    </row>
    <row r="2">
      <c r="A2" s="114" t="s">
        <v>152</v>
      </c>
      <c r="B2" s="12">
        <v>1.0</v>
      </c>
      <c r="C2" s="87" t="s">
        <v>160</v>
      </c>
      <c r="D2" s="12" t="s">
        <v>581</v>
      </c>
      <c r="E2" s="39"/>
      <c r="F2" s="12" t="s">
        <v>581</v>
      </c>
      <c r="G2" s="39"/>
      <c r="H2" s="12" t="s">
        <v>581</v>
      </c>
      <c r="I2" s="12"/>
      <c r="J2" s="12" t="s">
        <v>581</v>
      </c>
      <c r="L2" s="119">
        <v>1.1722583542E8</v>
      </c>
      <c r="M2" s="119">
        <v>1.1722583542E8</v>
      </c>
      <c r="N2" s="119">
        <v>1.1722583542E8</v>
      </c>
      <c r="O2" s="12" t="s">
        <v>582</v>
      </c>
      <c r="P2" s="120">
        <v>1.0</v>
      </c>
      <c r="Q2" s="121">
        <v>-0.0335</v>
      </c>
      <c r="R2" s="87" t="s">
        <v>583</v>
      </c>
    </row>
    <row r="3">
      <c r="A3" s="114" t="s">
        <v>152</v>
      </c>
      <c r="B3" s="12">
        <v>2.0</v>
      </c>
      <c r="C3" s="87" t="s">
        <v>584</v>
      </c>
      <c r="D3" s="12" t="s">
        <v>581</v>
      </c>
      <c r="E3" s="39"/>
      <c r="F3" s="12" t="s">
        <v>581</v>
      </c>
      <c r="G3" s="39"/>
      <c r="H3" s="12" t="s">
        <v>581</v>
      </c>
      <c r="I3" s="12"/>
      <c r="J3" s="12" t="s">
        <v>581</v>
      </c>
      <c r="L3" s="119">
        <v>1.1950417575E8</v>
      </c>
      <c r="M3" s="119">
        <v>1.1950417575E8</v>
      </c>
      <c r="N3" s="119">
        <v>1.1950417575E8</v>
      </c>
      <c r="O3" s="12" t="s">
        <v>585</v>
      </c>
      <c r="P3" s="122">
        <v>0.0</v>
      </c>
      <c r="Q3" s="121">
        <v>-0.0147</v>
      </c>
      <c r="R3" s="87" t="s">
        <v>583</v>
      </c>
    </row>
    <row r="4">
      <c r="A4" s="114" t="s">
        <v>152</v>
      </c>
      <c r="B4" s="12">
        <v>3.0</v>
      </c>
      <c r="C4" s="87" t="s">
        <v>222</v>
      </c>
      <c r="D4" s="12" t="s">
        <v>581</v>
      </c>
      <c r="E4" s="39"/>
      <c r="F4" s="12" t="s">
        <v>581</v>
      </c>
      <c r="G4" s="39"/>
      <c r="H4" s="12" t="s">
        <v>581</v>
      </c>
      <c r="I4" s="12"/>
      <c r="J4" s="12" t="s">
        <v>586</v>
      </c>
      <c r="K4" s="12" t="s">
        <v>587</v>
      </c>
      <c r="L4" s="119">
        <v>1.1764707669E8</v>
      </c>
      <c r="M4" s="119">
        <v>1.1764707669E8</v>
      </c>
      <c r="N4" s="123"/>
      <c r="P4" s="122">
        <v>0.0</v>
      </c>
      <c r="Q4" s="124"/>
      <c r="R4" s="87" t="s">
        <v>588</v>
      </c>
    </row>
    <row r="5">
      <c r="A5" s="114" t="s">
        <v>169</v>
      </c>
      <c r="B5" s="12">
        <v>1.0</v>
      </c>
      <c r="C5" s="87" t="s">
        <v>160</v>
      </c>
      <c r="D5" s="12" t="s">
        <v>581</v>
      </c>
      <c r="E5" s="39"/>
      <c r="F5" s="12" t="s">
        <v>581</v>
      </c>
      <c r="G5" s="39"/>
      <c r="H5" s="12" t="s">
        <v>581</v>
      </c>
      <c r="I5" s="12"/>
      <c r="J5" s="12" t="s">
        <v>581</v>
      </c>
      <c r="L5" s="119">
        <v>1.250025955E8</v>
      </c>
      <c r="M5" s="119">
        <v>1.250025955E8</v>
      </c>
      <c r="N5" s="125">
        <v>1.250025955E8</v>
      </c>
      <c r="O5" s="12" t="s">
        <v>582</v>
      </c>
      <c r="P5" s="120">
        <v>1.0</v>
      </c>
      <c r="Q5" s="126">
        <v>-0.0335</v>
      </c>
      <c r="R5" s="87" t="s">
        <v>583</v>
      </c>
    </row>
    <row r="6">
      <c r="A6" s="114" t="s">
        <v>169</v>
      </c>
      <c r="B6" s="12">
        <v>2.0</v>
      </c>
      <c r="C6" s="87" t="s">
        <v>222</v>
      </c>
      <c r="D6" s="12" t="s">
        <v>581</v>
      </c>
      <c r="E6" s="39"/>
      <c r="F6" s="12" t="s">
        <v>581</v>
      </c>
      <c r="G6" s="39"/>
      <c r="H6" s="12" t="s">
        <v>581</v>
      </c>
      <c r="I6" s="12"/>
      <c r="J6" s="12" t="s">
        <v>581</v>
      </c>
      <c r="L6" s="119">
        <v>1.2546683802E8</v>
      </c>
      <c r="M6" s="119">
        <v>1.2742701984E8</v>
      </c>
      <c r="N6" s="119">
        <v>1.2742701984E8</v>
      </c>
      <c r="O6" s="12" t="s">
        <v>585</v>
      </c>
      <c r="P6" s="122">
        <v>0.0</v>
      </c>
      <c r="Q6" s="121">
        <v>-0.0148</v>
      </c>
      <c r="R6" s="87" t="s">
        <v>583</v>
      </c>
    </row>
    <row r="7">
      <c r="A7" s="114" t="s">
        <v>169</v>
      </c>
      <c r="B7" s="12">
        <v>3.0</v>
      </c>
      <c r="C7" s="87" t="s">
        <v>584</v>
      </c>
      <c r="D7" s="12" t="s">
        <v>581</v>
      </c>
      <c r="E7" s="39"/>
      <c r="F7" s="12" t="s">
        <v>581</v>
      </c>
      <c r="G7" s="39"/>
      <c r="H7" s="12" t="s">
        <v>581</v>
      </c>
      <c r="I7" s="12"/>
      <c r="J7" s="12" t="s">
        <v>586</v>
      </c>
      <c r="K7" s="12" t="s">
        <v>587</v>
      </c>
      <c r="L7" s="119">
        <v>1.2742701984E8</v>
      </c>
      <c r="M7" s="119">
        <v>1.2546683802E8</v>
      </c>
      <c r="N7" s="123"/>
      <c r="P7" s="122">
        <v>0.0</v>
      </c>
      <c r="Q7" s="124"/>
      <c r="R7" s="87" t="s">
        <v>588</v>
      </c>
    </row>
    <row r="8">
      <c r="A8" s="114" t="s">
        <v>176</v>
      </c>
      <c r="B8" s="12">
        <v>1.0</v>
      </c>
      <c r="C8" s="87" t="s">
        <v>160</v>
      </c>
      <c r="D8" s="12" t="s">
        <v>581</v>
      </c>
      <c r="E8" s="39"/>
      <c r="F8" s="12" t="s">
        <v>581</v>
      </c>
      <c r="G8" s="39"/>
      <c r="H8" s="12" t="s">
        <v>581</v>
      </c>
      <c r="I8" s="12"/>
      <c r="J8" s="12" t="s">
        <v>581</v>
      </c>
      <c r="L8" s="119">
        <v>1.2501317337E8</v>
      </c>
      <c r="M8" s="119">
        <v>1.2501317337E8</v>
      </c>
      <c r="N8" s="119">
        <v>1.2501317337E8</v>
      </c>
      <c r="O8" s="12" t="s">
        <v>582</v>
      </c>
      <c r="P8" s="120">
        <v>1.0</v>
      </c>
      <c r="Q8" s="121">
        <v>-0.0331</v>
      </c>
      <c r="R8" s="87" t="s">
        <v>583</v>
      </c>
    </row>
    <row r="9">
      <c r="A9" s="114" t="s">
        <v>176</v>
      </c>
      <c r="B9" s="12">
        <v>2.0</v>
      </c>
      <c r="C9" s="87" t="s">
        <v>222</v>
      </c>
      <c r="D9" s="12" t="s">
        <v>581</v>
      </c>
      <c r="E9" s="39"/>
      <c r="F9" s="12" t="s">
        <v>581</v>
      </c>
      <c r="G9" s="39"/>
      <c r="H9" s="12" t="s">
        <v>581</v>
      </c>
      <c r="I9" s="12"/>
      <c r="J9" s="12" t="s">
        <v>581</v>
      </c>
      <c r="L9" s="119">
        <v>1.2539730575E8</v>
      </c>
      <c r="M9" s="119">
        <v>1.2539730575E8</v>
      </c>
      <c r="N9" s="119">
        <v>1.2539730575E8</v>
      </c>
      <c r="O9" s="12" t="s">
        <v>585</v>
      </c>
      <c r="P9" s="122">
        <v>0.0</v>
      </c>
      <c r="Q9" s="121">
        <v>-0.0301</v>
      </c>
      <c r="R9" s="87" t="s">
        <v>583</v>
      </c>
    </row>
    <row r="10">
      <c r="A10" s="114" t="s">
        <v>176</v>
      </c>
      <c r="B10" s="12">
        <v>3.0</v>
      </c>
      <c r="C10" s="87" t="s">
        <v>584</v>
      </c>
      <c r="D10" s="12" t="s">
        <v>581</v>
      </c>
      <c r="E10" s="39"/>
      <c r="F10" s="12" t="s">
        <v>581</v>
      </c>
      <c r="G10" s="39"/>
      <c r="H10" s="12" t="s">
        <v>581</v>
      </c>
      <c r="I10" s="12"/>
      <c r="J10" s="12" t="s">
        <v>581</v>
      </c>
      <c r="L10" s="119">
        <v>1.2739261337E8</v>
      </c>
      <c r="M10" s="119">
        <v>1.2739261337E8</v>
      </c>
      <c r="N10" s="119">
        <v>1.2739261337E8</v>
      </c>
      <c r="O10" s="12" t="s">
        <v>589</v>
      </c>
      <c r="P10" s="122">
        <v>0.0</v>
      </c>
      <c r="Q10" s="121">
        <v>-0.0147</v>
      </c>
      <c r="R10" s="87" t="s">
        <v>583</v>
      </c>
    </row>
    <row r="11">
      <c r="A11" s="114" t="s">
        <v>182</v>
      </c>
      <c r="B11" s="12">
        <v>1.0</v>
      </c>
      <c r="C11" s="87" t="s">
        <v>187</v>
      </c>
      <c r="D11" s="12" t="s">
        <v>581</v>
      </c>
      <c r="E11" s="39"/>
      <c r="F11" s="12" t="s">
        <v>581</v>
      </c>
      <c r="G11" s="46"/>
      <c r="H11" s="12" t="s">
        <v>581</v>
      </c>
      <c r="I11" s="12"/>
      <c r="J11" s="12" t="s">
        <v>581</v>
      </c>
      <c r="L11" s="119">
        <v>1.3892740781E8</v>
      </c>
      <c r="M11" s="119">
        <v>1.3892740781E8</v>
      </c>
      <c r="N11" s="119">
        <v>1.3892740781E8</v>
      </c>
      <c r="O11" s="12" t="s">
        <v>582</v>
      </c>
      <c r="P11" s="120">
        <v>1.0</v>
      </c>
      <c r="Q11" s="121">
        <v>0.0</v>
      </c>
      <c r="R11" s="87" t="s">
        <v>583</v>
      </c>
    </row>
    <row r="12">
      <c r="A12" s="114" t="s">
        <v>182</v>
      </c>
      <c r="B12" s="12">
        <v>2.0</v>
      </c>
      <c r="C12" s="87" t="s">
        <v>584</v>
      </c>
      <c r="D12" s="12" t="s">
        <v>586</v>
      </c>
      <c r="E12" s="39" t="s">
        <v>590</v>
      </c>
      <c r="G12" s="46"/>
      <c r="L12" s="123"/>
      <c r="M12" s="123"/>
      <c r="N12" s="123"/>
      <c r="O12" s="12" t="s">
        <v>582</v>
      </c>
      <c r="P12" s="122">
        <v>0.0</v>
      </c>
      <c r="Q12" s="124"/>
      <c r="R12" s="110"/>
    </row>
    <row r="13">
      <c r="A13" s="114" t="s">
        <v>182</v>
      </c>
      <c r="B13" s="12">
        <v>3.0</v>
      </c>
      <c r="C13" s="87" t="s">
        <v>591</v>
      </c>
      <c r="D13" s="12" t="s">
        <v>581</v>
      </c>
      <c r="E13" s="39"/>
      <c r="F13" s="12" t="s">
        <v>586</v>
      </c>
      <c r="G13" s="39" t="s">
        <v>592</v>
      </c>
      <c r="L13" s="123"/>
      <c r="M13" s="123"/>
      <c r="N13" s="123"/>
      <c r="P13" s="122">
        <v>0.0</v>
      </c>
      <c r="Q13" s="124"/>
      <c r="R13" s="110"/>
    </row>
    <row r="14">
      <c r="A14" s="114" t="s">
        <v>194</v>
      </c>
      <c r="B14" s="12">
        <v>1.0</v>
      </c>
      <c r="C14" s="87" t="s">
        <v>593</v>
      </c>
      <c r="D14" s="12" t="s">
        <v>581</v>
      </c>
      <c r="E14" s="46"/>
      <c r="F14" s="12" t="s">
        <v>581</v>
      </c>
      <c r="G14" s="46"/>
      <c r="H14" s="12" t="s">
        <v>581</v>
      </c>
      <c r="J14" s="12" t="s">
        <v>581</v>
      </c>
      <c r="L14" s="119">
        <v>2.385450852E7</v>
      </c>
      <c r="M14" s="119">
        <v>2.385450852E7</v>
      </c>
      <c r="N14" s="119">
        <v>2.385450852E7</v>
      </c>
      <c r="O14" s="12" t="s">
        <v>582</v>
      </c>
      <c r="P14" s="120">
        <v>1.0</v>
      </c>
      <c r="Q14" s="121">
        <v>-0.02</v>
      </c>
      <c r="R14" s="87" t="s">
        <v>583</v>
      </c>
    </row>
    <row r="15">
      <c r="A15" s="114" t="s">
        <v>194</v>
      </c>
      <c r="B15" s="12">
        <v>2.0</v>
      </c>
      <c r="C15" s="87" t="s">
        <v>594</v>
      </c>
      <c r="D15" s="12" t="s">
        <v>581</v>
      </c>
      <c r="E15" s="46"/>
      <c r="F15" s="12" t="s">
        <v>586</v>
      </c>
      <c r="G15" s="40" t="s">
        <v>595</v>
      </c>
      <c r="L15" s="123"/>
      <c r="M15" s="123"/>
      <c r="N15" s="123"/>
      <c r="P15" s="122">
        <v>0.0</v>
      </c>
      <c r="Q15" s="124"/>
      <c r="R15" s="110"/>
    </row>
    <row r="16">
      <c r="A16" s="114" t="s">
        <v>206</v>
      </c>
      <c r="B16" s="12">
        <v>1.0</v>
      </c>
      <c r="C16" s="87" t="s">
        <v>160</v>
      </c>
      <c r="D16" s="12" t="s">
        <v>581</v>
      </c>
      <c r="E16" s="46"/>
      <c r="F16" s="12" t="s">
        <v>581</v>
      </c>
      <c r="G16" s="46"/>
      <c r="H16" s="12" t="s">
        <v>581</v>
      </c>
      <c r="J16" s="12" t="s">
        <v>581</v>
      </c>
      <c r="L16" s="119">
        <v>6.247457736E7</v>
      </c>
      <c r="M16" s="119">
        <v>6.247457736E7</v>
      </c>
      <c r="N16" s="119">
        <v>6.247457736E7</v>
      </c>
      <c r="O16" s="12" t="s">
        <v>582</v>
      </c>
      <c r="P16" s="120">
        <v>1.0</v>
      </c>
      <c r="Q16" s="121">
        <v>-0.0336</v>
      </c>
      <c r="R16" s="87" t="s">
        <v>583</v>
      </c>
    </row>
    <row r="17">
      <c r="A17" s="114" t="s">
        <v>206</v>
      </c>
      <c r="B17" s="12">
        <v>2.0</v>
      </c>
      <c r="C17" s="87" t="s">
        <v>593</v>
      </c>
      <c r="D17" s="12" t="s">
        <v>581</v>
      </c>
      <c r="E17" s="46"/>
      <c r="F17" s="12" t="s">
        <v>581</v>
      </c>
      <c r="G17" s="46"/>
      <c r="H17" s="12" t="s">
        <v>581</v>
      </c>
      <c r="J17" s="12" t="s">
        <v>586</v>
      </c>
      <c r="K17" s="12" t="s">
        <v>587</v>
      </c>
      <c r="L17" s="119">
        <v>6.33492822E7</v>
      </c>
      <c r="M17" s="119">
        <v>6.33492822E7</v>
      </c>
      <c r="N17" s="123"/>
      <c r="P17" s="122">
        <v>0.0</v>
      </c>
      <c r="Q17" s="124"/>
      <c r="R17" s="87" t="s">
        <v>588</v>
      </c>
    </row>
    <row r="18">
      <c r="A18" s="114" t="s">
        <v>206</v>
      </c>
      <c r="B18" s="12">
        <v>3.0</v>
      </c>
      <c r="C18" s="87" t="s">
        <v>596</v>
      </c>
      <c r="D18" s="12" t="s">
        <v>581</v>
      </c>
      <c r="E18" s="46"/>
      <c r="F18" s="12" t="s">
        <v>581</v>
      </c>
      <c r="G18" s="46"/>
      <c r="H18" s="12" t="s">
        <v>581</v>
      </c>
      <c r="J18" s="12" t="s">
        <v>586</v>
      </c>
      <c r="K18" s="12" t="s">
        <v>587</v>
      </c>
      <c r="L18" s="119">
        <v>6.367110209E7</v>
      </c>
      <c r="M18" s="119">
        <v>6.367110209E7</v>
      </c>
      <c r="N18" s="123"/>
      <c r="P18" s="122">
        <v>0.0</v>
      </c>
      <c r="Q18" s="124"/>
      <c r="R18" s="87" t="s">
        <v>597</v>
      </c>
    </row>
    <row r="19">
      <c r="A19" s="114" t="s">
        <v>213</v>
      </c>
      <c r="B19" s="12">
        <v>1.0</v>
      </c>
      <c r="C19" s="87" t="s">
        <v>593</v>
      </c>
      <c r="D19" s="12" t="s">
        <v>581</v>
      </c>
      <c r="E19" s="46"/>
      <c r="F19" s="12" t="s">
        <v>581</v>
      </c>
      <c r="G19" s="46"/>
      <c r="H19" s="12" t="s">
        <v>581</v>
      </c>
      <c r="J19" s="12" t="s">
        <v>581</v>
      </c>
      <c r="L19" s="119">
        <v>7.581252561E7</v>
      </c>
      <c r="M19" s="119">
        <v>7.581252561E7</v>
      </c>
      <c r="N19" s="119">
        <v>7.581252561E7</v>
      </c>
      <c r="O19" s="12" t="s">
        <v>582</v>
      </c>
      <c r="P19" s="120">
        <v>1.0</v>
      </c>
      <c r="Q19" s="121">
        <v>-0.0339</v>
      </c>
      <c r="R19" s="87" t="s">
        <v>583</v>
      </c>
    </row>
    <row r="20">
      <c r="A20" s="114" t="s">
        <v>213</v>
      </c>
      <c r="B20" s="12">
        <v>2.0</v>
      </c>
      <c r="C20" s="87" t="s">
        <v>596</v>
      </c>
      <c r="D20" s="12" t="s">
        <v>581</v>
      </c>
      <c r="E20" s="46"/>
      <c r="F20" s="12" t="s">
        <v>581</v>
      </c>
      <c r="G20" s="46"/>
      <c r="H20" s="12" t="s">
        <v>581</v>
      </c>
      <c r="J20" s="12" t="s">
        <v>581</v>
      </c>
      <c r="L20" s="119">
        <v>7.725389647E7</v>
      </c>
      <c r="M20" s="119">
        <v>7.725389647E7</v>
      </c>
      <c r="N20" s="119">
        <v>7.725389647E7</v>
      </c>
      <c r="O20" s="12" t="s">
        <v>585</v>
      </c>
      <c r="P20" s="122">
        <v>0.0</v>
      </c>
      <c r="Q20" s="121">
        <v>-0.0155</v>
      </c>
      <c r="R20" s="87" t="s">
        <v>583</v>
      </c>
    </row>
    <row r="21">
      <c r="A21" s="114" t="s">
        <v>213</v>
      </c>
      <c r="B21" s="12">
        <v>3.0</v>
      </c>
      <c r="C21" s="87" t="s">
        <v>160</v>
      </c>
      <c r="D21" s="12" t="s">
        <v>581</v>
      </c>
      <c r="E21" s="46"/>
      <c r="F21" s="12" t="s">
        <v>581</v>
      </c>
      <c r="G21" s="46"/>
      <c r="H21" s="12" t="s">
        <v>581</v>
      </c>
      <c r="J21" s="12" t="s">
        <v>581</v>
      </c>
      <c r="L21" s="119">
        <v>7.768842289E7</v>
      </c>
      <c r="M21" s="119">
        <v>7.768842289E7</v>
      </c>
      <c r="N21" s="119">
        <v>7.768842289E7</v>
      </c>
      <c r="O21" s="12" t="s">
        <v>589</v>
      </c>
      <c r="P21" s="122">
        <v>0.0</v>
      </c>
      <c r="Q21" s="121">
        <v>-0.0148</v>
      </c>
      <c r="R21" s="87" t="s">
        <v>583</v>
      </c>
    </row>
    <row r="22">
      <c r="A22" s="114" t="s">
        <v>220</v>
      </c>
      <c r="B22" s="12">
        <v>1.0</v>
      </c>
      <c r="C22" s="87" t="s">
        <v>222</v>
      </c>
      <c r="D22" s="12" t="s">
        <v>581</v>
      </c>
      <c r="E22" s="46"/>
      <c r="F22" s="12" t="s">
        <v>581</v>
      </c>
      <c r="G22" s="46"/>
      <c r="H22" s="12" t="s">
        <v>581</v>
      </c>
      <c r="J22" s="12" t="s">
        <v>581</v>
      </c>
      <c r="L22" s="119">
        <v>4.710240906E7</v>
      </c>
      <c r="M22" s="119">
        <v>4.710240906E7</v>
      </c>
      <c r="N22" s="119">
        <v>4.710240906E7</v>
      </c>
      <c r="O22" s="12" t="s">
        <v>582</v>
      </c>
      <c r="P22" s="120">
        <v>1.0</v>
      </c>
      <c r="Q22" s="121">
        <v>-0.0301</v>
      </c>
      <c r="R22" s="87" t="s">
        <v>583</v>
      </c>
    </row>
    <row r="23">
      <c r="A23" s="114" t="s">
        <v>220</v>
      </c>
      <c r="B23" s="12">
        <v>2.0</v>
      </c>
      <c r="C23" s="87" t="s">
        <v>593</v>
      </c>
      <c r="D23" s="12" t="s">
        <v>581</v>
      </c>
      <c r="E23" s="46"/>
      <c r="F23" s="12" t="s">
        <v>581</v>
      </c>
      <c r="G23" s="46"/>
      <c r="H23" s="12" t="s">
        <v>581</v>
      </c>
      <c r="J23" s="12" t="s">
        <v>581</v>
      </c>
      <c r="L23" s="119">
        <v>4.759296841E7</v>
      </c>
      <c r="M23" s="119">
        <v>4.759296841E7</v>
      </c>
      <c r="N23" s="119">
        <v>4.759296841E7</v>
      </c>
      <c r="O23" s="12" t="s">
        <v>585</v>
      </c>
      <c r="P23" s="122">
        <v>0.0</v>
      </c>
      <c r="Q23" s="121">
        <v>-0.02</v>
      </c>
      <c r="R23" s="87" t="s">
        <v>583</v>
      </c>
    </row>
    <row r="24">
      <c r="A24" s="114" t="s">
        <v>220</v>
      </c>
      <c r="B24" s="12">
        <v>3.0</v>
      </c>
      <c r="C24" s="87" t="s">
        <v>596</v>
      </c>
      <c r="D24" s="12" t="s">
        <v>581</v>
      </c>
      <c r="E24" s="46"/>
      <c r="F24" s="12" t="s">
        <v>581</v>
      </c>
      <c r="G24" s="46"/>
      <c r="H24" s="12" t="s">
        <v>581</v>
      </c>
      <c r="J24" s="12" t="s">
        <v>581</v>
      </c>
      <c r="L24" s="119">
        <v>4.783084283E7</v>
      </c>
      <c r="M24" s="119">
        <v>4.783084283E7</v>
      </c>
      <c r="N24" s="119">
        <v>4.783084283E7</v>
      </c>
      <c r="O24" s="12" t="s">
        <v>589</v>
      </c>
      <c r="P24" s="122">
        <v>0.0</v>
      </c>
      <c r="Q24" s="121">
        <v>-0.0151</v>
      </c>
      <c r="R24" s="87" t="s">
        <v>583</v>
      </c>
    </row>
    <row r="25">
      <c r="A25" s="114" t="s">
        <v>232</v>
      </c>
      <c r="B25" s="12">
        <v>1.0</v>
      </c>
      <c r="C25" s="87" t="s">
        <v>593</v>
      </c>
      <c r="D25" s="12" t="s">
        <v>581</v>
      </c>
      <c r="E25" s="46"/>
      <c r="F25" s="12" t="s">
        <v>581</v>
      </c>
      <c r="G25" s="46"/>
      <c r="H25" s="12" t="s">
        <v>581</v>
      </c>
      <c r="J25" s="12" t="s">
        <v>581</v>
      </c>
      <c r="L25" s="119">
        <v>6.784391426E7</v>
      </c>
      <c r="M25" s="119">
        <v>6.784391426E7</v>
      </c>
      <c r="N25" s="119">
        <v>6.784391426E7</v>
      </c>
      <c r="O25" s="12" t="s">
        <v>582</v>
      </c>
      <c r="P25" s="120">
        <v>1.0</v>
      </c>
      <c r="Q25" s="121">
        <v>-0.0332</v>
      </c>
      <c r="R25" s="87" t="s">
        <v>583</v>
      </c>
    </row>
    <row r="26">
      <c r="A26" s="114" t="s">
        <v>232</v>
      </c>
      <c r="B26" s="12">
        <v>2.0</v>
      </c>
      <c r="C26" s="87" t="s">
        <v>160</v>
      </c>
      <c r="D26" s="12" t="s">
        <v>581</v>
      </c>
      <c r="E26" s="46"/>
      <c r="F26" s="12" t="s">
        <v>581</v>
      </c>
      <c r="G26" s="46"/>
      <c r="H26" s="12" t="s">
        <v>581</v>
      </c>
      <c r="J26" s="12" t="s">
        <v>581</v>
      </c>
      <c r="L26" s="119">
        <v>6.946615761E7</v>
      </c>
      <c r="M26" s="119">
        <v>6.946615761E7</v>
      </c>
      <c r="N26" s="119">
        <v>6.912215761E7</v>
      </c>
      <c r="O26" s="12" t="s">
        <v>585</v>
      </c>
      <c r="P26" s="122">
        <v>0.0</v>
      </c>
      <c r="Q26" s="121">
        <v>-0.0149</v>
      </c>
      <c r="R26" s="87" t="s">
        <v>598</v>
      </c>
    </row>
    <row r="27">
      <c r="A27" s="114" t="s">
        <v>232</v>
      </c>
      <c r="B27" s="12">
        <v>3.0</v>
      </c>
      <c r="C27" s="87" t="s">
        <v>596</v>
      </c>
      <c r="D27" s="12" t="s">
        <v>586</v>
      </c>
      <c r="E27" s="39" t="s">
        <v>599</v>
      </c>
      <c r="G27" s="46"/>
      <c r="L27" s="123"/>
      <c r="M27" s="123"/>
      <c r="N27" s="123"/>
      <c r="P27" s="122">
        <v>0.0</v>
      </c>
      <c r="Q27" s="124"/>
      <c r="R27" s="110"/>
    </row>
    <row r="28">
      <c r="A28" s="45" t="s">
        <v>137</v>
      </c>
      <c r="B28" s="12">
        <v>1.0</v>
      </c>
      <c r="C28" s="87" t="s">
        <v>600</v>
      </c>
      <c r="D28" s="12" t="s">
        <v>581</v>
      </c>
      <c r="E28" s="46"/>
      <c r="F28" s="12" t="s">
        <v>581</v>
      </c>
      <c r="G28" s="39"/>
      <c r="H28" s="102" t="s">
        <v>581</v>
      </c>
      <c r="J28" s="12" t="s">
        <v>581</v>
      </c>
      <c r="L28" s="119">
        <v>1.4910227544E8</v>
      </c>
      <c r="M28" s="119">
        <v>1.4910227544E8</v>
      </c>
      <c r="N28" s="119">
        <v>1.4910227544E8</v>
      </c>
      <c r="O28" s="12" t="s">
        <v>601</v>
      </c>
      <c r="P28" s="122">
        <v>0.0</v>
      </c>
      <c r="Q28" s="121">
        <v>-0.001</v>
      </c>
      <c r="R28" s="87" t="s">
        <v>602</v>
      </c>
      <c r="S28" s="40" t="s">
        <v>603</v>
      </c>
    </row>
    <row r="29">
      <c r="A29" s="45" t="s">
        <v>137</v>
      </c>
      <c r="B29" s="12">
        <v>2.0</v>
      </c>
      <c r="C29" s="87" t="s">
        <v>141</v>
      </c>
      <c r="D29" s="12" t="s">
        <v>581</v>
      </c>
      <c r="E29" s="39"/>
      <c r="F29" s="12" t="s">
        <v>581</v>
      </c>
      <c r="G29" s="39"/>
      <c r="H29" s="102" t="s">
        <v>581</v>
      </c>
      <c r="J29" s="12" t="s">
        <v>581</v>
      </c>
      <c r="L29" s="119">
        <v>1.4537067139E8</v>
      </c>
      <c r="M29" s="119">
        <v>1.4537067139E8</v>
      </c>
      <c r="N29" s="119">
        <v>1.4537067139E8</v>
      </c>
      <c r="O29" s="12" t="s">
        <v>582</v>
      </c>
      <c r="P29" s="120">
        <v>1.0</v>
      </c>
      <c r="Q29" s="121">
        <v>-0.026</v>
      </c>
      <c r="R29" s="87" t="s">
        <v>602</v>
      </c>
      <c r="S29" s="40" t="s">
        <v>603</v>
      </c>
    </row>
    <row r="30">
      <c r="A30" s="45" t="s">
        <v>137</v>
      </c>
      <c r="B30" s="12">
        <v>3.0</v>
      </c>
      <c r="C30" s="87" t="s">
        <v>604</v>
      </c>
      <c r="D30" s="12" t="s">
        <v>581</v>
      </c>
      <c r="E30" s="46"/>
      <c r="F30" s="12" t="s">
        <v>581</v>
      </c>
      <c r="G30" s="39"/>
      <c r="H30" s="102" t="s">
        <v>581</v>
      </c>
      <c r="J30" s="12" t="s">
        <v>586</v>
      </c>
      <c r="K30" s="40" t="s">
        <v>605</v>
      </c>
      <c r="L30" s="123"/>
      <c r="M30" s="123"/>
      <c r="N30" s="123"/>
      <c r="P30" s="122">
        <v>0.0</v>
      </c>
      <c r="Q30" s="124"/>
      <c r="R30" s="110"/>
      <c r="S30" s="40" t="s">
        <v>603</v>
      </c>
    </row>
    <row r="31">
      <c r="A31" s="45" t="s">
        <v>137</v>
      </c>
      <c r="B31" s="12">
        <v>4.0</v>
      </c>
      <c r="C31" s="87" t="s">
        <v>606</v>
      </c>
      <c r="D31" s="12" t="s">
        <v>581</v>
      </c>
      <c r="E31" s="46"/>
      <c r="F31" s="12" t="s">
        <v>581</v>
      </c>
      <c r="G31" s="39"/>
      <c r="H31" s="102" t="s">
        <v>581</v>
      </c>
      <c r="J31" s="12" t="s">
        <v>581</v>
      </c>
      <c r="L31" s="119">
        <v>1.4733777788E8</v>
      </c>
      <c r="M31" s="119">
        <v>1.4733777788E8</v>
      </c>
      <c r="N31" s="119">
        <v>1.4733777788E8</v>
      </c>
      <c r="O31" s="12" t="s">
        <v>585</v>
      </c>
      <c r="P31" s="122">
        <v>0.0</v>
      </c>
      <c r="Q31" s="121">
        <v>-0.0128</v>
      </c>
      <c r="R31" s="87" t="s">
        <v>602</v>
      </c>
      <c r="S31" s="40" t="s">
        <v>603</v>
      </c>
    </row>
    <row r="32">
      <c r="A32" s="45" t="s">
        <v>137</v>
      </c>
      <c r="B32" s="12">
        <v>5.0</v>
      </c>
      <c r="C32" s="87" t="s">
        <v>607</v>
      </c>
      <c r="D32" s="12" t="s">
        <v>581</v>
      </c>
      <c r="E32" s="46"/>
      <c r="F32" s="12" t="s">
        <v>581</v>
      </c>
      <c r="G32" s="39"/>
      <c r="H32" s="102" t="s">
        <v>581</v>
      </c>
      <c r="J32" s="12" t="s">
        <v>581</v>
      </c>
      <c r="L32" s="119">
        <v>1.4818391895E8</v>
      </c>
      <c r="M32" s="119">
        <v>1.4818391895E8</v>
      </c>
      <c r="N32" s="119">
        <v>1.4818391182E8</v>
      </c>
      <c r="O32" s="12" t="s">
        <v>589</v>
      </c>
      <c r="P32" s="122">
        <v>0.0</v>
      </c>
      <c r="Q32" s="121">
        <v>-0.0071</v>
      </c>
      <c r="R32" s="87" t="s">
        <v>608</v>
      </c>
      <c r="S32" s="40" t="s">
        <v>603</v>
      </c>
    </row>
    <row r="33">
      <c r="A33" s="39" t="s">
        <v>107</v>
      </c>
      <c r="B33" s="12">
        <v>1.0</v>
      </c>
      <c r="C33" s="87" t="s">
        <v>111</v>
      </c>
      <c r="D33" s="12" t="s">
        <v>581</v>
      </c>
      <c r="E33" s="46"/>
      <c r="F33" s="12" t="s">
        <v>581</v>
      </c>
      <c r="G33" s="46"/>
      <c r="H33" s="12" t="s">
        <v>581</v>
      </c>
      <c r="J33" s="12" t="s">
        <v>581</v>
      </c>
      <c r="L33" s="123"/>
      <c r="M33" s="119">
        <v>2570846.0</v>
      </c>
      <c r="N33" s="119">
        <v>2433642.23</v>
      </c>
      <c r="P33" s="120">
        <v>1.0</v>
      </c>
      <c r="Q33" s="121">
        <v>0.0094</v>
      </c>
      <c r="R33" s="1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21.38"/>
    <col customWidth="1" min="3" max="3" width="18.5"/>
    <col customWidth="1" min="4" max="4" width="36.25"/>
    <col customWidth="1" min="7" max="7" width="17.5"/>
  </cols>
  <sheetData>
    <row r="1">
      <c r="A1" s="85" t="s">
        <v>238</v>
      </c>
      <c r="B1" s="85" t="s">
        <v>239</v>
      </c>
      <c r="C1" s="85" t="s">
        <v>240</v>
      </c>
      <c r="D1" s="86" t="s">
        <v>241</v>
      </c>
      <c r="E1" s="85" t="s">
        <v>242</v>
      </c>
      <c r="F1" s="85" t="s">
        <v>243</v>
      </c>
      <c r="G1" s="85" t="s">
        <v>244</v>
      </c>
      <c r="H1" s="85" t="s">
        <v>245</v>
      </c>
    </row>
    <row r="2">
      <c r="A2" s="12">
        <v>1.0</v>
      </c>
      <c r="B2" s="12" t="s">
        <v>2</v>
      </c>
      <c r="C2" s="12" t="s">
        <v>52</v>
      </c>
      <c r="D2" s="87" t="s">
        <v>246</v>
      </c>
      <c r="E2" s="12" t="s">
        <v>2</v>
      </c>
      <c r="F2" s="88" t="s">
        <v>247</v>
      </c>
      <c r="G2" s="88" t="s">
        <v>248</v>
      </c>
    </row>
    <row r="3">
      <c r="A3" s="12">
        <v>2.0</v>
      </c>
      <c r="B3" s="12" t="s">
        <v>10</v>
      </c>
      <c r="C3" s="40" t="s">
        <v>564</v>
      </c>
      <c r="D3" s="87" t="s">
        <v>609</v>
      </c>
      <c r="H3" s="88" t="s">
        <v>539</v>
      </c>
    </row>
    <row r="4">
      <c r="A4" s="12">
        <v>3.0</v>
      </c>
      <c r="B4" s="12" t="s">
        <v>10</v>
      </c>
      <c r="C4" s="40" t="s">
        <v>565</v>
      </c>
      <c r="D4" s="87" t="s">
        <v>610</v>
      </c>
    </row>
    <row r="5">
      <c r="A5" s="12">
        <v>4.0</v>
      </c>
      <c r="B5" s="12" t="s">
        <v>10</v>
      </c>
      <c r="C5" s="40" t="s">
        <v>566</v>
      </c>
      <c r="D5" s="87" t="s">
        <v>611</v>
      </c>
      <c r="H5" s="88" t="s">
        <v>612</v>
      </c>
    </row>
    <row r="6">
      <c r="A6" s="12">
        <v>5.0</v>
      </c>
      <c r="B6" s="12" t="s">
        <v>10</v>
      </c>
      <c r="C6" s="40" t="s">
        <v>567</v>
      </c>
      <c r="D6" s="87" t="s">
        <v>613</v>
      </c>
      <c r="H6" s="88" t="s">
        <v>614</v>
      </c>
    </row>
    <row r="7">
      <c r="A7" s="12">
        <v>6.0</v>
      </c>
      <c r="B7" s="12" t="s">
        <v>10</v>
      </c>
      <c r="C7" s="40" t="s">
        <v>568</v>
      </c>
      <c r="D7" s="87" t="s">
        <v>615</v>
      </c>
      <c r="H7" s="88" t="s">
        <v>612</v>
      </c>
    </row>
    <row r="8">
      <c r="A8" s="12">
        <v>7.0</v>
      </c>
      <c r="B8" s="12" t="s">
        <v>10</v>
      </c>
      <c r="C8" s="40" t="s">
        <v>569</v>
      </c>
      <c r="D8" s="87" t="s">
        <v>616</v>
      </c>
      <c r="H8" s="88" t="s">
        <v>617</v>
      </c>
    </row>
    <row r="9">
      <c r="A9" s="12">
        <v>8.0</v>
      </c>
      <c r="B9" s="12" t="s">
        <v>10</v>
      </c>
      <c r="C9" s="40" t="s">
        <v>570</v>
      </c>
      <c r="D9" s="87" t="s">
        <v>618</v>
      </c>
      <c r="H9" s="88" t="s">
        <v>612</v>
      </c>
    </row>
    <row r="10">
      <c r="A10" s="12">
        <v>9.0</v>
      </c>
      <c r="B10" s="12" t="s">
        <v>10</v>
      </c>
      <c r="C10" s="40" t="s">
        <v>571</v>
      </c>
      <c r="D10" s="87" t="s">
        <v>619</v>
      </c>
      <c r="H10" s="88" t="s">
        <v>620</v>
      </c>
    </row>
    <row r="11">
      <c r="A11" s="12">
        <v>10.0</v>
      </c>
      <c r="B11" s="12" t="s">
        <v>10</v>
      </c>
      <c r="C11" s="12" t="s">
        <v>572</v>
      </c>
      <c r="D11" s="89" t="s">
        <v>621</v>
      </c>
      <c r="H11" s="12" t="s">
        <v>612</v>
      </c>
    </row>
    <row r="12">
      <c r="A12" s="12">
        <v>11.0</v>
      </c>
      <c r="B12" s="12" t="s">
        <v>10</v>
      </c>
      <c r="C12" s="40" t="s">
        <v>573</v>
      </c>
      <c r="D12" s="87" t="s">
        <v>622</v>
      </c>
      <c r="H12" s="88" t="s">
        <v>623</v>
      </c>
    </row>
    <row r="13">
      <c r="A13" s="12">
        <v>12.0</v>
      </c>
      <c r="B13" s="12" t="s">
        <v>10</v>
      </c>
      <c r="C13" s="127" t="s">
        <v>574</v>
      </c>
      <c r="D13" s="87" t="s">
        <v>624</v>
      </c>
      <c r="H13" s="88" t="s">
        <v>562</v>
      </c>
    </row>
    <row r="14">
      <c r="A14" s="12">
        <v>13.0</v>
      </c>
      <c r="B14" s="12" t="s">
        <v>10</v>
      </c>
      <c r="C14" s="127" t="s">
        <v>575</v>
      </c>
      <c r="D14" s="87" t="s">
        <v>625</v>
      </c>
      <c r="H14" s="88" t="s">
        <v>562</v>
      </c>
    </row>
    <row r="15">
      <c r="A15" s="12">
        <v>14.0</v>
      </c>
      <c r="B15" s="12" t="s">
        <v>10</v>
      </c>
      <c r="C15" s="127" t="s">
        <v>576</v>
      </c>
      <c r="D15" s="87" t="s">
        <v>626</v>
      </c>
      <c r="H15" s="88" t="s">
        <v>562</v>
      </c>
    </row>
    <row r="16">
      <c r="A16" s="12">
        <v>15.0</v>
      </c>
      <c r="B16" s="12" t="s">
        <v>10</v>
      </c>
      <c r="C16" s="40" t="s">
        <v>577</v>
      </c>
      <c r="D16" s="87" t="s">
        <v>627</v>
      </c>
      <c r="H16" s="88" t="s">
        <v>628</v>
      </c>
    </row>
    <row r="17">
      <c r="A17" s="12">
        <v>16.0</v>
      </c>
      <c r="B17" s="12" t="s">
        <v>10</v>
      </c>
      <c r="C17" s="40" t="s">
        <v>578</v>
      </c>
      <c r="D17" s="87" t="s">
        <v>629</v>
      </c>
      <c r="H17" s="88" t="s">
        <v>630</v>
      </c>
    </row>
    <row r="18">
      <c r="A18" s="12">
        <v>17.0</v>
      </c>
      <c r="B18" s="12" t="s">
        <v>10</v>
      </c>
      <c r="C18" s="12" t="s">
        <v>579</v>
      </c>
      <c r="D18" s="128" t="s">
        <v>631</v>
      </c>
    </row>
    <row r="19">
      <c r="A19" s="12">
        <v>18.0</v>
      </c>
      <c r="B19" s="12" t="s">
        <v>10</v>
      </c>
      <c r="C19" s="12" t="s">
        <v>632</v>
      </c>
      <c r="D19" s="87" t="s">
        <v>633</v>
      </c>
    </row>
  </sheetData>
  <drawing r:id="rId1"/>
</worksheet>
</file>