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20" yWindow="920" windowWidth="22900" windowHeight="1744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1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E104" i="1"/>
  <c r="E132" i="1"/>
  <c r="E53" i="1"/>
  <c r="E48" i="1"/>
  <c r="E33" i="1"/>
  <c r="E43" i="1"/>
  <c r="E93" i="1"/>
  <c r="E3" i="1"/>
  <c r="E78" i="1"/>
  <c r="E18" i="1"/>
  <c r="E133" i="1"/>
  <c r="E20" i="1"/>
  <c r="E77" i="1"/>
  <c r="E35" i="1"/>
  <c r="E34" i="1"/>
  <c r="E39" i="1"/>
  <c r="E120" i="1"/>
  <c r="E100" i="1"/>
  <c r="E59" i="1"/>
  <c r="E32" i="1"/>
  <c r="E62" i="1"/>
  <c r="E113" i="1"/>
  <c r="E101" i="1"/>
  <c r="E40" i="1"/>
  <c r="E128" i="1"/>
  <c r="E19" i="1"/>
  <c r="E41" i="1"/>
  <c r="E79" i="1"/>
  <c r="E137" i="1"/>
  <c r="E119" i="1"/>
  <c r="E138" i="1"/>
  <c r="E115" i="1"/>
  <c r="E52" i="1"/>
  <c r="E112" i="1"/>
  <c r="E75" i="1"/>
  <c r="E27" i="1"/>
  <c r="E72" i="1"/>
  <c r="E91" i="1"/>
  <c r="E111" i="1"/>
  <c r="E136" i="1"/>
  <c r="E47" i="1"/>
  <c r="E23" i="1"/>
  <c r="E37" i="1"/>
  <c r="E6" i="1"/>
  <c r="E64" i="1"/>
  <c r="E71" i="1"/>
  <c r="E69" i="1"/>
  <c r="E63" i="1"/>
  <c r="E129" i="1"/>
  <c r="E86" i="1"/>
  <c r="E109" i="1"/>
  <c r="E116" i="1"/>
  <c r="E97" i="1"/>
  <c r="E95" i="1"/>
  <c r="E107" i="1"/>
  <c r="E125" i="1"/>
  <c r="E2" i="1"/>
  <c r="E94" i="1"/>
  <c r="E10" i="1"/>
  <c r="E57" i="1"/>
  <c r="E45" i="1"/>
  <c r="E54" i="1"/>
  <c r="E84" i="1"/>
  <c r="E30" i="1"/>
  <c r="E11" i="1"/>
  <c r="E46" i="1"/>
  <c r="E89" i="1"/>
  <c r="E24" i="1"/>
  <c r="E25" i="1"/>
  <c r="E7" i="1"/>
  <c r="E58" i="1"/>
  <c r="E73" i="1"/>
  <c r="E123" i="1"/>
  <c r="E98" i="1"/>
  <c r="E124" i="1"/>
  <c r="E13" i="1"/>
  <c r="E14" i="1"/>
  <c r="E22" i="1"/>
  <c r="E28" i="1"/>
  <c r="E16" i="1"/>
  <c r="E4" i="1"/>
  <c r="E130" i="1"/>
  <c r="E61" i="1"/>
  <c r="E50" i="1"/>
  <c r="E105" i="1"/>
  <c r="E8" i="1"/>
  <c r="E21" i="1"/>
  <c r="E81" i="1"/>
  <c r="E60" i="1"/>
  <c r="E80" i="1"/>
  <c r="E110" i="1"/>
  <c r="E26" i="1"/>
  <c r="E70" i="1"/>
  <c r="E1" i="1"/>
  <c r="E134" i="1"/>
  <c r="E44" i="1"/>
  <c r="E96" i="1"/>
  <c r="E68" i="1"/>
  <c r="E38" i="1"/>
  <c r="E5" i="1"/>
  <c r="E99" i="1"/>
  <c r="E17" i="1"/>
  <c r="E67" i="1"/>
  <c r="E15" i="1"/>
  <c r="E106" i="1"/>
  <c r="E118" i="1"/>
  <c r="E65" i="1"/>
  <c r="E55" i="1"/>
  <c r="E122" i="1"/>
  <c r="E121" i="1"/>
  <c r="E88" i="1"/>
  <c r="E9" i="1"/>
  <c r="E126" i="1"/>
  <c r="E31" i="1"/>
  <c r="E103" i="1"/>
  <c r="E83" i="1"/>
  <c r="E85" i="1"/>
  <c r="E108" i="1"/>
  <c r="E12" i="1"/>
  <c r="E90" i="1"/>
  <c r="E74" i="1"/>
  <c r="E135" i="1"/>
  <c r="E51" i="1"/>
  <c r="E29" i="1"/>
  <c r="E92" i="1"/>
  <c r="E42" i="1"/>
  <c r="E49" i="1"/>
  <c r="E76" i="1"/>
  <c r="E66" i="1"/>
  <c r="E114" i="1"/>
  <c r="E131" i="1"/>
  <c r="E36" i="1"/>
  <c r="E87" i="1"/>
  <c r="E56" i="1"/>
  <c r="E82" i="1"/>
  <c r="E117" i="1"/>
  <c r="E102" i="1"/>
  <c r="E127" i="1"/>
  <c r="F104" i="1"/>
  <c r="F132" i="1"/>
  <c r="F53" i="1"/>
  <c r="F48" i="1"/>
  <c r="F33" i="1"/>
  <c r="F43" i="1"/>
  <c r="F93" i="1"/>
  <c r="F3" i="1"/>
  <c r="F78" i="1"/>
  <c r="F18" i="1"/>
  <c r="F133" i="1"/>
  <c r="F20" i="1"/>
  <c r="F77" i="1"/>
  <c r="F35" i="1"/>
  <c r="F34" i="1"/>
  <c r="F39" i="1"/>
  <c r="F120" i="1"/>
  <c r="F100" i="1"/>
  <c r="F59" i="1"/>
  <c r="F32" i="1"/>
  <c r="F62" i="1"/>
  <c r="F113" i="1"/>
  <c r="F101" i="1"/>
  <c r="F40" i="1"/>
  <c r="F128" i="1"/>
  <c r="F19" i="1"/>
  <c r="F41" i="1"/>
  <c r="F79" i="1"/>
  <c r="F137" i="1"/>
  <c r="F119" i="1"/>
  <c r="F138" i="1"/>
  <c r="F115" i="1"/>
  <c r="F52" i="1"/>
  <c r="F112" i="1"/>
  <c r="F75" i="1"/>
  <c r="F27" i="1"/>
  <c r="F72" i="1"/>
  <c r="F91" i="1"/>
  <c r="F111" i="1"/>
  <c r="F136" i="1"/>
  <c r="F47" i="1"/>
  <c r="F23" i="1"/>
  <c r="F37" i="1"/>
  <c r="F6" i="1"/>
  <c r="F64" i="1"/>
  <c r="F71" i="1"/>
  <c r="F69" i="1"/>
  <c r="F63" i="1"/>
  <c r="F129" i="1"/>
  <c r="F86" i="1"/>
  <c r="F109" i="1"/>
  <c r="F116" i="1"/>
  <c r="F97" i="1"/>
  <c r="F95" i="1"/>
  <c r="F107" i="1"/>
  <c r="F125" i="1"/>
  <c r="F2" i="1"/>
  <c r="F94" i="1"/>
  <c r="F10" i="1"/>
  <c r="F57" i="1"/>
  <c r="F45" i="1"/>
  <c r="F54" i="1"/>
  <c r="F84" i="1"/>
  <c r="F30" i="1"/>
  <c r="F11" i="1"/>
  <c r="F46" i="1"/>
  <c r="F89" i="1"/>
  <c r="F24" i="1"/>
  <c r="F25" i="1"/>
  <c r="F7" i="1"/>
  <c r="F58" i="1"/>
  <c r="F73" i="1"/>
  <c r="F123" i="1"/>
  <c r="F98" i="1"/>
  <c r="F124" i="1"/>
  <c r="F127" i="1"/>
  <c r="N10" i="1"/>
  <c r="N11" i="1"/>
  <c r="N12" i="1"/>
  <c r="N13" i="1"/>
  <c r="N14" i="1"/>
  <c r="N15" i="1"/>
  <c r="N16" i="1"/>
  <c r="N18" i="1"/>
  <c r="N19" i="1"/>
  <c r="N22" i="1"/>
  <c r="N23" i="1"/>
  <c r="N24" i="1"/>
  <c r="N28" i="1"/>
  <c r="N27" i="1"/>
  <c r="N26" i="1"/>
  <c r="N25" i="1"/>
  <c r="N21" i="1"/>
  <c r="N20" i="1"/>
  <c r="N17" i="1"/>
  <c r="N9" i="1"/>
  <c r="M15" i="1"/>
  <c r="M24" i="1"/>
  <c r="M21" i="1"/>
  <c r="M23" i="1"/>
  <c r="M19" i="1"/>
  <c r="M9" i="1"/>
  <c r="M20" i="1"/>
  <c r="M22" i="1"/>
  <c r="M17" i="1"/>
  <c r="M14" i="1"/>
  <c r="M12" i="1"/>
  <c r="M18" i="1"/>
  <c r="M11" i="1"/>
  <c r="M26" i="1"/>
  <c r="M13" i="1"/>
  <c r="M28" i="1"/>
  <c r="M27" i="1"/>
  <c r="M25" i="1"/>
  <c r="M16" i="1"/>
  <c r="M10" i="1"/>
</calcChain>
</file>

<file path=xl/sharedStrings.xml><?xml version="1.0" encoding="utf-8"?>
<sst xmlns="http://schemas.openxmlformats.org/spreadsheetml/2006/main" count="237" uniqueCount="111">
  <si>
    <t>5 - papglb_friend</t>
  </si>
  <si>
    <t>13  - paprelgiion</t>
  </si>
  <si>
    <t>6  - partner_race</t>
  </si>
  <si>
    <t>6  = ppmarit</t>
  </si>
  <si>
    <t>3  = pppartyid3</t>
  </si>
  <si>
    <t>9  - ppreg9</t>
  </si>
  <si>
    <t>3  - pprent</t>
  </si>
  <si>
    <t>5   - q12</t>
  </si>
  <si>
    <t>4  - q29</t>
  </si>
  <si>
    <t>13  -q7b</t>
  </si>
  <si>
    <t>6  -respondent_race</t>
  </si>
  <si>
    <t>3 - papglb_status</t>
  </si>
  <si>
    <t>'AGE_DIFFERENCE',</t>
  </si>
  <si>
    <t>'CHILDREN_IN_HH',</t>
  </si>
  <si>
    <t>'DISTANCEMOVED_10MI',</t>
  </si>
  <si>
    <t>'GENDER_ATTRACTION',</t>
  </si>
  <si>
    <t>'HHINC',</t>
  </si>
  <si>
    <t>'HOW_LONG_AGO_FIRST_COHAB',</t>
  </si>
  <si>
    <t>'HOW_LONG_AGO_FIRST_MET',</t>
  </si>
  <si>
    <t>'HOW_LONG_AGO_FIRST_ROMANTIC',</t>
  </si>
  <si>
    <t>'HOW_LONG_RELATIONSHIP',</t>
  </si>
  <si>
    <t>'PARTNER_MOM_YRSED',</t>
  </si>
  <si>
    <t>'PARTNER_YRSED',</t>
  </si>
  <si>
    <t>'PPAGECAT',</t>
  </si>
  <si>
    <t>'PPHOUSE',</t>
  </si>
  <si>
    <t>'PPHOUSEHOLDSIZE',</t>
  </si>
  <si>
    <t>'Q21A',</t>
  </si>
  <si>
    <t>'Q21B',</t>
  </si>
  <si>
    <t>'Q21C',</t>
  </si>
  <si>
    <t>'Q9',</t>
  </si>
  <si>
    <t>'RELATIONSHIP_QUALITY',</t>
  </si>
  <si>
    <t>'RESPONDENT_MOM_YRSED',</t>
  </si>
  <si>
    <t>'RESPONDENT_YRSED',</t>
  </si>
  <si>
    <t>'ZPFORBORN_CAT',</t>
  </si>
  <si>
    <t>'ZPNHBLACK_CAT',</t>
  </si>
  <si>
    <t>'ZPNHWHITE_CAT']</t>
  </si>
  <si>
    <t>CORESIDENT',</t>
  </si>
  <si>
    <t>'GLBSTATUS',</t>
  </si>
  <si>
    <t>'MARRIED',</t>
  </si>
  <si>
    <t>'MET_THROUGH_AS_COWORKERS',</t>
  </si>
  <si>
    <t>'MET_THROUGH_AS_NEIGHBORS',</t>
  </si>
  <si>
    <t>'MET_THROUGH_FAMILY',</t>
  </si>
  <si>
    <t>'MET_THROUGH_FRIENDS',</t>
  </si>
  <si>
    <t>'PPHHHEAD',</t>
  </si>
  <si>
    <t>'PPMSACAT',</t>
  </si>
  <si>
    <t>'PPNET',</t>
  </si>
  <si>
    <t>'Q31_1', #refused is -1</t>
  </si>
  <si>
    <t>'Q31_2',#refused is -1</t>
  </si>
  <si>
    <t>'Q31_3',#refused is -1</t>
  </si>
  <si>
    <t>'Q31_4',#refused is -1</t>
  </si>
  <si>
    <t>'Q31_5',#refused is -1</t>
  </si>
  <si>
    <t>'Q31_6',#refused is -1</t>
  </si>
  <si>
    <t>'Q31_7',#refused is -1</t>
  </si>
  <si>
    <t>'Q31_8',#refused is -1</t>
  </si>
  <si>
    <t>'SAME_SEX_COUPLE',</t>
  </si>
  <si>
    <t>'US_RAISED',</t>
  </si>
  <si>
    <t>'ZPRURAL_CAT',</t>
  </si>
  <si>
    <t>'PARENTAL_APPROVAL',</t>
  </si>
  <si>
    <t>'Q33_1',  #refused is -1</t>
  </si>
  <si>
    <t>'Q33_2',#refused is -1</t>
  </si>
  <si>
    <t>'Q33_3', #refused is -1</t>
  </si>
  <si>
    <t>'Q33_4', #refused is -1</t>
  </si>
  <si>
    <t>'Q33_5', #refused is -1</t>
  </si>
  <si>
    <t>'Q33_6', #refused is -1</t>
  </si>
  <si>
    <t>'Q33_7',#refused is -1</t>
  </si>
  <si>
    <t>'EITHER_INTERNET_ADJUSTED</t>
  </si>
  <si>
    <t>PAPEVANGELICAL', #change to 0/1 from 1/2, no refused</t>
  </si>
  <si>
    <t>'Q13A', #change to 0/1 from 1/2, refused is -1</t>
  </si>
  <si>
    <t>'Q28', #change to 0/1 from 1/2, refused is -1</t>
  </si>
  <si>
    <t>'Q8A'</t>
  </si>
  <si>
    <t>Q7A'</t>
  </si>
  <si>
    <t xml:space="preserve">Q27', </t>
  </si>
  <si>
    <t xml:space="preserve">Q26', </t>
  </si>
  <si>
    <t>Q25',</t>
  </si>
  <si>
    <t>['PPINCIMP', 'HOW_LONG_AGO_FIRST_ROMANTIC',</t>
  </si>
  <si>
    <t>                'SAME_SEX_COUPLE','Q18A_3', 'MET_THROUGH_FRIENDS','Q24_CHURCH',</t>
  </si>
  <si>
    <t>                'Q24_SCHOOL','EITHER_INTERNET_ADJUSTED', 'Q23', 'PPEDUC']</t>
  </si>
  <si>
    <t>[27, 29, 30, 81, 84, 97, 107, 112, 113, 119, 130]</t>
  </si>
  <si>
    <t>100 ,102 ,24 , 28,  84,  83,  94,  82,  121, 26 , 93 , 81 , 87 , 42 , 129, 43 , 91,  107, 90 , 80</t>
  </si>
  <si>
    <t>coresident</t>
  </si>
  <si>
    <t>married</t>
  </si>
  <si>
    <t>how_long_relationship</t>
  </si>
  <si>
    <t>how_long_ago_first_romantic</t>
  </si>
  <si>
    <t>relationship_quality</t>
  </si>
  <si>
    <t>how_long_ago_first_met</t>
  </si>
  <si>
    <t>parental_approval</t>
  </si>
  <si>
    <t>how_long_ago_first_cohab</t>
  </si>
  <si>
    <t>either_internet_adjusted</t>
  </si>
  <si>
    <t>hhinc</t>
  </si>
  <si>
    <t>pprent1 - own home vs rent or free</t>
  </si>
  <si>
    <t>pprent2 - rent home vs own or free</t>
  </si>
  <si>
    <t>q9 - age of partner</t>
  </si>
  <si>
    <t>ppmarit3 - divorced</t>
  </si>
  <si>
    <t>ppagecat - age of survey aker</t>
  </si>
  <si>
    <t>ppmart5 - never married</t>
  </si>
  <si>
    <t>ppmarit1 - in marriage</t>
  </si>
  <si>
    <t>q21a - age when first met partner</t>
  </si>
  <si>
    <t>q21b - your age when relationship begain</t>
  </si>
  <si>
    <t>pphhhead - are you head of household</t>
  </si>
  <si>
    <t>papglb_friend</t>
  </si>
  <si>
    <t>papreligion</t>
  </si>
  <si>
    <t>partner race</t>
  </si>
  <si>
    <t>ppmarit</t>
  </si>
  <si>
    <t>ppartyid3</t>
  </si>
  <si>
    <t>ppreg9</t>
  </si>
  <si>
    <t>pprent</t>
  </si>
  <si>
    <t>q12</t>
  </si>
  <si>
    <t>q29</t>
  </si>
  <si>
    <t>q7b</t>
  </si>
  <si>
    <t>respondent_race</t>
  </si>
  <si>
    <t>papglb_status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</si>
</sst>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4" fillId="0" borderId="0" xfId="0" applyFont="1"/>
    <xf numFmtId="0" fontId="3" fillId="0" borderId="0" xfId="0" applyFont="1"/>
    <xf numFmtId="0" fontId="0" fillId="0" borderId="0" xfId="0" applyFon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topLeftCell="A36" workbookViewId="0">
      <selection activeCell="C1" sqref="C1:C67"/>
    </sheetView>
  </sheetViews>
  <sheetFormatPr baseColWidth="10" defaultRowHeight="15" x14ac:dyDescent="0"/>
  <cols>
    <col min="1" max="1" width="21.1640625" customWidth="1"/>
    <col min="2" max="2" width="8" customWidth="1"/>
    <col min="3" max="3" width="35.1640625" customWidth="1"/>
    <col min="5" max="5" width="29.1640625" customWidth="1"/>
  </cols>
  <sheetData>
    <row r="1" spans="1:16">
      <c r="A1" t="s">
        <v>99</v>
      </c>
      <c r="B1">
        <v>1</v>
      </c>
      <c r="C1" t="str">
        <f>CONCATENATE(A1," ",B1)</f>
        <v>papglb_friend 1</v>
      </c>
      <c r="D1">
        <v>-2.6684616817100002</v>
      </c>
      <c r="E1">
        <f>ABS(D1)</f>
        <v>2.6684616817100002</v>
      </c>
      <c r="F1" t="s">
        <v>30</v>
      </c>
      <c r="G1" t="s">
        <v>0</v>
      </c>
    </row>
    <row r="2" spans="1:16">
      <c r="A2" t="s">
        <v>99</v>
      </c>
      <c r="B2">
        <v>2</v>
      </c>
      <c r="C2" t="str">
        <f t="shared" ref="C2:C65" si="0">CONCATENATE(A2," ",B2)</f>
        <v>papglb_friend 2</v>
      </c>
      <c r="D2">
        <v>1.54819177968</v>
      </c>
      <c r="E2">
        <f>ABS(D2)</f>
        <v>1.54819177968</v>
      </c>
      <c r="F2" t="str">
        <f>CONCATENATE(A2,B2)</f>
        <v>papglb_friend2</v>
      </c>
      <c r="G2" t="s">
        <v>1</v>
      </c>
    </row>
    <row r="3" spans="1:16">
      <c r="A3" t="s">
        <v>99</v>
      </c>
      <c r="B3">
        <v>3</v>
      </c>
      <c r="C3" t="str">
        <f t="shared" si="0"/>
        <v>papglb_friend 3</v>
      </c>
      <c r="D3">
        <v>-1.49986314022</v>
      </c>
      <c r="E3">
        <f>ABS(D3)</f>
        <v>1.49986314022</v>
      </c>
      <c r="F3" t="str">
        <f>CONCATENATE(A3,B3)</f>
        <v>papglb_friend3</v>
      </c>
      <c r="G3" t="s">
        <v>2</v>
      </c>
    </row>
    <row r="4" spans="1:16">
      <c r="A4" t="s">
        <v>99</v>
      </c>
      <c r="B4">
        <v>4</v>
      </c>
      <c r="C4" t="str">
        <f t="shared" si="0"/>
        <v>papglb_friend 4</v>
      </c>
      <c r="D4">
        <v>-1.32621583549</v>
      </c>
      <c r="E4">
        <f>ABS(D4)</f>
        <v>1.32621583549</v>
      </c>
      <c r="F4" t="s">
        <v>17</v>
      </c>
      <c r="G4" t="s">
        <v>3</v>
      </c>
      <c r="K4" t="s">
        <v>78</v>
      </c>
    </row>
    <row r="5" spans="1:16">
      <c r="A5" t="s">
        <v>99</v>
      </c>
      <c r="B5">
        <v>5</v>
      </c>
      <c r="C5" t="str">
        <f t="shared" si="0"/>
        <v>papglb_friend 5</v>
      </c>
      <c r="D5">
        <v>-1.25728656201</v>
      </c>
      <c r="E5">
        <f>ABS(D5)</f>
        <v>1.25728656201</v>
      </c>
      <c r="F5" t="s">
        <v>36</v>
      </c>
      <c r="G5" t="s">
        <v>4</v>
      </c>
    </row>
    <row r="6" spans="1:16">
      <c r="A6" t="s">
        <v>100</v>
      </c>
      <c r="B6">
        <v>1</v>
      </c>
      <c r="C6" t="str">
        <f t="shared" si="0"/>
        <v>papreligion 1</v>
      </c>
      <c r="D6">
        <v>1.0374409419899999</v>
      </c>
      <c r="E6">
        <f>ABS(D6)</f>
        <v>1.0374409419899999</v>
      </c>
      <c r="F6" t="str">
        <f>CONCATENATE(A6,B6)</f>
        <v>papreligion1</v>
      </c>
      <c r="G6" t="s">
        <v>5</v>
      </c>
    </row>
    <row r="7" spans="1:16">
      <c r="A7" t="s">
        <v>100</v>
      </c>
      <c r="B7">
        <v>2</v>
      </c>
      <c r="C7" t="str">
        <f t="shared" si="0"/>
        <v>papreligion 2</v>
      </c>
      <c r="D7">
        <v>-0.97337268782099995</v>
      </c>
      <c r="E7">
        <f>ABS(D7)</f>
        <v>0.97337268782099995</v>
      </c>
      <c r="F7" t="str">
        <f>CONCATENATE(A7,B7)</f>
        <v>papreligion2</v>
      </c>
      <c r="G7" t="s">
        <v>6</v>
      </c>
    </row>
    <row r="8" spans="1:16">
      <c r="A8" t="s">
        <v>100</v>
      </c>
      <c r="B8">
        <v>3</v>
      </c>
      <c r="C8" t="str">
        <f t="shared" si="0"/>
        <v>papreligion 3</v>
      </c>
      <c r="D8">
        <v>-0.97212653013100003</v>
      </c>
      <c r="E8">
        <f>ABS(D8)</f>
        <v>0.97212653013100003</v>
      </c>
      <c r="F8" t="s">
        <v>22</v>
      </c>
      <c r="G8" t="s">
        <v>7</v>
      </c>
    </row>
    <row r="9" spans="1:16">
      <c r="A9" t="s">
        <v>100</v>
      </c>
      <c r="B9">
        <v>4</v>
      </c>
      <c r="C9" t="str">
        <f t="shared" si="0"/>
        <v>papreligion 4</v>
      </c>
      <c r="D9">
        <v>-0.87285971665700002</v>
      </c>
      <c r="E9">
        <f>ABS(D9)</f>
        <v>0.87285971665700002</v>
      </c>
      <c r="F9" s="3" t="s">
        <v>48</v>
      </c>
      <c r="G9" t="s">
        <v>8</v>
      </c>
      <c r="L9">
        <v>94</v>
      </c>
      <c r="M9">
        <f>L9+1</f>
        <v>95</v>
      </c>
      <c r="N9">
        <f>ABS(O9)</f>
        <v>2.2793808094200001</v>
      </c>
      <c r="O9">
        <v>-2.2793808094200001</v>
      </c>
      <c r="P9" t="s">
        <v>83</v>
      </c>
    </row>
    <row r="10" spans="1:16">
      <c r="A10" t="s">
        <v>100</v>
      </c>
      <c r="B10">
        <v>5</v>
      </c>
      <c r="C10" t="str">
        <f t="shared" si="0"/>
        <v>papreligion 5</v>
      </c>
      <c r="D10">
        <v>0.870436514597</v>
      </c>
      <c r="E10">
        <f>ABS(D10)</f>
        <v>0.870436514597</v>
      </c>
      <c r="F10" t="str">
        <f>CONCATENATE(A10,B10)</f>
        <v>papreligion5</v>
      </c>
      <c r="G10" t="s">
        <v>9</v>
      </c>
      <c r="L10">
        <v>100</v>
      </c>
      <c r="M10">
        <f>L10+1</f>
        <v>101</v>
      </c>
      <c r="N10">
        <f>ABS(O10)</f>
        <v>1.4110718529599999</v>
      </c>
      <c r="O10">
        <v>-1.4110718529599999</v>
      </c>
      <c r="P10" t="s">
        <v>79</v>
      </c>
    </row>
    <row r="11" spans="1:16">
      <c r="A11" t="s">
        <v>100</v>
      </c>
      <c r="B11">
        <v>6</v>
      </c>
      <c r="C11" t="str">
        <f t="shared" si="0"/>
        <v>papreligion 6</v>
      </c>
      <c r="D11">
        <v>-0.86430438652599995</v>
      </c>
      <c r="E11">
        <f>ABS(D11)</f>
        <v>0.86430438652599995</v>
      </c>
      <c r="F11" t="str">
        <f>CONCATENATE(A11,B11)</f>
        <v>papreligion6</v>
      </c>
      <c r="G11" t="s">
        <v>10</v>
      </c>
      <c r="L11">
        <v>42</v>
      </c>
      <c r="M11">
        <f>L11+1</f>
        <v>43</v>
      </c>
      <c r="N11">
        <f>ABS(O11)</f>
        <v>0.92394158311499996</v>
      </c>
      <c r="O11">
        <v>-0.92394158311499996</v>
      </c>
      <c r="P11" t="s">
        <v>89</v>
      </c>
    </row>
    <row r="12" spans="1:16">
      <c r="A12" t="s">
        <v>100</v>
      </c>
      <c r="B12">
        <v>7</v>
      </c>
      <c r="C12" t="str">
        <f t="shared" si="0"/>
        <v>papreligion 7</v>
      </c>
      <c r="D12">
        <v>-0.84367018869400001</v>
      </c>
      <c r="E12">
        <f>ABS(D12)</f>
        <v>0.84367018869400001</v>
      </c>
      <c r="F12" t="s">
        <v>55</v>
      </c>
      <c r="G12" t="s">
        <v>11</v>
      </c>
      <c r="L12">
        <v>81</v>
      </c>
      <c r="M12">
        <f>L12+1</f>
        <v>82</v>
      </c>
      <c r="N12">
        <f>ABS(O12)</f>
        <v>0.80072770285499995</v>
      </c>
      <c r="O12">
        <v>-0.80072770285499995</v>
      </c>
      <c r="P12" t="s">
        <v>86</v>
      </c>
    </row>
    <row r="13" spans="1:16">
      <c r="A13" t="s">
        <v>100</v>
      </c>
      <c r="B13">
        <v>8</v>
      </c>
      <c r="C13" t="str">
        <f t="shared" si="0"/>
        <v>papreligion 8</v>
      </c>
      <c r="D13">
        <v>0.730566551688</v>
      </c>
      <c r="E13">
        <f>ABS(D13)</f>
        <v>0.730566551688</v>
      </c>
      <c r="F13" t="s">
        <v>12</v>
      </c>
      <c r="L13">
        <v>43</v>
      </c>
      <c r="M13">
        <f>L13+1</f>
        <v>44</v>
      </c>
      <c r="N13">
        <f>ABS(O13)</f>
        <v>0.79230555647199996</v>
      </c>
      <c r="O13">
        <v>-0.79230555647199996</v>
      </c>
      <c r="P13" t="s">
        <v>90</v>
      </c>
    </row>
    <row r="14" spans="1:16">
      <c r="A14" t="s">
        <v>100</v>
      </c>
      <c r="B14">
        <v>9</v>
      </c>
      <c r="C14" t="str">
        <f t="shared" si="0"/>
        <v>papreligion 9</v>
      </c>
      <c r="D14">
        <v>0.712217144262</v>
      </c>
      <c r="E14">
        <f>ABS(D14)</f>
        <v>0.712217144262</v>
      </c>
      <c r="F14" t="s">
        <v>13</v>
      </c>
      <c r="L14">
        <v>93</v>
      </c>
      <c r="M14">
        <f>L14+1</f>
        <v>94</v>
      </c>
      <c r="N14">
        <f>ABS(O14)</f>
        <v>0.51229094570699996</v>
      </c>
      <c r="O14">
        <v>-0.51229094570699996</v>
      </c>
      <c r="P14" t="s">
        <v>91</v>
      </c>
    </row>
    <row r="15" spans="1:16">
      <c r="A15" t="s">
        <v>100</v>
      </c>
      <c r="B15">
        <v>10</v>
      </c>
      <c r="C15" t="str">
        <f t="shared" si="0"/>
        <v>papreligion 10</v>
      </c>
      <c r="D15">
        <v>-0.70907598572499997</v>
      </c>
      <c r="E15">
        <f>ABS(D15)</f>
        <v>0.70907598572499997</v>
      </c>
      <c r="F15" t="s">
        <v>40</v>
      </c>
      <c r="L15">
        <v>102</v>
      </c>
      <c r="M15">
        <f>L15+1</f>
        <v>103</v>
      </c>
      <c r="N15">
        <f>ABS(O15)</f>
        <v>0.480445375806</v>
      </c>
      <c r="O15">
        <v>-0.480445375806</v>
      </c>
      <c r="P15" t="s">
        <v>80</v>
      </c>
    </row>
    <row r="16" spans="1:16">
      <c r="A16" t="s">
        <v>100</v>
      </c>
      <c r="B16">
        <v>11</v>
      </c>
      <c r="C16" t="str">
        <f t="shared" si="0"/>
        <v>papreligion 11</v>
      </c>
      <c r="D16">
        <v>-0.67309823497099996</v>
      </c>
      <c r="E16">
        <f>ABS(D16)</f>
        <v>0.67309823497099996</v>
      </c>
      <c r="F16" s="3" t="s">
        <v>16</v>
      </c>
      <c r="L16">
        <v>80</v>
      </c>
      <c r="M16">
        <f>L16+1</f>
        <v>81</v>
      </c>
      <c r="N16">
        <f>ABS(O16)</f>
        <v>0.45481520010799997</v>
      </c>
      <c r="O16">
        <v>-0.45481520010799997</v>
      </c>
      <c r="P16" t="s">
        <v>88</v>
      </c>
    </row>
    <row r="17" spans="1:16">
      <c r="A17" t="s">
        <v>100</v>
      </c>
      <c r="B17">
        <v>12</v>
      </c>
      <c r="C17" t="str">
        <f t="shared" si="0"/>
        <v>papreligion 12</v>
      </c>
      <c r="D17">
        <v>-0.663236270791</v>
      </c>
      <c r="E17">
        <f>ABS(D17)</f>
        <v>0.663236270791</v>
      </c>
      <c r="F17" t="s">
        <v>38</v>
      </c>
      <c r="L17">
        <v>26</v>
      </c>
      <c r="M17">
        <f>L17+1</f>
        <v>27</v>
      </c>
      <c r="N17">
        <f>ABS(O17)</f>
        <v>0.41398870874299998</v>
      </c>
      <c r="O17">
        <v>0.41398870874299998</v>
      </c>
      <c r="P17" t="s">
        <v>92</v>
      </c>
    </row>
    <row r="18" spans="1:16">
      <c r="A18" t="s">
        <v>100</v>
      </c>
      <c r="B18">
        <v>13</v>
      </c>
      <c r="C18" t="str">
        <f t="shared" si="0"/>
        <v>papreligion 13</v>
      </c>
      <c r="D18">
        <v>-0.65691067091999999</v>
      </c>
      <c r="E18">
        <f>ABS(D18)</f>
        <v>0.65691067091999999</v>
      </c>
      <c r="F18" t="str">
        <f>CONCATENATE(A18,B18)</f>
        <v>papreligion13</v>
      </c>
      <c r="L18">
        <v>87</v>
      </c>
      <c r="M18">
        <f>L18+1</f>
        <v>88</v>
      </c>
      <c r="N18">
        <f>ABS(O18)</f>
        <v>0.345628322604</v>
      </c>
      <c r="O18">
        <v>-0.345628322604</v>
      </c>
      <c r="P18" t="s">
        <v>93</v>
      </c>
    </row>
    <row r="19" spans="1:16">
      <c r="A19" t="s">
        <v>101</v>
      </c>
      <c r="B19">
        <v>1</v>
      </c>
      <c r="C19" t="str">
        <f t="shared" si="0"/>
        <v>partner race 1</v>
      </c>
      <c r="D19">
        <v>0.64924964664100004</v>
      </c>
      <c r="E19">
        <f>ABS(D19)</f>
        <v>0.64924964664100004</v>
      </c>
      <c r="F19" t="str">
        <f>CONCATENATE(A19,B19)</f>
        <v>partner race1</v>
      </c>
      <c r="L19">
        <v>83</v>
      </c>
      <c r="M19">
        <f>L19+1</f>
        <v>84</v>
      </c>
      <c r="N19">
        <f>ABS(O19)</f>
        <v>0.27729271720600002</v>
      </c>
      <c r="O19">
        <v>-0.27729271720600002</v>
      </c>
      <c r="P19" t="s">
        <v>82</v>
      </c>
    </row>
    <row r="20" spans="1:16">
      <c r="A20" t="s">
        <v>101</v>
      </c>
      <c r="B20">
        <v>2</v>
      </c>
      <c r="C20" t="str">
        <f t="shared" si="0"/>
        <v>partner race 2</v>
      </c>
      <c r="D20">
        <v>0.60906427745900005</v>
      </c>
      <c r="E20">
        <f>ABS(D20)</f>
        <v>0.60906427745900005</v>
      </c>
      <c r="F20" t="str">
        <f>CONCATENATE(A20,B20)</f>
        <v>partner race2</v>
      </c>
      <c r="L20">
        <v>82</v>
      </c>
      <c r="M20">
        <f>L20+1</f>
        <v>83</v>
      </c>
      <c r="N20">
        <f>ABS(O20)</f>
        <v>0.248838307664</v>
      </c>
      <c r="O20">
        <v>0.248838307664</v>
      </c>
      <c r="P20" t="s">
        <v>84</v>
      </c>
    </row>
    <row r="21" spans="1:16">
      <c r="A21" t="s">
        <v>101</v>
      </c>
      <c r="B21">
        <v>3</v>
      </c>
      <c r="C21" t="str">
        <f t="shared" si="0"/>
        <v>partner race 3</v>
      </c>
      <c r="D21">
        <v>-0.58902424047599999</v>
      </c>
      <c r="E21">
        <f>ABS(D21)</f>
        <v>0.58902424047599999</v>
      </c>
      <c r="F21" t="s">
        <v>23</v>
      </c>
      <c r="L21">
        <v>28</v>
      </c>
      <c r="M21">
        <f>L21+1</f>
        <v>29</v>
      </c>
      <c r="N21">
        <f>ABS(O21)</f>
        <v>0.23276065729500001</v>
      </c>
      <c r="O21">
        <v>0.23276065729500001</v>
      </c>
      <c r="P21" t="s">
        <v>94</v>
      </c>
    </row>
    <row r="22" spans="1:16">
      <c r="A22" t="s">
        <v>101</v>
      </c>
      <c r="B22">
        <v>4</v>
      </c>
      <c r="C22" t="str">
        <f t="shared" si="0"/>
        <v>partner race 4</v>
      </c>
      <c r="D22">
        <v>-0.57130054197299995</v>
      </c>
      <c r="E22">
        <f>ABS(D22)</f>
        <v>0.57130054197299995</v>
      </c>
      <c r="F22" t="s">
        <v>14</v>
      </c>
      <c r="L22">
        <v>121</v>
      </c>
      <c r="M22">
        <f>L22+1</f>
        <v>122</v>
      </c>
      <c r="N22">
        <f>ABS(O22)</f>
        <v>0.21308573877699999</v>
      </c>
      <c r="O22">
        <v>-0.21308573877699999</v>
      </c>
      <c r="P22" t="s">
        <v>85</v>
      </c>
    </row>
    <row r="23" spans="1:16">
      <c r="A23" t="s">
        <v>101</v>
      </c>
      <c r="B23">
        <v>5</v>
      </c>
      <c r="C23" t="str">
        <f t="shared" si="0"/>
        <v>partner race 5</v>
      </c>
      <c r="D23">
        <v>-0.56490802616199998</v>
      </c>
      <c r="E23">
        <f>ABS(D23)</f>
        <v>0.56490802616199998</v>
      </c>
      <c r="F23" t="str">
        <f>CONCATENATE(A23,B23)</f>
        <v>partner race5</v>
      </c>
      <c r="L23">
        <v>84</v>
      </c>
      <c r="M23">
        <f>L23+1</f>
        <v>85</v>
      </c>
      <c r="N23">
        <f>ABS(O23)</f>
        <v>0.20439837299300001</v>
      </c>
      <c r="O23">
        <v>-0.20439837299300001</v>
      </c>
      <c r="P23" t="s">
        <v>81</v>
      </c>
    </row>
    <row r="24" spans="1:16">
      <c r="A24" t="s">
        <v>101</v>
      </c>
      <c r="B24">
        <v>6</v>
      </c>
      <c r="C24" t="str">
        <f t="shared" si="0"/>
        <v>partner race 6</v>
      </c>
      <c r="D24">
        <v>0.56161070317600004</v>
      </c>
      <c r="E24">
        <f>ABS(D24)</f>
        <v>0.56161070317600004</v>
      </c>
      <c r="F24" t="str">
        <f>CONCATENATE(A24,B24)</f>
        <v>partner race6</v>
      </c>
      <c r="L24">
        <v>24</v>
      </c>
      <c r="M24">
        <f>L24+1</f>
        <v>25</v>
      </c>
      <c r="N24">
        <f>ABS(O24)</f>
        <v>0.164912654076</v>
      </c>
      <c r="O24">
        <v>-0.164912654076</v>
      </c>
      <c r="P24" t="s">
        <v>95</v>
      </c>
    </row>
    <row r="25" spans="1:16">
      <c r="A25" t="s">
        <v>102</v>
      </c>
      <c r="B25">
        <v>1</v>
      </c>
      <c r="C25" t="str">
        <f t="shared" si="0"/>
        <v>ppmarit 1</v>
      </c>
      <c r="D25">
        <v>0.53593020008000003</v>
      </c>
      <c r="E25">
        <f>ABS(D25)</f>
        <v>0.53593020008000003</v>
      </c>
      <c r="F25" t="str">
        <f>CONCATENATE(A25,B25)</f>
        <v>ppmarit1</v>
      </c>
      <c r="L25">
        <v>90</v>
      </c>
      <c r="M25">
        <f>L25+1</f>
        <v>91</v>
      </c>
      <c r="N25">
        <f>ABS(O25)</f>
        <v>0.15792896465799999</v>
      </c>
      <c r="O25">
        <v>0.15792896465799999</v>
      </c>
      <c r="P25" t="s">
        <v>96</v>
      </c>
    </row>
    <row r="26" spans="1:16">
      <c r="A26" t="s">
        <v>102</v>
      </c>
      <c r="B26">
        <v>2</v>
      </c>
      <c r="C26" t="str">
        <f t="shared" si="0"/>
        <v>ppmarit 2</v>
      </c>
      <c r="D26">
        <v>-0.53422443755399995</v>
      </c>
      <c r="E26">
        <f>ABS(D26)</f>
        <v>0.53422443755399995</v>
      </c>
      <c r="F26" t="s">
        <v>28</v>
      </c>
      <c r="L26">
        <v>129</v>
      </c>
      <c r="M26">
        <f>L26+1</f>
        <v>130</v>
      </c>
      <c r="N26">
        <f>ABS(O26)</f>
        <v>0.13266512401700001</v>
      </c>
      <c r="O26">
        <v>0.13266512401700001</v>
      </c>
      <c r="P26" t="s">
        <v>87</v>
      </c>
    </row>
    <row r="27" spans="1:16">
      <c r="A27" t="s">
        <v>102</v>
      </c>
      <c r="B27" s="3">
        <v>3</v>
      </c>
      <c r="C27" t="str">
        <f t="shared" si="0"/>
        <v>ppmarit 3</v>
      </c>
      <c r="D27">
        <v>-0.53222546133500004</v>
      </c>
      <c r="E27">
        <f>ABS(D27)</f>
        <v>0.53222546133500004</v>
      </c>
      <c r="F27" t="str">
        <f>CONCATENATE(A27,B27)</f>
        <v>ppmarit3</v>
      </c>
      <c r="L27">
        <v>107</v>
      </c>
      <c r="M27">
        <f>L27+1</f>
        <v>108</v>
      </c>
      <c r="N27">
        <f>ABS(O27)</f>
        <v>5.8787946006300003E-2</v>
      </c>
      <c r="O27">
        <v>5.8787946006300003E-2</v>
      </c>
      <c r="P27" t="s">
        <v>98</v>
      </c>
    </row>
    <row r="28" spans="1:16">
      <c r="A28" t="s">
        <v>102</v>
      </c>
      <c r="B28">
        <v>4</v>
      </c>
      <c r="C28" t="str">
        <f t="shared" si="0"/>
        <v>ppmarit 4</v>
      </c>
      <c r="D28">
        <v>0.51347035464099999</v>
      </c>
      <c r="E28">
        <f>ABS(D28)</f>
        <v>0.51347035464099999</v>
      </c>
      <c r="F28" t="s">
        <v>15</v>
      </c>
      <c r="I28" t="s">
        <v>77</v>
      </c>
      <c r="L28">
        <v>91</v>
      </c>
      <c r="M28">
        <f>L28+1</f>
        <v>92</v>
      </c>
      <c r="N28">
        <f>ABS(O28)</f>
        <v>2.6199247235000001E-2</v>
      </c>
      <c r="O28">
        <v>-2.6199247235000001E-2</v>
      </c>
      <c r="P28" t="s">
        <v>97</v>
      </c>
    </row>
    <row r="29" spans="1:16">
      <c r="A29" t="s">
        <v>102</v>
      </c>
      <c r="B29" s="4">
        <v>5</v>
      </c>
      <c r="C29" t="str">
        <f t="shared" si="0"/>
        <v>ppmarit 5</v>
      </c>
      <c r="D29">
        <v>-0.50318077617900003</v>
      </c>
      <c r="E29">
        <f>ABS(D29)</f>
        <v>0.50318077617900003</v>
      </c>
      <c r="F29" s="4" t="s">
        <v>60</v>
      </c>
    </row>
    <row r="30" spans="1:16">
      <c r="A30" t="s">
        <v>102</v>
      </c>
      <c r="B30" s="3">
        <v>6</v>
      </c>
      <c r="C30" t="str">
        <f t="shared" si="0"/>
        <v>ppmarit 6</v>
      </c>
      <c r="D30">
        <v>-0.49638203424400001</v>
      </c>
      <c r="E30">
        <f>ABS(D30)</f>
        <v>0.49638203424400001</v>
      </c>
      <c r="F30" t="str">
        <f>CONCATENATE(A30,B30)</f>
        <v>ppmarit6</v>
      </c>
    </row>
    <row r="31" spans="1:16">
      <c r="A31" t="s">
        <v>103</v>
      </c>
      <c r="B31" s="4">
        <v>1</v>
      </c>
      <c r="C31" t="str">
        <f t="shared" si="0"/>
        <v>ppartyid3 1</v>
      </c>
      <c r="D31">
        <v>0.495314991619</v>
      </c>
      <c r="E31">
        <f>ABS(D31)</f>
        <v>0.495314991619</v>
      </c>
      <c r="F31" t="s">
        <v>50</v>
      </c>
    </row>
    <row r="32" spans="1:16">
      <c r="A32" t="s">
        <v>103</v>
      </c>
      <c r="B32">
        <v>2</v>
      </c>
      <c r="C32" t="str">
        <f t="shared" si="0"/>
        <v>ppartyid3 2</v>
      </c>
      <c r="D32">
        <v>0.491388644348</v>
      </c>
      <c r="E32">
        <f>ABS(D32)</f>
        <v>0.491388644348</v>
      </c>
      <c r="F32" t="str">
        <f>CONCATENATE(A32,B32)</f>
        <v>ppartyid32</v>
      </c>
    </row>
    <row r="33" spans="1:8">
      <c r="A33" t="s">
        <v>103</v>
      </c>
      <c r="B33">
        <v>3</v>
      </c>
      <c r="C33" t="str">
        <f t="shared" si="0"/>
        <v>ppartyid3 3</v>
      </c>
      <c r="D33">
        <v>0.484267231287</v>
      </c>
      <c r="E33">
        <f>ABS(D33)</f>
        <v>0.484267231287</v>
      </c>
      <c r="F33" t="str">
        <f>CONCATENATE(A33,B33)</f>
        <v>ppartyid33</v>
      </c>
    </row>
    <row r="34" spans="1:8">
      <c r="A34" t="s">
        <v>104</v>
      </c>
      <c r="B34">
        <v>1</v>
      </c>
      <c r="C34" t="str">
        <f t="shared" si="0"/>
        <v>ppreg9 1</v>
      </c>
      <c r="D34">
        <v>0.48104365529699999</v>
      </c>
      <c r="E34">
        <f>ABS(D34)</f>
        <v>0.48104365529699999</v>
      </c>
      <c r="F34" t="str">
        <f>CONCATENATE(A34,B34)</f>
        <v>ppreg91</v>
      </c>
    </row>
    <row r="35" spans="1:8">
      <c r="A35" t="s">
        <v>104</v>
      </c>
      <c r="B35">
        <v>2</v>
      </c>
      <c r="C35" t="str">
        <f t="shared" si="0"/>
        <v>ppreg9 2</v>
      </c>
      <c r="D35">
        <v>-0.47597254004599998</v>
      </c>
      <c r="E35">
        <f>ABS(D35)</f>
        <v>0.47597254004599998</v>
      </c>
      <c r="F35" t="str">
        <f>CONCATENATE(A35,B35)</f>
        <v>ppreg92</v>
      </c>
    </row>
    <row r="36" spans="1:8" ht="16">
      <c r="A36" t="s">
        <v>104</v>
      </c>
      <c r="B36">
        <v>3</v>
      </c>
      <c r="C36" t="str">
        <f t="shared" si="0"/>
        <v>ppreg9 3</v>
      </c>
      <c r="D36">
        <v>0.47437878436600001</v>
      </c>
      <c r="E36">
        <f>ABS(D36)</f>
        <v>0.47437878436600001</v>
      </c>
      <c r="F36" s="1" t="s">
        <v>73</v>
      </c>
      <c r="H36" s="2" t="s">
        <v>74</v>
      </c>
    </row>
    <row r="37" spans="1:8" ht="16">
      <c r="A37" t="s">
        <v>104</v>
      </c>
      <c r="B37">
        <v>4</v>
      </c>
      <c r="C37" t="str">
        <f t="shared" si="0"/>
        <v>ppreg9 4</v>
      </c>
      <c r="D37">
        <v>-0.47253291583200002</v>
      </c>
      <c r="E37">
        <f>ABS(D37)</f>
        <v>0.47253291583200002</v>
      </c>
      <c r="F37" t="str">
        <f>CONCATENATE(A37,B37)</f>
        <v>ppreg94</v>
      </c>
      <c r="H37" s="2" t="s">
        <v>75</v>
      </c>
    </row>
    <row r="38" spans="1:8" ht="16">
      <c r="A38" t="s">
        <v>104</v>
      </c>
      <c r="B38">
        <v>5</v>
      </c>
      <c r="C38" t="str">
        <f t="shared" si="0"/>
        <v>ppreg9 5</v>
      </c>
      <c r="D38">
        <v>0.45737579711699999</v>
      </c>
      <c r="E38">
        <f>ABS(D38)</f>
        <v>0.45737579711699999</v>
      </c>
      <c r="F38" t="s">
        <v>35</v>
      </c>
      <c r="H38" s="2" t="s">
        <v>76</v>
      </c>
    </row>
    <row r="39" spans="1:8">
      <c r="A39" t="s">
        <v>104</v>
      </c>
      <c r="B39">
        <v>6</v>
      </c>
      <c r="C39" t="str">
        <f t="shared" si="0"/>
        <v>ppreg9 6</v>
      </c>
      <c r="D39">
        <v>0.44820798162499997</v>
      </c>
      <c r="E39">
        <f>ABS(D39)</f>
        <v>0.44820798162499997</v>
      </c>
      <c r="F39" t="str">
        <f>CONCATENATE(A39,B39)</f>
        <v>ppreg96</v>
      </c>
    </row>
    <row r="40" spans="1:8">
      <c r="A40" t="s">
        <v>104</v>
      </c>
      <c r="B40">
        <v>7</v>
      </c>
      <c r="C40" t="str">
        <f t="shared" si="0"/>
        <v>ppreg9 7</v>
      </c>
      <c r="D40">
        <v>-0.42690863159699999</v>
      </c>
      <c r="E40">
        <f>ABS(D40)</f>
        <v>0.42690863159699999</v>
      </c>
      <c r="F40" t="str">
        <f>CONCATENATE(A40,B40)</f>
        <v>ppreg97</v>
      </c>
    </row>
    <row r="41" spans="1:8">
      <c r="A41" t="s">
        <v>104</v>
      </c>
      <c r="B41">
        <v>8</v>
      </c>
      <c r="C41" t="str">
        <f t="shared" si="0"/>
        <v>ppreg9 8</v>
      </c>
      <c r="D41">
        <v>-0.40696389220500001</v>
      </c>
      <c r="E41">
        <f>ABS(D41)</f>
        <v>0.40696389220500001</v>
      </c>
      <c r="F41" t="str">
        <f>CONCATENATE(A41,B41)</f>
        <v>ppreg98</v>
      </c>
    </row>
    <row r="42" spans="1:8">
      <c r="A42" t="s">
        <v>104</v>
      </c>
      <c r="B42">
        <v>9</v>
      </c>
      <c r="C42" t="str">
        <f t="shared" si="0"/>
        <v>ppreg9 9</v>
      </c>
      <c r="D42">
        <v>-0.401592028642</v>
      </c>
      <c r="E42">
        <f>ABS(D42)</f>
        <v>0.401592028642</v>
      </c>
      <c r="F42" t="s">
        <v>62</v>
      </c>
    </row>
    <row r="43" spans="1:8">
      <c r="A43" t="s">
        <v>105</v>
      </c>
      <c r="B43">
        <v>1</v>
      </c>
      <c r="C43" t="str">
        <f t="shared" si="0"/>
        <v>pprent 1</v>
      </c>
      <c r="D43">
        <v>0.39808274807999999</v>
      </c>
      <c r="E43">
        <f>ABS(D43)</f>
        <v>0.39808274807999999</v>
      </c>
      <c r="F43" t="str">
        <f>CONCATENATE(A43,B43)</f>
        <v>pprent1</v>
      </c>
    </row>
    <row r="44" spans="1:8">
      <c r="A44" t="s">
        <v>105</v>
      </c>
      <c r="B44">
        <v>2</v>
      </c>
      <c r="C44" t="str">
        <f t="shared" si="0"/>
        <v>pprent 2</v>
      </c>
      <c r="D44">
        <v>-0.39802687164</v>
      </c>
      <c r="E44">
        <f>ABS(D44)</f>
        <v>0.39802687164</v>
      </c>
      <c r="F44" s="3" t="s">
        <v>32</v>
      </c>
    </row>
    <row r="45" spans="1:8">
      <c r="A45" t="s">
        <v>105</v>
      </c>
      <c r="B45">
        <v>3</v>
      </c>
      <c r="C45" t="str">
        <f t="shared" si="0"/>
        <v>pprent 3</v>
      </c>
      <c r="D45">
        <v>0.39372806412</v>
      </c>
      <c r="E45">
        <f>ABS(D45)</f>
        <v>0.39372806412</v>
      </c>
      <c r="F45" t="str">
        <f>CONCATENATE(A45,B45)</f>
        <v>pprent3</v>
      </c>
    </row>
    <row r="46" spans="1:8">
      <c r="A46" t="s">
        <v>106</v>
      </c>
      <c r="B46">
        <v>1</v>
      </c>
      <c r="C46" t="str">
        <f t="shared" si="0"/>
        <v>q12 1</v>
      </c>
      <c r="D46">
        <v>-0.36379382614799999</v>
      </c>
      <c r="E46">
        <f>ABS(D46)</f>
        <v>0.36379382614799999</v>
      </c>
      <c r="F46" t="str">
        <f>CONCATENATE(A46,B46)</f>
        <v>q121</v>
      </c>
    </row>
    <row r="47" spans="1:8">
      <c r="A47" t="s">
        <v>106</v>
      </c>
      <c r="B47">
        <v>2</v>
      </c>
      <c r="C47" t="str">
        <f t="shared" si="0"/>
        <v>q12 2</v>
      </c>
      <c r="D47">
        <v>0.36262611905499997</v>
      </c>
      <c r="E47">
        <f>ABS(D47)</f>
        <v>0.36262611905499997</v>
      </c>
      <c r="F47" t="str">
        <f>CONCATENATE(A47,B47)</f>
        <v>q122</v>
      </c>
    </row>
    <row r="48" spans="1:8">
      <c r="A48" t="s">
        <v>106</v>
      </c>
      <c r="B48">
        <v>3</v>
      </c>
      <c r="C48" t="str">
        <f t="shared" si="0"/>
        <v>q12 3</v>
      </c>
      <c r="D48">
        <v>0.35415935841899998</v>
      </c>
      <c r="E48">
        <f>ABS(D48)</f>
        <v>0.35415935841899998</v>
      </c>
      <c r="F48" t="str">
        <f>CONCATENATE(A48,B48)</f>
        <v>q123</v>
      </c>
    </row>
    <row r="49" spans="1:6">
      <c r="A49" t="s">
        <v>106</v>
      </c>
      <c r="B49">
        <v>4</v>
      </c>
      <c r="C49" t="str">
        <f t="shared" si="0"/>
        <v>q12 4</v>
      </c>
      <c r="D49">
        <v>-0.35351971374300001</v>
      </c>
      <c r="E49">
        <f>ABS(D49)</f>
        <v>0.35351971374300001</v>
      </c>
      <c r="F49" t="s">
        <v>63</v>
      </c>
    </row>
    <row r="50" spans="1:6">
      <c r="A50" t="s">
        <v>106</v>
      </c>
      <c r="B50">
        <v>5</v>
      </c>
      <c r="C50" t="str">
        <f t="shared" si="0"/>
        <v>q12 5</v>
      </c>
      <c r="D50">
        <v>-0.35026624127799999</v>
      </c>
      <c r="E50">
        <f>ABS(D50)</f>
        <v>0.35026624127799999</v>
      </c>
      <c r="F50" t="s">
        <v>20</v>
      </c>
    </row>
    <row r="51" spans="1:6">
      <c r="A51" t="s">
        <v>107</v>
      </c>
      <c r="B51">
        <v>1</v>
      </c>
      <c r="C51" t="str">
        <f t="shared" si="0"/>
        <v>q29 1</v>
      </c>
      <c r="D51">
        <v>-0.341674058211</v>
      </c>
      <c r="E51">
        <f>ABS(D51)</f>
        <v>0.341674058211</v>
      </c>
      <c r="F51" t="s">
        <v>59</v>
      </c>
    </row>
    <row r="52" spans="1:6">
      <c r="A52" t="s">
        <v>107</v>
      </c>
      <c r="B52">
        <v>2</v>
      </c>
      <c r="C52" t="str">
        <f t="shared" si="0"/>
        <v>q29 2</v>
      </c>
      <c r="D52">
        <v>0.31839868987800002</v>
      </c>
      <c r="E52">
        <f>ABS(D52)</f>
        <v>0.31839868987800002</v>
      </c>
      <c r="F52" t="str">
        <f>CONCATENATE(A52,B52)</f>
        <v>q292</v>
      </c>
    </row>
    <row r="53" spans="1:6">
      <c r="A53" t="s">
        <v>107</v>
      </c>
      <c r="B53">
        <v>3</v>
      </c>
      <c r="C53" t="str">
        <f t="shared" si="0"/>
        <v>q29 3</v>
      </c>
      <c r="D53">
        <v>-0.317919796501</v>
      </c>
      <c r="E53">
        <f>ABS(D53)</f>
        <v>0.317919796501</v>
      </c>
      <c r="F53" t="str">
        <f>CONCATENATE(A53,B53)</f>
        <v>q293</v>
      </c>
    </row>
    <row r="54" spans="1:6">
      <c r="A54" t="s">
        <v>107</v>
      </c>
      <c r="B54">
        <v>4</v>
      </c>
      <c r="C54" t="str">
        <f t="shared" si="0"/>
        <v>q29 4</v>
      </c>
      <c r="D54">
        <v>-0.30850928822599999</v>
      </c>
      <c r="E54">
        <f>ABS(D54)</f>
        <v>0.30850928822599999</v>
      </c>
      <c r="F54" t="str">
        <f>CONCATENATE(A54,B54)</f>
        <v>q294</v>
      </c>
    </row>
    <row r="55" spans="1:6">
      <c r="A55" t="s">
        <v>108</v>
      </c>
      <c r="B55">
        <v>1</v>
      </c>
      <c r="C55" t="str">
        <f t="shared" si="0"/>
        <v>q7b 1</v>
      </c>
      <c r="D55">
        <v>0.30607027939199999</v>
      </c>
      <c r="E55">
        <f>ABS(D55)</f>
        <v>0.30607027939199999</v>
      </c>
      <c r="F55" t="s">
        <v>44</v>
      </c>
    </row>
    <row r="56" spans="1:6">
      <c r="A56" t="s">
        <v>108</v>
      </c>
      <c r="B56">
        <v>2</v>
      </c>
      <c r="C56" t="str">
        <f t="shared" si="0"/>
        <v>q7b 2</v>
      </c>
      <c r="D56">
        <v>-0.29913670292</v>
      </c>
      <c r="E56">
        <f>ABS(D56)</f>
        <v>0.29913670292</v>
      </c>
      <c r="F56" s="1" t="s">
        <v>71</v>
      </c>
    </row>
    <row r="57" spans="1:6">
      <c r="A57" t="s">
        <v>108</v>
      </c>
      <c r="B57">
        <v>3</v>
      </c>
      <c r="C57" t="str">
        <f t="shared" si="0"/>
        <v>q7b 3</v>
      </c>
      <c r="D57">
        <v>-0.29886954844500002</v>
      </c>
      <c r="E57">
        <f>ABS(D57)</f>
        <v>0.29886954844500002</v>
      </c>
      <c r="F57" t="str">
        <f>CONCATENATE(A57,B57)</f>
        <v>q7b3</v>
      </c>
    </row>
    <row r="58" spans="1:6">
      <c r="A58" t="s">
        <v>108</v>
      </c>
      <c r="B58">
        <v>4</v>
      </c>
      <c r="C58" t="str">
        <f t="shared" si="0"/>
        <v>q7b 4</v>
      </c>
      <c r="D58">
        <v>0.29577386986499998</v>
      </c>
      <c r="E58">
        <f>ABS(D58)</f>
        <v>0.29577386986499998</v>
      </c>
      <c r="F58" t="str">
        <f>CONCATENATE(A58,B58)</f>
        <v>q7b4</v>
      </c>
    </row>
    <row r="59" spans="1:6">
      <c r="A59" t="s">
        <v>108</v>
      </c>
      <c r="B59">
        <v>5</v>
      </c>
      <c r="C59" t="str">
        <f t="shared" si="0"/>
        <v>q7b 5</v>
      </c>
      <c r="D59">
        <v>-0.29304707613300002</v>
      </c>
      <c r="E59">
        <f>ABS(D59)</f>
        <v>0.29304707613300002</v>
      </c>
      <c r="F59" t="str">
        <f>CONCATENATE(A59,B59)</f>
        <v>q7b5</v>
      </c>
    </row>
    <row r="60" spans="1:6">
      <c r="A60" t="s">
        <v>108</v>
      </c>
      <c r="B60">
        <v>6</v>
      </c>
      <c r="C60" t="str">
        <f t="shared" si="0"/>
        <v>q7b 6</v>
      </c>
      <c r="D60">
        <v>0.28969628007999998</v>
      </c>
      <c r="E60">
        <f>ABS(D60)</f>
        <v>0.28969628007999998</v>
      </c>
      <c r="F60" t="s">
        <v>25</v>
      </c>
    </row>
    <row r="61" spans="1:6">
      <c r="A61" t="s">
        <v>108</v>
      </c>
      <c r="B61">
        <v>7</v>
      </c>
      <c r="C61" t="str">
        <f t="shared" si="0"/>
        <v>q7b 7</v>
      </c>
      <c r="D61">
        <v>-0.28643408311500002</v>
      </c>
      <c r="E61">
        <f>ABS(D61)</f>
        <v>0.28643408311500002</v>
      </c>
      <c r="F61" s="3" t="s">
        <v>19</v>
      </c>
    </row>
    <row r="62" spans="1:6">
      <c r="A62" t="s">
        <v>108</v>
      </c>
      <c r="B62">
        <v>8</v>
      </c>
      <c r="C62" t="str">
        <f t="shared" si="0"/>
        <v>q7b 8</v>
      </c>
      <c r="D62">
        <v>-0.28553719678200001</v>
      </c>
      <c r="E62">
        <f>ABS(D62)</f>
        <v>0.28553719678200001</v>
      </c>
      <c r="F62" t="str">
        <f>CONCATENATE(A62,B62)</f>
        <v>q7b8</v>
      </c>
    </row>
    <row r="63" spans="1:6">
      <c r="A63" t="s">
        <v>108</v>
      </c>
      <c r="B63">
        <v>9</v>
      </c>
      <c r="C63" t="str">
        <f t="shared" si="0"/>
        <v>q7b 9</v>
      </c>
      <c r="D63">
        <v>0.27971273528200002</v>
      </c>
      <c r="E63">
        <f>ABS(D63)</f>
        <v>0.27971273528200002</v>
      </c>
      <c r="F63" t="str">
        <f>CONCATENATE(A63,B63)</f>
        <v>q7b9</v>
      </c>
    </row>
    <row r="64" spans="1:6">
      <c r="A64" t="s">
        <v>108</v>
      </c>
      <c r="B64">
        <v>10</v>
      </c>
      <c r="C64" t="str">
        <f t="shared" si="0"/>
        <v>q7b 10</v>
      </c>
      <c r="D64">
        <v>0.272386328427</v>
      </c>
      <c r="E64">
        <f>ABS(D64)</f>
        <v>0.272386328427</v>
      </c>
      <c r="F64" t="str">
        <f>CONCATENATE(A64,B64)</f>
        <v>q7b10</v>
      </c>
    </row>
    <row r="65" spans="1:6">
      <c r="A65" t="s">
        <v>108</v>
      </c>
      <c r="B65">
        <v>11</v>
      </c>
      <c r="C65" t="str">
        <f t="shared" si="0"/>
        <v>q7b 11</v>
      </c>
      <c r="D65">
        <v>0.26824106201999998</v>
      </c>
      <c r="E65">
        <f>ABS(D65)</f>
        <v>0.26824106201999998</v>
      </c>
      <c r="F65" t="s">
        <v>43</v>
      </c>
    </row>
    <row r="66" spans="1:6">
      <c r="A66" t="s">
        <v>108</v>
      </c>
      <c r="B66">
        <v>12</v>
      </c>
      <c r="C66" t="str">
        <f t="shared" ref="C66:C67" si="1">CONCATENATE(A66," ",B66)</f>
        <v>q7b 12</v>
      </c>
      <c r="D66">
        <v>0.26792166337899997</v>
      </c>
      <c r="E66">
        <f>ABS(D66)</f>
        <v>0.26792166337899997</v>
      </c>
      <c r="F66" s="3" t="s">
        <v>65</v>
      </c>
    </row>
    <row r="67" spans="1:6">
      <c r="A67" t="s">
        <v>108</v>
      </c>
      <c r="B67">
        <v>13</v>
      </c>
      <c r="C67" t="str">
        <f t="shared" si="1"/>
        <v>q7b 13</v>
      </c>
      <c r="D67">
        <v>-0.26622659376699997</v>
      </c>
      <c r="E67">
        <f>ABS(D67)</f>
        <v>0.26622659376699997</v>
      </c>
      <c r="F67" t="s">
        <v>39</v>
      </c>
    </row>
    <row r="68" spans="1:6">
      <c r="A68" t="s">
        <v>109</v>
      </c>
      <c r="B68">
        <v>1</v>
      </c>
      <c r="C68" t="str">
        <f t="shared" ref="C66:C129" si="2">CONCATENATE(A68,B68)</f>
        <v>respondent_race1</v>
      </c>
      <c r="D68">
        <v>-0.26462941435499998</v>
      </c>
      <c r="E68">
        <f>ABS(D68)</f>
        <v>0.26462941435499998</v>
      </c>
      <c r="F68" t="s">
        <v>34</v>
      </c>
    </row>
    <row r="69" spans="1:6">
      <c r="A69" t="s">
        <v>109</v>
      </c>
      <c r="B69">
        <v>2</v>
      </c>
      <c r="C69" t="str">
        <f t="shared" si="2"/>
        <v>respondent_race2</v>
      </c>
      <c r="D69">
        <v>-0.25619302989499998</v>
      </c>
      <c r="E69">
        <f>ABS(D69)</f>
        <v>0.25619302989499998</v>
      </c>
      <c r="F69" t="str">
        <f>CONCATENATE(A69,B69)</f>
        <v>respondent_race2</v>
      </c>
    </row>
    <row r="70" spans="1:6">
      <c r="A70" t="s">
        <v>109</v>
      </c>
      <c r="B70">
        <v>3</v>
      </c>
      <c r="C70" t="str">
        <f t="shared" si="2"/>
        <v>respondent_race3</v>
      </c>
      <c r="D70">
        <v>-0.25389815089500001</v>
      </c>
      <c r="E70">
        <f>ABS(D70)</f>
        <v>0.25389815089500001</v>
      </c>
      <c r="F70" t="s">
        <v>29</v>
      </c>
    </row>
    <row r="71" spans="1:6">
      <c r="A71" t="s">
        <v>109</v>
      </c>
      <c r="B71">
        <v>4</v>
      </c>
      <c r="C71" t="str">
        <f t="shared" si="2"/>
        <v>respondent_race4</v>
      </c>
      <c r="D71">
        <v>-0.246625624775</v>
      </c>
      <c r="E71">
        <f>ABS(D71)</f>
        <v>0.246625624775</v>
      </c>
      <c r="F71" t="str">
        <f>CONCATENATE(A71,B71)</f>
        <v>respondent_race4</v>
      </c>
    </row>
    <row r="72" spans="1:6">
      <c r="A72" t="s">
        <v>109</v>
      </c>
      <c r="B72">
        <v>5</v>
      </c>
      <c r="C72" t="str">
        <f t="shared" si="2"/>
        <v>respondent_race5</v>
      </c>
      <c r="D72">
        <v>0.24631512410299999</v>
      </c>
      <c r="E72">
        <f>ABS(D72)</f>
        <v>0.24631512410299999</v>
      </c>
      <c r="F72" t="str">
        <f>CONCATENATE(A72,B72)</f>
        <v>respondent_race5</v>
      </c>
    </row>
    <row r="73" spans="1:6">
      <c r="A73" t="s">
        <v>109</v>
      </c>
      <c r="B73">
        <v>6</v>
      </c>
      <c r="C73" t="str">
        <f t="shared" si="2"/>
        <v>respondent_race6</v>
      </c>
      <c r="D73">
        <v>-0.245341344406</v>
      </c>
      <c r="E73">
        <f>ABS(D73)</f>
        <v>0.245341344406</v>
      </c>
      <c r="F73" t="str">
        <f>CONCATENATE(A73,B73)</f>
        <v>respondent_race6</v>
      </c>
    </row>
    <row r="74" spans="1:6">
      <c r="A74" t="s">
        <v>110</v>
      </c>
      <c r="B74">
        <v>1</v>
      </c>
      <c r="C74" t="str">
        <f t="shared" si="2"/>
        <v>papglb_status1</v>
      </c>
      <c r="D74">
        <v>-0.24357811989200001</v>
      </c>
      <c r="E74">
        <f>ABS(D74)</f>
        <v>0.24357811989200001</v>
      </c>
      <c r="F74" t="s">
        <v>57</v>
      </c>
    </row>
    <row r="75" spans="1:6">
      <c r="A75" t="s">
        <v>110</v>
      </c>
      <c r="B75">
        <v>2</v>
      </c>
      <c r="C75" t="str">
        <f t="shared" si="2"/>
        <v>papglb_status2</v>
      </c>
      <c r="D75">
        <v>-0.238968460327</v>
      </c>
      <c r="E75">
        <f>ABS(D75)</f>
        <v>0.238968460327</v>
      </c>
      <c r="F75" t="str">
        <f>CONCATENATE(A75,B75)</f>
        <v>papglb_status2</v>
      </c>
    </row>
    <row r="76" spans="1:6">
      <c r="A76" t="s">
        <v>110</v>
      </c>
      <c r="B76">
        <v>3</v>
      </c>
      <c r="C76" t="str">
        <f t="shared" si="2"/>
        <v>papglb_status3</v>
      </c>
      <c r="D76">
        <v>-0.23653865753799999</v>
      </c>
      <c r="E76">
        <f>ABS(D76)</f>
        <v>0.23653865753799999</v>
      </c>
      <c r="F76" t="s">
        <v>64</v>
      </c>
    </row>
    <row r="77" spans="1:6">
      <c r="A77" t="s">
        <v>12</v>
      </c>
      <c r="C77" t="str">
        <f t="shared" si="2"/>
        <v>'AGE_DIFFERENCE',</v>
      </c>
      <c r="D77">
        <v>-0.23608155626800001</v>
      </c>
      <c r="E77">
        <f>ABS(D77)</f>
        <v>0.23608155626800001</v>
      </c>
      <c r="F77" t="str">
        <f>CONCATENATE(A77,B77)</f>
        <v>'AGE_DIFFERENCE',</v>
      </c>
    </row>
    <row r="78" spans="1:6">
      <c r="A78" t="s">
        <v>13</v>
      </c>
      <c r="C78" t="str">
        <f t="shared" si="2"/>
        <v>'CHILDREN_IN_HH',</v>
      </c>
      <c r="D78">
        <v>0.22995405947</v>
      </c>
      <c r="E78">
        <f>ABS(D78)</f>
        <v>0.22995405947</v>
      </c>
      <c r="F78" t="str">
        <f>CONCATENATE(A78,B78)</f>
        <v>'CHILDREN_IN_HH',</v>
      </c>
    </row>
    <row r="79" spans="1:6">
      <c r="A79" t="s">
        <v>14</v>
      </c>
      <c r="C79" t="str">
        <f t="shared" si="2"/>
        <v>'DISTANCEMOVED_10MI',</v>
      </c>
      <c r="D79">
        <v>0.227787282196</v>
      </c>
      <c r="E79">
        <f>ABS(D79)</f>
        <v>0.227787282196</v>
      </c>
      <c r="F79" t="str">
        <f>CONCATENATE(A79,B79)</f>
        <v>'DISTANCEMOVED_10MI',</v>
      </c>
    </row>
    <row r="80" spans="1:6">
      <c r="A80" t="s">
        <v>15</v>
      </c>
      <c r="C80" t="str">
        <f t="shared" si="2"/>
        <v>'GENDER_ATTRACTION',</v>
      </c>
      <c r="D80">
        <v>-0.22670431145600001</v>
      </c>
      <c r="E80">
        <f>ABS(D80)</f>
        <v>0.22670431145600001</v>
      </c>
      <c r="F80" t="s">
        <v>26</v>
      </c>
    </row>
    <row r="81" spans="1:6">
      <c r="A81" s="3" t="s">
        <v>16</v>
      </c>
      <c r="C81" t="str">
        <f t="shared" si="2"/>
        <v>'HHINC',</v>
      </c>
      <c r="D81">
        <v>-0.215134448915</v>
      </c>
      <c r="E81">
        <f>ABS(D81)</f>
        <v>0.215134448915</v>
      </c>
      <c r="F81" t="s">
        <v>24</v>
      </c>
    </row>
    <row r="82" spans="1:6">
      <c r="A82" t="s">
        <v>17</v>
      </c>
      <c r="C82" t="str">
        <f t="shared" si="2"/>
        <v>'HOW_LONG_AGO_FIRST_COHAB',</v>
      </c>
      <c r="D82">
        <v>0.21078755009299999</v>
      </c>
      <c r="E82">
        <f>ABS(D82)</f>
        <v>0.21078755009299999</v>
      </c>
      <c r="F82" t="s">
        <v>68</v>
      </c>
    </row>
    <row r="83" spans="1:6">
      <c r="A83" t="s">
        <v>18</v>
      </c>
      <c r="C83" t="str">
        <f t="shared" si="2"/>
        <v>'HOW_LONG_AGO_FIRST_MET',</v>
      </c>
      <c r="D83">
        <v>-0.20933619472100001</v>
      </c>
      <c r="E83">
        <f>ABS(D83)</f>
        <v>0.20933619472100001</v>
      </c>
      <c r="F83" t="s">
        <v>52</v>
      </c>
    </row>
    <row r="84" spans="1:6">
      <c r="A84" s="3" t="s">
        <v>19</v>
      </c>
      <c r="C84" t="str">
        <f t="shared" si="2"/>
        <v>'HOW_LONG_AGO_FIRST_ROMANTIC',</v>
      </c>
      <c r="D84">
        <v>-0.20336467320400001</v>
      </c>
      <c r="E84">
        <f>ABS(D84)</f>
        <v>0.20336467320400001</v>
      </c>
      <c r="F84" t="str">
        <f>CONCATENATE(A84,B84)</f>
        <v>'HOW_LONG_AGO_FIRST_ROMANTIC',</v>
      </c>
    </row>
    <row r="85" spans="1:6">
      <c r="A85" t="s">
        <v>20</v>
      </c>
      <c r="C85" t="str">
        <f t="shared" si="2"/>
        <v>'HOW_LONG_RELATIONSHIP',</v>
      </c>
      <c r="D85">
        <v>0.19961520811299999</v>
      </c>
      <c r="E85">
        <f>ABS(D85)</f>
        <v>0.19961520811299999</v>
      </c>
      <c r="F85" t="s">
        <v>53</v>
      </c>
    </row>
    <row r="86" spans="1:6">
      <c r="A86" t="s">
        <v>21</v>
      </c>
      <c r="C86" t="str">
        <f t="shared" si="2"/>
        <v>'PARTNER_MOM_YRSED',</v>
      </c>
      <c r="D86">
        <v>-0.195472963896</v>
      </c>
      <c r="E86">
        <f>ABS(D86)</f>
        <v>0.195472963896</v>
      </c>
      <c r="F86" t="str">
        <f>CONCATENATE(A86,B86)</f>
        <v>'PARTNER_MOM_YRSED',</v>
      </c>
    </row>
    <row r="87" spans="1:6">
      <c r="A87" t="s">
        <v>22</v>
      </c>
      <c r="C87" t="str">
        <f t="shared" si="2"/>
        <v>'PARTNER_YRSED',</v>
      </c>
      <c r="D87">
        <v>-0.18782303770799999</v>
      </c>
      <c r="E87">
        <f>ABS(D87)</f>
        <v>0.18782303770799999</v>
      </c>
      <c r="F87" s="1" t="s">
        <v>72</v>
      </c>
    </row>
    <row r="88" spans="1:6">
      <c r="A88" t="s">
        <v>23</v>
      </c>
      <c r="C88" t="str">
        <f t="shared" si="2"/>
        <v>'PPAGECAT',</v>
      </c>
      <c r="D88">
        <v>-0.18421704417900001</v>
      </c>
      <c r="E88">
        <f>ABS(D88)</f>
        <v>0.18421704417900001</v>
      </c>
      <c r="F88" s="3" t="s">
        <v>47</v>
      </c>
    </row>
    <row r="89" spans="1:6">
      <c r="A89" t="s">
        <v>24</v>
      </c>
      <c r="C89" t="str">
        <f t="shared" si="2"/>
        <v>'PPHOUSE',</v>
      </c>
      <c r="D89">
        <v>-0.17460074089300001</v>
      </c>
      <c r="E89">
        <f>ABS(D89)</f>
        <v>0.17460074089300001</v>
      </c>
      <c r="F89" t="str">
        <f>CONCATENATE(A89,B89)</f>
        <v>'PPHOUSE',</v>
      </c>
    </row>
    <row r="90" spans="1:6">
      <c r="A90" t="s">
        <v>25</v>
      </c>
      <c r="C90" t="str">
        <f t="shared" si="2"/>
        <v>'PPHOUSEHOLDSIZE',</v>
      </c>
      <c r="D90">
        <v>-0.17311241328599999</v>
      </c>
      <c r="E90">
        <f>ABS(D90)</f>
        <v>0.17311241328599999</v>
      </c>
      <c r="F90" t="s">
        <v>56</v>
      </c>
    </row>
    <row r="91" spans="1:6">
      <c r="A91" t="s">
        <v>26</v>
      </c>
      <c r="C91" t="str">
        <f t="shared" si="2"/>
        <v>'Q21A',</v>
      </c>
      <c r="D91">
        <v>-0.17131364553</v>
      </c>
      <c r="E91">
        <f>ABS(D91)</f>
        <v>0.17131364553</v>
      </c>
      <c r="F91" t="str">
        <f>CONCATENATE(A91,B91)</f>
        <v>'Q21A',</v>
      </c>
    </row>
    <row r="92" spans="1:6">
      <c r="A92" t="s">
        <v>27</v>
      </c>
      <c r="C92" t="str">
        <f t="shared" si="2"/>
        <v>'Q21B',</v>
      </c>
      <c r="D92">
        <v>0.17066860015800001</v>
      </c>
      <c r="E92">
        <f>ABS(D92)</f>
        <v>0.17066860015800001</v>
      </c>
      <c r="F92" t="s">
        <v>61</v>
      </c>
    </row>
    <row r="93" spans="1:6">
      <c r="A93" t="s">
        <v>28</v>
      </c>
      <c r="C93" t="str">
        <f t="shared" si="2"/>
        <v>'Q21C',</v>
      </c>
      <c r="D93">
        <v>0.168860810601</v>
      </c>
      <c r="E93">
        <f>ABS(D93)</f>
        <v>0.168860810601</v>
      </c>
      <c r="F93" t="str">
        <f>CONCATENATE(A93,B93)</f>
        <v>'Q21C',</v>
      </c>
    </row>
    <row r="94" spans="1:6">
      <c r="A94" t="s">
        <v>29</v>
      </c>
      <c r="C94" t="str">
        <f t="shared" si="2"/>
        <v>'Q9',</v>
      </c>
      <c r="D94">
        <v>-0.16690944630400001</v>
      </c>
      <c r="E94">
        <f>ABS(D94)</f>
        <v>0.16690944630400001</v>
      </c>
      <c r="F94" t="str">
        <f>CONCATENATE(A94,B94)</f>
        <v>'Q9',</v>
      </c>
    </row>
    <row r="95" spans="1:6">
      <c r="A95" t="s">
        <v>30</v>
      </c>
      <c r="C95" t="str">
        <f t="shared" si="2"/>
        <v>'RELATIONSHIP_QUALITY',</v>
      </c>
      <c r="D95">
        <v>-0.16434699614199999</v>
      </c>
      <c r="E95">
        <f>ABS(D95)</f>
        <v>0.16434699614199999</v>
      </c>
      <c r="F95" t="str">
        <f>CONCATENATE(A95,B95)</f>
        <v>'RELATIONSHIP_QUALITY',</v>
      </c>
    </row>
    <row r="96" spans="1:6">
      <c r="A96" t="s">
        <v>31</v>
      </c>
      <c r="C96" t="str">
        <f t="shared" si="2"/>
        <v>'RESPONDENT_MOM_YRSED',</v>
      </c>
      <c r="D96">
        <v>0.161782394287</v>
      </c>
      <c r="E96">
        <f>ABS(D96)</f>
        <v>0.161782394287</v>
      </c>
      <c r="F96" t="s">
        <v>33</v>
      </c>
    </row>
    <row r="97" spans="1:6">
      <c r="A97" s="3" t="s">
        <v>32</v>
      </c>
      <c r="C97" t="str">
        <f t="shared" si="2"/>
        <v>'RESPONDENT_YRSED',</v>
      </c>
      <c r="D97">
        <v>0.158010689826</v>
      </c>
      <c r="E97">
        <f>ABS(D97)</f>
        <v>0.158010689826</v>
      </c>
      <c r="F97" t="str">
        <f>CONCATENATE(A97,B97)</f>
        <v>'RESPONDENT_YRSED',</v>
      </c>
    </row>
    <row r="98" spans="1:6">
      <c r="A98" t="s">
        <v>33</v>
      </c>
      <c r="C98" t="str">
        <f t="shared" si="2"/>
        <v>'ZPFORBORN_CAT',</v>
      </c>
      <c r="D98">
        <v>0.13664152164999999</v>
      </c>
      <c r="E98">
        <f>ABS(D98)</f>
        <v>0.13664152164999999</v>
      </c>
      <c r="F98" t="str">
        <f>CONCATENATE(A98,B98)</f>
        <v>'ZPFORBORN_CAT',</v>
      </c>
    </row>
    <row r="99" spans="1:6">
      <c r="A99" t="s">
        <v>34</v>
      </c>
      <c r="C99" t="str">
        <f t="shared" si="2"/>
        <v>'ZPNHBLACK_CAT',</v>
      </c>
      <c r="D99">
        <v>-0.13664152164900001</v>
      </c>
      <c r="E99">
        <f>ABS(D99)</f>
        <v>0.13664152164900001</v>
      </c>
      <c r="F99" t="s">
        <v>37</v>
      </c>
    </row>
    <row r="100" spans="1:6">
      <c r="A100" t="s">
        <v>35</v>
      </c>
      <c r="C100" t="str">
        <f t="shared" si="2"/>
        <v>'ZPNHWHITE_CAT']</v>
      </c>
      <c r="D100">
        <v>-0.13420464688200001</v>
      </c>
      <c r="E100">
        <f>ABS(D100)</f>
        <v>0.13420464688200001</v>
      </c>
      <c r="F100" t="str">
        <f>CONCATENATE(A100,B100)</f>
        <v>'ZPNHWHITE_CAT']</v>
      </c>
    </row>
    <row r="101" spans="1:6">
      <c r="A101" t="s">
        <v>36</v>
      </c>
      <c r="C101" t="str">
        <f t="shared" si="2"/>
        <v>CORESIDENT',</v>
      </c>
      <c r="D101">
        <v>0.131958619562</v>
      </c>
      <c r="E101">
        <f>ABS(D101)</f>
        <v>0.131958619562</v>
      </c>
      <c r="F101" t="str">
        <f>CONCATENATE(A101,B101)</f>
        <v>CORESIDENT',</v>
      </c>
    </row>
    <row r="102" spans="1:6">
      <c r="A102" t="s">
        <v>37</v>
      </c>
      <c r="C102" t="str">
        <f t="shared" si="2"/>
        <v>'GLBSTATUS',</v>
      </c>
      <c r="D102">
        <v>0.13093031278200001</v>
      </c>
      <c r="E102">
        <f>ABS(D102)</f>
        <v>0.13093031278200001</v>
      </c>
      <c r="F102" t="s">
        <v>69</v>
      </c>
    </row>
    <row r="103" spans="1:6">
      <c r="A103" t="s">
        <v>38</v>
      </c>
      <c r="C103" t="str">
        <f t="shared" si="2"/>
        <v>'MARRIED',</v>
      </c>
      <c r="D103">
        <v>-0.125957301962</v>
      </c>
      <c r="E103">
        <f>ABS(D103)</f>
        <v>0.125957301962</v>
      </c>
      <c r="F103" t="s">
        <v>51</v>
      </c>
    </row>
    <row r="104" spans="1:6">
      <c r="A104" t="s">
        <v>39</v>
      </c>
      <c r="C104" t="str">
        <f t="shared" si="2"/>
        <v>'MET_THROUGH_AS_COWORKERS',</v>
      </c>
      <c r="D104">
        <v>-0.12438447921699999</v>
      </c>
      <c r="E104">
        <f>ABS(D104)</f>
        <v>0.12438447921699999</v>
      </c>
      <c r="F104" t="str">
        <f>CONCATENATE(A104,B104)</f>
        <v>'MET_THROUGH_AS_COWORKERS',</v>
      </c>
    </row>
    <row r="105" spans="1:6">
      <c r="A105" t="s">
        <v>40</v>
      </c>
      <c r="C105" t="str">
        <f t="shared" si="2"/>
        <v>'MET_THROUGH_AS_NEIGHBORS',</v>
      </c>
      <c r="D105">
        <v>0.12427874799700001</v>
      </c>
      <c r="E105">
        <f>ABS(D105)</f>
        <v>0.12427874799700001</v>
      </c>
      <c r="F105" t="s">
        <v>21</v>
      </c>
    </row>
    <row r="106" spans="1:6">
      <c r="A106" t="s">
        <v>41</v>
      </c>
      <c r="C106" t="str">
        <f t="shared" si="2"/>
        <v>'MET_THROUGH_FAMILY',</v>
      </c>
      <c r="D106">
        <v>0.12335569667600001</v>
      </c>
      <c r="E106">
        <f>ABS(D106)</f>
        <v>0.12335569667600001</v>
      </c>
      <c r="F106" t="s">
        <v>41</v>
      </c>
    </row>
    <row r="107" spans="1:6">
      <c r="A107" s="3" t="s">
        <v>42</v>
      </c>
      <c r="C107" t="str">
        <f t="shared" si="2"/>
        <v>'MET_THROUGH_FRIENDS',</v>
      </c>
      <c r="D107">
        <v>0.121404510094</v>
      </c>
      <c r="E107">
        <f>ABS(D107)</f>
        <v>0.121404510094</v>
      </c>
      <c r="F107" t="str">
        <f>CONCATENATE(A107,B107)</f>
        <v>'MET_THROUGH_FRIENDS',</v>
      </c>
    </row>
    <row r="108" spans="1:6">
      <c r="A108" t="s">
        <v>43</v>
      </c>
      <c r="C108" t="str">
        <f t="shared" si="2"/>
        <v>'PPHHHEAD',</v>
      </c>
      <c r="D108">
        <v>-0.120431508348</v>
      </c>
      <c r="E108">
        <f>ABS(D108)</f>
        <v>0.120431508348</v>
      </c>
      <c r="F108" s="3" t="s">
        <v>54</v>
      </c>
    </row>
    <row r="109" spans="1:6">
      <c r="A109" t="s">
        <v>44</v>
      </c>
      <c r="C109" t="str">
        <f t="shared" si="2"/>
        <v>'PPMSACAT',</v>
      </c>
      <c r="D109">
        <v>0.11552200986199999</v>
      </c>
      <c r="E109">
        <f>ABS(D109)</f>
        <v>0.11552200986199999</v>
      </c>
      <c r="F109" t="str">
        <f>CONCATENATE(A109,B109)</f>
        <v>'PPMSACAT',</v>
      </c>
    </row>
    <row r="110" spans="1:6">
      <c r="A110" t="s">
        <v>45</v>
      </c>
      <c r="C110" t="str">
        <f t="shared" si="2"/>
        <v>'PPNET',</v>
      </c>
      <c r="D110">
        <v>0.107785482387</v>
      </c>
      <c r="E110">
        <f>ABS(D110)</f>
        <v>0.107785482387</v>
      </c>
      <c r="F110" t="s">
        <v>27</v>
      </c>
    </row>
    <row r="111" spans="1:6">
      <c r="A111" t="s">
        <v>46</v>
      </c>
      <c r="C111" t="str">
        <f t="shared" si="2"/>
        <v>'Q31_1', #refused is -1</v>
      </c>
      <c r="D111">
        <v>-0.102132151172</v>
      </c>
      <c r="E111">
        <f>ABS(D111)</f>
        <v>0.102132151172</v>
      </c>
      <c r="F111" t="str">
        <f>CONCATENATE(A111,B111)</f>
        <v>'Q31_1', #refused is -1</v>
      </c>
    </row>
    <row r="112" spans="1:6">
      <c r="A112" s="3" t="s">
        <v>47</v>
      </c>
      <c r="C112" t="str">
        <f t="shared" si="2"/>
        <v>'Q31_2',#refused is -1</v>
      </c>
      <c r="D112">
        <v>9.9802769909699995E-2</v>
      </c>
      <c r="E112">
        <f>ABS(D112)</f>
        <v>9.9802769909699995E-2</v>
      </c>
      <c r="F112" t="str">
        <f>CONCATENATE(A112,B112)</f>
        <v>'Q31_2',#refused is -1</v>
      </c>
    </row>
    <row r="113" spans="1:6">
      <c r="A113" s="3" t="s">
        <v>48</v>
      </c>
      <c r="C113" t="str">
        <f t="shared" si="2"/>
        <v>'Q31_3',#refused is -1</v>
      </c>
      <c r="D113">
        <v>8.9441655887600002E-2</v>
      </c>
      <c r="E113">
        <f>ABS(D113)</f>
        <v>8.9441655887600002E-2</v>
      </c>
      <c r="F113" t="str">
        <f>CONCATENATE(A113,B113)</f>
        <v>'Q31_3',#refused is -1</v>
      </c>
    </row>
    <row r="114" spans="1:6">
      <c r="A114" t="s">
        <v>49</v>
      </c>
      <c r="C114" t="str">
        <f t="shared" si="2"/>
        <v>'Q31_4',#refused is -1</v>
      </c>
      <c r="D114">
        <v>-8.8632499249300001E-2</v>
      </c>
      <c r="E114">
        <f>ABS(D114)</f>
        <v>8.8632499249300001E-2</v>
      </c>
      <c r="F114" t="s">
        <v>66</v>
      </c>
    </row>
    <row r="115" spans="1:6">
      <c r="A115" t="s">
        <v>50</v>
      </c>
      <c r="C115" t="str">
        <f t="shared" si="2"/>
        <v>'Q31_5',#refused is -1</v>
      </c>
      <c r="D115">
        <v>8.7469957512799998E-2</v>
      </c>
      <c r="E115">
        <f>ABS(D115)</f>
        <v>8.7469957512799998E-2</v>
      </c>
      <c r="F115" t="str">
        <f>CONCATENATE(A115,B115)</f>
        <v>'Q31_5',#refused is -1</v>
      </c>
    </row>
    <row r="116" spans="1:6">
      <c r="A116" t="s">
        <v>51</v>
      </c>
      <c r="C116" t="str">
        <f t="shared" si="2"/>
        <v>'Q31_6',#refused is -1</v>
      </c>
      <c r="D116">
        <v>-7.8059735791899995E-2</v>
      </c>
      <c r="E116">
        <f>ABS(D116)</f>
        <v>7.8059735791899995E-2</v>
      </c>
      <c r="F116" t="str">
        <f>CONCATENATE(A116,B116)</f>
        <v>'Q31_6',#refused is -1</v>
      </c>
    </row>
    <row r="117" spans="1:6">
      <c r="A117" t="s">
        <v>52</v>
      </c>
      <c r="C117" t="str">
        <f t="shared" si="2"/>
        <v>'Q31_7',#refused is -1</v>
      </c>
      <c r="D117">
        <v>7.6823854752599993E-2</v>
      </c>
      <c r="E117">
        <f>ABS(D117)</f>
        <v>7.6823854752599993E-2</v>
      </c>
      <c r="F117" s="1" t="s">
        <v>70</v>
      </c>
    </row>
    <row r="118" spans="1:6">
      <c r="A118" t="s">
        <v>53</v>
      </c>
      <c r="C118" t="str">
        <f t="shared" si="2"/>
        <v>'Q31_8',#refused is -1</v>
      </c>
      <c r="D118">
        <v>7.6558425630499999E-2</v>
      </c>
      <c r="E118">
        <f>ABS(D118)</f>
        <v>7.6558425630499999E-2</v>
      </c>
      <c r="F118" s="3" t="s">
        <v>42</v>
      </c>
    </row>
    <row r="119" spans="1:6">
      <c r="A119" s="3" t="s">
        <v>54</v>
      </c>
      <c r="C119" t="str">
        <f t="shared" si="2"/>
        <v>'SAME_SEX_COUPLE',</v>
      </c>
      <c r="D119">
        <v>-7.5810724801500001E-2</v>
      </c>
      <c r="E119">
        <f>ABS(D119)</f>
        <v>7.5810724801500001E-2</v>
      </c>
      <c r="F119" t="str">
        <f>CONCATENATE(A119,B119)</f>
        <v>'SAME_SEX_COUPLE',</v>
      </c>
    </row>
    <row r="120" spans="1:6">
      <c r="A120" t="s">
        <v>55</v>
      </c>
      <c r="C120" t="str">
        <f t="shared" si="2"/>
        <v>'US_RAISED',</v>
      </c>
      <c r="D120">
        <v>7.5608825242499997E-2</v>
      </c>
      <c r="E120">
        <f>ABS(D120)</f>
        <v>7.5608825242499997E-2</v>
      </c>
      <c r="F120" t="str">
        <f>CONCATENATE(A120,B120)</f>
        <v>'US_RAISED',</v>
      </c>
    </row>
    <row r="121" spans="1:6">
      <c r="A121" t="s">
        <v>56</v>
      </c>
      <c r="C121" t="str">
        <f t="shared" si="2"/>
        <v>'ZPRURAL_CAT',</v>
      </c>
      <c r="D121">
        <v>7.39848985559E-2</v>
      </c>
      <c r="E121">
        <f>ABS(D121)</f>
        <v>7.39848985559E-2</v>
      </c>
      <c r="F121" t="s">
        <v>46</v>
      </c>
    </row>
    <row r="122" spans="1:6">
      <c r="A122" t="s">
        <v>57</v>
      </c>
      <c r="C122" t="str">
        <f t="shared" si="2"/>
        <v>'PARENTAL_APPROVAL',</v>
      </c>
      <c r="D122">
        <v>7.2122483940799995E-2</v>
      </c>
      <c r="E122">
        <f>ABS(D122)</f>
        <v>7.2122483940799995E-2</v>
      </c>
      <c r="F122" t="s">
        <v>45</v>
      </c>
    </row>
    <row r="123" spans="1:6">
      <c r="A123" t="s">
        <v>58</v>
      </c>
      <c r="C123" t="str">
        <f t="shared" si="2"/>
        <v>'Q33_1',  #refused is -1</v>
      </c>
      <c r="D123">
        <v>-6.8954796718400005E-2</v>
      </c>
      <c r="E123">
        <f>ABS(D123)</f>
        <v>6.8954796718400005E-2</v>
      </c>
      <c r="F123" t="str">
        <f>CONCATENATE(A123,B123)</f>
        <v>'Q33_1',  #refused is -1</v>
      </c>
    </row>
    <row r="124" spans="1:6">
      <c r="A124" t="s">
        <v>59</v>
      </c>
      <c r="C124" t="str">
        <f t="shared" si="2"/>
        <v>'Q33_2',#refused is -1</v>
      </c>
      <c r="D124">
        <v>-6.7686724931000003E-2</v>
      </c>
      <c r="E124">
        <f>ABS(D124)</f>
        <v>6.7686724931000003E-2</v>
      </c>
      <c r="F124" t="str">
        <f>CONCATENATE(A124,B124)</f>
        <v>'Q33_2',#refused is -1</v>
      </c>
    </row>
    <row r="125" spans="1:6">
      <c r="A125" s="4" t="s">
        <v>60</v>
      </c>
      <c r="C125" t="str">
        <f t="shared" si="2"/>
        <v>'Q33_3', #refused is -1</v>
      </c>
      <c r="D125">
        <v>-6.7280669256600006E-2</v>
      </c>
      <c r="E125">
        <f>ABS(D125)</f>
        <v>6.7280669256600006E-2</v>
      </c>
      <c r="F125" t="str">
        <f>CONCATENATE(A125,B125)</f>
        <v>'Q33_3', #refused is -1</v>
      </c>
    </row>
    <row r="126" spans="1:6">
      <c r="A126" t="s">
        <v>61</v>
      </c>
      <c r="C126" t="str">
        <f t="shared" si="2"/>
        <v>'Q33_4', #refused is -1</v>
      </c>
      <c r="D126">
        <v>-6.3723580880400005E-2</v>
      </c>
      <c r="E126">
        <f>ABS(D126)</f>
        <v>6.3723580880400005E-2</v>
      </c>
      <c r="F126" t="s">
        <v>49</v>
      </c>
    </row>
    <row r="127" spans="1:6">
      <c r="A127" t="s">
        <v>62</v>
      </c>
      <c r="C127" t="str">
        <f t="shared" si="2"/>
        <v>'Q33_5', #refused is -1</v>
      </c>
      <c r="D127">
        <v>6.1207592840799997E-2</v>
      </c>
      <c r="E127">
        <f>ABS(D127)</f>
        <v>6.1207592840799997E-2</v>
      </c>
      <c r="F127" t="str">
        <f>CONCATENATE(A127,B127)</f>
        <v>'Q33_5', #refused is -1</v>
      </c>
    </row>
    <row r="128" spans="1:6">
      <c r="A128" t="s">
        <v>63</v>
      </c>
      <c r="C128" t="str">
        <f t="shared" si="2"/>
        <v>'Q33_6', #refused is -1</v>
      </c>
      <c r="D128">
        <v>-5.8219995998500002E-2</v>
      </c>
      <c r="E128">
        <f>ABS(D128)</f>
        <v>5.8219995998500002E-2</v>
      </c>
      <c r="F128" t="str">
        <f>CONCATENATE(A128,B128)</f>
        <v>'Q33_6', #refused is -1</v>
      </c>
    </row>
    <row r="129" spans="1:6">
      <c r="A129" t="s">
        <v>64</v>
      </c>
      <c r="C129" t="str">
        <f t="shared" si="2"/>
        <v>'Q33_7',#refused is -1</v>
      </c>
      <c r="D129">
        <v>-4.9280409038000003E-2</v>
      </c>
      <c r="E129">
        <f>ABS(D129)</f>
        <v>4.9280409038000003E-2</v>
      </c>
      <c r="F129" t="str">
        <f>CONCATENATE(A129,B129)</f>
        <v>'Q33_7',#refused is -1</v>
      </c>
    </row>
    <row r="130" spans="1:6">
      <c r="A130" s="3" t="s">
        <v>65</v>
      </c>
      <c r="C130" t="str">
        <f t="shared" ref="C130:C138" si="3">CONCATENATE(A130,B130)</f>
        <v>'EITHER_INTERNET_ADJUSTED</v>
      </c>
      <c r="D130">
        <v>3.1829787236800001E-2</v>
      </c>
      <c r="E130">
        <f>ABS(D130)</f>
        <v>3.1829787236800001E-2</v>
      </c>
      <c r="F130" t="s">
        <v>18</v>
      </c>
    </row>
    <row r="131" spans="1:6">
      <c r="A131" t="s">
        <v>66</v>
      </c>
      <c r="C131" t="str">
        <f t="shared" si="3"/>
        <v>PAPEVANGELICAL', #change to 0/1 from 1/2, no refused</v>
      </c>
      <c r="D131">
        <v>-2.8928517078599999E-2</v>
      </c>
      <c r="E131">
        <f>ABS(D131)</f>
        <v>2.8928517078599999E-2</v>
      </c>
      <c r="F131" t="s">
        <v>67</v>
      </c>
    </row>
    <row r="132" spans="1:6">
      <c r="A132" t="s">
        <v>67</v>
      </c>
      <c r="C132" t="str">
        <f t="shared" si="3"/>
        <v>'Q13A', #change to 0/1 from 1/2, refused is -1</v>
      </c>
      <c r="D132">
        <v>2.69373244592E-2</v>
      </c>
      <c r="E132">
        <f>ABS(D132)</f>
        <v>2.69373244592E-2</v>
      </c>
      <c r="F132" t="str">
        <f>CONCATENATE(A132,B132)</f>
        <v>'Q13A', #change to 0/1 from 1/2, refused is -1</v>
      </c>
    </row>
    <row r="133" spans="1:6">
      <c r="A133" s="1" t="s">
        <v>73</v>
      </c>
      <c r="C133" t="str">
        <f t="shared" si="3"/>
        <v>Q25',</v>
      </c>
      <c r="D133">
        <v>-2.6261681603199999E-2</v>
      </c>
      <c r="E133">
        <f>ABS(D133)</f>
        <v>2.6261681603199999E-2</v>
      </c>
      <c r="F133" t="str">
        <f>CONCATENATE(A133,B133)</f>
        <v>Q25',</v>
      </c>
    </row>
    <row r="134" spans="1:6">
      <c r="A134" s="1" t="s">
        <v>72</v>
      </c>
      <c r="C134" t="str">
        <f t="shared" si="3"/>
        <v xml:space="preserve">Q26', </v>
      </c>
      <c r="D134">
        <v>-2.5481371481599999E-2</v>
      </c>
      <c r="E134">
        <f>ABS(D134)</f>
        <v>2.5481371481599999E-2</v>
      </c>
      <c r="F134" t="s">
        <v>31</v>
      </c>
    </row>
    <row r="135" spans="1:6">
      <c r="A135" s="1" t="s">
        <v>71</v>
      </c>
      <c r="C135" t="str">
        <f t="shared" si="3"/>
        <v xml:space="preserve">Q27', </v>
      </c>
      <c r="D135">
        <v>-2.2016273159699999E-2</v>
      </c>
      <c r="E135">
        <f>ABS(D135)</f>
        <v>2.2016273159699999E-2</v>
      </c>
      <c r="F135" t="s">
        <v>58</v>
      </c>
    </row>
    <row r="136" spans="1:6">
      <c r="A136" t="s">
        <v>68</v>
      </c>
      <c r="C136" t="str">
        <f t="shared" si="3"/>
        <v>'Q28', #change to 0/1 from 1/2, refused is -1</v>
      </c>
      <c r="D136">
        <v>1.7497015417400001E-2</v>
      </c>
      <c r="E136">
        <f>ABS(D136)</f>
        <v>1.7497015417400001E-2</v>
      </c>
      <c r="F136" t="str">
        <f>CONCATENATE(A136,B136)</f>
        <v>'Q28', #change to 0/1 from 1/2, refused is -1</v>
      </c>
    </row>
    <row r="137" spans="1:6">
      <c r="A137" s="1" t="s">
        <v>70</v>
      </c>
      <c r="C137" t="str">
        <f t="shared" si="3"/>
        <v>Q7A'</v>
      </c>
      <c r="D137">
        <v>1.5055590963499999E-2</v>
      </c>
      <c r="E137">
        <f>ABS(D137)</f>
        <v>1.5055590963499999E-2</v>
      </c>
      <c r="F137" t="str">
        <f>CONCATENATE(A137,B137)</f>
        <v>Q7A'</v>
      </c>
    </row>
    <row r="138" spans="1:6">
      <c r="A138" t="s">
        <v>69</v>
      </c>
      <c r="C138" t="str">
        <f t="shared" si="3"/>
        <v>'Q8A'</v>
      </c>
      <c r="D138">
        <v>-1.1659232710800001E-2</v>
      </c>
      <c r="E138">
        <f>ABS(D138)</f>
        <v>1.1659232710800001E-2</v>
      </c>
      <c r="F138" t="str">
        <f>CONCATENATE(A138,B138)</f>
        <v>'Q8A'</v>
      </c>
    </row>
  </sheetData>
  <sortState ref="D1:F138">
    <sortCondition descending="1" ref="E1:E1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2014-12-07T18:17:15Z</dcterms:created>
  <dcterms:modified xsi:type="dcterms:W3CDTF">2014-12-20T05:19:54Z</dcterms:modified>
</cp:coreProperties>
</file>